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GitRepos\personal\datathon\data-extraction\"/>
    </mc:Choice>
  </mc:AlternateContent>
  <bookViews>
    <workbookView xWindow="1920" yWindow="0" windowWidth="28800" windowHeight="13020" firstSheet="2" activeTab="7"/>
  </bookViews>
  <sheets>
    <sheet name="Sheet1" sheetId="1" r:id="rId1"/>
    <sheet name="Sheet2" sheetId="2" r:id="rId2"/>
    <sheet name="Sheet6" sheetId="6" r:id="rId3"/>
    <sheet name="Train" sheetId="7" r:id="rId4"/>
    <sheet name="Test" sheetId="8" r:id="rId5"/>
    <sheet name="Sheet10" sheetId="10" r:id="rId6"/>
    <sheet name="Persistence loss" sheetId="9" r:id="rId7"/>
    <sheet name="All data" sheetId="11" r:id="rId8"/>
    <sheet name="Sheet3" sheetId="13" r:id="rId9"/>
    <sheet name="Sheet5" sheetId="14" r:id="rId10"/>
    <sheet name="Sheet4" sheetId="12" r:id="rId11"/>
    <sheet name="Temperature central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9" i="15" l="1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E3" i="15"/>
  <c r="H3" i="15" s="1"/>
  <c r="E4" i="15"/>
  <c r="E5" i="15"/>
  <c r="E6" i="15"/>
  <c r="E7" i="15"/>
  <c r="H7" i="15" s="1"/>
  <c r="E8" i="15"/>
  <c r="H8" i="15" s="1"/>
  <c r="E9" i="15"/>
  <c r="E10" i="15"/>
  <c r="H10" i="15" s="1"/>
  <c r="E11" i="15"/>
  <c r="H11" i="15" s="1"/>
  <c r="E12" i="15"/>
  <c r="E13" i="15"/>
  <c r="E14" i="15"/>
  <c r="E15" i="15"/>
  <c r="H15" i="15" s="1"/>
  <c r="E16" i="15"/>
  <c r="H16" i="15" s="1"/>
  <c r="E17" i="15"/>
  <c r="E18" i="15"/>
  <c r="H18" i="15" s="1"/>
  <c r="E19" i="15"/>
  <c r="H19" i="15" s="1"/>
  <c r="E20" i="15"/>
  <c r="E21" i="15"/>
  <c r="E22" i="15"/>
  <c r="E23" i="15"/>
  <c r="H23" i="15" s="1"/>
  <c r="E24" i="15"/>
  <c r="H24" i="15" s="1"/>
  <c r="E25" i="15"/>
  <c r="E26" i="15"/>
  <c r="H26" i="15" s="1"/>
  <c r="E27" i="15"/>
  <c r="H27" i="15" s="1"/>
  <c r="E28" i="15"/>
  <c r="E29" i="15"/>
  <c r="H29" i="15" s="1"/>
  <c r="E30" i="15"/>
  <c r="E31" i="15"/>
  <c r="H31" i="15" s="1"/>
  <c r="E32" i="15"/>
  <c r="H32" i="15" s="1"/>
  <c r="E33" i="15"/>
  <c r="E34" i="15"/>
  <c r="H34" i="15" s="1"/>
  <c r="E35" i="15"/>
  <c r="H35" i="15" s="1"/>
  <c r="E36" i="15"/>
  <c r="E37" i="15"/>
  <c r="E38" i="15"/>
  <c r="E39" i="15"/>
  <c r="H39" i="15" s="1"/>
  <c r="E40" i="15"/>
  <c r="H40" i="15" s="1"/>
  <c r="E41" i="15"/>
  <c r="H41" i="15" s="1"/>
  <c r="E42" i="15"/>
  <c r="H42" i="15" s="1"/>
  <c r="E43" i="15"/>
  <c r="H43" i="15" s="1"/>
  <c r="E44" i="15"/>
  <c r="E45" i="15"/>
  <c r="E46" i="15"/>
  <c r="E47" i="15"/>
  <c r="H47" i="15" s="1"/>
  <c r="E48" i="15"/>
  <c r="H48" i="15" s="1"/>
  <c r="E49" i="15"/>
  <c r="E50" i="15"/>
  <c r="H50" i="15" s="1"/>
  <c r="E51" i="15"/>
  <c r="H51" i="15" s="1"/>
  <c r="E52" i="15"/>
  <c r="E53" i="15"/>
  <c r="E54" i="15"/>
  <c r="E55" i="15"/>
  <c r="H55" i="15" s="1"/>
  <c r="E56" i="15"/>
  <c r="H56" i="15" s="1"/>
  <c r="E57" i="15"/>
  <c r="H57" i="15" s="1"/>
  <c r="E58" i="15"/>
  <c r="H58" i="15" s="1"/>
  <c r="E59" i="15"/>
  <c r="H59" i="15" s="1"/>
  <c r="E60" i="15"/>
  <c r="E61" i="15"/>
  <c r="E62" i="15"/>
  <c r="E63" i="15"/>
  <c r="H63" i="15" s="1"/>
  <c r="E64" i="15"/>
  <c r="H64" i="15" s="1"/>
  <c r="E65" i="15"/>
  <c r="H65" i="15" s="1"/>
  <c r="E66" i="15"/>
  <c r="H66" i="15" s="1"/>
  <c r="E67" i="15"/>
  <c r="H67" i="15" s="1"/>
  <c r="E68" i="15"/>
  <c r="E69" i="15"/>
  <c r="E70" i="15"/>
  <c r="E71" i="15"/>
  <c r="H71" i="15" s="1"/>
  <c r="E72" i="15"/>
  <c r="H72" i="15" s="1"/>
  <c r="E73" i="15"/>
  <c r="H73" i="15" s="1"/>
  <c r="E74" i="15"/>
  <c r="H74" i="15" s="1"/>
  <c r="E75" i="15"/>
  <c r="H75" i="15" s="1"/>
  <c r="E76" i="15"/>
  <c r="E77" i="15"/>
  <c r="E78" i="15"/>
  <c r="E79" i="15"/>
  <c r="H79" i="15" s="1"/>
  <c r="E80" i="15"/>
  <c r="H80" i="15" s="1"/>
  <c r="E81" i="15"/>
  <c r="H81" i="15" s="1"/>
  <c r="E82" i="15"/>
  <c r="H82" i="15" s="1"/>
  <c r="E83" i="15"/>
  <c r="H83" i="15" s="1"/>
  <c r="E84" i="15"/>
  <c r="E85" i="15"/>
  <c r="E86" i="15"/>
  <c r="E87" i="15"/>
  <c r="H87" i="15" s="1"/>
  <c r="E88" i="15"/>
  <c r="H88" i="15" s="1"/>
  <c r="E89" i="15"/>
  <c r="H89" i="15" s="1"/>
  <c r="E90" i="15"/>
  <c r="H90" i="15" s="1"/>
  <c r="E91" i="15"/>
  <c r="H91" i="15" s="1"/>
  <c r="E92" i="15"/>
  <c r="E93" i="15"/>
  <c r="H93" i="15" s="1"/>
  <c r="E94" i="15"/>
  <c r="E95" i="15"/>
  <c r="H95" i="15" s="1"/>
  <c r="E96" i="15"/>
  <c r="H96" i="15" s="1"/>
  <c r="E97" i="15"/>
  <c r="H97" i="15" s="1"/>
  <c r="E98" i="15"/>
  <c r="H98" i="15" s="1"/>
  <c r="E99" i="15"/>
  <c r="H99" i="15" s="1"/>
  <c r="E100" i="15"/>
  <c r="E101" i="15"/>
  <c r="E102" i="15"/>
  <c r="E103" i="15"/>
  <c r="H103" i="15" s="1"/>
  <c r="E104" i="15"/>
  <c r="H104" i="15" s="1"/>
  <c r="E105" i="15"/>
  <c r="H105" i="15" s="1"/>
  <c r="E106" i="15"/>
  <c r="H106" i="15" s="1"/>
  <c r="E107" i="15"/>
  <c r="H107" i="15" s="1"/>
  <c r="E108" i="15"/>
  <c r="E109" i="15"/>
  <c r="E110" i="15"/>
  <c r="E111" i="15"/>
  <c r="H111" i="15" s="1"/>
  <c r="E112" i="15"/>
  <c r="H112" i="15" s="1"/>
  <c r="E113" i="15"/>
  <c r="H113" i="15" s="1"/>
  <c r="E114" i="15"/>
  <c r="H114" i="15" s="1"/>
  <c r="E115" i="15"/>
  <c r="H115" i="15" s="1"/>
  <c r="E116" i="15"/>
  <c r="E117" i="15"/>
  <c r="E118" i="15"/>
  <c r="E119" i="15"/>
  <c r="H119" i="15" s="1"/>
  <c r="E120" i="15"/>
  <c r="H120" i="15" s="1"/>
  <c r="E121" i="15"/>
  <c r="H121" i="15" s="1"/>
  <c r="E122" i="15"/>
  <c r="H122" i="15" s="1"/>
  <c r="E123" i="15"/>
  <c r="H123" i="15" s="1"/>
  <c r="E124" i="15"/>
  <c r="E125" i="15"/>
  <c r="E126" i="15"/>
  <c r="E127" i="15"/>
  <c r="H127" i="15" s="1"/>
  <c r="E128" i="15"/>
  <c r="H128" i="15" s="1"/>
  <c r="E129" i="15"/>
  <c r="H129" i="15" s="1"/>
  <c r="E130" i="15"/>
  <c r="H130" i="15" s="1"/>
  <c r="E131" i="15"/>
  <c r="H131" i="15" s="1"/>
  <c r="E132" i="15"/>
  <c r="E133" i="15"/>
  <c r="E134" i="15"/>
  <c r="E135" i="15"/>
  <c r="H135" i="15" s="1"/>
  <c r="E136" i="15"/>
  <c r="H136" i="15" s="1"/>
  <c r="E137" i="15"/>
  <c r="H137" i="15" s="1"/>
  <c r="E138" i="15"/>
  <c r="H138" i="15" s="1"/>
  <c r="E139" i="15"/>
  <c r="H139" i="15" s="1"/>
  <c r="E140" i="15"/>
  <c r="E141" i="15"/>
  <c r="H141" i="15" s="1"/>
  <c r="E142" i="15"/>
  <c r="E143" i="15"/>
  <c r="H143" i="15" s="1"/>
  <c r="E144" i="15"/>
  <c r="H144" i="15" s="1"/>
  <c r="E145" i="15"/>
  <c r="H145" i="15" s="1"/>
  <c r="E146" i="15"/>
  <c r="H146" i="15" s="1"/>
  <c r="E147" i="15"/>
  <c r="H147" i="15" s="1"/>
  <c r="E148" i="15"/>
  <c r="E149" i="15"/>
  <c r="E150" i="15"/>
  <c r="E151" i="15"/>
  <c r="H151" i="15" s="1"/>
  <c r="E152" i="15"/>
  <c r="H152" i="15" s="1"/>
  <c r="E153" i="15"/>
  <c r="H153" i="15" s="1"/>
  <c r="E154" i="15"/>
  <c r="H154" i="15" s="1"/>
  <c r="E155" i="15"/>
  <c r="H155" i="15" s="1"/>
  <c r="E156" i="15"/>
  <c r="E157" i="15"/>
  <c r="E158" i="15"/>
  <c r="E159" i="15"/>
  <c r="H159" i="15" s="1"/>
  <c r="E160" i="15"/>
  <c r="H160" i="15" s="1"/>
  <c r="E161" i="15"/>
  <c r="H161" i="15" s="1"/>
  <c r="E162" i="15"/>
  <c r="H162" i="15" s="1"/>
  <c r="E163" i="15"/>
  <c r="H163" i="15" s="1"/>
  <c r="E164" i="15"/>
  <c r="E165" i="15"/>
  <c r="H165" i="15" s="1"/>
  <c r="E166" i="15"/>
  <c r="E167" i="15"/>
  <c r="H167" i="15" s="1"/>
  <c r="E168" i="15"/>
  <c r="H168" i="15" s="1"/>
  <c r="E169" i="15"/>
  <c r="H169" i="15" s="1"/>
  <c r="E170" i="15"/>
  <c r="H170" i="15" s="1"/>
  <c r="E171" i="15"/>
  <c r="H171" i="15" s="1"/>
  <c r="E172" i="15"/>
  <c r="E173" i="15"/>
  <c r="H173" i="15" s="1"/>
  <c r="E174" i="15"/>
  <c r="E175" i="15"/>
  <c r="H175" i="15" s="1"/>
  <c r="E176" i="15"/>
  <c r="H176" i="15" s="1"/>
  <c r="E177" i="15"/>
  <c r="H177" i="15" s="1"/>
  <c r="E178" i="15"/>
  <c r="H178" i="15" s="1"/>
  <c r="E179" i="15"/>
  <c r="H179" i="15" s="1"/>
  <c r="E180" i="15"/>
  <c r="E181" i="15"/>
  <c r="H181" i="15" s="1"/>
  <c r="E182" i="15"/>
  <c r="E183" i="15"/>
  <c r="H183" i="15" s="1"/>
  <c r="E184" i="15"/>
  <c r="H184" i="15" s="1"/>
  <c r="E185" i="15"/>
  <c r="H185" i="15" s="1"/>
  <c r="E186" i="15"/>
  <c r="H186" i="15" s="1"/>
  <c r="E187" i="15"/>
  <c r="H187" i="15" s="1"/>
  <c r="E188" i="15"/>
  <c r="E189" i="15"/>
  <c r="H189" i="15" s="1"/>
  <c r="E190" i="15"/>
  <c r="E191" i="15"/>
  <c r="H191" i="15" s="1"/>
  <c r="E192" i="15"/>
  <c r="H192" i="15" s="1"/>
  <c r="E193" i="15"/>
  <c r="H193" i="15" s="1"/>
  <c r="E194" i="15"/>
  <c r="H194" i="15" s="1"/>
  <c r="E195" i="15"/>
  <c r="H195" i="15" s="1"/>
  <c r="E196" i="15"/>
  <c r="E197" i="15"/>
  <c r="H197" i="15" s="1"/>
  <c r="E198" i="15"/>
  <c r="E199" i="15"/>
  <c r="H199" i="15" s="1"/>
  <c r="E200" i="15"/>
  <c r="H200" i="15" s="1"/>
  <c r="E201" i="15"/>
  <c r="H201" i="15" s="1"/>
  <c r="E202" i="15"/>
  <c r="H202" i="15" s="1"/>
  <c r="E203" i="15"/>
  <c r="H203" i="15" s="1"/>
  <c r="E204" i="15"/>
  <c r="E205" i="15"/>
  <c r="H205" i="15" s="1"/>
  <c r="E206" i="15"/>
  <c r="E207" i="15"/>
  <c r="H207" i="15" s="1"/>
  <c r="E208" i="15"/>
  <c r="H208" i="15" s="1"/>
  <c r="E209" i="15"/>
  <c r="H209" i="15" s="1"/>
  <c r="E210" i="15"/>
  <c r="H210" i="15" s="1"/>
  <c r="E211" i="15"/>
  <c r="H211" i="15" s="1"/>
  <c r="E212" i="15"/>
  <c r="E213" i="15"/>
  <c r="H213" i="15" s="1"/>
  <c r="E214" i="15"/>
  <c r="E215" i="15"/>
  <c r="H215" i="15" s="1"/>
  <c r="E216" i="15"/>
  <c r="H216" i="15" s="1"/>
  <c r="E217" i="15"/>
  <c r="H217" i="15" s="1"/>
  <c r="E218" i="15"/>
  <c r="H218" i="15" s="1"/>
  <c r="E219" i="15"/>
  <c r="H219" i="15" s="1"/>
  <c r="E220" i="15"/>
  <c r="E221" i="15"/>
  <c r="H221" i="15" s="1"/>
  <c r="E222" i="15"/>
  <c r="E223" i="15"/>
  <c r="H223" i="15" s="1"/>
  <c r="E224" i="15"/>
  <c r="H224" i="15" s="1"/>
  <c r="E225" i="15"/>
  <c r="H225" i="15" s="1"/>
  <c r="E226" i="15"/>
  <c r="H226" i="15" s="1"/>
  <c r="E227" i="15"/>
  <c r="H227" i="15" s="1"/>
  <c r="E228" i="15"/>
  <c r="E229" i="15"/>
  <c r="H229" i="15" s="1"/>
  <c r="E230" i="15"/>
  <c r="E231" i="15"/>
  <c r="H231" i="15" s="1"/>
  <c r="E232" i="15"/>
  <c r="H232" i="15" s="1"/>
  <c r="E233" i="15"/>
  <c r="H233" i="15" s="1"/>
  <c r="E234" i="15"/>
  <c r="H234" i="15" s="1"/>
  <c r="E235" i="15"/>
  <c r="H235" i="15" s="1"/>
  <c r="E236" i="15"/>
  <c r="E237" i="15"/>
  <c r="H237" i="15" s="1"/>
  <c r="E238" i="15"/>
  <c r="E239" i="15"/>
  <c r="H239" i="15" s="1"/>
  <c r="E240" i="15"/>
  <c r="H240" i="15" s="1"/>
  <c r="E241" i="15"/>
  <c r="H241" i="15" s="1"/>
  <c r="E242" i="15"/>
  <c r="H242" i="15" s="1"/>
  <c r="E243" i="15"/>
  <c r="H243" i="15" s="1"/>
  <c r="E244" i="15"/>
  <c r="E245" i="15"/>
  <c r="H245" i="15" s="1"/>
  <c r="E246" i="15"/>
  <c r="E247" i="15"/>
  <c r="H247" i="15" s="1"/>
  <c r="E248" i="15"/>
  <c r="H248" i="15" s="1"/>
  <c r="E249" i="15"/>
  <c r="H249" i="15" s="1"/>
  <c r="E250" i="15"/>
  <c r="H250" i="15" s="1"/>
  <c r="E251" i="15"/>
  <c r="H251" i="15" s="1"/>
  <c r="E252" i="15"/>
  <c r="E253" i="15"/>
  <c r="H253" i="15" s="1"/>
  <c r="E254" i="15"/>
  <c r="E255" i="15"/>
  <c r="H255" i="15" s="1"/>
  <c r="E256" i="15"/>
  <c r="H256" i="15" s="1"/>
  <c r="E257" i="15"/>
  <c r="H257" i="15" s="1"/>
  <c r="E258" i="15"/>
  <c r="H258" i="15" s="1"/>
  <c r="E259" i="15"/>
  <c r="H259" i="15" s="1"/>
  <c r="E260" i="15"/>
  <c r="E261" i="15"/>
  <c r="H261" i="15" s="1"/>
  <c r="E262" i="15"/>
  <c r="E263" i="15"/>
  <c r="H263" i="15" s="1"/>
  <c r="E264" i="15"/>
  <c r="H264" i="15" s="1"/>
  <c r="E265" i="15"/>
  <c r="H265" i="15" s="1"/>
  <c r="E266" i="15"/>
  <c r="H266" i="15" s="1"/>
  <c r="E267" i="15"/>
  <c r="H267" i="15" s="1"/>
  <c r="E268" i="15"/>
  <c r="E269" i="15"/>
  <c r="H269" i="15" s="1"/>
  <c r="E270" i="15"/>
  <c r="E271" i="15"/>
  <c r="H271" i="15" s="1"/>
  <c r="E272" i="15"/>
  <c r="H272" i="15" s="1"/>
  <c r="E273" i="15"/>
  <c r="H273" i="15" s="1"/>
  <c r="E274" i="15"/>
  <c r="H274" i="15" s="1"/>
  <c r="E275" i="15"/>
  <c r="H275" i="15" s="1"/>
  <c r="E276" i="15"/>
  <c r="E277" i="15"/>
  <c r="H277" i="15" s="1"/>
  <c r="E278" i="15"/>
  <c r="E279" i="15"/>
  <c r="H279" i="15" s="1"/>
  <c r="E280" i="15"/>
  <c r="H280" i="15" s="1"/>
  <c r="E281" i="15"/>
  <c r="H281" i="15" s="1"/>
  <c r="E282" i="15"/>
  <c r="H282" i="15" s="1"/>
  <c r="E283" i="15"/>
  <c r="H283" i="15" s="1"/>
  <c r="E284" i="15"/>
  <c r="E285" i="15"/>
  <c r="H285" i="15" s="1"/>
  <c r="E286" i="15"/>
  <c r="E287" i="15"/>
  <c r="H287" i="15" s="1"/>
  <c r="E288" i="15"/>
  <c r="H288" i="15" s="1"/>
  <c r="E289" i="15"/>
  <c r="H289" i="15" s="1"/>
  <c r="E290" i="15"/>
  <c r="H290" i="15" s="1"/>
  <c r="E291" i="15"/>
  <c r="H291" i="15" s="1"/>
  <c r="E292" i="15"/>
  <c r="E293" i="15"/>
  <c r="H293" i="15" s="1"/>
  <c r="E294" i="15"/>
  <c r="E295" i="15"/>
  <c r="H295" i="15" s="1"/>
  <c r="E296" i="15"/>
  <c r="H296" i="15" s="1"/>
  <c r="E297" i="15"/>
  <c r="H297" i="15" s="1"/>
  <c r="E298" i="15"/>
  <c r="H298" i="15" s="1"/>
  <c r="E299" i="15"/>
  <c r="H299" i="15" s="1"/>
  <c r="E300" i="15"/>
  <c r="E301" i="15"/>
  <c r="H301" i="15" s="1"/>
  <c r="E302" i="15"/>
  <c r="E303" i="15"/>
  <c r="H303" i="15" s="1"/>
  <c r="E304" i="15"/>
  <c r="H304" i="15" s="1"/>
  <c r="E305" i="15"/>
  <c r="H305" i="15" s="1"/>
  <c r="E306" i="15"/>
  <c r="H306" i="15" s="1"/>
  <c r="E307" i="15"/>
  <c r="H307" i="15" s="1"/>
  <c r="E308" i="15"/>
  <c r="E309" i="15"/>
  <c r="H309" i="15" s="1"/>
  <c r="E310" i="15"/>
  <c r="E311" i="15"/>
  <c r="H311" i="15" s="1"/>
  <c r="E312" i="15"/>
  <c r="H312" i="15" s="1"/>
  <c r="E313" i="15"/>
  <c r="H313" i="15" s="1"/>
  <c r="E314" i="15"/>
  <c r="H314" i="15" s="1"/>
  <c r="E315" i="15"/>
  <c r="H315" i="15" s="1"/>
  <c r="E316" i="15"/>
  <c r="E317" i="15"/>
  <c r="H317" i="15" s="1"/>
  <c r="E318" i="15"/>
  <c r="E319" i="15"/>
  <c r="H319" i="15" s="1"/>
  <c r="E320" i="15"/>
  <c r="H320" i="15" s="1"/>
  <c r="E321" i="15"/>
  <c r="H321" i="15" s="1"/>
  <c r="E322" i="15"/>
  <c r="H322" i="15" s="1"/>
  <c r="E323" i="15"/>
  <c r="H323" i="15" s="1"/>
  <c r="E324" i="15"/>
  <c r="E325" i="15"/>
  <c r="H325" i="15" s="1"/>
  <c r="E326" i="15"/>
  <c r="E327" i="15"/>
  <c r="H327" i="15" s="1"/>
  <c r="E328" i="15"/>
  <c r="H328" i="15" s="1"/>
  <c r="E329" i="15"/>
  <c r="H329" i="15" s="1"/>
  <c r="E330" i="15"/>
  <c r="H330" i="15" s="1"/>
  <c r="E331" i="15"/>
  <c r="H331" i="15" s="1"/>
  <c r="E332" i="15"/>
  <c r="E333" i="15"/>
  <c r="H333" i="15" s="1"/>
  <c r="E334" i="15"/>
  <c r="E335" i="15"/>
  <c r="H335" i="15" s="1"/>
  <c r="E336" i="15"/>
  <c r="H336" i="15" s="1"/>
  <c r="E337" i="15"/>
  <c r="H337" i="15" s="1"/>
  <c r="E338" i="15"/>
  <c r="H338" i="15" s="1"/>
  <c r="E339" i="15"/>
  <c r="H339" i="15" s="1"/>
  <c r="E340" i="15"/>
  <c r="E341" i="15"/>
  <c r="H341" i="15" s="1"/>
  <c r="E342" i="15"/>
  <c r="E343" i="15"/>
  <c r="H343" i="15" s="1"/>
  <c r="E344" i="15"/>
  <c r="H344" i="15" s="1"/>
  <c r="E345" i="15"/>
  <c r="H345" i="15" s="1"/>
  <c r="E346" i="15"/>
  <c r="H346" i="15" s="1"/>
  <c r="E347" i="15"/>
  <c r="H347" i="15" s="1"/>
  <c r="E348" i="15"/>
  <c r="E349" i="15"/>
  <c r="H349" i="15" s="1"/>
  <c r="E350" i="15"/>
  <c r="E351" i="15"/>
  <c r="H351" i="15" s="1"/>
  <c r="E352" i="15"/>
  <c r="H352" i="15" s="1"/>
  <c r="E353" i="15"/>
  <c r="H353" i="15" s="1"/>
  <c r="E354" i="15"/>
  <c r="H354" i="15" s="1"/>
  <c r="E355" i="15"/>
  <c r="H355" i="15" s="1"/>
  <c r="E356" i="15"/>
  <c r="E357" i="15"/>
  <c r="H357" i="15" s="1"/>
  <c r="E358" i="15"/>
  <c r="E359" i="15"/>
  <c r="H359" i="15" s="1"/>
  <c r="E360" i="15"/>
  <c r="H360" i="15" s="1"/>
  <c r="E361" i="15"/>
  <c r="H361" i="15" s="1"/>
  <c r="E362" i="15"/>
  <c r="H362" i="15" s="1"/>
  <c r="E363" i="15"/>
  <c r="H363" i="15" s="1"/>
  <c r="E364" i="15"/>
  <c r="E365" i="15"/>
  <c r="H365" i="15" s="1"/>
  <c r="E366" i="15"/>
  <c r="E367" i="15"/>
  <c r="H367" i="15" s="1"/>
  <c r="E368" i="15"/>
  <c r="H368" i="15" s="1"/>
  <c r="E369" i="15"/>
  <c r="H369" i="15" s="1"/>
  <c r="E370" i="15"/>
  <c r="H370" i="15" s="1"/>
  <c r="E371" i="15"/>
  <c r="H371" i="15" s="1"/>
  <c r="E372" i="15"/>
  <c r="E373" i="15"/>
  <c r="H373" i="15" s="1"/>
  <c r="E374" i="15"/>
  <c r="E375" i="15"/>
  <c r="H375" i="15" s="1"/>
  <c r="E376" i="15"/>
  <c r="H376" i="15" s="1"/>
  <c r="E377" i="15"/>
  <c r="H377" i="15" s="1"/>
  <c r="E378" i="15"/>
  <c r="H378" i="15" s="1"/>
  <c r="E379" i="15"/>
  <c r="H379" i="15" s="1"/>
  <c r="E380" i="15"/>
  <c r="E381" i="15"/>
  <c r="H381" i="15" s="1"/>
  <c r="E382" i="15"/>
  <c r="E383" i="15"/>
  <c r="H383" i="15" s="1"/>
  <c r="E384" i="15"/>
  <c r="H384" i="15" s="1"/>
  <c r="E385" i="15"/>
  <c r="H385" i="15" s="1"/>
  <c r="E386" i="15"/>
  <c r="H386" i="15" s="1"/>
  <c r="E387" i="15"/>
  <c r="H387" i="15" s="1"/>
  <c r="E388" i="15"/>
  <c r="E389" i="15"/>
  <c r="H389" i="15" s="1"/>
  <c r="E390" i="15"/>
  <c r="E391" i="15"/>
  <c r="H391" i="15" s="1"/>
  <c r="E392" i="15"/>
  <c r="H392" i="15" s="1"/>
  <c r="E393" i="15"/>
  <c r="H393" i="15" s="1"/>
  <c r="E394" i="15"/>
  <c r="H394" i="15" s="1"/>
  <c r="E395" i="15"/>
  <c r="H395" i="15" s="1"/>
  <c r="E396" i="15"/>
  <c r="E397" i="15"/>
  <c r="H397" i="15" s="1"/>
  <c r="E398" i="15"/>
  <c r="E399" i="15"/>
  <c r="H399" i="15" s="1"/>
  <c r="E400" i="15"/>
  <c r="H400" i="15" s="1"/>
  <c r="E401" i="15"/>
  <c r="H401" i="15" s="1"/>
  <c r="E402" i="15"/>
  <c r="H402" i="15" s="1"/>
  <c r="E403" i="15"/>
  <c r="H403" i="15" s="1"/>
  <c r="E404" i="15"/>
  <c r="E405" i="15"/>
  <c r="H405" i="15" s="1"/>
  <c r="E406" i="15"/>
  <c r="E407" i="15"/>
  <c r="H407" i="15" s="1"/>
  <c r="E408" i="15"/>
  <c r="H408" i="15" s="1"/>
  <c r="E409" i="15"/>
  <c r="H409" i="15" s="1"/>
  <c r="E410" i="15"/>
  <c r="H410" i="15" s="1"/>
  <c r="E411" i="15"/>
  <c r="H411" i="15" s="1"/>
  <c r="E412" i="15"/>
  <c r="E413" i="15"/>
  <c r="H413" i="15" s="1"/>
  <c r="E414" i="15"/>
  <c r="E415" i="15"/>
  <c r="H415" i="15" s="1"/>
  <c r="E416" i="15"/>
  <c r="H416" i="15" s="1"/>
  <c r="E417" i="15"/>
  <c r="H417" i="15" s="1"/>
  <c r="E418" i="15"/>
  <c r="H418" i="15" s="1"/>
  <c r="E419" i="15"/>
  <c r="H419" i="15" s="1"/>
  <c r="E420" i="15"/>
  <c r="E421" i="15"/>
  <c r="H421" i="15" s="1"/>
  <c r="E422" i="15"/>
  <c r="E423" i="15"/>
  <c r="H423" i="15" s="1"/>
  <c r="E424" i="15"/>
  <c r="H424" i="15" s="1"/>
  <c r="E425" i="15"/>
  <c r="H425" i="15" s="1"/>
  <c r="E426" i="15"/>
  <c r="H426" i="15" s="1"/>
  <c r="E427" i="15"/>
  <c r="H427" i="15" s="1"/>
  <c r="E428" i="15"/>
  <c r="E429" i="15"/>
  <c r="H429" i="15" s="1"/>
  <c r="E430" i="15"/>
  <c r="E431" i="15"/>
  <c r="H431" i="15" s="1"/>
  <c r="E432" i="15"/>
  <c r="H432" i="15" s="1"/>
  <c r="E433" i="15"/>
  <c r="H433" i="15" s="1"/>
  <c r="E434" i="15"/>
  <c r="H434" i="15" s="1"/>
  <c r="E435" i="15"/>
  <c r="H435" i="15" s="1"/>
  <c r="E436" i="15"/>
  <c r="E437" i="15"/>
  <c r="H437" i="15" s="1"/>
  <c r="E438" i="15"/>
  <c r="E439" i="15"/>
  <c r="H439" i="15" s="1"/>
  <c r="E440" i="15"/>
  <c r="H440" i="15" s="1"/>
  <c r="E441" i="15"/>
  <c r="H441" i="15" s="1"/>
  <c r="E442" i="15"/>
  <c r="H442" i="15" s="1"/>
  <c r="E443" i="15"/>
  <c r="H443" i="15" s="1"/>
  <c r="E444" i="15"/>
  <c r="E445" i="15"/>
  <c r="H445" i="15" s="1"/>
  <c r="E446" i="15"/>
  <c r="E447" i="15"/>
  <c r="H447" i="15" s="1"/>
  <c r="E448" i="15"/>
  <c r="H448" i="15" s="1"/>
  <c r="E449" i="15"/>
  <c r="H449" i="15" s="1"/>
  <c r="E450" i="15"/>
  <c r="H450" i="15" s="1"/>
  <c r="E451" i="15"/>
  <c r="H451" i="15" s="1"/>
  <c r="E452" i="15"/>
  <c r="E453" i="15"/>
  <c r="H453" i="15" s="1"/>
  <c r="E454" i="15"/>
  <c r="E455" i="15"/>
  <c r="H455" i="15" s="1"/>
  <c r="E456" i="15"/>
  <c r="H456" i="15" s="1"/>
  <c r="E457" i="15"/>
  <c r="H457" i="15" s="1"/>
  <c r="E458" i="15"/>
  <c r="H458" i="15" s="1"/>
  <c r="E459" i="15"/>
  <c r="H459" i="15" s="1"/>
  <c r="E460" i="15"/>
  <c r="E461" i="15"/>
  <c r="H461" i="15" s="1"/>
  <c r="E462" i="15"/>
  <c r="E463" i="15"/>
  <c r="H463" i="15" s="1"/>
  <c r="E464" i="15"/>
  <c r="H464" i="15" s="1"/>
  <c r="E465" i="15"/>
  <c r="H465" i="15" s="1"/>
  <c r="E466" i="15"/>
  <c r="H466" i="15" s="1"/>
  <c r="E467" i="15"/>
  <c r="H467" i="15" s="1"/>
  <c r="E468" i="15"/>
  <c r="E469" i="15"/>
  <c r="H469" i="15" s="1"/>
  <c r="E470" i="15"/>
  <c r="E471" i="15"/>
  <c r="H471" i="15" s="1"/>
  <c r="E472" i="15"/>
  <c r="H472" i="15" s="1"/>
  <c r="E473" i="15"/>
  <c r="H473" i="15" s="1"/>
  <c r="E474" i="15"/>
  <c r="H474" i="15" s="1"/>
  <c r="E475" i="15"/>
  <c r="H475" i="15" s="1"/>
  <c r="E476" i="15"/>
  <c r="E477" i="15"/>
  <c r="H477" i="15" s="1"/>
  <c r="E478" i="15"/>
  <c r="E479" i="15"/>
  <c r="H479" i="15" s="1"/>
  <c r="E480" i="15"/>
  <c r="H480" i="15" s="1"/>
  <c r="E481" i="15"/>
  <c r="H481" i="15" s="1"/>
  <c r="E482" i="15"/>
  <c r="H482" i="15" s="1"/>
  <c r="E483" i="15"/>
  <c r="H483" i="15" s="1"/>
  <c r="E484" i="15"/>
  <c r="E485" i="15"/>
  <c r="H485" i="15" s="1"/>
  <c r="E486" i="15"/>
  <c r="E487" i="15"/>
  <c r="H487" i="15" s="1"/>
  <c r="E488" i="15"/>
  <c r="H488" i="15" s="1"/>
  <c r="E489" i="15"/>
  <c r="H489" i="15" s="1"/>
  <c r="E490" i="15"/>
  <c r="H490" i="15" s="1"/>
  <c r="E491" i="15"/>
  <c r="H491" i="15" s="1"/>
  <c r="E492" i="15"/>
  <c r="E493" i="15"/>
  <c r="H493" i="15" s="1"/>
  <c r="E494" i="15"/>
  <c r="E495" i="15"/>
  <c r="H495" i="15" s="1"/>
  <c r="E496" i="15"/>
  <c r="H496" i="15" s="1"/>
  <c r="E497" i="15"/>
  <c r="H497" i="15" s="1"/>
  <c r="E498" i="15"/>
  <c r="H498" i="15" s="1"/>
  <c r="E499" i="15"/>
  <c r="H499" i="15" s="1"/>
  <c r="E500" i="15"/>
  <c r="E501" i="15"/>
  <c r="H501" i="15" s="1"/>
  <c r="E502" i="15"/>
  <c r="E503" i="15"/>
  <c r="H503" i="15" s="1"/>
  <c r="E504" i="15"/>
  <c r="H504" i="15" s="1"/>
  <c r="E505" i="15"/>
  <c r="H505" i="15" s="1"/>
  <c r="E506" i="15"/>
  <c r="H506" i="15" s="1"/>
  <c r="E507" i="15"/>
  <c r="H507" i="15" s="1"/>
  <c r="E508" i="15"/>
  <c r="E509" i="15"/>
  <c r="H509" i="15" s="1"/>
  <c r="E510" i="15"/>
  <c r="E511" i="15"/>
  <c r="H511" i="15" s="1"/>
  <c r="E512" i="15"/>
  <c r="H512" i="15" s="1"/>
  <c r="E513" i="15"/>
  <c r="H513" i="15" s="1"/>
  <c r="E514" i="15"/>
  <c r="H514" i="15" s="1"/>
  <c r="E515" i="15"/>
  <c r="H515" i="15" s="1"/>
  <c r="E516" i="15"/>
  <c r="E517" i="15"/>
  <c r="H517" i="15" s="1"/>
  <c r="E518" i="15"/>
  <c r="E519" i="15"/>
  <c r="H519" i="15" s="1"/>
  <c r="E520" i="15"/>
  <c r="H520" i="15" s="1"/>
  <c r="E521" i="15"/>
  <c r="H521" i="15" s="1"/>
  <c r="E522" i="15"/>
  <c r="H522" i="15" s="1"/>
  <c r="E523" i="15"/>
  <c r="H523" i="15" s="1"/>
  <c r="E524" i="15"/>
  <c r="E525" i="15"/>
  <c r="H525" i="15" s="1"/>
  <c r="E526" i="15"/>
  <c r="E527" i="15"/>
  <c r="H527" i="15" s="1"/>
  <c r="E528" i="15"/>
  <c r="H528" i="15" s="1"/>
  <c r="E529" i="15"/>
  <c r="H529" i="15" s="1"/>
  <c r="E530" i="15"/>
  <c r="H530" i="15" s="1"/>
  <c r="E531" i="15"/>
  <c r="H531" i="15" s="1"/>
  <c r="E532" i="15"/>
  <c r="E533" i="15"/>
  <c r="H533" i="15" s="1"/>
  <c r="E534" i="15"/>
  <c r="E535" i="15"/>
  <c r="H535" i="15" s="1"/>
  <c r="E536" i="15"/>
  <c r="H536" i="15" s="1"/>
  <c r="E537" i="15"/>
  <c r="H537" i="15" s="1"/>
  <c r="E538" i="15"/>
  <c r="H538" i="15" s="1"/>
  <c r="E539" i="15"/>
  <c r="H539" i="15" s="1"/>
  <c r="E540" i="15"/>
  <c r="E541" i="15"/>
  <c r="H541" i="15" s="1"/>
  <c r="E542" i="15"/>
  <c r="E543" i="15"/>
  <c r="H543" i="15" s="1"/>
  <c r="E544" i="15"/>
  <c r="H544" i="15" s="1"/>
  <c r="E545" i="15"/>
  <c r="H545" i="15" s="1"/>
  <c r="E546" i="15"/>
  <c r="H546" i="15" s="1"/>
  <c r="E547" i="15"/>
  <c r="H547" i="15" s="1"/>
  <c r="E548" i="15"/>
  <c r="E549" i="15"/>
  <c r="H549" i="15" s="1"/>
  <c r="E550" i="15"/>
  <c r="E551" i="15"/>
  <c r="H551" i="15" s="1"/>
  <c r="E552" i="15"/>
  <c r="H552" i="15" s="1"/>
  <c r="E553" i="15"/>
  <c r="H553" i="15" s="1"/>
  <c r="E554" i="15"/>
  <c r="H554" i="15" s="1"/>
  <c r="E555" i="15"/>
  <c r="H555" i="15" s="1"/>
  <c r="E556" i="15"/>
  <c r="E557" i="15"/>
  <c r="H557" i="15" s="1"/>
  <c r="E558" i="15"/>
  <c r="E559" i="15"/>
  <c r="H559" i="15" s="1"/>
  <c r="E560" i="15"/>
  <c r="H560" i="15" s="1"/>
  <c r="E561" i="15"/>
  <c r="H561" i="15" s="1"/>
  <c r="E562" i="15"/>
  <c r="H562" i="15" s="1"/>
  <c r="E563" i="15"/>
  <c r="H563" i="15" s="1"/>
  <c r="E564" i="15"/>
  <c r="E565" i="15"/>
  <c r="H565" i="15" s="1"/>
  <c r="E566" i="15"/>
  <c r="E567" i="15"/>
  <c r="H567" i="15" s="1"/>
  <c r="E568" i="15"/>
  <c r="H568" i="15" s="1"/>
  <c r="E569" i="15"/>
  <c r="H569" i="15" s="1"/>
  <c r="E570" i="15"/>
  <c r="H570" i="15" s="1"/>
  <c r="E571" i="15"/>
  <c r="H571" i="15" s="1"/>
  <c r="E572" i="15"/>
  <c r="E573" i="15"/>
  <c r="H573" i="15" s="1"/>
  <c r="E574" i="15"/>
  <c r="E575" i="15"/>
  <c r="H575" i="15" s="1"/>
  <c r="E576" i="15"/>
  <c r="H576" i="15" s="1"/>
  <c r="E577" i="15"/>
  <c r="H577" i="15" s="1"/>
  <c r="E578" i="15"/>
  <c r="H578" i="15" s="1"/>
  <c r="E579" i="15"/>
  <c r="H579" i="15" s="1"/>
  <c r="E580" i="15"/>
  <c r="E581" i="15"/>
  <c r="H581" i="15" s="1"/>
  <c r="E582" i="15"/>
  <c r="E583" i="15"/>
  <c r="H583" i="15" s="1"/>
  <c r="E584" i="15"/>
  <c r="H584" i="15" s="1"/>
  <c r="E585" i="15"/>
  <c r="H585" i="15" s="1"/>
  <c r="E586" i="15"/>
  <c r="H586" i="15" s="1"/>
  <c r="E587" i="15"/>
  <c r="H587" i="15" s="1"/>
  <c r="E588" i="15"/>
  <c r="E589" i="15"/>
  <c r="H589" i="15" s="1"/>
  <c r="E590" i="15"/>
  <c r="E591" i="15"/>
  <c r="H591" i="15" s="1"/>
  <c r="E592" i="15"/>
  <c r="H592" i="15" s="1"/>
  <c r="E593" i="15"/>
  <c r="H593" i="15" s="1"/>
  <c r="E594" i="15"/>
  <c r="H594" i="15" s="1"/>
  <c r="E595" i="15"/>
  <c r="H595" i="15" s="1"/>
  <c r="E596" i="15"/>
  <c r="E597" i="15"/>
  <c r="H597" i="15" s="1"/>
  <c r="E598" i="15"/>
  <c r="E599" i="15"/>
  <c r="H599" i="15" s="1"/>
  <c r="E600" i="15"/>
  <c r="H600" i="15" s="1"/>
  <c r="E601" i="15"/>
  <c r="H601" i="15" s="1"/>
  <c r="E602" i="15"/>
  <c r="H602" i="15" s="1"/>
  <c r="E603" i="15"/>
  <c r="H603" i="15" s="1"/>
  <c r="E604" i="15"/>
  <c r="E605" i="15"/>
  <c r="H605" i="15" s="1"/>
  <c r="E606" i="15"/>
  <c r="E607" i="15"/>
  <c r="H607" i="15" s="1"/>
  <c r="E608" i="15"/>
  <c r="H608" i="15" s="1"/>
  <c r="E609" i="15"/>
  <c r="H609" i="15" s="1"/>
  <c r="E610" i="15"/>
  <c r="H610" i="15" s="1"/>
  <c r="E611" i="15"/>
  <c r="H611" i="15" s="1"/>
  <c r="E612" i="15"/>
  <c r="E613" i="15"/>
  <c r="H613" i="15" s="1"/>
  <c r="E614" i="15"/>
  <c r="E615" i="15"/>
  <c r="H615" i="15" s="1"/>
  <c r="E616" i="15"/>
  <c r="H616" i="15" s="1"/>
  <c r="E617" i="15"/>
  <c r="H617" i="15" s="1"/>
  <c r="E618" i="15"/>
  <c r="H618" i="15" s="1"/>
  <c r="E619" i="15"/>
  <c r="H619" i="15" s="1"/>
  <c r="E620" i="15"/>
  <c r="E621" i="15"/>
  <c r="H621" i="15" s="1"/>
  <c r="E622" i="15"/>
  <c r="E623" i="15"/>
  <c r="H623" i="15" s="1"/>
  <c r="E624" i="15"/>
  <c r="H624" i="15" s="1"/>
  <c r="E625" i="15"/>
  <c r="H625" i="15" s="1"/>
  <c r="E626" i="15"/>
  <c r="H626" i="15" s="1"/>
  <c r="E627" i="15"/>
  <c r="H627" i="15" s="1"/>
  <c r="E628" i="15"/>
  <c r="E629" i="15"/>
  <c r="H629" i="15" s="1"/>
  <c r="E630" i="15"/>
  <c r="E631" i="15"/>
  <c r="H631" i="15" s="1"/>
  <c r="E632" i="15"/>
  <c r="H632" i="15" s="1"/>
  <c r="E633" i="15"/>
  <c r="H633" i="15" s="1"/>
  <c r="E634" i="15"/>
  <c r="H634" i="15" s="1"/>
  <c r="E635" i="15"/>
  <c r="H635" i="15" s="1"/>
  <c r="E636" i="15"/>
  <c r="E637" i="15"/>
  <c r="H637" i="15" s="1"/>
  <c r="E638" i="15"/>
  <c r="E639" i="15"/>
  <c r="H639" i="15" s="1"/>
  <c r="E640" i="15"/>
  <c r="H640" i="15" s="1"/>
  <c r="E641" i="15"/>
  <c r="H641" i="15" s="1"/>
  <c r="E642" i="15"/>
  <c r="H642" i="15" s="1"/>
  <c r="E643" i="15"/>
  <c r="H643" i="15" s="1"/>
  <c r="E644" i="15"/>
  <c r="E645" i="15"/>
  <c r="H645" i="15" s="1"/>
  <c r="E646" i="15"/>
  <c r="E647" i="15"/>
  <c r="H647" i="15" s="1"/>
  <c r="E648" i="15"/>
  <c r="H648" i="15" s="1"/>
  <c r="E649" i="15"/>
  <c r="H649" i="15" s="1"/>
  <c r="E650" i="15"/>
  <c r="H650" i="15" s="1"/>
  <c r="E651" i="15"/>
  <c r="H651" i="15" s="1"/>
  <c r="E652" i="15"/>
  <c r="E653" i="15"/>
  <c r="H653" i="15" s="1"/>
  <c r="E654" i="15"/>
  <c r="E655" i="15"/>
  <c r="H655" i="15" s="1"/>
  <c r="E656" i="15"/>
  <c r="H656" i="15" s="1"/>
  <c r="E657" i="15"/>
  <c r="H657" i="15" s="1"/>
  <c r="E658" i="15"/>
  <c r="H658" i="15" s="1"/>
  <c r="E659" i="15"/>
  <c r="H659" i="15" s="1"/>
  <c r="E660" i="15"/>
  <c r="E661" i="15"/>
  <c r="H661" i="15" s="1"/>
  <c r="E662" i="15"/>
  <c r="E663" i="15"/>
  <c r="H663" i="15" s="1"/>
  <c r="E664" i="15"/>
  <c r="H664" i="15" s="1"/>
  <c r="E665" i="15"/>
  <c r="H665" i="15" s="1"/>
  <c r="E666" i="15"/>
  <c r="H666" i="15" s="1"/>
  <c r="E667" i="15"/>
  <c r="H667" i="15" s="1"/>
  <c r="E668" i="15"/>
  <c r="E669" i="15"/>
  <c r="H669" i="15" s="1"/>
  <c r="E670" i="15"/>
  <c r="E671" i="15"/>
  <c r="H671" i="15" s="1"/>
  <c r="E672" i="15"/>
  <c r="H672" i="15" s="1"/>
  <c r="E673" i="15"/>
  <c r="H673" i="15" s="1"/>
  <c r="E674" i="15"/>
  <c r="H674" i="15" s="1"/>
  <c r="E675" i="15"/>
  <c r="H675" i="15" s="1"/>
  <c r="E676" i="15"/>
  <c r="E677" i="15"/>
  <c r="H677" i="15" s="1"/>
  <c r="E678" i="15"/>
  <c r="E679" i="15"/>
  <c r="H679" i="15" s="1"/>
  <c r="E680" i="15"/>
  <c r="H680" i="15" s="1"/>
  <c r="E681" i="15"/>
  <c r="H681" i="15" s="1"/>
  <c r="E682" i="15"/>
  <c r="H682" i="15" s="1"/>
  <c r="E683" i="15"/>
  <c r="H683" i="15" s="1"/>
  <c r="E684" i="15"/>
  <c r="E685" i="15"/>
  <c r="H685" i="15" s="1"/>
  <c r="E686" i="15"/>
  <c r="E687" i="15"/>
  <c r="H687" i="15" s="1"/>
  <c r="E688" i="15"/>
  <c r="H688" i="15" s="1"/>
  <c r="E689" i="15"/>
  <c r="H689" i="15" s="1"/>
  <c r="E690" i="15"/>
  <c r="H690" i="15" s="1"/>
  <c r="E691" i="15"/>
  <c r="H691" i="15" s="1"/>
  <c r="E692" i="15"/>
  <c r="E693" i="15"/>
  <c r="H693" i="15" s="1"/>
  <c r="E694" i="15"/>
  <c r="E695" i="15"/>
  <c r="H695" i="15" s="1"/>
  <c r="E696" i="15"/>
  <c r="H696" i="15" s="1"/>
  <c r="E697" i="15"/>
  <c r="H697" i="15" s="1"/>
  <c r="E698" i="15"/>
  <c r="H698" i="15" s="1"/>
  <c r="E699" i="15"/>
  <c r="H699" i="15" s="1"/>
  <c r="E700" i="15"/>
  <c r="E701" i="15"/>
  <c r="H701" i="15" s="1"/>
  <c r="E702" i="15"/>
  <c r="E703" i="15"/>
  <c r="H703" i="15" s="1"/>
  <c r="E704" i="15"/>
  <c r="H704" i="15" s="1"/>
  <c r="E705" i="15"/>
  <c r="H705" i="15" s="1"/>
  <c r="E706" i="15"/>
  <c r="H706" i="15" s="1"/>
  <c r="E707" i="15"/>
  <c r="H707" i="15" s="1"/>
  <c r="E708" i="15"/>
  <c r="E709" i="15"/>
  <c r="H709" i="15" s="1"/>
  <c r="E710" i="15"/>
  <c r="E711" i="15"/>
  <c r="H711" i="15" s="1"/>
  <c r="E712" i="15"/>
  <c r="H712" i="15" s="1"/>
  <c r="E713" i="15"/>
  <c r="H713" i="15" s="1"/>
  <c r="E714" i="15"/>
  <c r="H714" i="15" s="1"/>
  <c r="E715" i="15"/>
  <c r="H715" i="15" s="1"/>
  <c r="E716" i="15"/>
  <c r="E717" i="15"/>
  <c r="H717" i="15" s="1"/>
  <c r="E718" i="15"/>
  <c r="E719" i="15"/>
  <c r="H719" i="15" s="1"/>
  <c r="E720" i="15"/>
  <c r="H720" i="15" s="1"/>
  <c r="E721" i="15"/>
  <c r="H721" i="15" s="1"/>
  <c r="E722" i="15"/>
  <c r="H722" i="15" s="1"/>
  <c r="E723" i="15"/>
  <c r="H723" i="15" s="1"/>
  <c r="E724" i="15"/>
  <c r="E725" i="15"/>
  <c r="H725" i="15" s="1"/>
  <c r="E726" i="15"/>
  <c r="E727" i="15"/>
  <c r="H727" i="15" s="1"/>
  <c r="E728" i="15"/>
  <c r="H728" i="15" s="1"/>
  <c r="E729" i="15"/>
  <c r="H729" i="15" s="1"/>
  <c r="E730" i="15"/>
  <c r="H730" i="15" s="1"/>
  <c r="E731" i="15"/>
  <c r="H731" i="15" s="1"/>
  <c r="E732" i="15"/>
  <c r="E733" i="15"/>
  <c r="H733" i="15" s="1"/>
  <c r="E734" i="15"/>
  <c r="E735" i="15"/>
  <c r="H735" i="15" s="1"/>
  <c r="E736" i="15"/>
  <c r="H736" i="15" s="1"/>
  <c r="E737" i="15"/>
  <c r="H737" i="15" s="1"/>
  <c r="E738" i="15"/>
  <c r="H738" i="15" s="1"/>
  <c r="E739" i="15"/>
  <c r="H739" i="15" s="1"/>
  <c r="E740" i="15"/>
  <c r="E741" i="15"/>
  <c r="H741" i="15" s="1"/>
  <c r="E742" i="15"/>
  <c r="E743" i="15"/>
  <c r="H743" i="15" s="1"/>
  <c r="E744" i="15"/>
  <c r="H744" i="15" s="1"/>
  <c r="E745" i="15"/>
  <c r="H745" i="15" s="1"/>
  <c r="E746" i="15"/>
  <c r="H746" i="15" s="1"/>
  <c r="E747" i="15"/>
  <c r="H747" i="15" s="1"/>
  <c r="E748" i="15"/>
  <c r="E749" i="15"/>
  <c r="H749" i="15" s="1"/>
  <c r="E750" i="15"/>
  <c r="E751" i="15"/>
  <c r="H751" i="15" s="1"/>
  <c r="E752" i="15"/>
  <c r="H752" i="15" s="1"/>
  <c r="E753" i="15"/>
  <c r="H753" i="15" s="1"/>
  <c r="E754" i="15"/>
  <c r="H754" i="15" s="1"/>
  <c r="E755" i="15"/>
  <c r="H755" i="15" s="1"/>
  <c r="E756" i="15"/>
  <c r="E757" i="15"/>
  <c r="H757" i="15" s="1"/>
  <c r="E758" i="15"/>
  <c r="E759" i="15"/>
  <c r="H759" i="15" s="1"/>
  <c r="E760" i="15"/>
  <c r="H760" i="15" s="1"/>
  <c r="E761" i="15"/>
  <c r="H761" i="15" s="1"/>
  <c r="E762" i="15"/>
  <c r="H762" i="15" s="1"/>
  <c r="E763" i="15"/>
  <c r="H763" i="15" s="1"/>
  <c r="E764" i="15"/>
  <c r="E765" i="15"/>
  <c r="H765" i="15" s="1"/>
  <c r="E766" i="15"/>
  <c r="E767" i="15"/>
  <c r="H767" i="15" s="1"/>
  <c r="E768" i="15"/>
  <c r="H768" i="15" s="1"/>
  <c r="E769" i="15"/>
  <c r="H769" i="15" s="1"/>
  <c r="E770" i="15"/>
  <c r="H770" i="15" s="1"/>
  <c r="E771" i="15"/>
  <c r="H771" i="15" s="1"/>
  <c r="E772" i="15"/>
  <c r="E773" i="15"/>
  <c r="H773" i="15" s="1"/>
  <c r="E774" i="15"/>
  <c r="E775" i="15"/>
  <c r="H775" i="15" s="1"/>
  <c r="E776" i="15"/>
  <c r="H776" i="15" s="1"/>
  <c r="E777" i="15"/>
  <c r="H777" i="15" s="1"/>
  <c r="E778" i="15"/>
  <c r="H778" i="15" s="1"/>
  <c r="E779" i="15"/>
  <c r="H779" i="15" s="1"/>
  <c r="E780" i="15"/>
  <c r="E781" i="15"/>
  <c r="H781" i="15" s="1"/>
  <c r="E782" i="15"/>
  <c r="E783" i="15"/>
  <c r="H783" i="15" s="1"/>
  <c r="E784" i="15"/>
  <c r="H784" i="15" s="1"/>
  <c r="E785" i="15"/>
  <c r="H785" i="15" s="1"/>
  <c r="E786" i="15"/>
  <c r="H786" i="15" s="1"/>
  <c r="E787" i="15"/>
  <c r="H787" i="15" s="1"/>
  <c r="E788" i="15"/>
  <c r="E789" i="15"/>
  <c r="H789" i="15" s="1"/>
  <c r="E790" i="15"/>
  <c r="E791" i="15"/>
  <c r="H791" i="15" s="1"/>
  <c r="E792" i="15"/>
  <c r="H792" i="15" s="1"/>
  <c r="E793" i="15"/>
  <c r="H793" i="15" s="1"/>
  <c r="E794" i="15"/>
  <c r="H794" i="15" s="1"/>
  <c r="E795" i="15"/>
  <c r="H795" i="15" s="1"/>
  <c r="E796" i="15"/>
  <c r="E797" i="15"/>
  <c r="H797" i="15" s="1"/>
  <c r="E798" i="15"/>
  <c r="E799" i="15"/>
  <c r="H799" i="15" s="1"/>
  <c r="E800" i="15"/>
  <c r="H800" i="15" s="1"/>
  <c r="E801" i="15"/>
  <c r="H801" i="15" s="1"/>
  <c r="E802" i="15"/>
  <c r="H802" i="15" s="1"/>
  <c r="E803" i="15"/>
  <c r="H803" i="15" s="1"/>
  <c r="E804" i="15"/>
  <c r="E805" i="15"/>
  <c r="H805" i="15" s="1"/>
  <c r="E806" i="15"/>
  <c r="E807" i="15"/>
  <c r="H807" i="15" s="1"/>
  <c r="E808" i="15"/>
  <c r="H808" i="15" s="1"/>
  <c r="E809" i="15"/>
  <c r="H809" i="15" s="1"/>
  <c r="E810" i="15"/>
  <c r="H810" i="15" s="1"/>
  <c r="E811" i="15"/>
  <c r="H811" i="15" s="1"/>
  <c r="E812" i="15"/>
  <c r="E813" i="15"/>
  <c r="H813" i="15" s="1"/>
  <c r="E814" i="15"/>
  <c r="E815" i="15"/>
  <c r="H815" i="15" s="1"/>
  <c r="E816" i="15"/>
  <c r="H816" i="15" s="1"/>
  <c r="E817" i="15"/>
  <c r="H817" i="15" s="1"/>
  <c r="E818" i="15"/>
  <c r="H818" i="15" s="1"/>
  <c r="E819" i="15"/>
  <c r="H819" i="15" s="1"/>
  <c r="E820" i="15"/>
  <c r="E821" i="15"/>
  <c r="H821" i="15" s="1"/>
  <c r="E822" i="15"/>
  <c r="H822" i="15" s="1"/>
  <c r="E823" i="15"/>
  <c r="H823" i="15" s="1"/>
  <c r="E824" i="15"/>
  <c r="H824" i="15" s="1"/>
  <c r="E825" i="15"/>
  <c r="H825" i="15" s="1"/>
  <c r="E826" i="15"/>
  <c r="H826" i="15" s="1"/>
  <c r="E827" i="15"/>
  <c r="H827" i="15" s="1"/>
  <c r="E828" i="15"/>
  <c r="E829" i="15"/>
  <c r="H829" i="15" s="1"/>
  <c r="E830" i="15"/>
  <c r="E831" i="15"/>
  <c r="H831" i="15" s="1"/>
  <c r="E832" i="15"/>
  <c r="H832" i="15" s="1"/>
  <c r="E833" i="15"/>
  <c r="H833" i="15" s="1"/>
  <c r="E834" i="15"/>
  <c r="H834" i="15" s="1"/>
  <c r="E835" i="15"/>
  <c r="H835" i="15" s="1"/>
  <c r="E836" i="15"/>
  <c r="E837" i="15"/>
  <c r="H837" i="15" s="1"/>
  <c r="E838" i="15"/>
  <c r="E839" i="15"/>
  <c r="H839" i="15" s="1"/>
  <c r="E840" i="15"/>
  <c r="H840" i="15" s="1"/>
  <c r="E841" i="15"/>
  <c r="H841" i="15" s="1"/>
  <c r="E842" i="15"/>
  <c r="H842" i="15" s="1"/>
  <c r="E843" i="15"/>
  <c r="H843" i="15" s="1"/>
  <c r="E844" i="15"/>
  <c r="E845" i="15"/>
  <c r="H845" i="15" s="1"/>
  <c r="E846" i="15"/>
  <c r="E847" i="15"/>
  <c r="H847" i="15" s="1"/>
  <c r="E848" i="15"/>
  <c r="H848" i="15" s="1"/>
  <c r="E849" i="15"/>
  <c r="H849" i="15" s="1"/>
  <c r="E850" i="15"/>
  <c r="H850" i="15" s="1"/>
  <c r="E851" i="15"/>
  <c r="H851" i="15" s="1"/>
  <c r="E852" i="15"/>
  <c r="E853" i="15"/>
  <c r="H853" i="15" s="1"/>
  <c r="E854" i="15"/>
  <c r="E855" i="15"/>
  <c r="H855" i="15" s="1"/>
  <c r="E856" i="15"/>
  <c r="H856" i="15" s="1"/>
  <c r="E857" i="15"/>
  <c r="H857" i="15" s="1"/>
  <c r="E858" i="15"/>
  <c r="H858" i="15" s="1"/>
  <c r="E859" i="15"/>
  <c r="H859" i="15" s="1"/>
  <c r="E860" i="15"/>
  <c r="E861" i="15"/>
  <c r="H861" i="15" s="1"/>
  <c r="E862" i="15"/>
  <c r="E863" i="15"/>
  <c r="H863" i="15" s="1"/>
  <c r="E864" i="15"/>
  <c r="H864" i="15" s="1"/>
  <c r="E865" i="15"/>
  <c r="H865" i="15" s="1"/>
  <c r="E866" i="15"/>
  <c r="H866" i="15" s="1"/>
  <c r="E867" i="15"/>
  <c r="H867" i="15" s="1"/>
  <c r="E868" i="15"/>
  <c r="E869" i="15"/>
  <c r="H869" i="15" s="1"/>
  <c r="E870" i="15"/>
  <c r="E871" i="15"/>
  <c r="H871" i="15" s="1"/>
  <c r="E872" i="15"/>
  <c r="H872" i="15" s="1"/>
  <c r="E873" i="15"/>
  <c r="H873" i="15" s="1"/>
  <c r="E874" i="15"/>
  <c r="H874" i="15" s="1"/>
  <c r="E875" i="15"/>
  <c r="H875" i="15" s="1"/>
  <c r="E876" i="15"/>
  <c r="E877" i="15"/>
  <c r="H877" i="15" s="1"/>
  <c r="E878" i="15"/>
  <c r="E879" i="15"/>
  <c r="H879" i="15" s="1"/>
  <c r="E880" i="15"/>
  <c r="H880" i="15" s="1"/>
  <c r="E881" i="15"/>
  <c r="H881" i="15" s="1"/>
  <c r="E882" i="15"/>
  <c r="H882" i="15" s="1"/>
  <c r="E883" i="15"/>
  <c r="H883" i="15" s="1"/>
  <c r="E884" i="15"/>
  <c r="E885" i="15"/>
  <c r="H885" i="15" s="1"/>
  <c r="E886" i="15"/>
  <c r="E887" i="15"/>
  <c r="H887" i="15" s="1"/>
  <c r="E888" i="15"/>
  <c r="H888" i="15" s="1"/>
  <c r="E889" i="15"/>
  <c r="H889" i="15" s="1"/>
  <c r="E890" i="15"/>
  <c r="H890" i="15" s="1"/>
  <c r="E891" i="15"/>
  <c r="H891" i="15" s="1"/>
  <c r="E892" i="15"/>
  <c r="H892" i="15" s="1"/>
  <c r="E893" i="15"/>
  <c r="H893" i="15" s="1"/>
  <c r="E894" i="15"/>
  <c r="E895" i="15"/>
  <c r="H895" i="15" s="1"/>
  <c r="E896" i="15"/>
  <c r="H896" i="15" s="1"/>
  <c r="E897" i="15"/>
  <c r="H897" i="15" s="1"/>
  <c r="E898" i="15"/>
  <c r="H898" i="15" s="1"/>
  <c r="E899" i="15"/>
  <c r="H899" i="15" s="1"/>
  <c r="E900" i="15"/>
  <c r="H900" i="15" s="1"/>
  <c r="E901" i="15"/>
  <c r="H901" i="15" s="1"/>
  <c r="E902" i="15"/>
  <c r="E903" i="15"/>
  <c r="H903" i="15" s="1"/>
  <c r="E904" i="15"/>
  <c r="H904" i="15" s="1"/>
  <c r="E905" i="15"/>
  <c r="H905" i="15" s="1"/>
  <c r="E906" i="15"/>
  <c r="H906" i="15" s="1"/>
  <c r="E907" i="15"/>
  <c r="H907" i="15" s="1"/>
  <c r="E908" i="15"/>
  <c r="H908" i="15" s="1"/>
  <c r="E909" i="15"/>
  <c r="H909" i="15" s="1"/>
  <c r="E910" i="15"/>
  <c r="E911" i="15"/>
  <c r="H911" i="15" s="1"/>
  <c r="E912" i="15"/>
  <c r="H912" i="15" s="1"/>
  <c r="E913" i="15"/>
  <c r="H913" i="15" s="1"/>
  <c r="E914" i="15"/>
  <c r="H914" i="15" s="1"/>
  <c r="E915" i="15"/>
  <c r="H915" i="15" s="1"/>
  <c r="E916" i="15"/>
  <c r="H916" i="15" s="1"/>
  <c r="E917" i="15"/>
  <c r="H917" i="15" s="1"/>
  <c r="E918" i="15"/>
  <c r="E919" i="15"/>
  <c r="H919" i="15" s="1"/>
  <c r="E920" i="15"/>
  <c r="H920" i="15" s="1"/>
  <c r="E921" i="15"/>
  <c r="H921" i="15" s="1"/>
  <c r="E922" i="15"/>
  <c r="H922" i="15" s="1"/>
  <c r="E923" i="15"/>
  <c r="H923" i="15" s="1"/>
  <c r="E924" i="15"/>
  <c r="H924" i="15" s="1"/>
  <c r="E925" i="15"/>
  <c r="H925" i="15" s="1"/>
  <c r="E926" i="15"/>
  <c r="E927" i="15"/>
  <c r="H927" i="15" s="1"/>
  <c r="E928" i="15"/>
  <c r="H928" i="15" s="1"/>
  <c r="E929" i="15"/>
  <c r="H929" i="15" s="1"/>
  <c r="E930" i="15"/>
  <c r="H930" i="15" s="1"/>
  <c r="E931" i="15"/>
  <c r="H931" i="15" s="1"/>
  <c r="E932" i="15"/>
  <c r="H932" i="15" s="1"/>
  <c r="E933" i="15"/>
  <c r="H933" i="15" s="1"/>
  <c r="E934" i="15"/>
  <c r="E935" i="15"/>
  <c r="H935" i="15" s="1"/>
  <c r="E936" i="15"/>
  <c r="H936" i="15" s="1"/>
  <c r="E937" i="15"/>
  <c r="H937" i="15" s="1"/>
  <c r="E938" i="15"/>
  <c r="H938" i="15" s="1"/>
  <c r="E939" i="15"/>
  <c r="H939" i="15" s="1"/>
  <c r="E940" i="15"/>
  <c r="H940" i="15" s="1"/>
  <c r="E941" i="15"/>
  <c r="H941" i="15" s="1"/>
  <c r="E942" i="15"/>
  <c r="E943" i="15"/>
  <c r="H943" i="15" s="1"/>
  <c r="E944" i="15"/>
  <c r="H944" i="15" s="1"/>
  <c r="E945" i="15"/>
  <c r="H945" i="15" s="1"/>
  <c r="E946" i="15"/>
  <c r="H946" i="15" s="1"/>
  <c r="E947" i="15"/>
  <c r="H947" i="15" s="1"/>
  <c r="E948" i="15"/>
  <c r="H948" i="15" s="1"/>
  <c r="E949" i="15"/>
  <c r="H949" i="15" s="1"/>
  <c r="E950" i="15"/>
  <c r="E951" i="15"/>
  <c r="H951" i="15" s="1"/>
  <c r="E952" i="15"/>
  <c r="H952" i="15" s="1"/>
  <c r="E953" i="15"/>
  <c r="H953" i="15" s="1"/>
  <c r="E954" i="15"/>
  <c r="H954" i="15" s="1"/>
  <c r="E955" i="15"/>
  <c r="H955" i="15" s="1"/>
  <c r="E956" i="15"/>
  <c r="H956" i="15" s="1"/>
  <c r="E957" i="15"/>
  <c r="H957" i="15" s="1"/>
  <c r="E958" i="15"/>
  <c r="E959" i="15"/>
  <c r="H959" i="15" s="1"/>
  <c r="E960" i="15"/>
  <c r="H960" i="15" s="1"/>
  <c r="E961" i="15"/>
  <c r="H961" i="15" s="1"/>
  <c r="E962" i="15"/>
  <c r="H962" i="15" s="1"/>
  <c r="E963" i="15"/>
  <c r="H963" i="15" s="1"/>
  <c r="E964" i="15"/>
  <c r="H964" i="15" s="1"/>
  <c r="E965" i="15"/>
  <c r="H965" i="15" s="1"/>
  <c r="E966" i="15"/>
  <c r="E967" i="15"/>
  <c r="H967" i="15" s="1"/>
  <c r="E968" i="15"/>
  <c r="H968" i="15" s="1"/>
  <c r="E969" i="15"/>
  <c r="H969" i="15" s="1"/>
  <c r="E970" i="15"/>
  <c r="H970" i="15" s="1"/>
  <c r="E971" i="15"/>
  <c r="H971" i="15" s="1"/>
  <c r="E972" i="15"/>
  <c r="H972" i="15" s="1"/>
  <c r="E973" i="15"/>
  <c r="H973" i="15" s="1"/>
  <c r="E974" i="15"/>
  <c r="E975" i="15"/>
  <c r="H975" i="15" s="1"/>
  <c r="E976" i="15"/>
  <c r="H976" i="15" s="1"/>
  <c r="E977" i="15"/>
  <c r="H977" i="15" s="1"/>
  <c r="E978" i="15"/>
  <c r="H978" i="15" s="1"/>
  <c r="E979" i="15"/>
  <c r="H979" i="15" s="1"/>
  <c r="E980" i="15"/>
  <c r="H980" i="15" s="1"/>
  <c r="E981" i="15"/>
  <c r="H981" i="15" s="1"/>
  <c r="E982" i="15"/>
  <c r="E983" i="15"/>
  <c r="H983" i="15" s="1"/>
  <c r="E984" i="15"/>
  <c r="H984" i="15" s="1"/>
  <c r="E985" i="15"/>
  <c r="H985" i="15" s="1"/>
  <c r="E986" i="15"/>
  <c r="H986" i="15" s="1"/>
  <c r="E987" i="15"/>
  <c r="H987" i="15" s="1"/>
  <c r="E988" i="15"/>
  <c r="H988" i="15" s="1"/>
  <c r="E989" i="15"/>
  <c r="H989" i="15" s="1"/>
  <c r="E990" i="15"/>
  <c r="E991" i="15"/>
  <c r="H991" i="15" s="1"/>
  <c r="E992" i="15"/>
  <c r="H992" i="15" s="1"/>
  <c r="E993" i="15"/>
  <c r="H993" i="15" s="1"/>
  <c r="E994" i="15"/>
  <c r="H994" i="15" s="1"/>
  <c r="E995" i="15"/>
  <c r="H995" i="15" s="1"/>
  <c r="E996" i="15"/>
  <c r="H996" i="15" s="1"/>
  <c r="E997" i="15"/>
  <c r="H997" i="15" s="1"/>
  <c r="E998" i="15"/>
  <c r="E999" i="15"/>
  <c r="H999" i="15" s="1"/>
  <c r="E1000" i="15"/>
  <c r="H1000" i="15" s="1"/>
  <c r="E1001" i="15"/>
  <c r="H1001" i="15" s="1"/>
  <c r="E1002" i="15"/>
  <c r="H1002" i="15" s="1"/>
  <c r="E1003" i="15"/>
  <c r="H1003" i="15" s="1"/>
  <c r="E1004" i="15"/>
  <c r="H1004" i="15" s="1"/>
  <c r="E1005" i="15"/>
  <c r="H1005" i="15" s="1"/>
  <c r="E1006" i="15"/>
  <c r="E1007" i="15"/>
  <c r="H1007" i="15" s="1"/>
  <c r="E1008" i="15"/>
  <c r="H1008" i="15" s="1"/>
  <c r="E1009" i="15"/>
  <c r="H1009" i="15" s="1"/>
  <c r="E1010" i="15"/>
  <c r="H1010" i="15" s="1"/>
  <c r="E1011" i="15"/>
  <c r="H1011" i="15" s="1"/>
  <c r="E1012" i="15"/>
  <c r="H1012" i="15" s="1"/>
  <c r="E1013" i="15"/>
  <c r="H1013" i="15" s="1"/>
  <c r="E1014" i="15"/>
  <c r="E1015" i="15"/>
  <c r="H1015" i="15" s="1"/>
  <c r="E1016" i="15"/>
  <c r="H1016" i="15" s="1"/>
  <c r="E1017" i="15"/>
  <c r="H1017" i="15" s="1"/>
  <c r="E1018" i="15"/>
  <c r="H1018" i="15" s="1"/>
  <c r="E1019" i="15"/>
  <c r="H1019" i="15" s="1"/>
  <c r="E1020" i="15"/>
  <c r="H1020" i="15" s="1"/>
  <c r="E1021" i="15"/>
  <c r="H1021" i="15" s="1"/>
  <c r="E1022" i="15"/>
  <c r="H1022" i="15" s="1"/>
  <c r="E1023" i="15"/>
  <c r="H1023" i="15" s="1"/>
  <c r="E1024" i="15"/>
  <c r="H1024" i="15" s="1"/>
  <c r="E1025" i="15"/>
  <c r="H1025" i="15" s="1"/>
  <c r="E1026" i="15"/>
  <c r="H1026" i="15" s="1"/>
  <c r="E1027" i="15"/>
  <c r="H1027" i="15" s="1"/>
  <c r="E1028" i="15"/>
  <c r="H1028" i="15" s="1"/>
  <c r="E1029" i="15"/>
  <c r="H1029" i="15" s="1"/>
  <c r="E1030" i="15"/>
  <c r="H1030" i="15" s="1"/>
  <c r="E1031" i="15"/>
  <c r="H1031" i="15" s="1"/>
  <c r="E1032" i="15"/>
  <c r="H1032" i="15" s="1"/>
  <c r="E1033" i="15"/>
  <c r="H1033" i="15" s="1"/>
  <c r="E1034" i="15"/>
  <c r="H1034" i="15" s="1"/>
  <c r="E1035" i="15"/>
  <c r="H1035" i="15" s="1"/>
  <c r="E1036" i="15"/>
  <c r="H1036" i="15" s="1"/>
  <c r="E1037" i="15"/>
  <c r="H1037" i="15" s="1"/>
  <c r="E1038" i="15"/>
  <c r="H1038" i="15" s="1"/>
  <c r="E1039" i="15"/>
  <c r="H1039" i="15" s="1"/>
  <c r="E2" i="15"/>
  <c r="H2" i="15" s="1"/>
  <c r="R47" i="14"/>
  <c r="Q47" i="14"/>
  <c r="R29" i="14"/>
  <c r="Q29" i="14"/>
  <c r="R20" i="14"/>
  <c r="Q20" i="14"/>
  <c r="R10" i="14"/>
  <c r="Q10" i="14"/>
  <c r="R2" i="14"/>
  <c r="Q2" i="14"/>
  <c r="L19" i="14"/>
  <c r="K19" i="14"/>
  <c r="L11" i="14"/>
  <c r="K11" i="14"/>
  <c r="L8" i="14"/>
  <c r="K8" i="14"/>
  <c r="L5" i="14"/>
  <c r="K5" i="14"/>
  <c r="L2" i="14"/>
  <c r="K2" i="14"/>
  <c r="H670" i="15" l="1"/>
  <c r="H876" i="15"/>
  <c r="H860" i="15"/>
  <c r="H852" i="15"/>
  <c r="H844" i="15"/>
  <c r="H828" i="15"/>
  <c r="H820" i="15"/>
  <c r="H812" i="15"/>
  <c r="H804" i="15"/>
  <c r="H796" i="15"/>
  <c r="H884" i="15"/>
  <c r="H868" i="15"/>
  <c r="H836" i="15"/>
  <c r="H1006" i="15"/>
  <c r="H990" i="15"/>
  <c r="H966" i="15"/>
  <c r="H950" i="15"/>
  <c r="H942" i="15"/>
  <c r="H926" i="15"/>
  <c r="H918" i="15"/>
  <c r="H910" i="15"/>
  <c r="H902" i="15"/>
  <c r="H894" i="15"/>
  <c r="H878" i="15"/>
  <c r="H870" i="15"/>
  <c r="H862" i="15"/>
  <c r="H854" i="15"/>
  <c r="H846" i="15"/>
  <c r="H838" i="15"/>
  <c r="H830" i="15"/>
  <c r="H814" i="15"/>
  <c r="H806" i="15"/>
  <c r="H798" i="15"/>
  <c r="H790" i="15"/>
  <c r="H782" i="15"/>
  <c r="H774" i="15"/>
  <c r="H766" i="15"/>
  <c r="H758" i="15"/>
  <c r="H750" i="15"/>
  <c r="H742" i="15"/>
  <c r="H734" i="15"/>
  <c r="H726" i="15"/>
  <c r="H718" i="15"/>
  <c r="H710" i="15"/>
  <c r="H702" i="15"/>
  <c r="H694" i="15"/>
  <c r="H686" i="15"/>
  <c r="H678" i="15"/>
  <c r="H662" i="15"/>
  <c r="H654" i="15"/>
  <c r="H646" i="15"/>
  <c r="H638" i="15"/>
  <c r="H630" i="15"/>
  <c r="H622" i="15"/>
  <c r="H614" i="15"/>
  <c r="H606" i="15"/>
  <c r="H598" i="15"/>
  <c r="H590" i="15"/>
  <c r="H582" i="15"/>
  <c r="H574" i="15"/>
  <c r="H566" i="15"/>
  <c r="H558" i="15"/>
  <c r="H550" i="15"/>
  <c r="H542" i="15"/>
  <c r="H534" i="15"/>
  <c r="H526" i="15"/>
  <c r="H518" i="15"/>
  <c r="H510" i="15"/>
  <c r="H502" i="15"/>
  <c r="H494" i="15"/>
  <c r="H486" i="15"/>
  <c r="H478" i="15"/>
  <c r="H470" i="15"/>
  <c r="H462" i="15"/>
  <c r="H454" i="15"/>
  <c r="H446" i="15"/>
  <c r="H438" i="15"/>
  <c r="H430" i="15"/>
  <c r="H422" i="15"/>
  <c r="H414" i="15"/>
  <c r="H406" i="15"/>
  <c r="H118" i="15"/>
  <c r="H54" i="15"/>
  <c r="H1014" i="15"/>
  <c r="H998" i="15"/>
  <c r="H982" i="15"/>
  <c r="H974" i="15"/>
  <c r="H958" i="15"/>
  <c r="H934" i="15"/>
  <c r="H886" i="15"/>
  <c r="H788" i="15"/>
  <c r="H780" i="15"/>
  <c r="H772" i="15"/>
  <c r="H764" i="15"/>
  <c r="H756" i="15"/>
  <c r="H748" i="15"/>
  <c r="H740" i="15"/>
  <c r="H732" i="15"/>
  <c r="H724" i="15"/>
  <c r="H716" i="15"/>
  <c r="H708" i="15"/>
  <c r="H700" i="15"/>
  <c r="H692" i="15"/>
  <c r="H684" i="15"/>
  <c r="H676" i="15"/>
  <c r="H668" i="15"/>
  <c r="H660" i="15"/>
  <c r="H652" i="15"/>
  <c r="H644" i="15"/>
  <c r="H636" i="15"/>
  <c r="H628" i="15"/>
  <c r="H620" i="15"/>
  <c r="H612" i="15"/>
  <c r="H604" i="15"/>
  <c r="H596" i="15"/>
  <c r="H588" i="15"/>
  <c r="H580" i="15"/>
  <c r="H572" i="15"/>
  <c r="H564" i="15"/>
  <c r="H556" i="15"/>
  <c r="H548" i="15"/>
  <c r="H540" i="15"/>
  <c r="H532" i="15"/>
  <c r="H524" i="15"/>
  <c r="H516" i="15"/>
  <c r="H508" i="15"/>
  <c r="H500" i="15"/>
  <c r="H492" i="15"/>
  <c r="H484" i="15"/>
  <c r="H476" i="15"/>
  <c r="H468" i="15"/>
  <c r="H460" i="15"/>
  <c r="H452" i="15"/>
  <c r="H444" i="15"/>
  <c r="H436" i="15"/>
  <c r="H428" i="15"/>
  <c r="H420" i="15"/>
  <c r="H412" i="15"/>
  <c r="H404" i="15"/>
  <c r="H396" i="15"/>
  <c r="H388" i="15"/>
  <c r="H380" i="15"/>
  <c r="H372" i="15"/>
  <c r="H364" i="15"/>
  <c r="H356" i="15"/>
  <c r="H348" i="15"/>
  <c r="H340" i="15"/>
  <c r="H332" i="15"/>
  <c r="H324" i="15"/>
  <c r="H316" i="15"/>
  <c r="H308" i="15"/>
  <c r="H300" i="15"/>
  <c r="H292" i="15"/>
  <c r="H284" i="15"/>
  <c r="H276" i="15"/>
  <c r="H268" i="15"/>
  <c r="H260" i="15"/>
  <c r="H252" i="15"/>
  <c r="H244" i="15"/>
  <c r="H236" i="15"/>
  <c r="H228" i="15"/>
  <c r="H220" i="15"/>
  <c r="H212" i="15"/>
  <c r="H204" i="15"/>
  <c r="H196" i="15"/>
  <c r="H188" i="15"/>
  <c r="H180" i="15"/>
  <c r="H172" i="15"/>
  <c r="H164" i="15"/>
  <c r="H156" i="15"/>
  <c r="H148" i="15"/>
  <c r="H49" i="15"/>
  <c r="H33" i="15"/>
  <c r="H25" i="15"/>
  <c r="H17" i="15"/>
  <c r="H9" i="15"/>
  <c r="H398" i="15"/>
  <c r="H390" i="15"/>
  <c r="H382" i="15"/>
  <c r="H374" i="15"/>
  <c r="H366" i="15"/>
  <c r="H358" i="15"/>
  <c r="H350" i="15"/>
  <c r="H342" i="15"/>
  <c r="H334" i="15"/>
  <c r="H326" i="15"/>
  <c r="H318" i="15"/>
  <c r="H310" i="15"/>
  <c r="H302" i="15"/>
  <c r="H294" i="15"/>
  <c r="H286" i="15"/>
  <c r="H278" i="15"/>
  <c r="H270" i="15"/>
  <c r="H262" i="15"/>
  <c r="H254" i="15"/>
  <c r="H246" i="15"/>
  <c r="H238" i="15"/>
  <c r="H230" i="15"/>
  <c r="H222" i="15"/>
  <c r="H214" i="15"/>
  <c r="H206" i="15"/>
  <c r="H198" i="15"/>
  <c r="H190" i="15"/>
  <c r="H182" i="15"/>
  <c r="H174" i="15"/>
  <c r="H166" i="15"/>
  <c r="H158" i="15"/>
  <c r="H150" i="15"/>
  <c r="H142" i="15"/>
  <c r="H134" i="15"/>
  <c r="H126" i="15"/>
  <c r="H110" i="15"/>
  <c r="H102" i="15"/>
  <c r="H94" i="15"/>
  <c r="H86" i="15"/>
  <c r="H78" i="15"/>
  <c r="H70" i="15"/>
  <c r="H62" i="15"/>
  <c r="H46" i="15"/>
  <c r="H38" i="15"/>
  <c r="H30" i="15"/>
  <c r="H22" i="15"/>
  <c r="H14" i="15"/>
  <c r="H6" i="15"/>
  <c r="H157" i="15"/>
  <c r="H149" i="15"/>
  <c r="H133" i="15"/>
  <c r="H125" i="15"/>
  <c r="H117" i="15"/>
  <c r="H109" i="15"/>
  <c r="H101" i="15"/>
  <c r="H85" i="15"/>
  <c r="H77" i="15"/>
  <c r="H69" i="15"/>
  <c r="H61" i="15"/>
  <c r="H53" i="15"/>
  <c r="H45" i="15"/>
  <c r="H37" i="15"/>
  <c r="H21" i="15"/>
  <c r="H13" i="15"/>
  <c r="H5" i="15"/>
  <c r="H140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" i="6"/>
  <c r="AK3" i="6"/>
  <c r="AK2" i="6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9" i="9"/>
  <c r="AB216" i="6"/>
  <c r="AB217" i="6"/>
  <c r="AB218" i="6"/>
  <c r="AB215" i="6"/>
  <c r="R218" i="6"/>
  <c r="R216" i="6"/>
  <c r="R217" i="6"/>
  <c r="R215" i="6"/>
  <c r="H216" i="6"/>
  <c r="H217" i="6"/>
  <c r="H218" i="6"/>
  <c r="H215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" i="6"/>
  <c r="AJ3" i="6"/>
  <c r="AJ2" i="6"/>
  <c r="AC179" i="6"/>
  <c r="AC180" i="6"/>
  <c r="AC181" i="6"/>
  <c r="AC182" i="6"/>
  <c r="AC183" i="6"/>
  <c r="AC184" i="6"/>
  <c r="AC185" i="6"/>
  <c r="AC178" i="6"/>
  <c r="X179" i="6"/>
  <c r="X180" i="6"/>
  <c r="X181" i="6"/>
  <c r="X182" i="6"/>
  <c r="X183" i="6"/>
  <c r="X184" i="6"/>
  <c r="X185" i="6"/>
  <c r="X178" i="6"/>
  <c r="S179" i="6"/>
  <c r="S180" i="6"/>
  <c r="S181" i="6"/>
  <c r="S182" i="6"/>
  <c r="S183" i="6"/>
  <c r="S184" i="6"/>
  <c r="S185" i="6"/>
  <c r="S178" i="6"/>
  <c r="N179" i="6"/>
  <c r="N180" i="6"/>
  <c r="N181" i="6"/>
  <c r="N182" i="6"/>
  <c r="N183" i="6"/>
  <c r="N184" i="6"/>
  <c r="N185" i="6"/>
  <c r="N178" i="6"/>
  <c r="I179" i="6"/>
  <c r="I180" i="6"/>
  <c r="I181" i="6"/>
  <c r="I182" i="6"/>
  <c r="I183" i="6"/>
  <c r="I184" i="6"/>
  <c r="I185" i="6"/>
  <c r="I178" i="6"/>
  <c r="D179" i="6"/>
  <c r="D180" i="6"/>
  <c r="D181" i="6"/>
  <c r="D182" i="6"/>
  <c r="D183" i="6"/>
  <c r="D184" i="6"/>
  <c r="D185" i="6"/>
  <c r="D178" i="6"/>
  <c r="AF1" i="1"/>
  <c r="X1" i="1"/>
  <c r="Y1" i="1"/>
  <c r="Z1" i="1"/>
  <c r="AA1" i="1"/>
  <c r="AB1" i="1"/>
  <c r="AC1" i="1"/>
  <c r="AD1" i="1"/>
  <c r="AE1" i="1"/>
  <c r="W1" i="1"/>
  <c r="N1" i="1"/>
  <c r="O1" i="1"/>
  <c r="P1" i="1"/>
  <c r="Q1" i="1"/>
  <c r="R1" i="1"/>
  <c r="S1" i="1"/>
  <c r="T1" i="1"/>
  <c r="U1" i="1"/>
  <c r="V1" i="1"/>
  <c r="M1" i="1"/>
  <c r="D1" i="1"/>
  <c r="E1" i="1"/>
  <c r="F1" i="1"/>
  <c r="G1" i="1"/>
  <c r="H1" i="1"/>
  <c r="I1" i="1"/>
  <c r="J1" i="1"/>
  <c r="K1" i="1"/>
  <c r="L1" i="1"/>
  <c r="C1" i="1"/>
  <c r="D9" i="9" l="1"/>
</calcChain>
</file>

<file path=xl/sharedStrings.xml><?xml version="1.0" encoding="utf-8"?>
<sst xmlns="http://schemas.openxmlformats.org/spreadsheetml/2006/main" count="46901" uniqueCount="302">
  <si>
    <t>-</t>
  </si>
  <si>
    <t>Time</t>
  </si>
  <si>
    <t>dengue-sg</t>
  </si>
  <si>
    <t>population-sg</t>
  </si>
  <si>
    <t>temp-admiralty</t>
  </si>
  <si>
    <t>temp-ang-mo-kio</t>
  </si>
  <si>
    <t>temp-boon-lay-east</t>
  </si>
  <si>
    <t>temp-changi</t>
  </si>
  <si>
    <t>temp-choa-chu-kang-south</t>
  </si>
  <si>
    <t>rain-admiralty</t>
  </si>
  <si>
    <t>rain-admiralty-west</t>
  </si>
  <si>
    <t>rain-ang-mo-kio</t>
  </si>
  <si>
    <t>rain-boon-lay-east</t>
  </si>
  <si>
    <t>rain-boon-lay-west</t>
  </si>
  <si>
    <t>-avg</t>
  </si>
  <si>
    <t>-min</t>
  </si>
  <si>
    <t>-max</t>
  </si>
  <si>
    <t>temp-admiralty-avg</t>
  </si>
  <si>
    <t>temp-ang-mo-kio-avg</t>
  </si>
  <si>
    <t>temp-boon-lay-east-avg</t>
  </si>
  <si>
    <t>temp-changi-avg</t>
  </si>
  <si>
    <t>temp-choa-chu-kang-south-avg</t>
  </si>
  <si>
    <t>rain-admiralty-avg</t>
  </si>
  <si>
    <t>rain-admiralty-west-avg</t>
  </si>
  <si>
    <t>rain-ang-mo-kio-avg</t>
  </si>
  <si>
    <t>rain-boon-lay-east-avg</t>
  </si>
  <si>
    <t>rain-boon-lay-west-avg</t>
  </si>
  <si>
    <t>temp-admiralty-min</t>
  </si>
  <si>
    <t>temp-ang-mo-kio-min</t>
  </si>
  <si>
    <t>temp-boon-lay-east-min</t>
  </si>
  <si>
    <t>temp-changi-min</t>
  </si>
  <si>
    <t>temp-choa-chu-kang-south-min</t>
  </si>
  <si>
    <t>rain-admiralty-min</t>
  </si>
  <si>
    <t>rain-admiralty-west-min</t>
  </si>
  <si>
    <t>rain-ang-mo-kio-min</t>
  </si>
  <si>
    <t>rain-boon-lay-east-min</t>
  </si>
  <si>
    <t>rain-boon-lay-west-min</t>
  </si>
  <si>
    <t>temp-admiralty-max</t>
  </si>
  <si>
    <t>temp-ang-mo-kio-max</t>
  </si>
  <si>
    <t>temp-boon-lay-east-max</t>
  </si>
  <si>
    <t>temp-changi-max</t>
  </si>
  <si>
    <t>temp-choa-chu-kang-south-max</t>
  </si>
  <si>
    <t>rain-admiralty-max</t>
  </si>
  <si>
    <t>rain-admiralty-west-max</t>
  </si>
  <si>
    <t>rain-ang-mo-kio-max</t>
  </si>
  <si>
    <t>rain-boon-lay-east-max</t>
  </si>
  <si>
    <t>rain-boon-lay-west-max</t>
  </si>
  <si>
    <t>population-sg-norm</t>
  </si>
  <si>
    <t>dengue-sg-norm</t>
  </si>
  <si>
    <t>:0:-8 MEAN</t>
  </si>
  <si>
    <t>human-times</t>
  </si>
  <si>
    <t xml:space="preserve">temperature-admiralty  </t>
  </si>
  <si>
    <t xml:space="preserve">temperature-ang-mo-kio  </t>
  </si>
  <si>
    <t xml:space="preserve">temperature-boon-lay-east  </t>
  </si>
  <si>
    <t xml:space="preserve">temperature-changi  </t>
  </si>
  <si>
    <t xml:space="preserve">temperature-choa-chu-kang-south  </t>
  </si>
  <si>
    <t xml:space="preserve">temperature-clementi  </t>
  </si>
  <si>
    <t xml:space="preserve">temperature-east-coast-parkway  </t>
  </si>
  <si>
    <t xml:space="preserve">temperature-jurong-island  </t>
  </si>
  <si>
    <t xml:space="preserve">temperature-khatib  </t>
  </si>
  <si>
    <t xml:space="preserve">temperature-marina-barrage  </t>
  </si>
  <si>
    <t xml:space="preserve">temperature-newton  </t>
  </si>
  <si>
    <t xml:space="preserve">temperature-pasir-panjang  </t>
  </si>
  <si>
    <t xml:space="preserve">temperature-pulau-ubin  </t>
  </si>
  <si>
    <t xml:space="preserve">temperature-seletar  </t>
  </si>
  <si>
    <t xml:space="preserve">temperature-semakau-island  </t>
  </si>
  <si>
    <t xml:space="preserve">temperature-sembawang  </t>
  </si>
  <si>
    <t xml:space="preserve">temperature-sentosa-island  </t>
  </si>
  <si>
    <t xml:space="preserve">temperature-tai-seng  </t>
  </si>
  <si>
    <t xml:space="preserve">temperature-tengah  </t>
  </si>
  <si>
    <t xml:space="preserve">temperature-tuas-south  </t>
  </si>
  <si>
    <t xml:space="preserve">rainfall-admiralty  </t>
  </si>
  <si>
    <t xml:space="preserve">rainfall-admiralty-west  </t>
  </si>
  <si>
    <t xml:space="preserve">rainfall-ang-mo-kio  </t>
  </si>
  <si>
    <t xml:space="preserve">rainfall-boon-lay-east  </t>
  </si>
  <si>
    <t xml:space="preserve">rainfall-boon-lay-west  </t>
  </si>
  <si>
    <t xml:space="preserve">rainfall-botanic-garden  </t>
  </si>
  <si>
    <t xml:space="preserve">rainfall-buangkok  </t>
  </si>
  <si>
    <t xml:space="preserve">rainfall-bukit-panjang  </t>
  </si>
  <si>
    <t xml:space="preserve">rainfall-bukit-timah  </t>
  </si>
  <si>
    <t xml:space="preserve">rainfall-buona-vista  </t>
  </si>
  <si>
    <t xml:space="preserve">rainfall-chai-chee  </t>
  </si>
  <si>
    <t xml:space="preserve">rainfall-changi  </t>
  </si>
  <si>
    <t xml:space="preserve">rainfall-choa-chu-kang-central  </t>
  </si>
  <si>
    <t xml:space="preserve">rainfall-choa-chu-kang-south  </t>
  </si>
  <si>
    <t xml:space="preserve">rainfall-choa-chu-kang-west  </t>
  </si>
  <si>
    <t xml:space="preserve">rainfall-clementi  </t>
  </si>
  <si>
    <t xml:space="preserve">rainfall-dhoby-ghaut  </t>
  </si>
  <si>
    <t xml:space="preserve">rainfall-east-coast-parkway  </t>
  </si>
  <si>
    <t xml:space="preserve">rainfall-jurong-east  </t>
  </si>
  <si>
    <t xml:space="preserve">rainfall-jurong-north  </t>
  </si>
  <si>
    <t xml:space="preserve">rainfall-jurong-island  </t>
  </si>
  <si>
    <t xml:space="preserve">rainfall-jurong-pier  </t>
  </si>
  <si>
    <t xml:space="preserve">rainfall-kampong-bahru  </t>
  </si>
  <si>
    <t xml:space="preserve">rainfall-kent-ridge  </t>
  </si>
  <si>
    <t xml:space="preserve">rainfall-khatib  </t>
  </si>
  <si>
    <t xml:space="preserve">rainfall-kranji-reservoir  </t>
  </si>
  <si>
    <t xml:space="preserve">rainfall-lim-chu-kang  </t>
  </si>
  <si>
    <t xml:space="preserve">rainfall-lower-peirce-reservoir  </t>
  </si>
  <si>
    <t xml:space="preserve">rainfall-macritchie-reservoir  </t>
  </si>
  <si>
    <t xml:space="preserve">rainfall-mandai  </t>
  </si>
  <si>
    <t xml:space="preserve">rainfall-marina-barrage  </t>
  </si>
  <si>
    <t xml:space="preserve">rainfall-marine-parade  </t>
  </si>
  <si>
    <t xml:space="preserve">rainfall-newton  </t>
  </si>
  <si>
    <t xml:space="preserve">rainfall-nicoll-highway  </t>
  </si>
  <si>
    <t xml:space="preserve">rainfall-pasir-panjang  </t>
  </si>
  <si>
    <t xml:space="preserve">rainfall-pasir-ris-central  </t>
  </si>
  <si>
    <t xml:space="preserve">rainfall-pasir-ris-west  </t>
  </si>
  <si>
    <t xml:space="preserve">rainfall-paya-lebar  </t>
  </si>
  <si>
    <t xml:space="preserve">rainfall-pulau-ubin  </t>
  </si>
  <si>
    <t xml:space="preserve">rainfall-punggol  </t>
  </si>
  <si>
    <t xml:space="preserve">rainfall-queenstown  </t>
  </si>
  <si>
    <t xml:space="preserve">rainfall-seletar  </t>
  </si>
  <si>
    <t xml:space="preserve">rainfall-semakau-island  </t>
  </si>
  <si>
    <t xml:space="preserve">rainfall-sembawang  </t>
  </si>
  <si>
    <t xml:space="preserve">rainfall-sentosa-island  </t>
  </si>
  <si>
    <t xml:space="preserve">rainfall-serangoon  </t>
  </si>
  <si>
    <t xml:space="preserve">rainfall-serangoon-north  </t>
  </si>
  <si>
    <t xml:space="preserve">rainfall-simei  </t>
  </si>
  <si>
    <t xml:space="preserve">rainfall-somerset-road  </t>
  </si>
  <si>
    <t xml:space="preserve">rainfall-tai-seng  </t>
  </si>
  <si>
    <t xml:space="preserve">rainfall-tanjong-katong  </t>
  </si>
  <si>
    <t xml:space="preserve">rainfall-tanjong-pagar  </t>
  </si>
  <si>
    <t xml:space="preserve">rainfall-tengah  </t>
  </si>
  <si>
    <t xml:space="preserve">rainfall-toa-payoh  </t>
  </si>
  <si>
    <t xml:space="preserve">rainfall-tuas  </t>
  </si>
  <si>
    <t xml:space="preserve">rainfall-tuas-south  </t>
  </si>
  <si>
    <t xml:space="preserve">rainfall-tuas-west  </t>
  </si>
  <si>
    <t xml:space="preserve">rainfall-ulu-pandan  </t>
  </si>
  <si>
    <t xml:space="preserve">rainfall-upper-peirce-reservoir  </t>
  </si>
  <si>
    <t xml:space="preserve">rainfall-upper-thomson  </t>
  </si>
  <si>
    <t xml:space="preserve">rainfall-whampoa  </t>
  </si>
  <si>
    <t>rainfall-yishun</t>
  </si>
  <si>
    <t>Start  2000-01-08 00:00:00 17</t>
  </si>
  <si>
    <t>End  2019-11-23 00:00:00 334</t>
  </si>
  <si>
    <t>Start  2009-01-24 00:00:00 26.8</t>
  </si>
  <si>
    <t>End  2019-11-23 00:00:00 27</t>
  </si>
  <si>
    <t>Start  2009-09-05 00:00:00 28.2</t>
  </si>
  <si>
    <t>End  2019-11-23 00:00:00 27.2</t>
  </si>
  <si>
    <t>Start  2009-12-05 00:00:00 26.9</t>
  </si>
  <si>
    <t>End  2016-01-23 00:00:00 27.9</t>
  </si>
  <si>
    <t>Start  2000-01-15 00:00:00 26.3</t>
  </si>
  <si>
    <t>End  2019-11-23 00:00:00 27.3</t>
  </si>
  <si>
    <t>Start  2011-04-09 00:00:00 28.6</t>
  </si>
  <si>
    <t>End  2019-11-23 00:00:00 26.9</t>
  </si>
  <si>
    <t>Start  2010-04-17 00:00:00 28.3</t>
  </si>
  <si>
    <t>End  2019-11-23 00:00:00 27.1</t>
  </si>
  <si>
    <t>Start  2009-06-13 00:00:00 28.9</t>
  </si>
  <si>
    <t>End  2019-11-23 00:00:00 27.5</t>
  </si>
  <si>
    <t>Start  2011-08-13 00:00:00 28.8</t>
  </si>
  <si>
    <t>End  2019-11-23 00:00:00 27.8</t>
  </si>
  <si>
    <t>Start  2010-10-16 00:00:00 28.1</t>
  </si>
  <si>
    <t>End  2019-11-23 00:00:00 26.5</t>
  </si>
  <si>
    <t>Start  2010-07-17 00:00:00 27.6</t>
  </si>
  <si>
    <t>End  2019-11-23 00:00:00 28.6</t>
  </si>
  <si>
    <t>Start  2009-10-31 00:00:00 25.3</t>
  </si>
  <si>
    <t>Start  2010-03-06 00:00:00 28.8</t>
  </si>
  <si>
    <t>End  2019-11-23 00:00:00 27.6</t>
  </si>
  <si>
    <t>Start  2000-01-15 00:00:00 26.1</t>
  </si>
  <si>
    <t>End  2018-08-04 00:00:00 28.6</t>
  </si>
  <si>
    <t>Start  2009-01-24 00:00:00 27.2</t>
  </si>
  <si>
    <t>End  2017-11-25 00:00:00 27.7</t>
  </si>
  <si>
    <t>Start  2000-01-15 00:00:00 25.9</t>
  </si>
  <si>
    <t>End  2017-08-26 00:00:00 28.4</t>
  </si>
  <si>
    <t>Start  2010-03-06 00:00:00 28.9</t>
  </si>
  <si>
    <t>End  2019-11-23 00:00:00 27.9</t>
  </si>
  <si>
    <t>Start  2011-05-07 00:00:00 28.2</t>
  </si>
  <si>
    <t>End  2019-11-23 00:00:00 28</t>
  </si>
  <si>
    <t>Start  2000-01-15 00:00:00 25.7</t>
  </si>
  <si>
    <t>End  2018-06-16 00:00:00 29.4</t>
  </si>
  <si>
    <t>Start  2011-04-02 00:00:00 28.4</t>
  </si>
  <si>
    <t>Start  2009-01-24 00:00:00 0</t>
  </si>
  <si>
    <t>End  2019-11-23 00:00:00 3.8</t>
  </si>
  <si>
    <t>End  2019-11-23 00:00:00 4.4</t>
  </si>
  <si>
    <t>Start  2009-09-05 00:00:00 2.2</t>
  </si>
  <si>
    <t>End  2019-11-23 00:00:00 3.1</t>
  </si>
  <si>
    <t>Start  2009-12-05 00:00:00 28</t>
  </si>
  <si>
    <t>End  2016-01-23 00:00:00 15.4</t>
  </si>
  <si>
    <t>Start  2000-01-15 00:00:00 7.4</t>
  </si>
  <si>
    <t>End  2017-12-23 00:00:00 0</t>
  </si>
  <si>
    <t>Start  2010-09-25 00:00:00 10.5</t>
  </si>
  <si>
    <t>End  2019-11-23 00:00:00 9</t>
  </si>
  <si>
    <t>Start  2000-01-15 00:00:00 7.6</t>
  </si>
  <si>
    <t>End  2019-02-23 00:00:00 19.8</t>
  </si>
  <si>
    <t>Start  2000-01-15 00:00:00 8.1</t>
  </si>
  <si>
    <t>End  2019-11-23 00:00:00 6.4</t>
  </si>
  <si>
    <t>Start  2009-03-07 00:00:00 11.4</t>
  </si>
  <si>
    <t>End  2019-11-23 00:00:00 8.7</t>
  </si>
  <si>
    <t>Start  2009-03-07 00:00:00 12</t>
  </si>
  <si>
    <t>End  2019-11-23 00:00:00 9.5</t>
  </si>
  <si>
    <t>Start  2009-12-05 00:00:00 5.2</t>
  </si>
  <si>
    <t>End  2019-11-23 00:00:00 1.9</t>
  </si>
  <si>
    <t>Start  2000-01-15 00:00:00 2</t>
  </si>
  <si>
    <t>End  2019-11-23 00:00:00 0.8</t>
  </si>
  <si>
    <t>Start  2009-12-19 00:00:00 16</t>
  </si>
  <si>
    <t>End  2019-11-23 00:00:00 12.6</t>
  </si>
  <si>
    <t>Start  2011-04-02 00:00:00 4.8</t>
  </si>
  <si>
    <t>End  2019-11-23 00:00:00 13.4</t>
  </si>
  <si>
    <t>Start  2000-01-15 00:00:00 6.3</t>
  </si>
  <si>
    <t>End  2019-11-23 00:00:00 8.1</t>
  </si>
  <si>
    <t>Start  2000-01-15 00:00:00 8.7</t>
  </si>
  <si>
    <t>End  2019-11-23 00:00:00 12</t>
  </si>
  <si>
    <t>Start  2010-09-18 00:00:00 21.4</t>
  </si>
  <si>
    <t>End  2019-11-23 00:00:00 5.2</t>
  </si>
  <si>
    <t>Start  2009-06-13 00:00:00 0</t>
  </si>
  <si>
    <t>End  2019-11-23 00:00:00 0.5</t>
  </si>
  <si>
    <t>Start  2000-01-15 00:00:00 10.7</t>
  </si>
  <si>
    <t>End  2014-09-27 00:00:00 8</t>
  </si>
  <si>
    <t>End  2018-12-08 00:00:00 14.8</t>
  </si>
  <si>
    <t>Start  2011-08-13 00:00:00 0</t>
  </si>
  <si>
    <t>End  2019-11-23 00:00:00 7.1</t>
  </si>
  <si>
    <t>Start  2000-01-15 00:00:00 5.5</t>
  </si>
  <si>
    <t>End  2019-11-23 00:00:00 13.6</t>
  </si>
  <si>
    <t>End  2016-11-05 00:00:00 0.7</t>
  </si>
  <si>
    <t>Start  2009-03-07 00:00:00 12.2</t>
  </si>
  <si>
    <t>End  2019-11-23 00:00:00 7</t>
  </si>
  <si>
    <t>Start  2010-10-16 00:00:00 3.2</t>
  </si>
  <si>
    <t>End  2019-11-23 00:00:00 1.5</t>
  </si>
  <si>
    <t>Start  2000-01-15 00:00:00 9.4</t>
  </si>
  <si>
    <t>End  2019-11-23 00:00:00 6.8</t>
  </si>
  <si>
    <t>Start  2010-01-30 00:00:00 0</t>
  </si>
  <si>
    <t>End  2019-11-23 00:00:00 10.6</t>
  </si>
  <si>
    <t>Start  2010-01-02 00:00:00 5.3</t>
  </si>
  <si>
    <t>End  2019-11-23 00:00:00 2.1</t>
  </si>
  <si>
    <t>Start  2000-01-15 00:00:00 7.2</t>
  </si>
  <si>
    <t>Start  2000-01-15 00:00:00 7</t>
  </si>
  <si>
    <t>End  2019-11-23 00:00:00 1.2</t>
  </si>
  <si>
    <t>Start  2010-07-17 00:00:00 71.3</t>
  </si>
  <si>
    <t>End  2019-11-23 00:00:00 1.8</t>
  </si>
  <si>
    <t>Start  2009-05-16 00:00:00 11.6</t>
  </si>
  <si>
    <t>End  2019-11-23 00:00:00 1</t>
  </si>
  <si>
    <t>Start  2009-10-31 00:00:00 64.6</t>
  </si>
  <si>
    <t>End  2019-11-23 00:00:00 6.3</t>
  </si>
  <si>
    <t>Start  2010-09-25 00:00:00 4.1</t>
  </si>
  <si>
    <t>Start  2010-03-06 00:00:00 0.8</t>
  </si>
  <si>
    <t>End  2019-11-23 00:00:00 5.5</t>
  </si>
  <si>
    <t>Start  2010-03-06 00:00:00 0.1</t>
  </si>
  <si>
    <t>Start  2000-01-15 00:00:00 1.7</t>
  </si>
  <si>
    <t>End  2019-11-23 00:00:00 1.3</t>
  </si>
  <si>
    <t>Start  2000-01-15 00:00:00 1.4</t>
  </si>
  <si>
    <t>End  2019-11-23 00:00:00 4.3</t>
  </si>
  <si>
    <t>Start  2009-06-06 00:00:00 2.9</t>
  </si>
  <si>
    <t>End  2019-11-23 00:00:00 5.9</t>
  </si>
  <si>
    <t>End  2019-11-23 00:00:00 10.4</t>
  </si>
  <si>
    <t>Start  2000-01-15 00:00:00 20.1</t>
  </si>
  <si>
    <t>End  2019-11-23 00:00:00 2.3</t>
  </si>
  <si>
    <t>End  2018-09-15 00:00:00 6.7</t>
  </si>
  <si>
    <t>Start  2000-01-15 00:00:00 7.3</t>
  </si>
  <si>
    <t>End  2019-11-23 00:00:00 2.9</t>
  </si>
  <si>
    <t>Start  2000-01-15 00:00:00 8.9</t>
  </si>
  <si>
    <t>End  2019-11-23 00:00:00 4.2</t>
  </si>
  <si>
    <t>Start  2000-01-15 00:00:00 3.4</t>
  </si>
  <si>
    <t>End  2019-11-23 00:00:00 0</t>
  </si>
  <si>
    <t>Start  2009-06-06 00:00:00 0</t>
  </si>
  <si>
    <t>End  2017-04-08 00:00:00 0.4</t>
  </si>
  <si>
    <t>Start  2009-06-06 00:00:00 1.6</t>
  </si>
  <si>
    <t>End  2019-11-23 00:00:00 4.1</t>
  </si>
  <si>
    <t>Start  2011-04-02 00:00:00 0.3</t>
  </si>
  <si>
    <t>Start  2000-01-15 00:00:00 2.5</t>
  </si>
  <si>
    <t>End  2019-11-23 00:00:00 3.2</t>
  </si>
  <si>
    <t>Start  2000-01-15 00:00:00 11</t>
  </si>
  <si>
    <t>End  2019-11-23 00:00:00 2.4</t>
  </si>
  <si>
    <t>Start  2000-01-15 00:00:00 10.1</t>
  </si>
  <si>
    <t>End  2015-11-14 00:00:00 4.4</t>
  </si>
  <si>
    <t>Start  2000-01-15 00:00:00 4.6</t>
  </si>
  <si>
    <t>End  2019-11-23 00:00:00 13.9</t>
  </si>
  <si>
    <t>Start  2010-03-20 00:00:00 13.3</t>
  </si>
  <si>
    <t>End  2019-11-23 00:00:00 2.8</t>
  </si>
  <si>
    <t>Start  2009-01-03 00:00:00 4.2</t>
  </si>
  <si>
    <t>End  2019-11-23 00:00:00 15</t>
  </si>
  <si>
    <t>Start  2011-04-02 00:00:00 6</t>
  </si>
  <si>
    <t>End  2019-11-23 00:00:00 8.2</t>
  </si>
  <si>
    <t>Start  2009-03-07 00:00:00 1.7</t>
  </si>
  <si>
    <t>End  2019-11-23 00:00:00 11.4</t>
  </si>
  <si>
    <t>End  2019-11-23 00:00:00 11</t>
  </si>
  <si>
    <t>Start  2010-02-06 00:00:00 0.4</t>
  </si>
  <si>
    <t>Start  2000-01-15 00:00:00 10.8</t>
  </si>
  <si>
    <t>Start  2011-10-01 00:00:00 15.4</t>
  </si>
  <si>
    <t>End  2019-11-23 00:00:00 4.5</t>
  </si>
  <si>
    <t>Start  2009-05-02 00:00:00 8.2</t>
  </si>
  <si>
    <t>End  2019-11-23 00:00:00 0.2</t>
  </si>
  <si>
    <t>Start  2000-01-08 00:00:00 3960235.7</t>
  </si>
  <si>
    <t>End  2019-11-23 00:00:00 5696813.0</t>
  </si>
  <si>
    <t>​</t>
  </si>
  <si>
    <t>Name</t>
  </si>
  <si>
    <t>Start</t>
  </si>
  <si>
    <t>End</t>
  </si>
  <si>
    <t>Region</t>
  </si>
  <si>
    <t>North</t>
  </si>
  <si>
    <t>Northeast</t>
  </si>
  <si>
    <t>East</t>
  </si>
  <si>
    <t>West</t>
  </si>
  <si>
    <t>Central</t>
  </si>
  <si>
    <t>count-marina</t>
  </si>
  <si>
    <t>count-newton</t>
  </si>
  <si>
    <t>count-sentosa</t>
  </si>
  <si>
    <t>temperature-central</t>
  </si>
  <si>
    <t>averge 5 "normal" cycle</t>
  </si>
  <si>
    <t>offset to yearly temperature</t>
  </si>
  <si>
    <t>apply past 10 year</t>
  </si>
  <si>
    <t>scaled with inter quartile range</t>
  </si>
  <si>
    <t>temperature-marina-barrage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</si>
</sst>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Sheet3!$B$2:$B$85</c:f>
              <c:strCache>
                <c:ptCount val="84"/>
                <c:pt idx="0">
                  <c:v>dengue-sg</c:v>
                </c:pt>
                <c:pt idx="1">
                  <c:v>temperature-admiralty  </c:v>
                </c:pt>
                <c:pt idx="2">
                  <c:v>temperature-ang-mo-kio  </c:v>
                </c:pt>
                <c:pt idx="3">
                  <c:v>temperature-boon-lay-east  </c:v>
                </c:pt>
                <c:pt idx="4">
                  <c:v>temperature-changi  </c:v>
                </c:pt>
                <c:pt idx="5">
                  <c:v>temperature-choa-chu-kang-south  </c:v>
                </c:pt>
                <c:pt idx="6">
                  <c:v>temperature-clementi  </c:v>
                </c:pt>
                <c:pt idx="7">
                  <c:v>temperature-east-coast-parkway  </c:v>
                </c:pt>
                <c:pt idx="8">
                  <c:v>temperature-jurong-island  </c:v>
                </c:pt>
                <c:pt idx="9">
                  <c:v>temperature-khatib  </c:v>
                </c:pt>
                <c:pt idx="10">
                  <c:v>temperature-marina-barrage  </c:v>
                </c:pt>
                <c:pt idx="11">
                  <c:v>temperature-newton  </c:v>
                </c:pt>
                <c:pt idx="12">
                  <c:v>temperature-pasir-panjang  </c:v>
                </c:pt>
                <c:pt idx="13">
                  <c:v>temperature-pulau-ubin  </c:v>
                </c:pt>
                <c:pt idx="14">
                  <c:v>temperature-seletar  </c:v>
                </c:pt>
                <c:pt idx="15">
                  <c:v>temperature-semakau-island  </c:v>
                </c:pt>
                <c:pt idx="16">
                  <c:v>temperature-sembawang  </c:v>
                </c:pt>
                <c:pt idx="17">
                  <c:v>temperature-sentosa-island  </c:v>
                </c:pt>
                <c:pt idx="18">
                  <c:v>temperature-tai-seng  </c:v>
                </c:pt>
                <c:pt idx="19">
                  <c:v>temperature-tengah  </c:v>
                </c:pt>
                <c:pt idx="20">
                  <c:v>temperature-tuas-south  </c:v>
                </c:pt>
                <c:pt idx="21">
                  <c:v>rainfall-admiralty  </c:v>
                </c:pt>
                <c:pt idx="22">
                  <c:v>rainfall-admiralty-west  </c:v>
                </c:pt>
                <c:pt idx="23">
                  <c:v>rainfall-ang-mo-kio  </c:v>
                </c:pt>
                <c:pt idx="24">
                  <c:v>rainfall-boon-lay-east  </c:v>
                </c:pt>
                <c:pt idx="25">
                  <c:v>rainfall-boon-lay-west  </c:v>
                </c:pt>
                <c:pt idx="26">
                  <c:v>rainfall-botanic-garden  </c:v>
                </c:pt>
                <c:pt idx="27">
                  <c:v>rainfall-buangkok  </c:v>
                </c:pt>
                <c:pt idx="28">
                  <c:v>rainfall-bukit-panjang  </c:v>
                </c:pt>
                <c:pt idx="29">
                  <c:v>rainfall-bukit-timah  </c:v>
                </c:pt>
                <c:pt idx="30">
                  <c:v>rainfall-buona-vista  </c:v>
                </c:pt>
                <c:pt idx="31">
                  <c:v>rainfall-chai-chee  </c:v>
                </c:pt>
                <c:pt idx="32">
                  <c:v>rainfall-changi  </c:v>
                </c:pt>
                <c:pt idx="33">
                  <c:v>rainfall-choa-chu-kang-central  </c:v>
                </c:pt>
                <c:pt idx="34">
                  <c:v>rainfall-choa-chu-kang-south  </c:v>
                </c:pt>
                <c:pt idx="35">
                  <c:v>rainfall-choa-chu-kang-west  </c:v>
                </c:pt>
                <c:pt idx="36">
                  <c:v>rainfall-clementi  </c:v>
                </c:pt>
                <c:pt idx="37">
                  <c:v>rainfall-dhoby-ghaut  </c:v>
                </c:pt>
                <c:pt idx="38">
                  <c:v>rainfall-east-coast-parkway  </c:v>
                </c:pt>
                <c:pt idx="39">
                  <c:v>rainfall-jurong-east  </c:v>
                </c:pt>
                <c:pt idx="40">
                  <c:v>rainfall-jurong-north  </c:v>
                </c:pt>
                <c:pt idx="41">
                  <c:v>rainfall-jurong-island  </c:v>
                </c:pt>
                <c:pt idx="42">
                  <c:v>rainfall-jurong-pier  </c:v>
                </c:pt>
                <c:pt idx="43">
                  <c:v>rainfall-kampong-bahru  </c:v>
                </c:pt>
                <c:pt idx="44">
                  <c:v>rainfall-kent-ridge  </c:v>
                </c:pt>
                <c:pt idx="45">
                  <c:v>rainfall-khatib  </c:v>
                </c:pt>
                <c:pt idx="46">
                  <c:v>rainfall-kranji-reservoir  </c:v>
                </c:pt>
                <c:pt idx="47">
                  <c:v>rainfall-lim-chu-kang  </c:v>
                </c:pt>
                <c:pt idx="48">
                  <c:v>rainfall-lower-peirce-reservoir  </c:v>
                </c:pt>
                <c:pt idx="49">
                  <c:v>rainfall-macritchie-reservoir  </c:v>
                </c:pt>
                <c:pt idx="50">
                  <c:v>rainfall-mandai  </c:v>
                </c:pt>
                <c:pt idx="51">
                  <c:v>rainfall-marina-barrage  </c:v>
                </c:pt>
                <c:pt idx="52">
                  <c:v>rainfall-marine-parade  </c:v>
                </c:pt>
                <c:pt idx="53">
                  <c:v>rainfall-newton  </c:v>
                </c:pt>
                <c:pt idx="54">
                  <c:v>rainfall-nicoll-highway  </c:v>
                </c:pt>
                <c:pt idx="55">
                  <c:v>rainfall-pasir-panjang  </c:v>
                </c:pt>
                <c:pt idx="56">
                  <c:v>rainfall-pasir-ris-central  </c:v>
                </c:pt>
                <c:pt idx="57">
                  <c:v>rainfall-pasir-ris-west  </c:v>
                </c:pt>
                <c:pt idx="58">
                  <c:v>rainfall-paya-lebar  </c:v>
                </c:pt>
                <c:pt idx="59">
                  <c:v>rainfall-pulau-ubin  </c:v>
                </c:pt>
                <c:pt idx="60">
                  <c:v>rainfall-punggol  </c:v>
                </c:pt>
                <c:pt idx="61">
                  <c:v>rainfall-queenstown  </c:v>
                </c:pt>
                <c:pt idx="62">
                  <c:v>rainfall-seletar  </c:v>
                </c:pt>
                <c:pt idx="63">
                  <c:v>rainfall-semakau-island  </c:v>
                </c:pt>
                <c:pt idx="64">
                  <c:v>rainfall-sembawang  </c:v>
                </c:pt>
                <c:pt idx="65">
                  <c:v>rainfall-sentosa-island  </c:v>
                </c:pt>
                <c:pt idx="66">
                  <c:v>rainfall-serangoon  </c:v>
                </c:pt>
                <c:pt idx="67">
                  <c:v>rainfall-serangoon-north  </c:v>
                </c:pt>
                <c:pt idx="68">
                  <c:v>rainfall-simei  </c:v>
                </c:pt>
                <c:pt idx="69">
                  <c:v>rainfall-somerset-road  </c:v>
                </c:pt>
                <c:pt idx="70">
                  <c:v>rainfall-tai-seng  </c:v>
                </c:pt>
                <c:pt idx="71">
                  <c:v>rainfall-tanjong-katong  </c:v>
                </c:pt>
                <c:pt idx="72">
                  <c:v>rainfall-tanjong-pagar  </c:v>
                </c:pt>
                <c:pt idx="73">
                  <c:v>rainfall-tengah  </c:v>
                </c:pt>
                <c:pt idx="74">
                  <c:v>rainfall-toa-payoh  </c:v>
                </c:pt>
                <c:pt idx="75">
                  <c:v>rainfall-tuas  </c:v>
                </c:pt>
                <c:pt idx="76">
                  <c:v>rainfall-tuas-south  </c:v>
                </c:pt>
                <c:pt idx="77">
                  <c:v>rainfall-tuas-west  </c:v>
                </c:pt>
                <c:pt idx="78">
                  <c:v>rainfall-ulu-pandan  </c:v>
                </c:pt>
                <c:pt idx="79">
                  <c:v>rainfall-upper-peirce-reservoir  </c:v>
                </c:pt>
                <c:pt idx="80">
                  <c:v>rainfall-upper-thomson  </c:v>
                </c:pt>
                <c:pt idx="81">
                  <c:v>rainfall-whampoa  </c:v>
                </c:pt>
                <c:pt idx="82">
                  <c:v>rainfall-yishun</c:v>
                </c:pt>
                <c:pt idx="83">
                  <c:v>population-sg</c:v>
                </c:pt>
              </c:strCache>
            </c:strRef>
          </c:cat>
          <c:val>
            <c:numRef>
              <c:f>Sheet3!$C$2:$C$85</c:f>
              <c:numCache>
                <c:formatCode>m/d/yyyy</c:formatCode>
                <c:ptCount val="84"/>
                <c:pt idx="0">
                  <c:v>36533</c:v>
                </c:pt>
                <c:pt idx="1">
                  <c:v>39837</c:v>
                </c:pt>
                <c:pt idx="2">
                  <c:v>40061</c:v>
                </c:pt>
                <c:pt idx="3">
                  <c:v>40152</c:v>
                </c:pt>
                <c:pt idx="4">
                  <c:v>36540</c:v>
                </c:pt>
                <c:pt idx="5">
                  <c:v>40642</c:v>
                </c:pt>
                <c:pt idx="6">
                  <c:v>40285</c:v>
                </c:pt>
                <c:pt idx="7">
                  <c:v>39977</c:v>
                </c:pt>
                <c:pt idx="8">
                  <c:v>40768</c:v>
                </c:pt>
                <c:pt idx="9">
                  <c:v>40467</c:v>
                </c:pt>
                <c:pt idx="10">
                  <c:v>40376</c:v>
                </c:pt>
                <c:pt idx="11">
                  <c:v>40117</c:v>
                </c:pt>
                <c:pt idx="12">
                  <c:v>40243</c:v>
                </c:pt>
                <c:pt idx="13">
                  <c:v>39837</c:v>
                </c:pt>
                <c:pt idx="14">
                  <c:v>36540</c:v>
                </c:pt>
                <c:pt idx="15">
                  <c:v>39837</c:v>
                </c:pt>
                <c:pt idx="16">
                  <c:v>36540</c:v>
                </c:pt>
                <c:pt idx="17">
                  <c:v>40243</c:v>
                </c:pt>
                <c:pt idx="18">
                  <c:v>40670</c:v>
                </c:pt>
                <c:pt idx="19">
                  <c:v>36540</c:v>
                </c:pt>
                <c:pt idx="20">
                  <c:v>40635</c:v>
                </c:pt>
                <c:pt idx="21">
                  <c:v>39837</c:v>
                </c:pt>
                <c:pt idx="22">
                  <c:v>39837</c:v>
                </c:pt>
                <c:pt idx="23">
                  <c:v>40061</c:v>
                </c:pt>
                <c:pt idx="24">
                  <c:v>40152</c:v>
                </c:pt>
                <c:pt idx="25">
                  <c:v>36540</c:v>
                </c:pt>
                <c:pt idx="26">
                  <c:v>40446</c:v>
                </c:pt>
                <c:pt idx="27">
                  <c:v>36540</c:v>
                </c:pt>
                <c:pt idx="28">
                  <c:v>36540</c:v>
                </c:pt>
                <c:pt idx="29">
                  <c:v>39879</c:v>
                </c:pt>
                <c:pt idx="30">
                  <c:v>39879</c:v>
                </c:pt>
                <c:pt idx="31">
                  <c:v>40152</c:v>
                </c:pt>
                <c:pt idx="32">
                  <c:v>36540</c:v>
                </c:pt>
                <c:pt idx="33">
                  <c:v>40166</c:v>
                </c:pt>
                <c:pt idx="34">
                  <c:v>40635</c:v>
                </c:pt>
                <c:pt idx="35">
                  <c:v>36540</c:v>
                </c:pt>
                <c:pt idx="36">
                  <c:v>36540</c:v>
                </c:pt>
                <c:pt idx="37">
                  <c:v>40439</c:v>
                </c:pt>
                <c:pt idx="38">
                  <c:v>39977</c:v>
                </c:pt>
                <c:pt idx="39">
                  <c:v>36540</c:v>
                </c:pt>
                <c:pt idx="40">
                  <c:v>39837</c:v>
                </c:pt>
                <c:pt idx="41">
                  <c:v>40768</c:v>
                </c:pt>
                <c:pt idx="42">
                  <c:v>36540</c:v>
                </c:pt>
                <c:pt idx="43">
                  <c:v>36540</c:v>
                </c:pt>
                <c:pt idx="44">
                  <c:v>39879</c:v>
                </c:pt>
                <c:pt idx="45">
                  <c:v>40467</c:v>
                </c:pt>
                <c:pt idx="46">
                  <c:v>36540</c:v>
                </c:pt>
                <c:pt idx="47">
                  <c:v>40208</c:v>
                </c:pt>
                <c:pt idx="48">
                  <c:v>40180</c:v>
                </c:pt>
                <c:pt idx="49">
                  <c:v>36540</c:v>
                </c:pt>
                <c:pt idx="50">
                  <c:v>36540</c:v>
                </c:pt>
                <c:pt idx="51">
                  <c:v>40376</c:v>
                </c:pt>
                <c:pt idx="52">
                  <c:v>39949</c:v>
                </c:pt>
                <c:pt idx="53">
                  <c:v>40117</c:v>
                </c:pt>
                <c:pt idx="54">
                  <c:v>40446</c:v>
                </c:pt>
                <c:pt idx="55">
                  <c:v>40243</c:v>
                </c:pt>
                <c:pt idx="56">
                  <c:v>40243</c:v>
                </c:pt>
                <c:pt idx="57">
                  <c:v>36540</c:v>
                </c:pt>
                <c:pt idx="58">
                  <c:v>36540</c:v>
                </c:pt>
                <c:pt idx="59">
                  <c:v>39837</c:v>
                </c:pt>
                <c:pt idx="60">
                  <c:v>39970</c:v>
                </c:pt>
                <c:pt idx="61">
                  <c:v>36540</c:v>
                </c:pt>
                <c:pt idx="62">
                  <c:v>36540</c:v>
                </c:pt>
                <c:pt idx="63">
                  <c:v>39837</c:v>
                </c:pt>
                <c:pt idx="64">
                  <c:v>36540</c:v>
                </c:pt>
                <c:pt idx="65">
                  <c:v>36540</c:v>
                </c:pt>
                <c:pt idx="66">
                  <c:v>36540</c:v>
                </c:pt>
                <c:pt idx="67">
                  <c:v>39970</c:v>
                </c:pt>
                <c:pt idx="68">
                  <c:v>39970</c:v>
                </c:pt>
                <c:pt idx="69">
                  <c:v>40635</c:v>
                </c:pt>
                <c:pt idx="70">
                  <c:v>36540</c:v>
                </c:pt>
                <c:pt idx="71">
                  <c:v>36540</c:v>
                </c:pt>
                <c:pt idx="72">
                  <c:v>36540</c:v>
                </c:pt>
                <c:pt idx="73">
                  <c:v>36540</c:v>
                </c:pt>
                <c:pt idx="74">
                  <c:v>40257</c:v>
                </c:pt>
                <c:pt idx="75">
                  <c:v>39816</c:v>
                </c:pt>
                <c:pt idx="76">
                  <c:v>40635</c:v>
                </c:pt>
                <c:pt idx="77">
                  <c:v>39879</c:v>
                </c:pt>
                <c:pt idx="78">
                  <c:v>36540</c:v>
                </c:pt>
                <c:pt idx="79">
                  <c:v>40215</c:v>
                </c:pt>
                <c:pt idx="80">
                  <c:v>36540</c:v>
                </c:pt>
                <c:pt idx="81">
                  <c:v>40817</c:v>
                </c:pt>
                <c:pt idx="82">
                  <c:v>39935</c:v>
                </c:pt>
                <c:pt idx="83">
                  <c:v>36533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77152"/>
        <c:axId val="1210673344"/>
      </c:barChart>
      <c:catAx>
        <c:axId val="12106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73344"/>
        <c:crosses val="autoZero"/>
        <c:auto val="1"/>
        <c:lblAlgn val="ctr"/>
        <c:lblOffset val="100"/>
        <c:noMultiLvlLbl val="0"/>
      </c:catAx>
      <c:valAx>
        <c:axId val="12106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Sheet3!$B$2:$B$85</c:f>
              <c:strCache>
                <c:ptCount val="84"/>
                <c:pt idx="0">
                  <c:v>dengue-sg</c:v>
                </c:pt>
                <c:pt idx="1">
                  <c:v>temperature-admiralty  </c:v>
                </c:pt>
                <c:pt idx="2">
                  <c:v>temperature-ang-mo-kio  </c:v>
                </c:pt>
                <c:pt idx="3">
                  <c:v>temperature-boon-lay-east  </c:v>
                </c:pt>
                <c:pt idx="4">
                  <c:v>temperature-changi  </c:v>
                </c:pt>
                <c:pt idx="5">
                  <c:v>temperature-choa-chu-kang-south  </c:v>
                </c:pt>
                <c:pt idx="6">
                  <c:v>temperature-clementi  </c:v>
                </c:pt>
                <c:pt idx="7">
                  <c:v>temperature-east-coast-parkway  </c:v>
                </c:pt>
                <c:pt idx="8">
                  <c:v>temperature-jurong-island  </c:v>
                </c:pt>
                <c:pt idx="9">
                  <c:v>temperature-khatib  </c:v>
                </c:pt>
                <c:pt idx="10">
                  <c:v>temperature-marina-barrage  </c:v>
                </c:pt>
                <c:pt idx="11">
                  <c:v>temperature-newton  </c:v>
                </c:pt>
                <c:pt idx="12">
                  <c:v>temperature-pasir-panjang  </c:v>
                </c:pt>
                <c:pt idx="13">
                  <c:v>temperature-pulau-ubin  </c:v>
                </c:pt>
                <c:pt idx="14">
                  <c:v>temperature-seletar  </c:v>
                </c:pt>
                <c:pt idx="15">
                  <c:v>temperature-semakau-island  </c:v>
                </c:pt>
                <c:pt idx="16">
                  <c:v>temperature-sembawang  </c:v>
                </c:pt>
                <c:pt idx="17">
                  <c:v>temperature-sentosa-island  </c:v>
                </c:pt>
                <c:pt idx="18">
                  <c:v>temperature-tai-seng  </c:v>
                </c:pt>
                <c:pt idx="19">
                  <c:v>temperature-tengah  </c:v>
                </c:pt>
                <c:pt idx="20">
                  <c:v>temperature-tuas-south  </c:v>
                </c:pt>
                <c:pt idx="21">
                  <c:v>rainfall-admiralty  </c:v>
                </c:pt>
                <c:pt idx="22">
                  <c:v>rainfall-admiralty-west  </c:v>
                </c:pt>
                <c:pt idx="23">
                  <c:v>rainfall-ang-mo-kio  </c:v>
                </c:pt>
                <c:pt idx="24">
                  <c:v>rainfall-boon-lay-east  </c:v>
                </c:pt>
                <c:pt idx="25">
                  <c:v>rainfall-boon-lay-west  </c:v>
                </c:pt>
                <c:pt idx="26">
                  <c:v>rainfall-botanic-garden  </c:v>
                </c:pt>
                <c:pt idx="27">
                  <c:v>rainfall-buangkok  </c:v>
                </c:pt>
                <c:pt idx="28">
                  <c:v>rainfall-bukit-panjang  </c:v>
                </c:pt>
                <c:pt idx="29">
                  <c:v>rainfall-bukit-timah  </c:v>
                </c:pt>
                <c:pt idx="30">
                  <c:v>rainfall-buona-vista  </c:v>
                </c:pt>
                <c:pt idx="31">
                  <c:v>rainfall-chai-chee  </c:v>
                </c:pt>
                <c:pt idx="32">
                  <c:v>rainfall-changi  </c:v>
                </c:pt>
                <c:pt idx="33">
                  <c:v>rainfall-choa-chu-kang-central  </c:v>
                </c:pt>
                <c:pt idx="34">
                  <c:v>rainfall-choa-chu-kang-south  </c:v>
                </c:pt>
                <c:pt idx="35">
                  <c:v>rainfall-choa-chu-kang-west  </c:v>
                </c:pt>
                <c:pt idx="36">
                  <c:v>rainfall-clementi  </c:v>
                </c:pt>
                <c:pt idx="37">
                  <c:v>rainfall-dhoby-ghaut  </c:v>
                </c:pt>
                <c:pt idx="38">
                  <c:v>rainfall-east-coast-parkway  </c:v>
                </c:pt>
                <c:pt idx="39">
                  <c:v>rainfall-jurong-east  </c:v>
                </c:pt>
                <c:pt idx="40">
                  <c:v>rainfall-jurong-north  </c:v>
                </c:pt>
                <c:pt idx="41">
                  <c:v>rainfall-jurong-island  </c:v>
                </c:pt>
                <c:pt idx="42">
                  <c:v>rainfall-jurong-pier  </c:v>
                </c:pt>
                <c:pt idx="43">
                  <c:v>rainfall-kampong-bahru  </c:v>
                </c:pt>
                <c:pt idx="44">
                  <c:v>rainfall-kent-ridge  </c:v>
                </c:pt>
                <c:pt idx="45">
                  <c:v>rainfall-khatib  </c:v>
                </c:pt>
                <c:pt idx="46">
                  <c:v>rainfall-kranji-reservoir  </c:v>
                </c:pt>
                <c:pt idx="47">
                  <c:v>rainfall-lim-chu-kang  </c:v>
                </c:pt>
                <c:pt idx="48">
                  <c:v>rainfall-lower-peirce-reservoir  </c:v>
                </c:pt>
                <c:pt idx="49">
                  <c:v>rainfall-macritchie-reservoir  </c:v>
                </c:pt>
                <c:pt idx="50">
                  <c:v>rainfall-mandai  </c:v>
                </c:pt>
                <c:pt idx="51">
                  <c:v>rainfall-marina-barrage  </c:v>
                </c:pt>
                <c:pt idx="52">
                  <c:v>rainfall-marine-parade  </c:v>
                </c:pt>
                <c:pt idx="53">
                  <c:v>rainfall-newton  </c:v>
                </c:pt>
                <c:pt idx="54">
                  <c:v>rainfall-nicoll-highway  </c:v>
                </c:pt>
                <c:pt idx="55">
                  <c:v>rainfall-pasir-panjang  </c:v>
                </c:pt>
                <c:pt idx="56">
                  <c:v>rainfall-pasir-ris-central  </c:v>
                </c:pt>
                <c:pt idx="57">
                  <c:v>rainfall-pasir-ris-west  </c:v>
                </c:pt>
                <c:pt idx="58">
                  <c:v>rainfall-paya-lebar  </c:v>
                </c:pt>
                <c:pt idx="59">
                  <c:v>rainfall-pulau-ubin  </c:v>
                </c:pt>
                <c:pt idx="60">
                  <c:v>rainfall-punggol  </c:v>
                </c:pt>
                <c:pt idx="61">
                  <c:v>rainfall-queenstown  </c:v>
                </c:pt>
                <c:pt idx="62">
                  <c:v>rainfall-seletar  </c:v>
                </c:pt>
                <c:pt idx="63">
                  <c:v>rainfall-semakau-island  </c:v>
                </c:pt>
                <c:pt idx="64">
                  <c:v>rainfall-sembawang  </c:v>
                </c:pt>
                <c:pt idx="65">
                  <c:v>rainfall-sentosa-island  </c:v>
                </c:pt>
                <c:pt idx="66">
                  <c:v>rainfall-serangoon  </c:v>
                </c:pt>
                <c:pt idx="67">
                  <c:v>rainfall-serangoon-north  </c:v>
                </c:pt>
                <c:pt idx="68">
                  <c:v>rainfall-simei  </c:v>
                </c:pt>
                <c:pt idx="69">
                  <c:v>rainfall-somerset-road  </c:v>
                </c:pt>
                <c:pt idx="70">
                  <c:v>rainfall-tai-seng  </c:v>
                </c:pt>
                <c:pt idx="71">
                  <c:v>rainfall-tanjong-katong  </c:v>
                </c:pt>
                <c:pt idx="72">
                  <c:v>rainfall-tanjong-pagar  </c:v>
                </c:pt>
                <c:pt idx="73">
                  <c:v>rainfall-tengah  </c:v>
                </c:pt>
                <c:pt idx="74">
                  <c:v>rainfall-toa-payoh  </c:v>
                </c:pt>
                <c:pt idx="75">
                  <c:v>rainfall-tuas  </c:v>
                </c:pt>
                <c:pt idx="76">
                  <c:v>rainfall-tuas-south  </c:v>
                </c:pt>
                <c:pt idx="77">
                  <c:v>rainfall-tuas-west  </c:v>
                </c:pt>
                <c:pt idx="78">
                  <c:v>rainfall-ulu-pandan  </c:v>
                </c:pt>
                <c:pt idx="79">
                  <c:v>rainfall-upper-peirce-reservoir  </c:v>
                </c:pt>
                <c:pt idx="80">
                  <c:v>rainfall-upper-thomson  </c:v>
                </c:pt>
                <c:pt idx="81">
                  <c:v>rainfall-whampoa  </c:v>
                </c:pt>
                <c:pt idx="82">
                  <c:v>rainfall-yishun</c:v>
                </c:pt>
                <c:pt idx="83">
                  <c:v>population-sg</c:v>
                </c:pt>
              </c:strCache>
            </c:strRef>
          </c:cat>
          <c:val>
            <c:numRef>
              <c:f>Sheet3!$D$2:$D$85</c:f>
              <c:numCache>
                <c:formatCode>m/d/yyyy</c:formatCode>
                <c:ptCount val="84"/>
                <c:pt idx="0">
                  <c:v>43792</c:v>
                </c:pt>
                <c:pt idx="1">
                  <c:v>43792</c:v>
                </c:pt>
                <c:pt idx="2">
                  <c:v>43792</c:v>
                </c:pt>
                <c:pt idx="3">
                  <c:v>42392</c:v>
                </c:pt>
                <c:pt idx="4">
                  <c:v>43792</c:v>
                </c:pt>
                <c:pt idx="5">
                  <c:v>43792</c:v>
                </c:pt>
                <c:pt idx="6">
                  <c:v>43792</c:v>
                </c:pt>
                <c:pt idx="7">
                  <c:v>43792</c:v>
                </c:pt>
                <c:pt idx="8">
                  <c:v>43792</c:v>
                </c:pt>
                <c:pt idx="9">
                  <c:v>43792</c:v>
                </c:pt>
                <c:pt idx="10">
                  <c:v>43792</c:v>
                </c:pt>
                <c:pt idx="11">
                  <c:v>43792</c:v>
                </c:pt>
                <c:pt idx="12">
                  <c:v>43792</c:v>
                </c:pt>
                <c:pt idx="13">
                  <c:v>43792</c:v>
                </c:pt>
                <c:pt idx="14">
                  <c:v>43316</c:v>
                </c:pt>
                <c:pt idx="15">
                  <c:v>43064</c:v>
                </c:pt>
                <c:pt idx="16">
                  <c:v>42973</c:v>
                </c:pt>
                <c:pt idx="17">
                  <c:v>43792</c:v>
                </c:pt>
                <c:pt idx="18">
                  <c:v>43792</c:v>
                </c:pt>
                <c:pt idx="19">
                  <c:v>43267</c:v>
                </c:pt>
                <c:pt idx="20">
                  <c:v>43792</c:v>
                </c:pt>
                <c:pt idx="21">
                  <c:v>43792</c:v>
                </c:pt>
                <c:pt idx="22">
                  <c:v>43792</c:v>
                </c:pt>
                <c:pt idx="23">
                  <c:v>43792</c:v>
                </c:pt>
                <c:pt idx="24">
                  <c:v>42392</c:v>
                </c:pt>
                <c:pt idx="25">
                  <c:v>43092</c:v>
                </c:pt>
                <c:pt idx="26">
                  <c:v>43792</c:v>
                </c:pt>
                <c:pt idx="27">
                  <c:v>43519</c:v>
                </c:pt>
                <c:pt idx="28">
                  <c:v>43792</c:v>
                </c:pt>
                <c:pt idx="29">
                  <c:v>43792</c:v>
                </c:pt>
                <c:pt idx="30">
                  <c:v>43792</c:v>
                </c:pt>
                <c:pt idx="31">
                  <c:v>43792</c:v>
                </c:pt>
                <c:pt idx="32">
                  <c:v>43792</c:v>
                </c:pt>
                <c:pt idx="33">
                  <c:v>43792</c:v>
                </c:pt>
                <c:pt idx="34">
                  <c:v>43792</c:v>
                </c:pt>
                <c:pt idx="35">
                  <c:v>43792</c:v>
                </c:pt>
                <c:pt idx="36">
                  <c:v>43792</c:v>
                </c:pt>
                <c:pt idx="37">
                  <c:v>43792</c:v>
                </c:pt>
                <c:pt idx="38">
                  <c:v>43792</c:v>
                </c:pt>
                <c:pt idx="39">
                  <c:v>41909</c:v>
                </c:pt>
                <c:pt idx="40">
                  <c:v>43442</c:v>
                </c:pt>
                <c:pt idx="41">
                  <c:v>43792</c:v>
                </c:pt>
                <c:pt idx="42">
                  <c:v>43792</c:v>
                </c:pt>
                <c:pt idx="43">
                  <c:v>42679</c:v>
                </c:pt>
                <c:pt idx="44">
                  <c:v>43792</c:v>
                </c:pt>
                <c:pt idx="45">
                  <c:v>43792</c:v>
                </c:pt>
                <c:pt idx="46">
                  <c:v>43792</c:v>
                </c:pt>
                <c:pt idx="47">
                  <c:v>43792</c:v>
                </c:pt>
                <c:pt idx="48">
                  <c:v>43792</c:v>
                </c:pt>
                <c:pt idx="49">
                  <c:v>43792</c:v>
                </c:pt>
                <c:pt idx="50">
                  <c:v>43792</c:v>
                </c:pt>
                <c:pt idx="51">
                  <c:v>43792</c:v>
                </c:pt>
                <c:pt idx="52">
                  <c:v>43792</c:v>
                </c:pt>
                <c:pt idx="53">
                  <c:v>43792</c:v>
                </c:pt>
                <c:pt idx="54">
                  <c:v>43792</c:v>
                </c:pt>
                <c:pt idx="55">
                  <c:v>43792</c:v>
                </c:pt>
                <c:pt idx="56">
                  <c:v>43792</c:v>
                </c:pt>
                <c:pt idx="57">
                  <c:v>43792</c:v>
                </c:pt>
                <c:pt idx="58">
                  <c:v>43792</c:v>
                </c:pt>
                <c:pt idx="59">
                  <c:v>43792</c:v>
                </c:pt>
                <c:pt idx="60">
                  <c:v>43792</c:v>
                </c:pt>
                <c:pt idx="61">
                  <c:v>43792</c:v>
                </c:pt>
                <c:pt idx="62">
                  <c:v>43792</c:v>
                </c:pt>
                <c:pt idx="63">
                  <c:v>43358</c:v>
                </c:pt>
                <c:pt idx="64">
                  <c:v>43792</c:v>
                </c:pt>
                <c:pt idx="65">
                  <c:v>43792</c:v>
                </c:pt>
                <c:pt idx="66">
                  <c:v>43792</c:v>
                </c:pt>
                <c:pt idx="67">
                  <c:v>42833</c:v>
                </c:pt>
                <c:pt idx="68">
                  <c:v>43792</c:v>
                </c:pt>
                <c:pt idx="69">
                  <c:v>43792</c:v>
                </c:pt>
                <c:pt idx="70">
                  <c:v>43792</c:v>
                </c:pt>
                <c:pt idx="71">
                  <c:v>43792</c:v>
                </c:pt>
                <c:pt idx="72">
                  <c:v>42322</c:v>
                </c:pt>
                <c:pt idx="73">
                  <c:v>43792</c:v>
                </c:pt>
                <c:pt idx="74">
                  <c:v>43792</c:v>
                </c:pt>
                <c:pt idx="75">
                  <c:v>43792</c:v>
                </c:pt>
                <c:pt idx="76">
                  <c:v>43792</c:v>
                </c:pt>
                <c:pt idx="77">
                  <c:v>43792</c:v>
                </c:pt>
                <c:pt idx="78">
                  <c:v>43792</c:v>
                </c:pt>
                <c:pt idx="79">
                  <c:v>43792</c:v>
                </c:pt>
                <c:pt idx="80">
                  <c:v>43792</c:v>
                </c:pt>
                <c:pt idx="81">
                  <c:v>43792</c:v>
                </c:pt>
                <c:pt idx="82">
                  <c:v>43792</c:v>
                </c:pt>
                <c:pt idx="83">
                  <c:v>43792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71712"/>
        <c:axId val="1210670080"/>
      </c:barChart>
      <c:catAx>
        <c:axId val="12106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70080"/>
        <c:crosses val="autoZero"/>
        <c:auto val="1"/>
        <c:lblAlgn val="ctr"/>
        <c:lblOffset val="100"/>
        <c:noMultiLvlLbl val="0"/>
      </c:catAx>
      <c:valAx>
        <c:axId val="12106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central'!$H$1</c:f>
              <c:strCache>
                <c:ptCount val="1"/>
                <c:pt idx="0">
                  <c:v>temperature-central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central'!$A$2:$A$1039</c:f>
              <c:numCache>
                <c:formatCode>d\-mmm\-yy</c:formatCode>
                <c:ptCount val="1038"/>
                <c:pt idx="0">
                  <c:v>36533</c:v>
                </c:pt>
                <c:pt idx="1">
                  <c:v>36540</c:v>
                </c:pt>
                <c:pt idx="2">
                  <c:v>36547</c:v>
                </c:pt>
                <c:pt idx="3">
                  <c:v>36554</c:v>
                </c:pt>
                <c:pt idx="4">
                  <c:v>36561</c:v>
                </c:pt>
                <c:pt idx="5">
                  <c:v>36568</c:v>
                </c:pt>
                <c:pt idx="6">
                  <c:v>36575</c:v>
                </c:pt>
                <c:pt idx="7">
                  <c:v>36582</c:v>
                </c:pt>
                <c:pt idx="8">
                  <c:v>36589</c:v>
                </c:pt>
                <c:pt idx="9">
                  <c:v>36596</c:v>
                </c:pt>
                <c:pt idx="10">
                  <c:v>36603</c:v>
                </c:pt>
                <c:pt idx="11">
                  <c:v>36610</c:v>
                </c:pt>
                <c:pt idx="12">
                  <c:v>36617</c:v>
                </c:pt>
                <c:pt idx="13">
                  <c:v>36624</c:v>
                </c:pt>
                <c:pt idx="14">
                  <c:v>36631</c:v>
                </c:pt>
                <c:pt idx="15">
                  <c:v>36638</c:v>
                </c:pt>
                <c:pt idx="16">
                  <c:v>36645</c:v>
                </c:pt>
                <c:pt idx="17">
                  <c:v>36652</c:v>
                </c:pt>
                <c:pt idx="18">
                  <c:v>36659</c:v>
                </c:pt>
                <c:pt idx="19">
                  <c:v>36666</c:v>
                </c:pt>
                <c:pt idx="20">
                  <c:v>36673</c:v>
                </c:pt>
                <c:pt idx="21">
                  <c:v>36680</c:v>
                </c:pt>
                <c:pt idx="22">
                  <c:v>36687</c:v>
                </c:pt>
                <c:pt idx="23">
                  <c:v>36694</c:v>
                </c:pt>
                <c:pt idx="24">
                  <c:v>36701</c:v>
                </c:pt>
                <c:pt idx="25">
                  <c:v>36708</c:v>
                </c:pt>
                <c:pt idx="26">
                  <c:v>36715</c:v>
                </c:pt>
                <c:pt idx="27">
                  <c:v>36722</c:v>
                </c:pt>
                <c:pt idx="28">
                  <c:v>36729</c:v>
                </c:pt>
                <c:pt idx="29">
                  <c:v>36736</c:v>
                </c:pt>
                <c:pt idx="30">
                  <c:v>36743</c:v>
                </c:pt>
                <c:pt idx="31">
                  <c:v>36750</c:v>
                </c:pt>
                <c:pt idx="32">
                  <c:v>36757</c:v>
                </c:pt>
                <c:pt idx="33">
                  <c:v>36764</c:v>
                </c:pt>
                <c:pt idx="34">
                  <c:v>36771</c:v>
                </c:pt>
                <c:pt idx="35">
                  <c:v>36778</c:v>
                </c:pt>
                <c:pt idx="36">
                  <c:v>36785</c:v>
                </c:pt>
                <c:pt idx="37">
                  <c:v>36792</c:v>
                </c:pt>
                <c:pt idx="38">
                  <c:v>36799</c:v>
                </c:pt>
                <c:pt idx="39">
                  <c:v>36806</c:v>
                </c:pt>
                <c:pt idx="40">
                  <c:v>36813</c:v>
                </c:pt>
                <c:pt idx="41">
                  <c:v>36820</c:v>
                </c:pt>
                <c:pt idx="42">
                  <c:v>36827</c:v>
                </c:pt>
                <c:pt idx="43">
                  <c:v>36834</c:v>
                </c:pt>
                <c:pt idx="44">
                  <c:v>36841</c:v>
                </c:pt>
                <c:pt idx="45">
                  <c:v>36848</c:v>
                </c:pt>
                <c:pt idx="46">
                  <c:v>36855</c:v>
                </c:pt>
                <c:pt idx="47">
                  <c:v>36862</c:v>
                </c:pt>
                <c:pt idx="48">
                  <c:v>36869</c:v>
                </c:pt>
                <c:pt idx="49">
                  <c:v>36876</c:v>
                </c:pt>
                <c:pt idx="50">
                  <c:v>36883</c:v>
                </c:pt>
                <c:pt idx="51">
                  <c:v>36890</c:v>
                </c:pt>
                <c:pt idx="52">
                  <c:v>36897</c:v>
                </c:pt>
                <c:pt idx="53">
                  <c:v>36904</c:v>
                </c:pt>
                <c:pt idx="54">
                  <c:v>36911</c:v>
                </c:pt>
                <c:pt idx="55">
                  <c:v>36918</c:v>
                </c:pt>
                <c:pt idx="56">
                  <c:v>36925</c:v>
                </c:pt>
                <c:pt idx="57">
                  <c:v>36932</c:v>
                </c:pt>
                <c:pt idx="58">
                  <c:v>36939</c:v>
                </c:pt>
                <c:pt idx="59">
                  <c:v>36946</c:v>
                </c:pt>
                <c:pt idx="60">
                  <c:v>36953</c:v>
                </c:pt>
                <c:pt idx="61">
                  <c:v>36960</c:v>
                </c:pt>
                <c:pt idx="62">
                  <c:v>36967</c:v>
                </c:pt>
                <c:pt idx="63">
                  <c:v>36974</c:v>
                </c:pt>
                <c:pt idx="64">
                  <c:v>36981</c:v>
                </c:pt>
                <c:pt idx="65">
                  <c:v>36988</c:v>
                </c:pt>
                <c:pt idx="66">
                  <c:v>36995</c:v>
                </c:pt>
                <c:pt idx="67">
                  <c:v>37002</c:v>
                </c:pt>
                <c:pt idx="68">
                  <c:v>37009</c:v>
                </c:pt>
                <c:pt idx="69">
                  <c:v>37016</c:v>
                </c:pt>
                <c:pt idx="70">
                  <c:v>37023</c:v>
                </c:pt>
                <c:pt idx="71">
                  <c:v>37030</c:v>
                </c:pt>
                <c:pt idx="72">
                  <c:v>37037</c:v>
                </c:pt>
                <c:pt idx="73">
                  <c:v>37044</c:v>
                </c:pt>
                <c:pt idx="74">
                  <c:v>37051</c:v>
                </c:pt>
                <c:pt idx="75">
                  <c:v>37058</c:v>
                </c:pt>
                <c:pt idx="76">
                  <c:v>37065</c:v>
                </c:pt>
                <c:pt idx="77">
                  <c:v>37072</c:v>
                </c:pt>
                <c:pt idx="78">
                  <c:v>37079</c:v>
                </c:pt>
                <c:pt idx="79">
                  <c:v>37086</c:v>
                </c:pt>
                <c:pt idx="80">
                  <c:v>37093</c:v>
                </c:pt>
                <c:pt idx="81">
                  <c:v>37100</c:v>
                </c:pt>
                <c:pt idx="82">
                  <c:v>37107</c:v>
                </c:pt>
                <c:pt idx="83">
                  <c:v>37114</c:v>
                </c:pt>
                <c:pt idx="84">
                  <c:v>37121</c:v>
                </c:pt>
                <c:pt idx="85">
                  <c:v>37128</c:v>
                </c:pt>
                <c:pt idx="86">
                  <c:v>37135</c:v>
                </c:pt>
                <c:pt idx="87">
                  <c:v>37142</c:v>
                </c:pt>
                <c:pt idx="88">
                  <c:v>37149</c:v>
                </c:pt>
                <c:pt idx="89">
                  <c:v>37156</c:v>
                </c:pt>
                <c:pt idx="90">
                  <c:v>37163</c:v>
                </c:pt>
                <c:pt idx="91">
                  <c:v>37170</c:v>
                </c:pt>
                <c:pt idx="92">
                  <c:v>37177</c:v>
                </c:pt>
                <c:pt idx="93">
                  <c:v>37184</c:v>
                </c:pt>
                <c:pt idx="94">
                  <c:v>37191</c:v>
                </c:pt>
                <c:pt idx="95">
                  <c:v>37198</c:v>
                </c:pt>
                <c:pt idx="96">
                  <c:v>37205</c:v>
                </c:pt>
                <c:pt idx="97">
                  <c:v>37212</c:v>
                </c:pt>
                <c:pt idx="98">
                  <c:v>37219</c:v>
                </c:pt>
                <c:pt idx="99">
                  <c:v>37226</c:v>
                </c:pt>
                <c:pt idx="100">
                  <c:v>37233</c:v>
                </c:pt>
                <c:pt idx="101">
                  <c:v>37240</c:v>
                </c:pt>
                <c:pt idx="102">
                  <c:v>37247</c:v>
                </c:pt>
                <c:pt idx="103">
                  <c:v>37254</c:v>
                </c:pt>
                <c:pt idx="104">
                  <c:v>37261</c:v>
                </c:pt>
                <c:pt idx="105">
                  <c:v>37268</c:v>
                </c:pt>
                <c:pt idx="106">
                  <c:v>37275</c:v>
                </c:pt>
                <c:pt idx="107">
                  <c:v>37282</c:v>
                </c:pt>
                <c:pt idx="108">
                  <c:v>37289</c:v>
                </c:pt>
                <c:pt idx="109">
                  <c:v>37296</c:v>
                </c:pt>
                <c:pt idx="110">
                  <c:v>37303</c:v>
                </c:pt>
                <c:pt idx="111">
                  <c:v>37310</c:v>
                </c:pt>
                <c:pt idx="112">
                  <c:v>37317</c:v>
                </c:pt>
                <c:pt idx="113">
                  <c:v>37324</c:v>
                </c:pt>
                <c:pt idx="114">
                  <c:v>37331</c:v>
                </c:pt>
                <c:pt idx="115">
                  <c:v>37338</c:v>
                </c:pt>
                <c:pt idx="116">
                  <c:v>37345</c:v>
                </c:pt>
                <c:pt idx="117">
                  <c:v>37352</c:v>
                </c:pt>
                <c:pt idx="118">
                  <c:v>37359</c:v>
                </c:pt>
                <c:pt idx="119">
                  <c:v>37366</c:v>
                </c:pt>
                <c:pt idx="120">
                  <c:v>37373</c:v>
                </c:pt>
                <c:pt idx="121">
                  <c:v>37380</c:v>
                </c:pt>
                <c:pt idx="122">
                  <c:v>37387</c:v>
                </c:pt>
                <c:pt idx="123">
                  <c:v>37394</c:v>
                </c:pt>
                <c:pt idx="124">
                  <c:v>37401</c:v>
                </c:pt>
                <c:pt idx="125">
                  <c:v>37408</c:v>
                </c:pt>
                <c:pt idx="126">
                  <c:v>37415</c:v>
                </c:pt>
                <c:pt idx="127">
                  <c:v>37422</c:v>
                </c:pt>
                <c:pt idx="128">
                  <c:v>37429</c:v>
                </c:pt>
                <c:pt idx="129">
                  <c:v>37436</c:v>
                </c:pt>
                <c:pt idx="130">
                  <c:v>37443</c:v>
                </c:pt>
                <c:pt idx="131">
                  <c:v>37450</c:v>
                </c:pt>
                <c:pt idx="132">
                  <c:v>37457</c:v>
                </c:pt>
                <c:pt idx="133">
                  <c:v>37464</c:v>
                </c:pt>
                <c:pt idx="134">
                  <c:v>37471</c:v>
                </c:pt>
                <c:pt idx="135">
                  <c:v>37478</c:v>
                </c:pt>
                <c:pt idx="136">
                  <c:v>37485</c:v>
                </c:pt>
                <c:pt idx="137">
                  <c:v>37492</c:v>
                </c:pt>
                <c:pt idx="138">
                  <c:v>37499</c:v>
                </c:pt>
                <c:pt idx="139">
                  <c:v>37506</c:v>
                </c:pt>
                <c:pt idx="140">
                  <c:v>37513</c:v>
                </c:pt>
                <c:pt idx="141">
                  <c:v>37520</c:v>
                </c:pt>
                <c:pt idx="142">
                  <c:v>37527</c:v>
                </c:pt>
                <c:pt idx="143">
                  <c:v>37534</c:v>
                </c:pt>
                <c:pt idx="144">
                  <c:v>37541</c:v>
                </c:pt>
                <c:pt idx="145">
                  <c:v>37548</c:v>
                </c:pt>
                <c:pt idx="146">
                  <c:v>37555</c:v>
                </c:pt>
                <c:pt idx="147">
                  <c:v>37562</c:v>
                </c:pt>
                <c:pt idx="148">
                  <c:v>37569</c:v>
                </c:pt>
                <c:pt idx="149">
                  <c:v>37576</c:v>
                </c:pt>
                <c:pt idx="150">
                  <c:v>37583</c:v>
                </c:pt>
                <c:pt idx="151">
                  <c:v>37590</c:v>
                </c:pt>
                <c:pt idx="152">
                  <c:v>37597</c:v>
                </c:pt>
                <c:pt idx="153">
                  <c:v>37604</c:v>
                </c:pt>
                <c:pt idx="154">
                  <c:v>37611</c:v>
                </c:pt>
                <c:pt idx="155">
                  <c:v>37618</c:v>
                </c:pt>
                <c:pt idx="156">
                  <c:v>37625</c:v>
                </c:pt>
                <c:pt idx="157">
                  <c:v>37632</c:v>
                </c:pt>
                <c:pt idx="158">
                  <c:v>37639</c:v>
                </c:pt>
                <c:pt idx="159">
                  <c:v>37646</c:v>
                </c:pt>
                <c:pt idx="160">
                  <c:v>37653</c:v>
                </c:pt>
                <c:pt idx="161">
                  <c:v>37660</c:v>
                </c:pt>
                <c:pt idx="162">
                  <c:v>37667</c:v>
                </c:pt>
                <c:pt idx="163">
                  <c:v>37674</c:v>
                </c:pt>
                <c:pt idx="164">
                  <c:v>37681</c:v>
                </c:pt>
                <c:pt idx="165">
                  <c:v>37688</c:v>
                </c:pt>
                <c:pt idx="166">
                  <c:v>37695</c:v>
                </c:pt>
                <c:pt idx="167">
                  <c:v>37702</c:v>
                </c:pt>
                <c:pt idx="168">
                  <c:v>37709</c:v>
                </c:pt>
                <c:pt idx="169">
                  <c:v>37716</c:v>
                </c:pt>
                <c:pt idx="170">
                  <c:v>37723</c:v>
                </c:pt>
                <c:pt idx="171">
                  <c:v>37730</c:v>
                </c:pt>
                <c:pt idx="172">
                  <c:v>37737</c:v>
                </c:pt>
                <c:pt idx="173">
                  <c:v>37744</c:v>
                </c:pt>
                <c:pt idx="174">
                  <c:v>37751</c:v>
                </c:pt>
                <c:pt idx="175">
                  <c:v>37758</c:v>
                </c:pt>
                <c:pt idx="176">
                  <c:v>37765</c:v>
                </c:pt>
                <c:pt idx="177">
                  <c:v>37772</c:v>
                </c:pt>
                <c:pt idx="178">
                  <c:v>37779</c:v>
                </c:pt>
                <c:pt idx="179">
                  <c:v>37786</c:v>
                </c:pt>
                <c:pt idx="180">
                  <c:v>37793</c:v>
                </c:pt>
                <c:pt idx="181">
                  <c:v>37800</c:v>
                </c:pt>
                <c:pt idx="182">
                  <c:v>37807</c:v>
                </c:pt>
                <c:pt idx="183">
                  <c:v>37814</c:v>
                </c:pt>
                <c:pt idx="184">
                  <c:v>37821</c:v>
                </c:pt>
                <c:pt idx="185">
                  <c:v>37828</c:v>
                </c:pt>
                <c:pt idx="186">
                  <c:v>37835</c:v>
                </c:pt>
                <c:pt idx="187">
                  <c:v>37842</c:v>
                </c:pt>
                <c:pt idx="188">
                  <c:v>37849</c:v>
                </c:pt>
                <c:pt idx="189">
                  <c:v>37856</c:v>
                </c:pt>
                <c:pt idx="190">
                  <c:v>37863</c:v>
                </c:pt>
                <c:pt idx="191">
                  <c:v>37870</c:v>
                </c:pt>
                <c:pt idx="192">
                  <c:v>37877</c:v>
                </c:pt>
                <c:pt idx="193">
                  <c:v>37884</c:v>
                </c:pt>
                <c:pt idx="194">
                  <c:v>37891</c:v>
                </c:pt>
                <c:pt idx="195">
                  <c:v>37898</c:v>
                </c:pt>
                <c:pt idx="196">
                  <c:v>37905</c:v>
                </c:pt>
                <c:pt idx="197">
                  <c:v>37912</c:v>
                </c:pt>
                <c:pt idx="198">
                  <c:v>37919</c:v>
                </c:pt>
                <c:pt idx="199">
                  <c:v>37926</c:v>
                </c:pt>
                <c:pt idx="200">
                  <c:v>37933</c:v>
                </c:pt>
                <c:pt idx="201">
                  <c:v>37940</c:v>
                </c:pt>
                <c:pt idx="202">
                  <c:v>37947</c:v>
                </c:pt>
                <c:pt idx="203">
                  <c:v>37954</c:v>
                </c:pt>
                <c:pt idx="204">
                  <c:v>37961</c:v>
                </c:pt>
                <c:pt idx="205">
                  <c:v>37968</c:v>
                </c:pt>
                <c:pt idx="206">
                  <c:v>37975</c:v>
                </c:pt>
                <c:pt idx="207">
                  <c:v>37982</c:v>
                </c:pt>
                <c:pt idx="208">
                  <c:v>37989</c:v>
                </c:pt>
                <c:pt idx="209">
                  <c:v>37996</c:v>
                </c:pt>
                <c:pt idx="210">
                  <c:v>38003</c:v>
                </c:pt>
                <c:pt idx="211">
                  <c:v>38010</c:v>
                </c:pt>
                <c:pt idx="212">
                  <c:v>38017</c:v>
                </c:pt>
                <c:pt idx="213">
                  <c:v>38024</c:v>
                </c:pt>
                <c:pt idx="214">
                  <c:v>38031</c:v>
                </c:pt>
                <c:pt idx="215">
                  <c:v>38038</c:v>
                </c:pt>
                <c:pt idx="216">
                  <c:v>38045</c:v>
                </c:pt>
                <c:pt idx="217">
                  <c:v>38052</c:v>
                </c:pt>
                <c:pt idx="218">
                  <c:v>38059</c:v>
                </c:pt>
                <c:pt idx="219">
                  <c:v>38066</c:v>
                </c:pt>
                <c:pt idx="220">
                  <c:v>38073</c:v>
                </c:pt>
                <c:pt idx="221">
                  <c:v>38080</c:v>
                </c:pt>
                <c:pt idx="222">
                  <c:v>38087</c:v>
                </c:pt>
                <c:pt idx="223">
                  <c:v>38094</c:v>
                </c:pt>
                <c:pt idx="224">
                  <c:v>38101</c:v>
                </c:pt>
                <c:pt idx="225">
                  <c:v>38108</c:v>
                </c:pt>
                <c:pt idx="226">
                  <c:v>38115</c:v>
                </c:pt>
                <c:pt idx="227">
                  <c:v>38122</c:v>
                </c:pt>
                <c:pt idx="228">
                  <c:v>38129</c:v>
                </c:pt>
                <c:pt idx="229">
                  <c:v>38136</c:v>
                </c:pt>
                <c:pt idx="230">
                  <c:v>38143</c:v>
                </c:pt>
                <c:pt idx="231">
                  <c:v>38150</c:v>
                </c:pt>
                <c:pt idx="232">
                  <c:v>38157</c:v>
                </c:pt>
                <c:pt idx="233">
                  <c:v>38164</c:v>
                </c:pt>
                <c:pt idx="234">
                  <c:v>38171</c:v>
                </c:pt>
                <c:pt idx="235">
                  <c:v>38178</c:v>
                </c:pt>
                <c:pt idx="236">
                  <c:v>38185</c:v>
                </c:pt>
                <c:pt idx="237">
                  <c:v>38192</c:v>
                </c:pt>
                <c:pt idx="238">
                  <c:v>38199</c:v>
                </c:pt>
                <c:pt idx="239">
                  <c:v>38206</c:v>
                </c:pt>
                <c:pt idx="240">
                  <c:v>38213</c:v>
                </c:pt>
                <c:pt idx="241">
                  <c:v>38220</c:v>
                </c:pt>
                <c:pt idx="242">
                  <c:v>38227</c:v>
                </c:pt>
                <c:pt idx="243">
                  <c:v>38234</c:v>
                </c:pt>
                <c:pt idx="244">
                  <c:v>38241</c:v>
                </c:pt>
                <c:pt idx="245">
                  <c:v>38248</c:v>
                </c:pt>
                <c:pt idx="246">
                  <c:v>38255</c:v>
                </c:pt>
                <c:pt idx="247">
                  <c:v>38262</c:v>
                </c:pt>
                <c:pt idx="248">
                  <c:v>38269</c:v>
                </c:pt>
                <c:pt idx="249">
                  <c:v>38276</c:v>
                </c:pt>
                <c:pt idx="250">
                  <c:v>38283</c:v>
                </c:pt>
                <c:pt idx="251">
                  <c:v>38290</c:v>
                </c:pt>
                <c:pt idx="252">
                  <c:v>38297</c:v>
                </c:pt>
                <c:pt idx="253">
                  <c:v>38304</c:v>
                </c:pt>
                <c:pt idx="254">
                  <c:v>38311</c:v>
                </c:pt>
                <c:pt idx="255">
                  <c:v>38318</c:v>
                </c:pt>
                <c:pt idx="256">
                  <c:v>38325</c:v>
                </c:pt>
                <c:pt idx="257">
                  <c:v>38332</c:v>
                </c:pt>
                <c:pt idx="258">
                  <c:v>38339</c:v>
                </c:pt>
                <c:pt idx="259">
                  <c:v>38346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38717</c:v>
                </c:pt>
                <c:pt idx="313">
                  <c:v>38724</c:v>
                </c:pt>
                <c:pt idx="314">
                  <c:v>38731</c:v>
                </c:pt>
                <c:pt idx="315">
                  <c:v>38738</c:v>
                </c:pt>
                <c:pt idx="316">
                  <c:v>38745</c:v>
                </c:pt>
                <c:pt idx="317">
                  <c:v>38752</c:v>
                </c:pt>
                <c:pt idx="318">
                  <c:v>38759</c:v>
                </c:pt>
                <c:pt idx="319">
                  <c:v>38766</c:v>
                </c:pt>
                <c:pt idx="320">
                  <c:v>38773</c:v>
                </c:pt>
                <c:pt idx="321">
                  <c:v>38780</c:v>
                </c:pt>
                <c:pt idx="322">
                  <c:v>38787</c:v>
                </c:pt>
                <c:pt idx="323">
                  <c:v>38794</c:v>
                </c:pt>
                <c:pt idx="324">
                  <c:v>38801</c:v>
                </c:pt>
                <c:pt idx="325">
                  <c:v>38808</c:v>
                </c:pt>
                <c:pt idx="326">
                  <c:v>38815</c:v>
                </c:pt>
                <c:pt idx="327">
                  <c:v>38822</c:v>
                </c:pt>
                <c:pt idx="328">
                  <c:v>38829</c:v>
                </c:pt>
                <c:pt idx="329">
                  <c:v>38836</c:v>
                </c:pt>
                <c:pt idx="330">
                  <c:v>38843</c:v>
                </c:pt>
                <c:pt idx="331">
                  <c:v>38850</c:v>
                </c:pt>
                <c:pt idx="332">
                  <c:v>38857</c:v>
                </c:pt>
                <c:pt idx="333">
                  <c:v>38864</c:v>
                </c:pt>
                <c:pt idx="334">
                  <c:v>38871</c:v>
                </c:pt>
                <c:pt idx="335">
                  <c:v>38878</c:v>
                </c:pt>
                <c:pt idx="336">
                  <c:v>38885</c:v>
                </c:pt>
                <c:pt idx="337">
                  <c:v>38892</c:v>
                </c:pt>
                <c:pt idx="338">
                  <c:v>38899</c:v>
                </c:pt>
                <c:pt idx="339">
                  <c:v>38906</c:v>
                </c:pt>
                <c:pt idx="340">
                  <c:v>38913</c:v>
                </c:pt>
                <c:pt idx="341">
                  <c:v>38920</c:v>
                </c:pt>
                <c:pt idx="342">
                  <c:v>38927</c:v>
                </c:pt>
                <c:pt idx="343">
                  <c:v>38934</c:v>
                </c:pt>
                <c:pt idx="344">
                  <c:v>38941</c:v>
                </c:pt>
                <c:pt idx="345">
                  <c:v>38948</c:v>
                </c:pt>
                <c:pt idx="346">
                  <c:v>38955</c:v>
                </c:pt>
                <c:pt idx="347">
                  <c:v>38962</c:v>
                </c:pt>
                <c:pt idx="348">
                  <c:v>38969</c:v>
                </c:pt>
                <c:pt idx="349">
                  <c:v>38976</c:v>
                </c:pt>
                <c:pt idx="350">
                  <c:v>38983</c:v>
                </c:pt>
                <c:pt idx="351">
                  <c:v>38990</c:v>
                </c:pt>
                <c:pt idx="352">
                  <c:v>38997</c:v>
                </c:pt>
                <c:pt idx="353">
                  <c:v>39004</c:v>
                </c:pt>
                <c:pt idx="354">
                  <c:v>39011</c:v>
                </c:pt>
                <c:pt idx="355">
                  <c:v>39018</c:v>
                </c:pt>
                <c:pt idx="356">
                  <c:v>39025</c:v>
                </c:pt>
                <c:pt idx="357">
                  <c:v>39032</c:v>
                </c:pt>
                <c:pt idx="358">
                  <c:v>39039</c:v>
                </c:pt>
                <c:pt idx="359">
                  <c:v>39046</c:v>
                </c:pt>
                <c:pt idx="360">
                  <c:v>39053</c:v>
                </c:pt>
                <c:pt idx="361">
                  <c:v>39060</c:v>
                </c:pt>
                <c:pt idx="362">
                  <c:v>39067</c:v>
                </c:pt>
                <c:pt idx="363">
                  <c:v>39074</c:v>
                </c:pt>
                <c:pt idx="364">
                  <c:v>39081</c:v>
                </c:pt>
                <c:pt idx="365">
                  <c:v>39088</c:v>
                </c:pt>
                <c:pt idx="366">
                  <c:v>39095</c:v>
                </c:pt>
                <c:pt idx="367">
                  <c:v>39102</c:v>
                </c:pt>
                <c:pt idx="368">
                  <c:v>39109</c:v>
                </c:pt>
                <c:pt idx="369">
                  <c:v>39116</c:v>
                </c:pt>
                <c:pt idx="370">
                  <c:v>39123</c:v>
                </c:pt>
                <c:pt idx="371">
                  <c:v>39130</c:v>
                </c:pt>
                <c:pt idx="372">
                  <c:v>39137</c:v>
                </c:pt>
                <c:pt idx="373">
                  <c:v>39144</c:v>
                </c:pt>
                <c:pt idx="374">
                  <c:v>39151</c:v>
                </c:pt>
                <c:pt idx="375">
                  <c:v>39158</c:v>
                </c:pt>
                <c:pt idx="376">
                  <c:v>39165</c:v>
                </c:pt>
                <c:pt idx="377">
                  <c:v>39172</c:v>
                </c:pt>
                <c:pt idx="378">
                  <c:v>39179</c:v>
                </c:pt>
                <c:pt idx="379">
                  <c:v>39186</c:v>
                </c:pt>
                <c:pt idx="380">
                  <c:v>39193</c:v>
                </c:pt>
                <c:pt idx="381">
                  <c:v>39200</c:v>
                </c:pt>
                <c:pt idx="382">
                  <c:v>39207</c:v>
                </c:pt>
                <c:pt idx="383">
                  <c:v>39214</c:v>
                </c:pt>
                <c:pt idx="384">
                  <c:v>39221</c:v>
                </c:pt>
                <c:pt idx="385">
                  <c:v>39228</c:v>
                </c:pt>
                <c:pt idx="386">
                  <c:v>39235</c:v>
                </c:pt>
                <c:pt idx="387">
                  <c:v>39242</c:v>
                </c:pt>
                <c:pt idx="388">
                  <c:v>39249</c:v>
                </c:pt>
                <c:pt idx="389">
                  <c:v>39256</c:v>
                </c:pt>
                <c:pt idx="390">
                  <c:v>39263</c:v>
                </c:pt>
                <c:pt idx="391">
                  <c:v>39270</c:v>
                </c:pt>
                <c:pt idx="392">
                  <c:v>39277</c:v>
                </c:pt>
                <c:pt idx="393">
                  <c:v>39284</c:v>
                </c:pt>
                <c:pt idx="394">
                  <c:v>39291</c:v>
                </c:pt>
                <c:pt idx="395">
                  <c:v>39298</c:v>
                </c:pt>
                <c:pt idx="396">
                  <c:v>39305</c:v>
                </c:pt>
                <c:pt idx="397">
                  <c:v>39312</c:v>
                </c:pt>
                <c:pt idx="398">
                  <c:v>39319</c:v>
                </c:pt>
                <c:pt idx="399">
                  <c:v>39326</c:v>
                </c:pt>
                <c:pt idx="400">
                  <c:v>39333</c:v>
                </c:pt>
                <c:pt idx="401">
                  <c:v>39340</c:v>
                </c:pt>
                <c:pt idx="402">
                  <c:v>39347</c:v>
                </c:pt>
                <c:pt idx="403">
                  <c:v>39354</c:v>
                </c:pt>
                <c:pt idx="404">
                  <c:v>39361</c:v>
                </c:pt>
                <c:pt idx="405">
                  <c:v>39368</c:v>
                </c:pt>
                <c:pt idx="406">
                  <c:v>39375</c:v>
                </c:pt>
                <c:pt idx="407">
                  <c:v>39382</c:v>
                </c:pt>
                <c:pt idx="408">
                  <c:v>39389</c:v>
                </c:pt>
                <c:pt idx="409">
                  <c:v>39396</c:v>
                </c:pt>
                <c:pt idx="410">
                  <c:v>39403</c:v>
                </c:pt>
                <c:pt idx="411">
                  <c:v>39410</c:v>
                </c:pt>
                <c:pt idx="412">
                  <c:v>39417</c:v>
                </c:pt>
                <c:pt idx="413">
                  <c:v>39424</c:v>
                </c:pt>
                <c:pt idx="414">
                  <c:v>39431</c:v>
                </c:pt>
                <c:pt idx="415">
                  <c:v>39438</c:v>
                </c:pt>
                <c:pt idx="416">
                  <c:v>39445</c:v>
                </c:pt>
                <c:pt idx="417">
                  <c:v>39452</c:v>
                </c:pt>
                <c:pt idx="418">
                  <c:v>39459</c:v>
                </c:pt>
                <c:pt idx="419">
                  <c:v>39466</c:v>
                </c:pt>
                <c:pt idx="420">
                  <c:v>39473</c:v>
                </c:pt>
                <c:pt idx="421">
                  <c:v>39480</c:v>
                </c:pt>
                <c:pt idx="422">
                  <c:v>39487</c:v>
                </c:pt>
                <c:pt idx="423">
                  <c:v>39494</c:v>
                </c:pt>
                <c:pt idx="424">
                  <c:v>39501</c:v>
                </c:pt>
                <c:pt idx="425">
                  <c:v>39508</c:v>
                </c:pt>
                <c:pt idx="426">
                  <c:v>39515</c:v>
                </c:pt>
                <c:pt idx="427">
                  <c:v>39522</c:v>
                </c:pt>
                <c:pt idx="428">
                  <c:v>39529</c:v>
                </c:pt>
                <c:pt idx="429">
                  <c:v>39536</c:v>
                </c:pt>
                <c:pt idx="430">
                  <c:v>39543</c:v>
                </c:pt>
                <c:pt idx="431">
                  <c:v>39550</c:v>
                </c:pt>
                <c:pt idx="432">
                  <c:v>39557</c:v>
                </c:pt>
                <c:pt idx="433">
                  <c:v>39564</c:v>
                </c:pt>
                <c:pt idx="434">
                  <c:v>39571</c:v>
                </c:pt>
                <c:pt idx="435">
                  <c:v>39578</c:v>
                </c:pt>
                <c:pt idx="436">
                  <c:v>39585</c:v>
                </c:pt>
                <c:pt idx="437">
                  <c:v>39592</c:v>
                </c:pt>
                <c:pt idx="438">
                  <c:v>39599</c:v>
                </c:pt>
                <c:pt idx="439">
                  <c:v>39606</c:v>
                </c:pt>
                <c:pt idx="440">
                  <c:v>39613</c:v>
                </c:pt>
                <c:pt idx="441">
                  <c:v>39620</c:v>
                </c:pt>
                <c:pt idx="442">
                  <c:v>39627</c:v>
                </c:pt>
                <c:pt idx="443">
                  <c:v>39634</c:v>
                </c:pt>
                <c:pt idx="444">
                  <c:v>39641</c:v>
                </c:pt>
                <c:pt idx="445">
                  <c:v>39648</c:v>
                </c:pt>
                <c:pt idx="446">
                  <c:v>39655</c:v>
                </c:pt>
                <c:pt idx="447">
                  <c:v>39662</c:v>
                </c:pt>
                <c:pt idx="448">
                  <c:v>39669</c:v>
                </c:pt>
                <c:pt idx="449">
                  <c:v>39676</c:v>
                </c:pt>
                <c:pt idx="450">
                  <c:v>39683</c:v>
                </c:pt>
                <c:pt idx="451">
                  <c:v>39690</c:v>
                </c:pt>
                <c:pt idx="452">
                  <c:v>39697</c:v>
                </c:pt>
                <c:pt idx="453">
                  <c:v>39704</c:v>
                </c:pt>
                <c:pt idx="454">
                  <c:v>39711</c:v>
                </c:pt>
                <c:pt idx="455">
                  <c:v>39718</c:v>
                </c:pt>
                <c:pt idx="456">
                  <c:v>39725</c:v>
                </c:pt>
                <c:pt idx="457">
                  <c:v>39732</c:v>
                </c:pt>
                <c:pt idx="458">
                  <c:v>39739</c:v>
                </c:pt>
                <c:pt idx="459">
                  <c:v>39746</c:v>
                </c:pt>
                <c:pt idx="460">
                  <c:v>39753</c:v>
                </c:pt>
                <c:pt idx="461">
                  <c:v>39760</c:v>
                </c:pt>
                <c:pt idx="462">
                  <c:v>39767</c:v>
                </c:pt>
                <c:pt idx="463">
                  <c:v>39774</c:v>
                </c:pt>
                <c:pt idx="464">
                  <c:v>39781</c:v>
                </c:pt>
                <c:pt idx="465">
                  <c:v>39788</c:v>
                </c:pt>
                <c:pt idx="466">
                  <c:v>39795</c:v>
                </c:pt>
                <c:pt idx="467">
                  <c:v>39802</c:v>
                </c:pt>
                <c:pt idx="468">
                  <c:v>39809</c:v>
                </c:pt>
                <c:pt idx="469">
                  <c:v>39816</c:v>
                </c:pt>
                <c:pt idx="470">
                  <c:v>39823</c:v>
                </c:pt>
                <c:pt idx="471">
                  <c:v>39830</c:v>
                </c:pt>
                <c:pt idx="472">
                  <c:v>39837</c:v>
                </c:pt>
                <c:pt idx="473">
                  <c:v>39844</c:v>
                </c:pt>
                <c:pt idx="474">
                  <c:v>39851</c:v>
                </c:pt>
                <c:pt idx="475">
                  <c:v>39858</c:v>
                </c:pt>
                <c:pt idx="476">
                  <c:v>39865</c:v>
                </c:pt>
                <c:pt idx="477">
                  <c:v>39872</c:v>
                </c:pt>
                <c:pt idx="478">
                  <c:v>39879</c:v>
                </c:pt>
                <c:pt idx="479">
                  <c:v>39886</c:v>
                </c:pt>
                <c:pt idx="480">
                  <c:v>39893</c:v>
                </c:pt>
                <c:pt idx="481">
                  <c:v>39900</c:v>
                </c:pt>
                <c:pt idx="482">
                  <c:v>39907</c:v>
                </c:pt>
                <c:pt idx="483">
                  <c:v>39914</c:v>
                </c:pt>
                <c:pt idx="484">
                  <c:v>39921</c:v>
                </c:pt>
                <c:pt idx="485">
                  <c:v>39928</c:v>
                </c:pt>
                <c:pt idx="486">
                  <c:v>39935</c:v>
                </c:pt>
                <c:pt idx="487">
                  <c:v>39942</c:v>
                </c:pt>
                <c:pt idx="488">
                  <c:v>39949</c:v>
                </c:pt>
                <c:pt idx="489">
                  <c:v>39956</c:v>
                </c:pt>
                <c:pt idx="490">
                  <c:v>39963</c:v>
                </c:pt>
                <c:pt idx="491">
                  <c:v>39970</c:v>
                </c:pt>
                <c:pt idx="492">
                  <c:v>39977</c:v>
                </c:pt>
                <c:pt idx="493">
                  <c:v>39984</c:v>
                </c:pt>
                <c:pt idx="494">
                  <c:v>39991</c:v>
                </c:pt>
                <c:pt idx="495">
                  <c:v>39998</c:v>
                </c:pt>
                <c:pt idx="496">
                  <c:v>40005</c:v>
                </c:pt>
                <c:pt idx="497">
                  <c:v>40012</c:v>
                </c:pt>
                <c:pt idx="498">
                  <c:v>40019</c:v>
                </c:pt>
                <c:pt idx="499">
                  <c:v>40026</c:v>
                </c:pt>
                <c:pt idx="500">
                  <c:v>40033</c:v>
                </c:pt>
                <c:pt idx="501">
                  <c:v>40040</c:v>
                </c:pt>
                <c:pt idx="502">
                  <c:v>40047</c:v>
                </c:pt>
                <c:pt idx="503">
                  <c:v>40054</c:v>
                </c:pt>
                <c:pt idx="504">
                  <c:v>40061</c:v>
                </c:pt>
                <c:pt idx="505">
                  <c:v>40068</c:v>
                </c:pt>
                <c:pt idx="506">
                  <c:v>40075</c:v>
                </c:pt>
                <c:pt idx="507">
                  <c:v>40082</c:v>
                </c:pt>
                <c:pt idx="508">
                  <c:v>40089</c:v>
                </c:pt>
                <c:pt idx="509">
                  <c:v>40096</c:v>
                </c:pt>
                <c:pt idx="510">
                  <c:v>40103</c:v>
                </c:pt>
                <c:pt idx="511">
                  <c:v>40110</c:v>
                </c:pt>
                <c:pt idx="512">
                  <c:v>40117</c:v>
                </c:pt>
                <c:pt idx="513">
                  <c:v>40124</c:v>
                </c:pt>
                <c:pt idx="514">
                  <c:v>40131</c:v>
                </c:pt>
                <c:pt idx="515">
                  <c:v>40138</c:v>
                </c:pt>
                <c:pt idx="516">
                  <c:v>40145</c:v>
                </c:pt>
                <c:pt idx="517">
                  <c:v>40152</c:v>
                </c:pt>
                <c:pt idx="518">
                  <c:v>40159</c:v>
                </c:pt>
                <c:pt idx="519">
                  <c:v>40166</c:v>
                </c:pt>
                <c:pt idx="520">
                  <c:v>40173</c:v>
                </c:pt>
                <c:pt idx="521">
                  <c:v>40180</c:v>
                </c:pt>
                <c:pt idx="522">
                  <c:v>40187</c:v>
                </c:pt>
                <c:pt idx="523">
                  <c:v>40194</c:v>
                </c:pt>
                <c:pt idx="524">
                  <c:v>40201</c:v>
                </c:pt>
                <c:pt idx="525">
                  <c:v>40208</c:v>
                </c:pt>
                <c:pt idx="526">
                  <c:v>40215</c:v>
                </c:pt>
                <c:pt idx="527">
                  <c:v>40222</c:v>
                </c:pt>
                <c:pt idx="528">
                  <c:v>40229</c:v>
                </c:pt>
                <c:pt idx="529">
                  <c:v>40236</c:v>
                </c:pt>
                <c:pt idx="530">
                  <c:v>40243</c:v>
                </c:pt>
                <c:pt idx="531">
                  <c:v>40250</c:v>
                </c:pt>
                <c:pt idx="532">
                  <c:v>40257</c:v>
                </c:pt>
                <c:pt idx="533">
                  <c:v>40264</c:v>
                </c:pt>
                <c:pt idx="534">
                  <c:v>40271</c:v>
                </c:pt>
                <c:pt idx="535">
                  <c:v>40278</c:v>
                </c:pt>
                <c:pt idx="536">
                  <c:v>40285</c:v>
                </c:pt>
                <c:pt idx="537">
                  <c:v>40292</c:v>
                </c:pt>
                <c:pt idx="538">
                  <c:v>40299</c:v>
                </c:pt>
                <c:pt idx="539">
                  <c:v>40306</c:v>
                </c:pt>
                <c:pt idx="540">
                  <c:v>40313</c:v>
                </c:pt>
                <c:pt idx="541">
                  <c:v>40320</c:v>
                </c:pt>
                <c:pt idx="542">
                  <c:v>40327</c:v>
                </c:pt>
                <c:pt idx="543">
                  <c:v>40334</c:v>
                </c:pt>
                <c:pt idx="544">
                  <c:v>40341</c:v>
                </c:pt>
                <c:pt idx="545">
                  <c:v>40348</c:v>
                </c:pt>
                <c:pt idx="546">
                  <c:v>40355</c:v>
                </c:pt>
                <c:pt idx="547">
                  <c:v>40362</c:v>
                </c:pt>
                <c:pt idx="548">
                  <c:v>40369</c:v>
                </c:pt>
                <c:pt idx="549">
                  <c:v>40376</c:v>
                </c:pt>
                <c:pt idx="550">
                  <c:v>40383</c:v>
                </c:pt>
                <c:pt idx="551">
                  <c:v>40390</c:v>
                </c:pt>
                <c:pt idx="552">
                  <c:v>40397</c:v>
                </c:pt>
                <c:pt idx="553">
                  <c:v>40404</c:v>
                </c:pt>
                <c:pt idx="554">
                  <c:v>40411</c:v>
                </c:pt>
                <c:pt idx="555">
                  <c:v>40418</c:v>
                </c:pt>
                <c:pt idx="556">
                  <c:v>40425</c:v>
                </c:pt>
                <c:pt idx="557">
                  <c:v>40432</c:v>
                </c:pt>
                <c:pt idx="558">
                  <c:v>40439</c:v>
                </c:pt>
                <c:pt idx="559">
                  <c:v>40446</c:v>
                </c:pt>
                <c:pt idx="560">
                  <c:v>40453</c:v>
                </c:pt>
                <c:pt idx="561">
                  <c:v>40460</c:v>
                </c:pt>
                <c:pt idx="562">
                  <c:v>40467</c:v>
                </c:pt>
                <c:pt idx="563">
                  <c:v>40474</c:v>
                </c:pt>
                <c:pt idx="564">
                  <c:v>40481</c:v>
                </c:pt>
                <c:pt idx="565">
                  <c:v>40488</c:v>
                </c:pt>
                <c:pt idx="566">
                  <c:v>40495</c:v>
                </c:pt>
                <c:pt idx="567">
                  <c:v>40502</c:v>
                </c:pt>
                <c:pt idx="568">
                  <c:v>40509</c:v>
                </c:pt>
                <c:pt idx="569">
                  <c:v>40516</c:v>
                </c:pt>
                <c:pt idx="570">
                  <c:v>40523</c:v>
                </c:pt>
                <c:pt idx="571">
                  <c:v>40530</c:v>
                </c:pt>
                <c:pt idx="572">
                  <c:v>40537</c:v>
                </c:pt>
                <c:pt idx="573">
                  <c:v>40544</c:v>
                </c:pt>
                <c:pt idx="574">
                  <c:v>40551</c:v>
                </c:pt>
                <c:pt idx="575">
                  <c:v>40558</c:v>
                </c:pt>
                <c:pt idx="576">
                  <c:v>40565</c:v>
                </c:pt>
                <c:pt idx="577">
                  <c:v>40572</c:v>
                </c:pt>
                <c:pt idx="578">
                  <c:v>40579</c:v>
                </c:pt>
                <c:pt idx="579">
                  <c:v>40586</c:v>
                </c:pt>
                <c:pt idx="580">
                  <c:v>40593</c:v>
                </c:pt>
                <c:pt idx="581">
                  <c:v>40600</c:v>
                </c:pt>
                <c:pt idx="582">
                  <c:v>40607</c:v>
                </c:pt>
                <c:pt idx="583">
                  <c:v>40614</c:v>
                </c:pt>
                <c:pt idx="584">
                  <c:v>40621</c:v>
                </c:pt>
                <c:pt idx="585">
                  <c:v>40628</c:v>
                </c:pt>
                <c:pt idx="586">
                  <c:v>40635</c:v>
                </c:pt>
                <c:pt idx="587">
                  <c:v>40642</c:v>
                </c:pt>
                <c:pt idx="588">
                  <c:v>40649</c:v>
                </c:pt>
                <c:pt idx="589">
                  <c:v>40656</c:v>
                </c:pt>
                <c:pt idx="590">
                  <c:v>40663</c:v>
                </c:pt>
                <c:pt idx="591">
                  <c:v>40670</c:v>
                </c:pt>
                <c:pt idx="592">
                  <c:v>40677</c:v>
                </c:pt>
                <c:pt idx="593">
                  <c:v>40684</c:v>
                </c:pt>
                <c:pt idx="594">
                  <c:v>40691</c:v>
                </c:pt>
                <c:pt idx="595">
                  <c:v>40698</c:v>
                </c:pt>
                <c:pt idx="596">
                  <c:v>40705</c:v>
                </c:pt>
                <c:pt idx="597">
                  <c:v>40712</c:v>
                </c:pt>
                <c:pt idx="598">
                  <c:v>40719</c:v>
                </c:pt>
                <c:pt idx="599">
                  <c:v>40726</c:v>
                </c:pt>
                <c:pt idx="600">
                  <c:v>40733</c:v>
                </c:pt>
                <c:pt idx="601">
                  <c:v>40740</c:v>
                </c:pt>
                <c:pt idx="602">
                  <c:v>40747</c:v>
                </c:pt>
                <c:pt idx="603">
                  <c:v>40754</c:v>
                </c:pt>
                <c:pt idx="604">
                  <c:v>40761</c:v>
                </c:pt>
                <c:pt idx="605">
                  <c:v>40768</c:v>
                </c:pt>
                <c:pt idx="606">
                  <c:v>40775</c:v>
                </c:pt>
                <c:pt idx="607">
                  <c:v>40782</c:v>
                </c:pt>
                <c:pt idx="608">
                  <c:v>40789</c:v>
                </c:pt>
                <c:pt idx="609">
                  <c:v>40796</c:v>
                </c:pt>
                <c:pt idx="610">
                  <c:v>40803</c:v>
                </c:pt>
                <c:pt idx="611">
                  <c:v>40810</c:v>
                </c:pt>
                <c:pt idx="612">
                  <c:v>40817</c:v>
                </c:pt>
                <c:pt idx="613">
                  <c:v>40824</c:v>
                </c:pt>
                <c:pt idx="614">
                  <c:v>40831</c:v>
                </c:pt>
                <c:pt idx="615">
                  <c:v>40838</c:v>
                </c:pt>
                <c:pt idx="616">
                  <c:v>40845</c:v>
                </c:pt>
                <c:pt idx="617">
                  <c:v>40852</c:v>
                </c:pt>
                <c:pt idx="618">
                  <c:v>40859</c:v>
                </c:pt>
                <c:pt idx="619">
                  <c:v>40866</c:v>
                </c:pt>
                <c:pt idx="620">
                  <c:v>40873</c:v>
                </c:pt>
                <c:pt idx="621">
                  <c:v>40880</c:v>
                </c:pt>
                <c:pt idx="622">
                  <c:v>40887</c:v>
                </c:pt>
                <c:pt idx="623">
                  <c:v>40894</c:v>
                </c:pt>
                <c:pt idx="624">
                  <c:v>40901</c:v>
                </c:pt>
                <c:pt idx="625">
                  <c:v>40908</c:v>
                </c:pt>
                <c:pt idx="626">
                  <c:v>40915</c:v>
                </c:pt>
                <c:pt idx="627">
                  <c:v>40922</c:v>
                </c:pt>
                <c:pt idx="628">
                  <c:v>40929</c:v>
                </c:pt>
                <c:pt idx="629">
                  <c:v>40936</c:v>
                </c:pt>
                <c:pt idx="630">
                  <c:v>40943</c:v>
                </c:pt>
                <c:pt idx="631">
                  <c:v>40950</c:v>
                </c:pt>
                <c:pt idx="632">
                  <c:v>40957</c:v>
                </c:pt>
                <c:pt idx="633">
                  <c:v>40964</c:v>
                </c:pt>
                <c:pt idx="634">
                  <c:v>40971</c:v>
                </c:pt>
                <c:pt idx="635">
                  <c:v>40978</c:v>
                </c:pt>
                <c:pt idx="636">
                  <c:v>40985</c:v>
                </c:pt>
                <c:pt idx="637">
                  <c:v>40992</c:v>
                </c:pt>
                <c:pt idx="638">
                  <c:v>40999</c:v>
                </c:pt>
                <c:pt idx="639">
                  <c:v>41006</c:v>
                </c:pt>
                <c:pt idx="640">
                  <c:v>41013</c:v>
                </c:pt>
                <c:pt idx="641">
                  <c:v>41020</c:v>
                </c:pt>
                <c:pt idx="642">
                  <c:v>41027</c:v>
                </c:pt>
                <c:pt idx="643">
                  <c:v>41034</c:v>
                </c:pt>
                <c:pt idx="644">
                  <c:v>41041</c:v>
                </c:pt>
                <c:pt idx="645">
                  <c:v>41048</c:v>
                </c:pt>
                <c:pt idx="646">
                  <c:v>41055</c:v>
                </c:pt>
                <c:pt idx="647">
                  <c:v>41062</c:v>
                </c:pt>
                <c:pt idx="648">
                  <c:v>41069</c:v>
                </c:pt>
                <c:pt idx="649">
                  <c:v>41076</c:v>
                </c:pt>
                <c:pt idx="650">
                  <c:v>41083</c:v>
                </c:pt>
                <c:pt idx="651">
                  <c:v>41090</c:v>
                </c:pt>
                <c:pt idx="652">
                  <c:v>41097</c:v>
                </c:pt>
                <c:pt idx="653">
                  <c:v>41104</c:v>
                </c:pt>
                <c:pt idx="654">
                  <c:v>41111</c:v>
                </c:pt>
                <c:pt idx="655">
                  <c:v>41118</c:v>
                </c:pt>
                <c:pt idx="656">
                  <c:v>41125</c:v>
                </c:pt>
                <c:pt idx="657">
                  <c:v>41132</c:v>
                </c:pt>
                <c:pt idx="658">
                  <c:v>41139</c:v>
                </c:pt>
                <c:pt idx="659">
                  <c:v>41146</c:v>
                </c:pt>
                <c:pt idx="660">
                  <c:v>41153</c:v>
                </c:pt>
                <c:pt idx="661">
                  <c:v>41160</c:v>
                </c:pt>
                <c:pt idx="662">
                  <c:v>41167</c:v>
                </c:pt>
                <c:pt idx="663">
                  <c:v>41174</c:v>
                </c:pt>
                <c:pt idx="664">
                  <c:v>41181</c:v>
                </c:pt>
                <c:pt idx="665">
                  <c:v>41188</c:v>
                </c:pt>
                <c:pt idx="666">
                  <c:v>41195</c:v>
                </c:pt>
                <c:pt idx="667">
                  <c:v>41202</c:v>
                </c:pt>
                <c:pt idx="668">
                  <c:v>41209</c:v>
                </c:pt>
                <c:pt idx="669">
                  <c:v>41216</c:v>
                </c:pt>
                <c:pt idx="670">
                  <c:v>41223</c:v>
                </c:pt>
                <c:pt idx="671">
                  <c:v>41230</c:v>
                </c:pt>
                <c:pt idx="672">
                  <c:v>41237</c:v>
                </c:pt>
                <c:pt idx="673">
                  <c:v>41244</c:v>
                </c:pt>
                <c:pt idx="674">
                  <c:v>41251</c:v>
                </c:pt>
                <c:pt idx="675">
                  <c:v>41258</c:v>
                </c:pt>
                <c:pt idx="676">
                  <c:v>41265</c:v>
                </c:pt>
                <c:pt idx="677">
                  <c:v>41272</c:v>
                </c:pt>
                <c:pt idx="678">
                  <c:v>41279</c:v>
                </c:pt>
                <c:pt idx="679">
                  <c:v>41286</c:v>
                </c:pt>
                <c:pt idx="680">
                  <c:v>41293</c:v>
                </c:pt>
                <c:pt idx="681">
                  <c:v>41300</c:v>
                </c:pt>
                <c:pt idx="682">
                  <c:v>41307</c:v>
                </c:pt>
                <c:pt idx="683">
                  <c:v>41314</c:v>
                </c:pt>
                <c:pt idx="684">
                  <c:v>41321</c:v>
                </c:pt>
                <c:pt idx="685">
                  <c:v>41328</c:v>
                </c:pt>
                <c:pt idx="686">
                  <c:v>41335</c:v>
                </c:pt>
                <c:pt idx="687">
                  <c:v>41342</c:v>
                </c:pt>
                <c:pt idx="688">
                  <c:v>41349</c:v>
                </c:pt>
                <c:pt idx="689">
                  <c:v>41356</c:v>
                </c:pt>
                <c:pt idx="690">
                  <c:v>41363</c:v>
                </c:pt>
                <c:pt idx="691">
                  <c:v>41370</c:v>
                </c:pt>
                <c:pt idx="692">
                  <c:v>41377</c:v>
                </c:pt>
                <c:pt idx="693">
                  <c:v>41384</c:v>
                </c:pt>
                <c:pt idx="694">
                  <c:v>41391</c:v>
                </c:pt>
                <c:pt idx="695">
                  <c:v>41398</c:v>
                </c:pt>
                <c:pt idx="696">
                  <c:v>41405</c:v>
                </c:pt>
                <c:pt idx="697">
                  <c:v>41412</c:v>
                </c:pt>
                <c:pt idx="698">
                  <c:v>41419</c:v>
                </c:pt>
                <c:pt idx="699">
                  <c:v>41426</c:v>
                </c:pt>
                <c:pt idx="700">
                  <c:v>41433</c:v>
                </c:pt>
                <c:pt idx="701">
                  <c:v>41440</c:v>
                </c:pt>
                <c:pt idx="702">
                  <c:v>41447</c:v>
                </c:pt>
                <c:pt idx="703">
                  <c:v>41454</c:v>
                </c:pt>
                <c:pt idx="704">
                  <c:v>41461</c:v>
                </c:pt>
                <c:pt idx="705">
                  <c:v>41468</c:v>
                </c:pt>
                <c:pt idx="706">
                  <c:v>41475</c:v>
                </c:pt>
                <c:pt idx="707">
                  <c:v>41482</c:v>
                </c:pt>
                <c:pt idx="708">
                  <c:v>41489</c:v>
                </c:pt>
                <c:pt idx="709">
                  <c:v>41496</c:v>
                </c:pt>
                <c:pt idx="710">
                  <c:v>41503</c:v>
                </c:pt>
                <c:pt idx="711">
                  <c:v>41510</c:v>
                </c:pt>
                <c:pt idx="712">
                  <c:v>41517</c:v>
                </c:pt>
                <c:pt idx="713">
                  <c:v>41524</c:v>
                </c:pt>
                <c:pt idx="714">
                  <c:v>41531</c:v>
                </c:pt>
                <c:pt idx="715">
                  <c:v>41538</c:v>
                </c:pt>
                <c:pt idx="716">
                  <c:v>41545</c:v>
                </c:pt>
                <c:pt idx="717">
                  <c:v>41552</c:v>
                </c:pt>
                <c:pt idx="718">
                  <c:v>41559</c:v>
                </c:pt>
                <c:pt idx="719">
                  <c:v>41566</c:v>
                </c:pt>
                <c:pt idx="720">
                  <c:v>41573</c:v>
                </c:pt>
                <c:pt idx="721">
                  <c:v>41580</c:v>
                </c:pt>
                <c:pt idx="722">
                  <c:v>41587</c:v>
                </c:pt>
                <c:pt idx="723">
                  <c:v>41594</c:v>
                </c:pt>
                <c:pt idx="724">
                  <c:v>41601</c:v>
                </c:pt>
                <c:pt idx="725">
                  <c:v>41608</c:v>
                </c:pt>
                <c:pt idx="726">
                  <c:v>41615</c:v>
                </c:pt>
                <c:pt idx="727">
                  <c:v>41622</c:v>
                </c:pt>
                <c:pt idx="728">
                  <c:v>41629</c:v>
                </c:pt>
                <c:pt idx="729">
                  <c:v>41636</c:v>
                </c:pt>
                <c:pt idx="730">
                  <c:v>41643</c:v>
                </c:pt>
                <c:pt idx="731">
                  <c:v>41650</c:v>
                </c:pt>
                <c:pt idx="732">
                  <c:v>41657</c:v>
                </c:pt>
                <c:pt idx="733">
                  <c:v>41664</c:v>
                </c:pt>
                <c:pt idx="734">
                  <c:v>41671</c:v>
                </c:pt>
                <c:pt idx="735">
                  <c:v>41678</c:v>
                </c:pt>
                <c:pt idx="736">
                  <c:v>41685</c:v>
                </c:pt>
                <c:pt idx="737">
                  <c:v>41692</c:v>
                </c:pt>
                <c:pt idx="738">
                  <c:v>41699</c:v>
                </c:pt>
                <c:pt idx="739">
                  <c:v>41706</c:v>
                </c:pt>
                <c:pt idx="740">
                  <c:v>41713</c:v>
                </c:pt>
                <c:pt idx="741">
                  <c:v>41720</c:v>
                </c:pt>
                <c:pt idx="742">
                  <c:v>41727</c:v>
                </c:pt>
                <c:pt idx="743">
                  <c:v>41734</c:v>
                </c:pt>
                <c:pt idx="744">
                  <c:v>41741</c:v>
                </c:pt>
                <c:pt idx="745">
                  <c:v>41748</c:v>
                </c:pt>
                <c:pt idx="746">
                  <c:v>41755</c:v>
                </c:pt>
                <c:pt idx="747">
                  <c:v>41762</c:v>
                </c:pt>
                <c:pt idx="748">
                  <c:v>41769</c:v>
                </c:pt>
                <c:pt idx="749">
                  <c:v>41776</c:v>
                </c:pt>
                <c:pt idx="750">
                  <c:v>41783</c:v>
                </c:pt>
                <c:pt idx="751">
                  <c:v>41790</c:v>
                </c:pt>
                <c:pt idx="752">
                  <c:v>41797</c:v>
                </c:pt>
                <c:pt idx="753">
                  <c:v>41804</c:v>
                </c:pt>
                <c:pt idx="754">
                  <c:v>41811</c:v>
                </c:pt>
                <c:pt idx="755">
                  <c:v>41818</c:v>
                </c:pt>
                <c:pt idx="756">
                  <c:v>41825</c:v>
                </c:pt>
                <c:pt idx="757">
                  <c:v>41832</c:v>
                </c:pt>
                <c:pt idx="758">
                  <c:v>41839</c:v>
                </c:pt>
                <c:pt idx="759">
                  <c:v>41846</c:v>
                </c:pt>
                <c:pt idx="760">
                  <c:v>41853</c:v>
                </c:pt>
                <c:pt idx="761">
                  <c:v>41860</c:v>
                </c:pt>
                <c:pt idx="762">
                  <c:v>41867</c:v>
                </c:pt>
                <c:pt idx="763">
                  <c:v>41874</c:v>
                </c:pt>
                <c:pt idx="764">
                  <c:v>41881</c:v>
                </c:pt>
                <c:pt idx="765">
                  <c:v>41888</c:v>
                </c:pt>
                <c:pt idx="766">
                  <c:v>41895</c:v>
                </c:pt>
                <c:pt idx="767">
                  <c:v>41902</c:v>
                </c:pt>
                <c:pt idx="768">
                  <c:v>41909</c:v>
                </c:pt>
                <c:pt idx="769">
                  <c:v>41916</c:v>
                </c:pt>
                <c:pt idx="770">
                  <c:v>41923</c:v>
                </c:pt>
                <c:pt idx="771">
                  <c:v>41930</c:v>
                </c:pt>
                <c:pt idx="772">
                  <c:v>41937</c:v>
                </c:pt>
                <c:pt idx="773">
                  <c:v>41944</c:v>
                </c:pt>
                <c:pt idx="774">
                  <c:v>41951</c:v>
                </c:pt>
                <c:pt idx="775">
                  <c:v>41958</c:v>
                </c:pt>
                <c:pt idx="776">
                  <c:v>41965</c:v>
                </c:pt>
                <c:pt idx="777">
                  <c:v>41972</c:v>
                </c:pt>
                <c:pt idx="778">
                  <c:v>41979</c:v>
                </c:pt>
                <c:pt idx="779">
                  <c:v>41986</c:v>
                </c:pt>
                <c:pt idx="780">
                  <c:v>41993</c:v>
                </c:pt>
                <c:pt idx="781">
                  <c:v>42000</c:v>
                </c:pt>
                <c:pt idx="782">
                  <c:v>42007</c:v>
                </c:pt>
                <c:pt idx="783">
                  <c:v>42014</c:v>
                </c:pt>
                <c:pt idx="784">
                  <c:v>42021</c:v>
                </c:pt>
                <c:pt idx="785">
                  <c:v>42028</c:v>
                </c:pt>
                <c:pt idx="786">
                  <c:v>42035</c:v>
                </c:pt>
                <c:pt idx="787">
                  <c:v>42042</c:v>
                </c:pt>
                <c:pt idx="788">
                  <c:v>42049</c:v>
                </c:pt>
                <c:pt idx="789">
                  <c:v>42056</c:v>
                </c:pt>
                <c:pt idx="790">
                  <c:v>42063</c:v>
                </c:pt>
                <c:pt idx="791">
                  <c:v>42070</c:v>
                </c:pt>
                <c:pt idx="792">
                  <c:v>42077</c:v>
                </c:pt>
                <c:pt idx="793">
                  <c:v>42084</c:v>
                </c:pt>
                <c:pt idx="794">
                  <c:v>42091</c:v>
                </c:pt>
                <c:pt idx="795">
                  <c:v>42098</c:v>
                </c:pt>
                <c:pt idx="796">
                  <c:v>42105</c:v>
                </c:pt>
                <c:pt idx="797">
                  <c:v>42112</c:v>
                </c:pt>
                <c:pt idx="798">
                  <c:v>42119</c:v>
                </c:pt>
                <c:pt idx="799">
                  <c:v>42126</c:v>
                </c:pt>
                <c:pt idx="800">
                  <c:v>42133</c:v>
                </c:pt>
                <c:pt idx="801">
                  <c:v>42140</c:v>
                </c:pt>
                <c:pt idx="802">
                  <c:v>42147</c:v>
                </c:pt>
                <c:pt idx="803">
                  <c:v>42154</c:v>
                </c:pt>
                <c:pt idx="804">
                  <c:v>42161</c:v>
                </c:pt>
                <c:pt idx="805">
                  <c:v>42168</c:v>
                </c:pt>
                <c:pt idx="806">
                  <c:v>42175</c:v>
                </c:pt>
                <c:pt idx="807">
                  <c:v>42182</c:v>
                </c:pt>
                <c:pt idx="808">
                  <c:v>42189</c:v>
                </c:pt>
                <c:pt idx="809">
                  <c:v>42196</c:v>
                </c:pt>
                <c:pt idx="810">
                  <c:v>42203</c:v>
                </c:pt>
                <c:pt idx="811">
                  <c:v>42210</c:v>
                </c:pt>
                <c:pt idx="812">
                  <c:v>42217</c:v>
                </c:pt>
                <c:pt idx="813">
                  <c:v>42224</c:v>
                </c:pt>
                <c:pt idx="814">
                  <c:v>42231</c:v>
                </c:pt>
                <c:pt idx="815">
                  <c:v>42238</c:v>
                </c:pt>
                <c:pt idx="816">
                  <c:v>42245</c:v>
                </c:pt>
                <c:pt idx="817">
                  <c:v>42252</c:v>
                </c:pt>
                <c:pt idx="818">
                  <c:v>42259</c:v>
                </c:pt>
                <c:pt idx="819">
                  <c:v>42266</c:v>
                </c:pt>
                <c:pt idx="820">
                  <c:v>42273</c:v>
                </c:pt>
                <c:pt idx="821">
                  <c:v>42280</c:v>
                </c:pt>
                <c:pt idx="822">
                  <c:v>42287</c:v>
                </c:pt>
                <c:pt idx="823">
                  <c:v>42294</c:v>
                </c:pt>
                <c:pt idx="824">
                  <c:v>42301</c:v>
                </c:pt>
                <c:pt idx="825">
                  <c:v>42308</c:v>
                </c:pt>
                <c:pt idx="826">
                  <c:v>42315</c:v>
                </c:pt>
                <c:pt idx="827">
                  <c:v>42322</c:v>
                </c:pt>
                <c:pt idx="828">
                  <c:v>42329</c:v>
                </c:pt>
                <c:pt idx="829">
                  <c:v>42336</c:v>
                </c:pt>
                <c:pt idx="830">
                  <c:v>42343</c:v>
                </c:pt>
                <c:pt idx="831">
                  <c:v>42350</c:v>
                </c:pt>
                <c:pt idx="832">
                  <c:v>42357</c:v>
                </c:pt>
                <c:pt idx="833">
                  <c:v>42364</c:v>
                </c:pt>
                <c:pt idx="834">
                  <c:v>42371</c:v>
                </c:pt>
                <c:pt idx="835">
                  <c:v>42378</c:v>
                </c:pt>
                <c:pt idx="836">
                  <c:v>42385</c:v>
                </c:pt>
                <c:pt idx="837">
                  <c:v>42392</c:v>
                </c:pt>
                <c:pt idx="838">
                  <c:v>42399</c:v>
                </c:pt>
                <c:pt idx="839">
                  <c:v>42406</c:v>
                </c:pt>
                <c:pt idx="840">
                  <c:v>42413</c:v>
                </c:pt>
                <c:pt idx="841">
                  <c:v>42420</c:v>
                </c:pt>
                <c:pt idx="842">
                  <c:v>42427</c:v>
                </c:pt>
                <c:pt idx="843">
                  <c:v>42434</c:v>
                </c:pt>
                <c:pt idx="844">
                  <c:v>42441</c:v>
                </c:pt>
                <c:pt idx="845">
                  <c:v>42448</c:v>
                </c:pt>
                <c:pt idx="846">
                  <c:v>42455</c:v>
                </c:pt>
                <c:pt idx="847">
                  <c:v>42462</c:v>
                </c:pt>
                <c:pt idx="848">
                  <c:v>42469</c:v>
                </c:pt>
                <c:pt idx="849">
                  <c:v>42476</c:v>
                </c:pt>
                <c:pt idx="850">
                  <c:v>42483</c:v>
                </c:pt>
                <c:pt idx="851">
                  <c:v>42490</c:v>
                </c:pt>
                <c:pt idx="852">
                  <c:v>42497</c:v>
                </c:pt>
                <c:pt idx="853">
                  <c:v>42504</c:v>
                </c:pt>
                <c:pt idx="854">
                  <c:v>42511</c:v>
                </c:pt>
                <c:pt idx="855">
                  <c:v>42518</c:v>
                </c:pt>
                <c:pt idx="856">
                  <c:v>42525</c:v>
                </c:pt>
                <c:pt idx="857">
                  <c:v>42532</c:v>
                </c:pt>
                <c:pt idx="858">
                  <c:v>42539</c:v>
                </c:pt>
                <c:pt idx="859">
                  <c:v>42546</c:v>
                </c:pt>
                <c:pt idx="860">
                  <c:v>42553</c:v>
                </c:pt>
                <c:pt idx="861">
                  <c:v>42560</c:v>
                </c:pt>
                <c:pt idx="862">
                  <c:v>42567</c:v>
                </c:pt>
                <c:pt idx="863">
                  <c:v>42574</c:v>
                </c:pt>
                <c:pt idx="864">
                  <c:v>42581</c:v>
                </c:pt>
                <c:pt idx="865">
                  <c:v>42588</c:v>
                </c:pt>
                <c:pt idx="866">
                  <c:v>42595</c:v>
                </c:pt>
                <c:pt idx="867">
                  <c:v>42602</c:v>
                </c:pt>
                <c:pt idx="868">
                  <c:v>42609</c:v>
                </c:pt>
                <c:pt idx="869">
                  <c:v>42616</c:v>
                </c:pt>
                <c:pt idx="870">
                  <c:v>42623</c:v>
                </c:pt>
                <c:pt idx="871">
                  <c:v>42630</c:v>
                </c:pt>
                <c:pt idx="872">
                  <c:v>42637</c:v>
                </c:pt>
                <c:pt idx="873">
                  <c:v>42644</c:v>
                </c:pt>
                <c:pt idx="874">
                  <c:v>42651</c:v>
                </c:pt>
                <c:pt idx="875">
                  <c:v>42658</c:v>
                </c:pt>
                <c:pt idx="876">
                  <c:v>42665</c:v>
                </c:pt>
                <c:pt idx="877">
                  <c:v>42672</c:v>
                </c:pt>
                <c:pt idx="878">
                  <c:v>42679</c:v>
                </c:pt>
                <c:pt idx="879">
                  <c:v>42686</c:v>
                </c:pt>
                <c:pt idx="880">
                  <c:v>42693</c:v>
                </c:pt>
                <c:pt idx="881">
                  <c:v>42700</c:v>
                </c:pt>
                <c:pt idx="882">
                  <c:v>42707</c:v>
                </c:pt>
                <c:pt idx="883">
                  <c:v>42714</c:v>
                </c:pt>
                <c:pt idx="884">
                  <c:v>42721</c:v>
                </c:pt>
                <c:pt idx="885">
                  <c:v>42728</c:v>
                </c:pt>
                <c:pt idx="886">
                  <c:v>42735</c:v>
                </c:pt>
                <c:pt idx="887">
                  <c:v>42742</c:v>
                </c:pt>
                <c:pt idx="888">
                  <c:v>42749</c:v>
                </c:pt>
                <c:pt idx="889">
                  <c:v>42756</c:v>
                </c:pt>
                <c:pt idx="890">
                  <c:v>42763</c:v>
                </c:pt>
                <c:pt idx="891">
                  <c:v>42770</c:v>
                </c:pt>
                <c:pt idx="892">
                  <c:v>42777</c:v>
                </c:pt>
                <c:pt idx="893">
                  <c:v>42784</c:v>
                </c:pt>
                <c:pt idx="894">
                  <c:v>42791</c:v>
                </c:pt>
                <c:pt idx="895">
                  <c:v>42798</c:v>
                </c:pt>
                <c:pt idx="896">
                  <c:v>42805</c:v>
                </c:pt>
                <c:pt idx="897">
                  <c:v>42812</c:v>
                </c:pt>
                <c:pt idx="898">
                  <c:v>42819</c:v>
                </c:pt>
                <c:pt idx="899">
                  <c:v>42826</c:v>
                </c:pt>
                <c:pt idx="900">
                  <c:v>42833</c:v>
                </c:pt>
                <c:pt idx="901">
                  <c:v>42840</c:v>
                </c:pt>
                <c:pt idx="902">
                  <c:v>42847</c:v>
                </c:pt>
                <c:pt idx="903">
                  <c:v>42854</c:v>
                </c:pt>
                <c:pt idx="904">
                  <c:v>42861</c:v>
                </c:pt>
                <c:pt idx="905">
                  <c:v>42868</c:v>
                </c:pt>
                <c:pt idx="906">
                  <c:v>42875</c:v>
                </c:pt>
                <c:pt idx="907">
                  <c:v>42882</c:v>
                </c:pt>
                <c:pt idx="908">
                  <c:v>42889</c:v>
                </c:pt>
                <c:pt idx="909">
                  <c:v>42896</c:v>
                </c:pt>
                <c:pt idx="910">
                  <c:v>42903</c:v>
                </c:pt>
                <c:pt idx="911">
                  <c:v>42910</c:v>
                </c:pt>
                <c:pt idx="912">
                  <c:v>42917</c:v>
                </c:pt>
                <c:pt idx="913">
                  <c:v>42924</c:v>
                </c:pt>
                <c:pt idx="914">
                  <c:v>42931</c:v>
                </c:pt>
                <c:pt idx="915">
                  <c:v>42938</c:v>
                </c:pt>
                <c:pt idx="916">
                  <c:v>42945</c:v>
                </c:pt>
                <c:pt idx="917">
                  <c:v>42952</c:v>
                </c:pt>
                <c:pt idx="918">
                  <c:v>42959</c:v>
                </c:pt>
                <c:pt idx="919">
                  <c:v>42966</c:v>
                </c:pt>
                <c:pt idx="920">
                  <c:v>42973</c:v>
                </c:pt>
                <c:pt idx="921">
                  <c:v>42980</c:v>
                </c:pt>
                <c:pt idx="922">
                  <c:v>42987</c:v>
                </c:pt>
                <c:pt idx="923">
                  <c:v>42994</c:v>
                </c:pt>
                <c:pt idx="924">
                  <c:v>43001</c:v>
                </c:pt>
                <c:pt idx="925">
                  <c:v>43008</c:v>
                </c:pt>
                <c:pt idx="926">
                  <c:v>43015</c:v>
                </c:pt>
                <c:pt idx="927">
                  <c:v>43022</c:v>
                </c:pt>
                <c:pt idx="928">
                  <c:v>43029</c:v>
                </c:pt>
                <c:pt idx="929">
                  <c:v>43036</c:v>
                </c:pt>
                <c:pt idx="930">
                  <c:v>43043</c:v>
                </c:pt>
                <c:pt idx="931">
                  <c:v>43050</c:v>
                </c:pt>
                <c:pt idx="932">
                  <c:v>43057</c:v>
                </c:pt>
                <c:pt idx="933">
                  <c:v>43064</c:v>
                </c:pt>
                <c:pt idx="934">
                  <c:v>43071</c:v>
                </c:pt>
                <c:pt idx="935">
                  <c:v>43078</c:v>
                </c:pt>
                <c:pt idx="936">
                  <c:v>43085</c:v>
                </c:pt>
                <c:pt idx="937">
                  <c:v>43092</c:v>
                </c:pt>
                <c:pt idx="938">
                  <c:v>43099</c:v>
                </c:pt>
                <c:pt idx="939">
                  <c:v>43106</c:v>
                </c:pt>
                <c:pt idx="940">
                  <c:v>43113</c:v>
                </c:pt>
                <c:pt idx="941">
                  <c:v>43120</c:v>
                </c:pt>
                <c:pt idx="942">
                  <c:v>43127</c:v>
                </c:pt>
                <c:pt idx="943">
                  <c:v>43134</c:v>
                </c:pt>
                <c:pt idx="944">
                  <c:v>43141</c:v>
                </c:pt>
                <c:pt idx="945">
                  <c:v>43148</c:v>
                </c:pt>
                <c:pt idx="946">
                  <c:v>43155</c:v>
                </c:pt>
                <c:pt idx="947">
                  <c:v>43162</c:v>
                </c:pt>
                <c:pt idx="948">
                  <c:v>43169</c:v>
                </c:pt>
                <c:pt idx="949">
                  <c:v>43176</c:v>
                </c:pt>
                <c:pt idx="950">
                  <c:v>43183</c:v>
                </c:pt>
                <c:pt idx="951">
                  <c:v>43190</c:v>
                </c:pt>
                <c:pt idx="952">
                  <c:v>43197</c:v>
                </c:pt>
                <c:pt idx="953">
                  <c:v>43204</c:v>
                </c:pt>
                <c:pt idx="954">
                  <c:v>43211</c:v>
                </c:pt>
                <c:pt idx="955">
                  <c:v>43218</c:v>
                </c:pt>
                <c:pt idx="956">
                  <c:v>43225</c:v>
                </c:pt>
                <c:pt idx="957">
                  <c:v>43232</c:v>
                </c:pt>
                <c:pt idx="958">
                  <c:v>43239</c:v>
                </c:pt>
                <c:pt idx="959">
                  <c:v>43246</c:v>
                </c:pt>
                <c:pt idx="960">
                  <c:v>43253</c:v>
                </c:pt>
                <c:pt idx="961">
                  <c:v>43260</c:v>
                </c:pt>
                <c:pt idx="962">
                  <c:v>43267</c:v>
                </c:pt>
                <c:pt idx="963">
                  <c:v>43274</c:v>
                </c:pt>
                <c:pt idx="964">
                  <c:v>43281</c:v>
                </c:pt>
                <c:pt idx="965">
                  <c:v>43288</c:v>
                </c:pt>
                <c:pt idx="966">
                  <c:v>43295</c:v>
                </c:pt>
                <c:pt idx="967">
                  <c:v>43302</c:v>
                </c:pt>
                <c:pt idx="968">
                  <c:v>43309</c:v>
                </c:pt>
                <c:pt idx="969">
                  <c:v>43316</c:v>
                </c:pt>
                <c:pt idx="970">
                  <c:v>43323</c:v>
                </c:pt>
                <c:pt idx="971">
                  <c:v>43330</c:v>
                </c:pt>
                <c:pt idx="972">
                  <c:v>43337</c:v>
                </c:pt>
                <c:pt idx="973">
                  <c:v>43344</c:v>
                </c:pt>
                <c:pt idx="974">
                  <c:v>43351</c:v>
                </c:pt>
                <c:pt idx="975">
                  <c:v>43358</c:v>
                </c:pt>
                <c:pt idx="976">
                  <c:v>43365</c:v>
                </c:pt>
                <c:pt idx="977">
                  <c:v>43372</c:v>
                </c:pt>
                <c:pt idx="978">
                  <c:v>43379</c:v>
                </c:pt>
                <c:pt idx="979">
                  <c:v>43386</c:v>
                </c:pt>
                <c:pt idx="980">
                  <c:v>43393</c:v>
                </c:pt>
                <c:pt idx="981">
                  <c:v>43400</c:v>
                </c:pt>
                <c:pt idx="982">
                  <c:v>43407</c:v>
                </c:pt>
                <c:pt idx="983">
                  <c:v>43414</c:v>
                </c:pt>
                <c:pt idx="984">
                  <c:v>43421</c:v>
                </c:pt>
                <c:pt idx="985">
                  <c:v>43428</c:v>
                </c:pt>
                <c:pt idx="986">
                  <c:v>43435</c:v>
                </c:pt>
                <c:pt idx="987">
                  <c:v>43442</c:v>
                </c:pt>
                <c:pt idx="988">
                  <c:v>43449</c:v>
                </c:pt>
                <c:pt idx="989">
                  <c:v>43456</c:v>
                </c:pt>
                <c:pt idx="990">
                  <c:v>43463</c:v>
                </c:pt>
                <c:pt idx="991">
                  <c:v>43470</c:v>
                </c:pt>
                <c:pt idx="992">
                  <c:v>43477</c:v>
                </c:pt>
                <c:pt idx="993">
                  <c:v>43484</c:v>
                </c:pt>
                <c:pt idx="994">
                  <c:v>43491</c:v>
                </c:pt>
                <c:pt idx="995">
                  <c:v>43498</c:v>
                </c:pt>
                <c:pt idx="996">
                  <c:v>43505</c:v>
                </c:pt>
                <c:pt idx="997">
                  <c:v>43512</c:v>
                </c:pt>
                <c:pt idx="998">
                  <c:v>43519</c:v>
                </c:pt>
                <c:pt idx="999">
                  <c:v>43526</c:v>
                </c:pt>
                <c:pt idx="1000">
                  <c:v>43533</c:v>
                </c:pt>
                <c:pt idx="1001">
                  <c:v>43540</c:v>
                </c:pt>
                <c:pt idx="1002">
                  <c:v>43547</c:v>
                </c:pt>
                <c:pt idx="1003">
                  <c:v>43554</c:v>
                </c:pt>
                <c:pt idx="1004">
                  <c:v>43561</c:v>
                </c:pt>
                <c:pt idx="1005">
                  <c:v>43568</c:v>
                </c:pt>
                <c:pt idx="1006">
                  <c:v>43575</c:v>
                </c:pt>
                <c:pt idx="1007">
                  <c:v>43582</c:v>
                </c:pt>
                <c:pt idx="1008">
                  <c:v>43589</c:v>
                </c:pt>
                <c:pt idx="1009">
                  <c:v>43596</c:v>
                </c:pt>
                <c:pt idx="1010">
                  <c:v>43603</c:v>
                </c:pt>
                <c:pt idx="1011">
                  <c:v>43610</c:v>
                </c:pt>
                <c:pt idx="1012">
                  <c:v>43617</c:v>
                </c:pt>
                <c:pt idx="1013">
                  <c:v>43624</c:v>
                </c:pt>
                <c:pt idx="1014">
                  <c:v>43631</c:v>
                </c:pt>
                <c:pt idx="1015">
                  <c:v>43638</c:v>
                </c:pt>
                <c:pt idx="1016">
                  <c:v>43645</c:v>
                </c:pt>
                <c:pt idx="1017">
                  <c:v>43652</c:v>
                </c:pt>
                <c:pt idx="1018">
                  <c:v>43659</c:v>
                </c:pt>
                <c:pt idx="1019">
                  <c:v>43666</c:v>
                </c:pt>
                <c:pt idx="1020">
                  <c:v>43673</c:v>
                </c:pt>
                <c:pt idx="1021">
                  <c:v>43680</c:v>
                </c:pt>
                <c:pt idx="1022">
                  <c:v>43687</c:v>
                </c:pt>
                <c:pt idx="1023">
                  <c:v>43694</c:v>
                </c:pt>
                <c:pt idx="1024">
                  <c:v>43701</c:v>
                </c:pt>
                <c:pt idx="1025">
                  <c:v>43708</c:v>
                </c:pt>
                <c:pt idx="1026">
                  <c:v>43715</c:v>
                </c:pt>
                <c:pt idx="1027">
                  <c:v>43722</c:v>
                </c:pt>
                <c:pt idx="1028">
                  <c:v>43729</c:v>
                </c:pt>
                <c:pt idx="1029">
                  <c:v>43736</c:v>
                </c:pt>
                <c:pt idx="1030">
                  <c:v>43743</c:v>
                </c:pt>
                <c:pt idx="1031">
                  <c:v>43750</c:v>
                </c:pt>
                <c:pt idx="1032">
                  <c:v>43757</c:v>
                </c:pt>
                <c:pt idx="1033">
                  <c:v>43764</c:v>
                </c:pt>
                <c:pt idx="1034">
                  <c:v>43771</c:v>
                </c:pt>
                <c:pt idx="1035">
                  <c:v>43778</c:v>
                </c:pt>
                <c:pt idx="1036">
                  <c:v>43785</c:v>
                </c:pt>
                <c:pt idx="1037">
                  <c:v>43792</c:v>
                </c:pt>
              </c:numCache>
            </c:numRef>
          </c:xVal>
          <c:yVal>
            <c:numRef>
              <c:f>'Temperature central'!$H$2:$H$1039</c:f>
              <c:numCache>
                <c:formatCode>General</c:formatCode>
                <c:ptCount val="1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25.3</c:v>
                </c:pt>
                <c:pt idx="513">
                  <c:v>26.9</c:v>
                </c:pt>
                <c:pt idx="514">
                  <c:v>26.2</c:v>
                </c:pt>
                <c:pt idx="515">
                  <c:v>25.8</c:v>
                </c:pt>
                <c:pt idx="516">
                  <c:v>27.1</c:v>
                </c:pt>
                <c:pt idx="517">
                  <c:v>26</c:v>
                </c:pt>
                <c:pt idx="518">
                  <c:v>27</c:v>
                </c:pt>
                <c:pt idx="519">
                  <c:v>26.5</c:v>
                </c:pt>
                <c:pt idx="520">
                  <c:v>26.1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27.3</c:v>
                </c:pt>
                <c:pt idx="526">
                  <c:v>27.6</c:v>
                </c:pt>
                <c:pt idx="527">
                  <c:v>28</c:v>
                </c:pt>
                <c:pt idx="528">
                  <c:v>27.9</c:v>
                </c:pt>
                <c:pt idx="529">
                  <c:v>28.1</c:v>
                </c:pt>
                <c:pt idx="530">
                  <c:v>28.65</c:v>
                </c:pt>
                <c:pt idx="531">
                  <c:v>28.450000000000003</c:v>
                </c:pt>
                <c:pt idx="532">
                  <c:v>27.1</c:v>
                </c:pt>
                <c:pt idx="533">
                  <c:v>27.85</c:v>
                </c:pt>
                <c:pt idx="534">
                  <c:v>27.9</c:v>
                </c:pt>
                <c:pt idx="535">
                  <c:v>28.05</c:v>
                </c:pt>
                <c:pt idx="536">
                  <c:v>28.6</c:v>
                </c:pt>
                <c:pt idx="537">
                  <c:v>28.200000000000003</c:v>
                </c:pt>
                <c:pt idx="538">
                  <c:v>28.700000000000003</c:v>
                </c:pt>
                <c:pt idx="539">
                  <c:v>29.7</c:v>
                </c:pt>
                <c:pt idx="540">
                  <c:v>28.7</c:v>
                </c:pt>
                <c:pt idx="541">
                  <c:v>28.3</c:v>
                </c:pt>
                <c:pt idx="542">
                  <c:v>29.55</c:v>
                </c:pt>
                <c:pt idx="543">
                  <c:v>28.6</c:v>
                </c:pt>
                <c:pt idx="544">
                  <c:v>28.200000000000003</c:v>
                </c:pt>
                <c:pt idx="545">
                  <c:v>27.85</c:v>
                </c:pt>
                <c:pt idx="546">
                  <c:v>27.85</c:v>
                </c:pt>
                <c:pt idx="547">
                  <c:v>27.299999999999997</c:v>
                </c:pt>
                <c:pt idx="548">
                  <c:v>28.1</c:v>
                </c:pt>
                <c:pt idx="549">
                  <c:v>27.899999999999995</c:v>
                </c:pt>
                <c:pt idx="550">
                  <c:v>27.3</c:v>
                </c:pt>
                <c:pt idx="551">
                  <c:v>27.566666666666666</c:v>
                </c:pt>
                <c:pt idx="552">
                  <c:v>27.700000000000003</c:v>
                </c:pt>
                <c:pt idx="553">
                  <c:v>28.233333333333334</c:v>
                </c:pt>
                <c:pt idx="554">
                  <c:v>26.966666666666669</c:v>
                </c:pt>
                <c:pt idx="555">
                  <c:v>28.533333333333331</c:v>
                </c:pt>
                <c:pt idx="556">
                  <c:v>28.266666666666666</c:v>
                </c:pt>
                <c:pt idx="557">
                  <c:v>27.433333333333334</c:v>
                </c:pt>
                <c:pt idx="558">
                  <c:v>28.366666666666664</c:v>
                </c:pt>
                <c:pt idx="559">
                  <c:v>27.866666666666664</c:v>
                </c:pt>
                <c:pt idx="560">
                  <c:v>28</c:v>
                </c:pt>
                <c:pt idx="561">
                  <c:v>28.5</c:v>
                </c:pt>
                <c:pt idx="562">
                  <c:v>29.399999999999995</c:v>
                </c:pt>
                <c:pt idx="563">
                  <c:v>28.8</c:v>
                </c:pt>
                <c:pt idx="564">
                  <c:v>27.366666666666671</c:v>
                </c:pt>
                <c:pt idx="565">
                  <c:v>28.333333333333332</c:v>
                </c:pt>
                <c:pt idx="566">
                  <c:v>27.3</c:v>
                </c:pt>
                <c:pt idx="567">
                  <c:v>27.099999999999998</c:v>
                </c:pt>
                <c:pt idx="568">
                  <c:v>27.966666666666669</c:v>
                </c:pt>
                <c:pt idx="569">
                  <c:v>27.033333333333335</c:v>
                </c:pt>
                <c:pt idx="570">
                  <c:v>27.566666666666666</c:v>
                </c:pt>
                <c:pt idx="571">
                  <c:v>27.133333333333336</c:v>
                </c:pt>
                <c:pt idx="572">
                  <c:v>26.900000000000002</c:v>
                </c:pt>
                <c:pt idx="573">
                  <c:v>26.166666666666668</c:v>
                </c:pt>
                <c:pt idx="574">
                  <c:v>26.333333333333332</c:v>
                </c:pt>
                <c:pt idx="575">
                  <c:v>25.833333333333332</c:v>
                </c:pt>
                <c:pt idx="576">
                  <c:v>26.566666666666666</c:v>
                </c:pt>
                <c:pt idx="577">
                  <c:v>26.3</c:v>
                </c:pt>
                <c:pt idx="578">
                  <c:v>25.466666666666669</c:v>
                </c:pt>
                <c:pt idx="579">
                  <c:v>27</c:v>
                </c:pt>
                <c:pt idx="580">
                  <c:v>27.466666666666669</c:v>
                </c:pt>
                <c:pt idx="581">
                  <c:v>27.266666666666666</c:v>
                </c:pt>
                <c:pt idx="582">
                  <c:v>27.099999999999998</c:v>
                </c:pt>
                <c:pt idx="583">
                  <c:v>26.533333333333331</c:v>
                </c:pt>
                <c:pt idx="584">
                  <c:v>26.733333333333331</c:v>
                </c:pt>
                <c:pt idx="585">
                  <c:v>27.533333333333331</c:v>
                </c:pt>
                <c:pt idx="586">
                  <c:v>28.2</c:v>
                </c:pt>
                <c:pt idx="587">
                  <c:v>28.033333333333331</c:v>
                </c:pt>
                <c:pt idx="588">
                  <c:v>27.133333333333336</c:v>
                </c:pt>
                <c:pt idx="589">
                  <c:v>28.166666666666668</c:v>
                </c:pt>
                <c:pt idx="590">
                  <c:v>28.366666666666664</c:v>
                </c:pt>
                <c:pt idx="591">
                  <c:v>28.133333333333336</c:v>
                </c:pt>
                <c:pt idx="592">
                  <c:v>29.033333333333331</c:v>
                </c:pt>
                <c:pt idx="593">
                  <c:v>28.7</c:v>
                </c:pt>
                <c:pt idx="594">
                  <c:v>28.900000000000002</c:v>
                </c:pt>
                <c:pt idx="595">
                  <c:v>28.7</c:v>
                </c:pt>
                <c:pt idx="596">
                  <c:v>27.933333333333334</c:v>
                </c:pt>
                <c:pt idx="597">
                  <c:v>28.566666666666666</c:v>
                </c:pt>
                <c:pt idx="598">
                  <c:v>28.866666666666664</c:v>
                </c:pt>
                <c:pt idx="599">
                  <c:v>28.366666666666664</c:v>
                </c:pt>
                <c:pt idx="600">
                  <c:v>29.099999999999998</c:v>
                </c:pt>
                <c:pt idx="601">
                  <c:v>28.066666666666666</c:v>
                </c:pt>
                <c:pt idx="602">
                  <c:v>28.600000000000005</c:v>
                </c:pt>
                <c:pt idx="603">
                  <c:v>28.533333333333331</c:v>
                </c:pt>
                <c:pt idx="604">
                  <c:v>28.133333333333336</c:v>
                </c:pt>
                <c:pt idx="605">
                  <c:v>28.333333333333332</c:v>
                </c:pt>
                <c:pt idx="606">
                  <c:v>28</c:v>
                </c:pt>
                <c:pt idx="607">
                  <c:v>27.866666666666664</c:v>
                </c:pt>
                <c:pt idx="608">
                  <c:v>28.099999999999998</c:v>
                </c:pt>
                <c:pt idx="609">
                  <c:v>28.400000000000002</c:v>
                </c:pt>
                <c:pt idx="610">
                  <c:v>28</c:v>
                </c:pt>
                <c:pt idx="611">
                  <c:v>27.433333333333334</c:v>
                </c:pt>
                <c:pt idx="612">
                  <c:v>28</c:v>
                </c:pt>
                <c:pt idx="613">
                  <c:v>27.400000000000002</c:v>
                </c:pt>
                <c:pt idx="614">
                  <c:v>27.433333333333334</c:v>
                </c:pt>
                <c:pt idx="615">
                  <c:v>27.3</c:v>
                </c:pt>
                <c:pt idx="616">
                  <c:v>27.366666666666664</c:v>
                </c:pt>
                <c:pt idx="617">
                  <c:v>27.2</c:v>
                </c:pt>
                <c:pt idx="618">
                  <c:v>27.7</c:v>
                </c:pt>
                <c:pt idx="619">
                  <c:v>27.066666666666666</c:v>
                </c:pt>
                <c:pt idx="620">
                  <c:v>27.233333333333334</c:v>
                </c:pt>
                <c:pt idx="621">
                  <c:v>26.666666666666668</c:v>
                </c:pt>
                <c:pt idx="622">
                  <c:v>27.5</c:v>
                </c:pt>
                <c:pt idx="623">
                  <c:v>26.900000000000002</c:v>
                </c:pt>
                <c:pt idx="624">
                  <c:v>25.966666666666669</c:v>
                </c:pt>
                <c:pt idx="625">
                  <c:v>26.666666666666668</c:v>
                </c:pt>
                <c:pt idx="626">
                  <c:v>27.466666666666669</c:v>
                </c:pt>
                <c:pt idx="627">
                  <c:v>26.266666666666666</c:v>
                </c:pt>
                <c:pt idx="628">
                  <c:v>27.400000000000002</c:v>
                </c:pt>
                <c:pt idx="629">
                  <c:v>26.8</c:v>
                </c:pt>
                <c:pt idx="630">
                  <c:v>26.633333333333336</c:v>
                </c:pt>
                <c:pt idx="631">
                  <c:v>27.666666666666668</c:v>
                </c:pt>
                <c:pt idx="632">
                  <c:v>27.266666666666666</c:v>
                </c:pt>
                <c:pt idx="633">
                  <c:v>27.5</c:v>
                </c:pt>
                <c:pt idx="634">
                  <c:v>27.2</c:v>
                </c:pt>
                <c:pt idx="635">
                  <c:v>27.399999999999995</c:v>
                </c:pt>
                <c:pt idx="636">
                  <c:v>26.766666666666669</c:v>
                </c:pt>
                <c:pt idx="637">
                  <c:v>27.933333333333334</c:v>
                </c:pt>
                <c:pt idx="638">
                  <c:v>27.433333333333334</c:v>
                </c:pt>
                <c:pt idx="639">
                  <c:v>27.633333333333336</c:v>
                </c:pt>
                <c:pt idx="640">
                  <c:v>27.633333333333336</c:v>
                </c:pt>
                <c:pt idx="641">
                  <c:v>27.933333333333334</c:v>
                </c:pt>
                <c:pt idx="642">
                  <c:v>28.433333333333334</c:v>
                </c:pt>
                <c:pt idx="643">
                  <c:v>28.466666666666669</c:v>
                </c:pt>
                <c:pt idx="644">
                  <c:v>28.266666666666666</c:v>
                </c:pt>
                <c:pt idx="645">
                  <c:v>28.766666666666666</c:v>
                </c:pt>
                <c:pt idx="646">
                  <c:v>28.8</c:v>
                </c:pt>
                <c:pt idx="647">
                  <c:v>28.366666666666671</c:v>
                </c:pt>
                <c:pt idx="648">
                  <c:v>28.766666666666666</c:v>
                </c:pt>
                <c:pt idx="649">
                  <c:v>29.366666666666664</c:v>
                </c:pt>
                <c:pt idx="650">
                  <c:v>29.133333333333336</c:v>
                </c:pt>
                <c:pt idx="651">
                  <c:v>28.8</c:v>
                </c:pt>
                <c:pt idx="652">
                  <c:v>27.566666666666666</c:v>
                </c:pt>
                <c:pt idx="653">
                  <c:v>27.566666666666666</c:v>
                </c:pt>
                <c:pt idx="654">
                  <c:v>27.466666666666669</c:v>
                </c:pt>
                <c:pt idx="655">
                  <c:v>28.766666666666666</c:v>
                </c:pt>
                <c:pt idx="656">
                  <c:v>28.2</c:v>
                </c:pt>
                <c:pt idx="657">
                  <c:v>28.400000000000002</c:v>
                </c:pt>
                <c:pt idx="658">
                  <c:v>28.5</c:v>
                </c:pt>
                <c:pt idx="659">
                  <c:v>28.166666666666668</c:v>
                </c:pt>
                <c:pt idx="660">
                  <c:v>27.2</c:v>
                </c:pt>
                <c:pt idx="661">
                  <c:v>27.933333333333334</c:v>
                </c:pt>
                <c:pt idx="662">
                  <c:v>27.833333333333332</c:v>
                </c:pt>
                <c:pt idx="663">
                  <c:v>28.599999999999998</c:v>
                </c:pt>
                <c:pt idx="664">
                  <c:v>28.100000000000005</c:v>
                </c:pt>
                <c:pt idx="665">
                  <c:v>28.466666666666669</c:v>
                </c:pt>
                <c:pt idx="666">
                  <c:v>28.233333333333334</c:v>
                </c:pt>
                <c:pt idx="667">
                  <c:v>27.3</c:v>
                </c:pt>
                <c:pt idx="668">
                  <c:v>28.5</c:v>
                </c:pt>
                <c:pt idx="669">
                  <c:v>27.733333333333334</c:v>
                </c:pt>
                <c:pt idx="670">
                  <c:v>27.033333333333331</c:v>
                </c:pt>
                <c:pt idx="671">
                  <c:v>27.366666666666664</c:v>
                </c:pt>
                <c:pt idx="672">
                  <c:v>27.566666666666663</c:v>
                </c:pt>
                <c:pt idx="673">
                  <c:v>27.700000000000003</c:v>
                </c:pt>
                <c:pt idx="674">
                  <c:v>27.3</c:v>
                </c:pt>
                <c:pt idx="675">
                  <c:v>26.766666666666666</c:v>
                </c:pt>
                <c:pt idx="676">
                  <c:v>26.533333333333331</c:v>
                </c:pt>
                <c:pt idx="677">
                  <c:v>26.766666666666666</c:v>
                </c:pt>
                <c:pt idx="678">
                  <c:v>26.933333333333337</c:v>
                </c:pt>
                <c:pt idx="679">
                  <c:v>27.733333333333334</c:v>
                </c:pt>
                <c:pt idx="680">
                  <c:v>26.7</c:v>
                </c:pt>
                <c:pt idx="681">
                  <c:v>26.766666666666666</c:v>
                </c:pt>
                <c:pt idx="682">
                  <c:v>27.833333333333332</c:v>
                </c:pt>
                <c:pt idx="683">
                  <c:v>26.233333333333334</c:v>
                </c:pt>
                <c:pt idx="684">
                  <c:v>25.733333333333334</c:v>
                </c:pt>
                <c:pt idx="685">
                  <c:v>26.900000000000002</c:v>
                </c:pt>
                <c:pt idx="686">
                  <c:v>27.799999999999997</c:v>
                </c:pt>
                <c:pt idx="687">
                  <c:v>28</c:v>
                </c:pt>
                <c:pt idx="688">
                  <c:v>27.966666666666669</c:v>
                </c:pt>
                <c:pt idx="689">
                  <c:v>28.599999999999998</c:v>
                </c:pt>
                <c:pt idx="690">
                  <c:v>28.766666666666666</c:v>
                </c:pt>
                <c:pt idx="691">
                  <c:v>28.7</c:v>
                </c:pt>
                <c:pt idx="692">
                  <c:v>28.533333333333331</c:v>
                </c:pt>
                <c:pt idx="693">
                  <c:v>28.7</c:v>
                </c:pt>
                <c:pt idx="694">
                  <c:v>28.233333333333331</c:v>
                </c:pt>
                <c:pt idx="695">
                  <c:v>28.5</c:v>
                </c:pt>
                <c:pt idx="696">
                  <c:v>28.2</c:v>
                </c:pt>
                <c:pt idx="697">
                  <c:v>29.3</c:v>
                </c:pt>
                <c:pt idx="698">
                  <c:v>28.900000000000002</c:v>
                </c:pt>
                <c:pt idx="699">
                  <c:v>28.066666666666666</c:v>
                </c:pt>
                <c:pt idx="700">
                  <c:v>28.5</c:v>
                </c:pt>
                <c:pt idx="701">
                  <c:v>29.5</c:v>
                </c:pt>
                <c:pt idx="702">
                  <c:v>30.266666666666666</c:v>
                </c:pt>
                <c:pt idx="703">
                  <c:v>29.466666666666669</c:v>
                </c:pt>
                <c:pt idx="704">
                  <c:v>28.133333333333336</c:v>
                </c:pt>
                <c:pt idx="705">
                  <c:v>28</c:v>
                </c:pt>
                <c:pt idx="706">
                  <c:v>27.633333333333336</c:v>
                </c:pt>
                <c:pt idx="707">
                  <c:v>28.533333333333331</c:v>
                </c:pt>
                <c:pt idx="708">
                  <c:v>28.066666666666663</c:v>
                </c:pt>
                <c:pt idx="709">
                  <c:v>27.7</c:v>
                </c:pt>
                <c:pt idx="710">
                  <c:v>27.633333333333336</c:v>
                </c:pt>
                <c:pt idx="711">
                  <c:v>28.566666666666663</c:v>
                </c:pt>
                <c:pt idx="712">
                  <c:v>28.400000000000002</c:v>
                </c:pt>
                <c:pt idx="713">
                  <c:v>26.7</c:v>
                </c:pt>
                <c:pt idx="714">
                  <c:v>27.466666666666669</c:v>
                </c:pt>
                <c:pt idx="715">
                  <c:v>28.233333333333334</c:v>
                </c:pt>
                <c:pt idx="716">
                  <c:v>28.566666666666663</c:v>
                </c:pt>
                <c:pt idx="717">
                  <c:v>27.833333333333332</c:v>
                </c:pt>
                <c:pt idx="718">
                  <c:v>28.033333333333331</c:v>
                </c:pt>
                <c:pt idx="719">
                  <c:v>28.366666666666664</c:v>
                </c:pt>
                <c:pt idx="720">
                  <c:v>27.8</c:v>
                </c:pt>
                <c:pt idx="721">
                  <c:v>27.233333333333334</c:v>
                </c:pt>
                <c:pt idx="722">
                  <c:v>27.633333333333336</c:v>
                </c:pt>
                <c:pt idx="723">
                  <c:v>27.066666666666666</c:v>
                </c:pt>
                <c:pt idx="724">
                  <c:v>27.433333333333337</c:v>
                </c:pt>
                <c:pt idx="725">
                  <c:v>27.3</c:v>
                </c:pt>
                <c:pt idx="726">
                  <c:v>26.099999999999998</c:v>
                </c:pt>
                <c:pt idx="727">
                  <c:v>27.133333333333336</c:v>
                </c:pt>
                <c:pt idx="728">
                  <c:v>27.033333333333331</c:v>
                </c:pt>
                <c:pt idx="729">
                  <c:v>26.766666666666666</c:v>
                </c:pt>
                <c:pt idx="730">
                  <c:v>26.866666666666664</c:v>
                </c:pt>
                <c:pt idx="731">
                  <c:v>26.466666666666669</c:v>
                </c:pt>
                <c:pt idx="732">
                  <c:v>26.333333333333332</c:v>
                </c:pt>
                <c:pt idx="733">
                  <c:v>25.900000000000002</c:v>
                </c:pt>
                <c:pt idx="734">
                  <c:v>26.3</c:v>
                </c:pt>
                <c:pt idx="735">
                  <c:v>26.566666666666666</c:v>
                </c:pt>
                <c:pt idx="736">
                  <c:v>27.666666666666668</c:v>
                </c:pt>
                <c:pt idx="737">
                  <c:v>27.666666666666668</c:v>
                </c:pt>
                <c:pt idx="738">
                  <c:v>27.400000000000002</c:v>
                </c:pt>
                <c:pt idx="739">
                  <c:v>27.666666666666668</c:v>
                </c:pt>
                <c:pt idx="740">
                  <c:v>28.133333333333336</c:v>
                </c:pt>
                <c:pt idx="741">
                  <c:v>26.933333333333337</c:v>
                </c:pt>
                <c:pt idx="742">
                  <c:v>28.433333333333337</c:v>
                </c:pt>
                <c:pt idx="743">
                  <c:v>28.433333333333334</c:v>
                </c:pt>
                <c:pt idx="744">
                  <c:v>28.166666666666668</c:v>
                </c:pt>
                <c:pt idx="745">
                  <c:v>28.566666666666666</c:v>
                </c:pt>
                <c:pt idx="746">
                  <c:v>28.400000000000002</c:v>
                </c:pt>
                <c:pt idx="747">
                  <c:v>28.933333333333334</c:v>
                </c:pt>
                <c:pt idx="748">
                  <c:v>29.3</c:v>
                </c:pt>
                <c:pt idx="749">
                  <c:v>28.966666666666669</c:v>
                </c:pt>
                <c:pt idx="750">
                  <c:v>27.900000000000002</c:v>
                </c:pt>
                <c:pt idx="751">
                  <c:v>28.8</c:v>
                </c:pt>
                <c:pt idx="752">
                  <c:v>28.366666666666664</c:v>
                </c:pt>
                <c:pt idx="753">
                  <c:v>29.433333333333334</c:v>
                </c:pt>
                <c:pt idx="754">
                  <c:v>29.666666666666668</c:v>
                </c:pt>
                <c:pt idx="755">
                  <c:v>28.966666666666665</c:v>
                </c:pt>
                <c:pt idx="756">
                  <c:v>28.366666666666671</c:v>
                </c:pt>
                <c:pt idx="757">
                  <c:v>28.233333333333331</c:v>
                </c:pt>
                <c:pt idx="758">
                  <c:v>29.166666666666668</c:v>
                </c:pt>
                <c:pt idx="759">
                  <c:v>29.666666666666668</c:v>
                </c:pt>
                <c:pt idx="760">
                  <c:v>28.3</c:v>
                </c:pt>
                <c:pt idx="761">
                  <c:v>27.866666666666664</c:v>
                </c:pt>
                <c:pt idx="762">
                  <c:v>27.333333333333332</c:v>
                </c:pt>
                <c:pt idx="763">
                  <c:v>28.233333333333334</c:v>
                </c:pt>
                <c:pt idx="764">
                  <c:v>27.099999999999998</c:v>
                </c:pt>
                <c:pt idx="765">
                  <c:v>28.066666666666663</c:v>
                </c:pt>
                <c:pt idx="766">
                  <c:v>28.566666666666663</c:v>
                </c:pt>
                <c:pt idx="767">
                  <c:v>28.733333333333334</c:v>
                </c:pt>
                <c:pt idx="768">
                  <c:v>28.466666666666669</c:v>
                </c:pt>
                <c:pt idx="769">
                  <c:v>28.900000000000002</c:v>
                </c:pt>
                <c:pt idx="770">
                  <c:v>28.766666666666669</c:v>
                </c:pt>
                <c:pt idx="771">
                  <c:v>28.700000000000003</c:v>
                </c:pt>
                <c:pt idx="772">
                  <c:v>28.333333333333332</c:v>
                </c:pt>
                <c:pt idx="773">
                  <c:v>28.833333333333332</c:v>
                </c:pt>
                <c:pt idx="774">
                  <c:v>28.366666666666664</c:v>
                </c:pt>
                <c:pt idx="775">
                  <c:v>27.5</c:v>
                </c:pt>
                <c:pt idx="776">
                  <c:v>27.233333333333334</c:v>
                </c:pt>
                <c:pt idx="777">
                  <c:v>27.5</c:v>
                </c:pt>
                <c:pt idx="778">
                  <c:v>27.733333333333334</c:v>
                </c:pt>
                <c:pt idx="779">
                  <c:v>27.733333333333334</c:v>
                </c:pt>
                <c:pt idx="780">
                  <c:v>27.099999999999998</c:v>
                </c:pt>
                <c:pt idx="781">
                  <c:v>26.5</c:v>
                </c:pt>
                <c:pt idx="782">
                  <c:v>26.366666666666664</c:v>
                </c:pt>
                <c:pt idx="783">
                  <c:v>26.733333333333334</c:v>
                </c:pt>
                <c:pt idx="784">
                  <c:v>27.366666666666664</c:v>
                </c:pt>
                <c:pt idx="785">
                  <c:v>26.766666666666666</c:v>
                </c:pt>
                <c:pt idx="786">
                  <c:v>27.133333333333336</c:v>
                </c:pt>
                <c:pt idx="787">
                  <c:v>26.366666666666664</c:v>
                </c:pt>
                <c:pt idx="788">
                  <c:v>26.733333333333331</c:v>
                </c:pt>
                <c:pt idx="789">
                  <c:v>27.366666666666664</c:v>
                </c:pt>
                <c:pt idx="790">
                  <c:v>27.633333333333336</c:v>
                </c:pt>
                <c:pt idx="791">
                  <c:v>28.033333333333331</c:v>
                </c:pt>
                <c:pt idx="792">
                  <c:v>27.533333333333331</c:v>
                </c:pt>
                <c:pt idx="793">
                  <c:v>28.166666666666668</c:v>
                </c:pt>
                <c:pt idx="794">
                  <c:v>28.399999999999995</c:v>
                </c:pt>
                <c:pt idx="795">
                  <c:v>27.866666666666664</c:v>
                </c:pt>
                <c:pt idx="796">
                  <c:v>28.833333333333332</c:v>
                </c:pt>
                <c:pt idx="797">
                  <c:v>29.200000000000003</c:v>
                </c:pt>
                <c:pt idx="798">
                  <c:v>28.2</c:v>
                </c:pt>
                <c:pt idx="799">
                  <c:v>27.833333333333332</c:v>
                </c:pt>
                <c:pt idx="800">
                  <c:v>28.599999999999998</c:v>
                </c:pt>
                <c:pt idx="801">
                  <c:v>29.033333333333331</c:v>
                </c:pt>
                <c:pt idx="802">
                  <c:v>28.833333333333332</c:v>
                </c:pt>
                <c:pt idx="803">
                  <c:v>29.133333333333336</c:v>
                </c:pt>
                <c:pt idx="804">
                  <c:v>29.3</c:v>
                </c:pt>
                <c:pt idx="805">
                  <c:v>28.133333333333336</c:v>
                </c:pt>
                <c:pt idx="806">
                  <c:v>28.400000000000002</c:v>
                </c:pt>
                <c:pt idx="807">
                  <c:v>29.666666666666668</c:v>
                </c:pt>
                <c:pt idx="808">
                  <c:v>29.033333333333331</c:v>
                </c:pt>
                <c:pt idx="809">
                  <c:v>29.066666666666663</c:v>
                </c:pt>
                <c:pt idx="810">
                  <c:v>29.133333333333336</c:v>
                </c:pt>
                <c:pt idx="811">
                  <c:v>29.400000000000002</c:v>
                </c:pt>
                <c:pt idx="812">
                  <c:v>28.099999999999998</c:v>
                </c:pt>
                <c:pt idx="813">
                  <c:v>27.5</c:v>
                </c:pt>
                <c:pt idx="814">
                  <c:v>28.100000000000005</c:v>
                </c:pt>
                <c:pt idx="815">
                  <c:v>28.7</c:v>
                </c:pt>
                <c:pt idx="816">
                  <c:v>28.8</c:v>
                </c:pt>
                <c:pt idx="817">
                  <c:v>28.966666666666669</c:v>
                </c:pt>
                <c:pt idx="818">
                  <c:v>28.466666666666669</c:v>
                </c:pt>
                <c:pt idx="819">
                  <c:v>28.3</c:v>
                </c:pt>
                <c:pt idx="820">
                  <c:v>28.900000000000002</c:v>
                </c:pt>
                <c:pt idx="821">
                  <c:v>28.3</c:v>
                </c:pt>
                <c:pt idx="822">
                  <c:v>28.7</c:v>
                </c:pt>
                <c:pt idx="823">
                  <c:v>29.3</c:v>
                </c:pt>
                <c:pt idx="824">
                  <c:v>29.3</c:v>
                </c:pt>
                <c:pt idx="825">
                  <c:v>28.366666666666664</c:v>
                </c:pt>
                <c:pt idx="826">
                  <c:v>28.433333333333334</c:v>
                </c:pt>
                <c:pt idx="827">
                  <c:v>28.333333333333332</c:v>
                </c:pt>
                <c:pt idx="828">
                  <c:v>27.733333333333331</c:v>
                </c:pt>
                <c:pt idx="829">
                  <c:v>27.866666666666664</c:v>
                </c:pt>
                <c:pt idx="830">
                  <c:v>27.966666666666669</c:v>
                </c:pt>
                <c:pt idx="831">
                  <c:v>27.8</c:v>
                </c:pt>
                <c:pt idx="832">
                  <c:v>27.533333333333331</c:v>
                </c:pt>
                <c:pt idx="833">
                  <c:v>28.400000000000002</c:v>
                </c:pt>
                <c:pt idx="834">
                  <c:v>27.366666666666664</c:v>
                </c:pt>
                <c:pt idx="835">
                  <c:v>28.266666666666666</c:v>
                </c:pt>
                <c:pt idx="836">
                  <c:v>28.533333333333331</c:v>
                </c:pt>
                <c:pt idx="837">
                  <c:v>28.2</c:v>
                </c:pt>
                <c:pt idx="838">
                  <c:v>28.299999999999997</c:v>
                </c:pt>
                <c:pt idx="839">
                  <c:v>28.2</c:v>
                </c:pt>
                <c:pt idx="840">
                  <c:v>27.25</c:v>
                </c:pt>
                <c:pt idx="841">
                  <c:v>27.55</c:v>
                </c:pt>
                <c:pt idx="842">
                  <c:v>27.700000000000003</c:v>
                </c:pt>
                <c:pt idx="843">
                  <c:v>28.5</c:v>
                </c:pt>
                <c:pt idx="844">
                  <c:v>28.766666666666666</c:v>
                </c:pt>
                <c:pt idx="845">
                  <c:v>28.666666666666668</c:v>
                </c:pt>
                <c:pt idx="846">
                  <c:v>29.133333333333336</c:v>
                </c:pt>
                <c:pt idx="847">
                  <c:v>29.466666666666669</c:v>
                </c:pt>
                <c:pt idx="848">
                  <c:v>29.066666666666666</c:v>
                </c:pt>
                <c:pt idx="849">
                  <c:v>29.533333333333331</c:v>
                </c:pt>
                <c:pt idx="850">
                  <c:v>29.599999999999998</c:v>
                </c:pt>
                <c:pt idx="851">
                  <c:v>29.266666666666666</c:v>
                </c:pt>
                <c:pt idx="852">
                  <c:v>29.966666666666665</c:v>
                </c:pt>
                <c:pt idx="853">
                  <c:v>29.3</c:v>
                </c:pt>
                <c:pt idx="854">
                  <c:v>29</c:v>
                </c:pt>
                <c:pt idx="855">
                  <c:v>29.366666666666664</c:v>
                </c:pt>
                <c:pt idx="856">
                  <c:v>28.533333333333331</c:v>
                </c:pt>
                <c:pt idx="857">
                  <c:v>28.966666666666669</c:v>
                </c:pt>
                <c:pt idx="858">
                  <c:v>28.233333333333334</c:v>
                </c:pt>
                <c:pt idx="859">
                  <c:v>28.333333333333332</c:v>
                </c:pt>
                <c:pt idx="860">
                  <c:v>29.733333333333334</c:v>
                </c:pt>
                <c:pt idx="861">
                  <c:v>29.633333333333336</c:v>
                </c:pt>
                <c:pt idx="862">
                  <c:v>28.433333333333334</c:v>
                </c:pt>
                <c:pt idx="863">
                  <c:v>27.3</c:v>
                </c:pt>
                <c:pt idx="864">
                  <c:v>27.900000000000002</c:v>
                </c:pt>
                <c:pt idx="865">
                  <c:v>28.399999999999995</c:v>
                </c:pt>
                <c:pt idx="866">
                  <c:v>29.366666666666664</c:v>
                </c:pt>
                <c:pt idx="867">
                  <c:v>29.5</c:v>
                </c:pt>
                <c:pt idx="868">
                  <c:v>28.9</c:v>
                </c:pt>
                <c:pt idx="869">
                  <c:v>28.65</c:v>
                </c:pt>
                <c:pt idx="870">
                  <c:v>28.5</c:v>
                </c:pt>
                <c:pt idx="871">
                  <c:v>28.5</c:v>
                </c:pt>
                <c:pt idx="872">
                  <c:v>28.85</c:v>
                </c:pt>
                <c:pt idx="873">
                  <c:v>29.25</c:v>
                </c:pt>
                <c:pt idx="874">
                  <c:v>28.5</c:v>
                </c:pt>
                <c:pt idx="875">
                  <c:v>29.65</c:v>
                </c:pt>
                <c:pt idx="876">
                  <c:v>28.95</c:v>
                </c:pt>
                <c:pt idx="877">
                  <c:v>27.5</c:v>
                </c:pt>
                <c:pt idx="878">
                  <c:v>27.75</c:v>
                </c:pt>
                <c:pt idx="879">
                  <c:v>28.1</c:v>
                </c:pt>
                <c:pt idx="880">
                  <c:v>27.55</c:v>
                </c:pt>
                <c:pt idx="881">
                  <c:v>28.200000000000003</c:v>
                </c:pt>
                <c:pt idx="882">
                  <c:v>26.9</c:v>
                </c:pt>
                <c:pt idx="883">
                  <c:v>28.5</c:v>
                </c:pt>
                <c:pt idx="884">
                  <c:v>28.15</c:v>
                </c:pt>
                <c:pt idx="885">
                  <c:v>27.45</c:v>
                </c:pt>
                <c:pt idx="886">
                  <c:v>26.75</c:v>
                </c:pt>
                <c:pt idx="887">
                  <c:v>27.666666666666668</c:v>
                </c:pt>
                <c:pt idx="888">
                  <c:v>28.599999999999998</c:v>
                </c:pt>
                <c:pt idx="889">
                  <c:v>27.666666666666668</c:v>
                </c:pt>
                <c:pt idx="890">
                  <c:v>26</c:v>
                </c:pt>
                <c:pt idx="891">
                  <c:v>27</c:v>
                </c:pt>
                <c:pt idx="892">
                  <c:v>27.4</c:v>
                </c:pt>
                <c:pt idx="893">
                  <c:v>26.5</c:v>
                </c:pt>
                <c:pt idx="894">
                  <c:v>27.1</c:v>
                </c:pt>
                <c:pt idx="895">
                  <c:v>26.65</c:v>
                </c:pt>
                <c:pt idx="896">
                  <c:v>27.25</c:v>
                </c:pt>
                <c:pt idx="897">
                  <c:v>27.8</c:v>
                </c:pt>
                <c:pt idx="898">
                  <c:v>28.05</c:v>
                </c:pt>
                <c:pt idx="899">
                  <c:v>27.55</c:v>
                </c:pt>
                <c:pt idx="900">
                  <c:v>28.3</c:v>
                </c:pt>
                <c:pt idx="901">
                  <c:v>27.900000000000002</c:v>
                </c:pt>
                <c:pt idx="902">
                  <c:v>28.45</c:v>
                </c:pt>
                <c:pt idx="903">
                  <c:v>27.333333333333332</c:v>
                </c:pt>
                <c:pt idx="904">
                  <c:v>28.599999999999998</c:v>
                </c:pt>
                <c:pt idx="905">
                  <c:v>28.200000000000003</c:v>
                </c:pt>
                <c:pt idx="906">
                  <c:v>29.3</c:v>
                </c:pt>
                <c:pt idx="907">
                  <c:v>28.099999999999998</c:v>
                </c:pt>
                <c:pt idx="908">
                  <c:v>28.166666666666668</c:v>
                </c:pt>
                <c:pt idx="909">
                  <c:v>29.733333333333331</c:v>
                </c:pt>
                <c:pt idx="910">
                  <c:v>28.766666666666666</c:v>
                </c:pt>
                <c:pt idx="911">
                  <c:v>28.066666666666666</c:v>
                </c:pt>
                <c:pt idx="912">
                  <c:v>27.5</c:v>
                </c:pt>
                <c:pt idx="913">
                  <c:v>28.25</c:v>
                </c:pt>
                <c:pt idx="914">
                  <c:v>27.5</c:v>
                </c:pt>
                <c:pt idx="915">
                  <c:v>29.05</c:v>
                </c:pt>
                <c:pt idx="916">
                  <c:v>29.45</c:v>
                </c:pt>
                <c:pt idx="917">
                  <c:v>29.2</c:v>
                </c:pt>
                <c:pt idx="918">
                  <c:v>27.8</c:v>
                </c:pt>
                <c:pt idx="919">
                  <c:v>27.766666666666669</c:v>
                </c:pt>
                <c:pt idx="920">
                  <c:v>28.5</c:v>
                </c:pt>
                <c:pt idx="921">
                  <c:v>28.2</c:v>
                </c:pt>
                <c:pt idx="922">
                  <c:v>28.233333333333334</c:v>
                </c:pt>
                <c:pt idx="923">
                  <c:v>28.266666666666669</c:v>
                </c:pt>
                <c:pt idx="924">
                  <c:v>27.766666666666669</c:v>
                </c:pt>
                <c:pt idx="925">
                  <c:v>28.166666666666668</c:v>
                </c:pt>
                <c:pt idx="926">
                  <c:v>27.95</c:v>
                </c:pt>
                <c:pt idx="927">
                  <c:v>28.15</c:v>
                </c:pt>
                <c:pt idx="928">
                  <c:v>29.85</c:v>
                </c:pt>
                <c:pt idx="929">
                  <c:v>28.8</c:v>
                </c:pt>
                <c:pt idx="930">
                  <c:v>27.433333333333337</c:v>
                </c:pt>
                <c:pt idx="931">
                  <c:v>27.066666666666663</c:v>
                </c:pt>
                <c:pt idx="932">
                  <c:v>27.766666666666666</c:v>
                </c:pt>
                <c:pt idx="933">
                  <c:v>27.266666666666666</c:v>
                </c:pt>
                <c:pt idx="934">
                  <c:v>28.100000000000005</c:v>
                </c:pt>
                <c:pt idx="935">
                  <c:v>28.166666666666668</c:v>
                </c:pt>
                <c:pt idx="936">
                  <c:v>27.333333333333332</c:v>
                </c:pt>
                <c:pt idx="937">
                  <c:v>27.600000000000005</c:v>
                </c:pt>
                <c:pt idx="938">
                  <c:v>27.233333333333334</c:v>
                </c:pt>
                <c:pt idx="939">
                  <c:v>26.266666666666666</c:v>
                </c:pt>
                <c:pt idx="940">
                  <c:v>25.333333333333332</c:v>
                </c:pt>
                <c:pt idx="941">
                  <c:v>26.533333333333331</c:v>
                </c:pt>
                <c:pt idx="942">
                  <c:v>27.366666666666664</c:v>
                </c:pt>
                <c:pt idx="943">
                  <c:v>27.533333333333331</c:v>
                </c:pt>
                <c:pt idx="944">
                  <c:v>26.766666666666666</c:v>
                </c:pt>
                <c:pt idx="945">
                  <c:v>27.466666666666669</c:v>
                </c:pt>
                <c:pt idx="946">
                  <c:v>27.5</c:v>
                </c:pt>
                <c:pt idx="947">
                  <c:v>27.833333333333332</c:v>
                </c:pt>
                <c:pt idx="948">
                  <c:v>27.766666666666666</c:v>
                </c:pt>
                <c:pt idx="949">
                  <c:v>28.3</c:v>
                </c:pt>
                <c:pt idx="950">
                  <c:v>28.466666666666669</c:v>
                </c:pt>
                <c:pt idx="951">
                  <c:v>27.2</c:v>
                </c:pt>
                <c:pt idx="952">
                  <c:v>28.3</c:v>
                </c:pt>
                <c:pt idx="953">
                  <c:v>28.900000000000002</c:v>
                </c:pt>
                <c:pt idx="954">
                  <c:v>27.733333333333334</c:v>
                </c:pt>
                <c:pt idx="955">
                  <c:v>28.5</c:v>
                </c:pt>
                <c:pt idx="956">
                  <c:v>28.766666666666666</c:v>
                </c:pt>
                <c:pt idx="957">
                  <c:v>29.766666666666669</c:v>
                </c:pt>
                <c:pt idx="958">
                  <c:v>28.5</c:v>
                </c:pt>
                <c:pt idx="959">
                  <c:v>28.333333333333332</c:v>
                </c:pt>
                <c:pt idx="960">
                  <c:v>27.666666666666668</c:v>
                </c:pt>
                <c:pt idx="961">
                  <c:v>29.7</c:v>
                </c:pt>
                <c:pt idx="962">
                  <c:v>29</c:v>
                </c:pt>
                <c:pt idx="963">
                  <c:v>28.266666666666666</c:v>
                </c:pt>
                <c:pt idx="964">
                  <c:v>26.7</c:v>
                </c:pt>
                <c:pt idx="965">
                  <c:v>28.133333333333336</c:v>
                </c:pt>
                <c:pt idx="966">
                  <c:v>28.399999999999995</c:v>
                </c:pt>
                <c:pt idx="967">
                  <c:v>28.533333333333331</c:v>
                </c:pt>
                <c:pt idx="968">
                  <c:v>28.966666666666669</c:v>
                </c:pt>
                <c:pt idx="969">
                  <c:v>28.066666666666666</c:v>
                </c:pt>
                <c:pt idx="970">
                  <c:v>28.399999999999995</c:v>
                </c:pt>
                <c:pt idx="971">
                  <c:v>29.166666666666668</c:v>
                </c:pt>
                <c:pt idx="972">
                  <c:v>28.5</c:v>
                </c:pt>
                <c:pt idx="973">
                  <c:v>28.533333333333331</c:v>
                </c:pt>
                <c:pt idx="974">
                  <c:v>27.166666666666668</c:v>
                </c:pt>
                <c:pt idx="975">
                  <c:v>28.066666666666666</c:v>
                </c:pt>
                <c:pt idx="976">
                  <c:v>27.600000000000005</c:v>
                </c:pt>
                <c:pt idx="977">
                  <c:v>29.2</c:v>
                </c:pt>
                <c:pt idx="978">
                  <c:v>29.366666666666664</c:v>
                </c:pt>
                <c:pt idx="979">
                  <c:v>26.966666666666669</c:v>
                </c:pt>
                <c:pt idx="980">
                  <c:v>27.799999999999997</c:v>
                </c:pt>
                <c:pt idx="981">
                  <c:v>28.400000000000002</c:v>
                </c:pt>
                <c:pt idx="982">
                  <c:v>27.466666666666669</c:v>
                </c:pt>
                <c:pt idx="983">
                  <c:v>27.666666666666668</c:v>
                </c:pt>
                <c:pt idx="984">
                  <c:v>27.366666666666664</c:v>
                </c:pt>
                <c:pt idx="985">
                  <c:v>27.366666666666664</c:v>
                </c:pt>
                <c:pt idx="986">
                  <c:v>27.733333333333334</c:v>
                </c:pt>
                <c:pt idx="987">
                  <c:v>27.466666666666669</c:v>
                </c:pt>
                <c:pt idx="988">
                  <c:v>27.166666666666668</c:v>
                </c:pt>
                <c:pt idx="989">
                  <c:v>28.033333333333331</c:v>
                </c:pt>
                <c:pt idx="990">
                  <c:v>28.566666666666666</c:v>
                </c:pt>
                <c:pt idx="991">
                  <c:v>28.8</c:v>
                </c:pt>
                <c:pt idx="992">
                  <c:v>28.566666666666666</c:v>
                </c:pt>
                <c:pt idx="993">
                  <c:v>27.5</c:v>
                </c:pt>
                <c:pt idx="994">
                  <c:v>27.8</c:v>
                </c:pt>
                <c:pt idx="995">
                  <c:v>28.066666666666663</c:v>
                </c:pt>
                <c:pt idx="996">
                  <c:v>28.3</c:v>
                </c:pt>
                <c:pt idx="997">
                  <c:v>28.566666666666663</c:v>
                </c:pt>
                <c:pt idx="998">
                  <c:v>28.166666666666668</c:v>
                </c:pt>
                <c:pt idx="999">
                  <c:v>28.400000000000002</c:v>
                </c:pt>
                <c:pt idx="1000">
                  <c:v>28.666666666666668</c:v>
                </c:pt>
                <c:pt idx="1001">
                  <c:v>28.733333333333334</c:v>
                </c:pt>
                <c:pt idx="1002">
                  <c:v>28.900000000000002</c:v>
                </c:pt>
                <c:pt idx="1003">
                  <c:v>29.133333333333336</c:v>
                </c:pt>
                <c:pt idx="1004">
                  <c:v>28.033333333333331</c:v>
                </c:pt>
                <c:pt idx="1005">
                  <c:v>29.066666666666666</c:v>
                </c:pt>
                <c:pt idx="1006">
                  <c:v>29.533333333333331</c:v>
                </c:pt>
                <c:pt idx="1007">
                  <c:v>28.466666666666669</c:v>
                </c:pt>
                <c:pt idx="1008">
                  <c:v>29.2</c:v>
                </c:pt>
                <c:pt idx="1009">
                  <c:v>29.166666666666668</c:v>
                </c:pt>
                <c:pt idx="1010">
                  <c:v>28.9</c:v>
                </c:pt>
                <c:pt idx="1011">
                  <c:v>29</c:v>
                </c:pt>
                <c:pt idx="1012">
                  <c:v>29.133333333333336</c:v>
                </c:pt>
                <c:pt idx="1013">
                  <c:v>28.099999999999998</c:v>
                </c:pt>
                <c:pt idx="1014">
                  <c:v>28.8</c:v>
                </c:pt>
                <c:pt idx="1015">
                  <c:v>28.233333333333334</c:v>
                </c:pt>
                <c:pt idx="1016">
                  <c:v>28.533333333333331</c:v>
                </c:pt>
                <c:pt idx="1017">
                  <c:v>29.166666666666668</c:v>
                </c:pt>
                <c:pt idx="1018">
                  <c:v>28.7</c:v>
                </c:pt>
                <c:pt idx="1019">
                  <c:v>28.900000000000002</c:v>
                </c:pt>
                <c:pt idx="1020">
                  <c:v>28.433333333333334</c:v>
                </c:pt>
                <c:pt idx="1021">
                  <c:v>29.233333333333334</c:v>
                </c:pt>
                <c:pt idx="1022">
                  <c:v>28.833333333333332</c:v>
                </c:pt>
                <c:pt idx="1023">
                  <c:v>29.233333333333334</c:v>
                </c:pt>
                <c:pt idx="1024">
                  <c:v>29.233333333333334</c:v>
                </c:pt>
                <c:pt idx="1025">
                  <c:v>28.066666666666666</c:v>
                </c:pt>
                <c:pt idx="1026">
                  <c:v>29.166666666666668</c:v>
                </c:pt>
                <c:pt idx="1027">
                  <c:v>28.966666666666669</c:v>
                </c:pt>
                <c:pt idx="1028">
                  <c:v>28.866666666666664</c:v>
                </c:pt>
                <c:pt idx="1029">
                  <c:v>28.599999999999998</c:v>
                </c:pt>
                <c:pt idx="1030">
                  <c:v>27.833333333333332</c:v>
                </c:pt>
                <c:pt idx="1031">
                  <c:v>28.666666666666668</c:v>
                </c:pt>
                <c:pt idx="1032">
                  <c:v>29.066666666666666</c:v>
                </c:pt>
                <c:pt idx="1033">
                  <c:v>28.3</c:v>
                </c:pt>
                <c:pt idx="1034">
                  <c:v>28.666666666666668</c:v>
                </c:pt>
                <c:pt idx="1035">
                  <c:v>28.966666666666669</c:v>
                </c:pt>
                <c:pt idx="1036">
                  <c:v>28.7</c:v>
                </c:pt>
                <c:pt idx="1037">
                  <c:v>27.899999999999995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'Temperature central'!$R$1</c:f>
              <c:strCache>
                <c:ptCount val="1"/>
                <c:pt idx="0">
                  <c:v>temperature-changi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3"/>
            <c:dispRSqr val="0"/>
            <c:dispEq val="0"/>
          </c:trendline>
          <c:xVal>
            <c:numRef>
              <c:f>'Temperature central'!$A$2:$A$1039</c:f>
              <c:numCache>
                <c:formatCode>d\-mmm\-yy</c:formatCode>
                <c:ptCount val="1038"/>
                <c:pt idx="0">
                  <c:v>36533</c:v>
                </c:pt>
                <c:pt idx="1">
                  <c:v>36540</c:v>
                </c:pt>
                <c:pt idx="2">
                  <c:v>36547</c:v>
                </c:pt>
                <c:pt idx="3">
                  <c:v>36554</c:v>
                </c:pt>
                <c:pt idx="4">
                  <c:v>36561</c:v>
                </c:pt>
                <c:pt idx="5">
                  <c:v>36568</c:v>
                </c:pt>
                <c:pt idx="6">
                  <c:v>36575</c:v>
                </c:pt>
                <c:pt idx="7">
                  <c:v>36582</c:v>
                </c:pt>
                <c:pt idx="8">
                  <c:v>36589</c:v>
                </c:pt>
                <c:pt idx="9">
                  <c:v>36596</c:v>
                </c:pt>
                <c:pt idx="10">
                  <c:v>36603</c:v>
                </c:pt>
                <c:pt idx="11">
                  <c:v>36610</c:v>
                </c:pt>
                <c:pt idx="12">
                  <c:v>36617</c:v>
                </c:pt>
                <c:pt idx="13">
                  <c:v>36624</c:v>
                </c:pt>
                <c:pt idx="14">
                  <c:v>36631</c:v>
                </c:pt>
                <c:pt idx="15">
                  <c:v>36638</c:v>
                </c:pt>
                <c:pt idx="16">
                  <c:v>36645</c:v>
                </c:pt>
                <c:pt idx="17">
                  <c:v>36652</c:v>
                </c:pt>
                <c:pt idx="18">
                  <c:v>36659</c:v>
                </c:pt>
                <c:pt idx="19">
                  <c:v>36666</c:v>
                </c:pt>
                <c:pt idx="20">
                  <c:v>36673</c:v>
                </c:pt>
                <c:pt idx="21">
                  <c:v>36680</c:v>
                </c:pt>
                <c:pt idx="22">
                  <c:v>36687</c:v>
                </c:pt>
                <c:pt idx="23">
                  <c:v>36694</c:v>
                </c:pt>
                <c:pt idx="24">
                  <c:v>36701</c:v>
                </c:pt>
                <c:pt idx="25">
                  <c:v>36708</c:v>
                </c:pt>
                <c:pt idx="26">
                  <c:v>36715</c:v>
                </c:pt>
                <c:pt idx="27">
                  <c:v>36722</c:v>
                </c:pt>
                <c:pt idx="28">
                  <c:v>36729</c:v>
                </c:pt>
                <c:pt idx="29">
                  <c:v>36736</c:v>
                </c:pt>
                <c:pt idx="30">
                  <c:v>36743</c:v>
                </c:pt>
                <c:pt idx="31">
                  <c:v>36750</c:v>
                </c:pt>
                <c:pt idx="32">
                  <c:v>36757</c:v>
                </c:pt>
                <c:pt idx="33">
                  <c:v>36764</c:v>
                </c:pt>
                <c:pt idx="34">
                  <c:v>36771</c:v>
                </c:pt>
                <c:pt idx="35">
                  <c:v>36778</c:v>
                </c:pt>
                <c:pt idx="36">
                  <c:v>36785</c:v>
                </c:pt>
                <c:pt idx="37">
                  <c:v>36792</c:v>
                </c:pt>
                <c:pt idx="38">
                  <c:v>36799</c:v>
                </c:pt>
                <c:pt idx="39">
                  <c:v>36806</c:v>
                </c:pt>
                <c:pt idx="40">
                  <c:v>36813</c:v>
                </c:pt>
                <c:pt idx="41">
                  <c:v>36820</c:v>
                </c:pt>
                <c:pt idx="42">
                  <c:v>36827</c:v>
                </c:pt>
                <c:pt idx="43">
                  <c:v>36834</c:v>
                </c:pt>
                <c:pt idx="44">
                  <c:v>36841</c:v>
                </c:pt>
                <c:pt idx="45">
                  <c:v>36848</c:v>
                </c:pt>
                <c:pt idx="46">
                  <c:v>36855</c:v>
                </c:pt>
                <c:pt idx="47">
                  <c:v>36862</c:v>
                </c:pt>
                <c:pt idx="48">
                  <c:v>36869</c:v>
                </c:pt>
                <c:pt idx="49">
                  <c:v>36876</c:v>
                </c:pt>
                <c:pt idx="50">
                  <c:v>36883</c:v>
                </c:pt>
                <c:pt idx="51">
                  <c:v>36890</c:v>
                </c:pt>
                <c:pt idx="52">
                  <c:v>36897</c:v>
                </c:pt>
                <c:pt idx="53">
                  <c:v>36904</c:v>
                </c:pt>
                <c:pt idx="54">
                  <c:v>36911</c:v>
                </c:pt>
                <c:pt idx="55">
                  <c:v>36918</c:v>
                </c:pt>
                <c:pt idx="56">
                  <c:v>36925</c:v>
                </c:pt>
                <c:pt idx="57">
                  <c:v>36932</c:v>
                </c:pt>
                <c:pt idx="58">
                  <c:v>36939</c:v>
                </c:pt>
                <c:pt idx="59">
                  <c:v>36946</c:v>
                </c:pt>
                <c:pt idx="60">
                  <c:v>36953</c:v>
                </c:pt>
                <c:pt idx="61">
                  <c:v>36960</c:v>
                </c:pt>
                <c:pt idx="62">
                  <c:v>36967</c:v>
                </c:pt>
                <c:pt idx="63">
                  <c:v>36974</c:v>
                </c:pt>
                <c:pt idx="64">
                  <c:v>36981</c:v>
                </c:pt>
                <c:pt idx="65">
                  <c:v>36988</c:v>
                </c:pt>
                <c:pt idx="66">
                  <c:v>36995</c:v>
                </c:pt>
                <c:pt idx="67">
                  <c:v>37002</c:v>
                </c:pt>
                <c:pt idx="68">
                  <c:v>37009</c:v>
                </c:pt>
                <c:pt idx="69">
                  <c:v>37016</c:v>
                </c:pt>
                <c:pt idx="70">
                  <c:v>37023</c:v>
                </c:pt>
                <c:pt idx="71">
                  <c:v>37030</c:v>
                </c:pt>
                <c:pt idx="72">
                  <c:v>37037</c:v>
                </c:pt>
                <c:pt idx="73">
                  <c:v>37044</c:v>
                </c:pt>
                <c:pt idx="74">
                  <c:v>37051</c:v>
                </c:pt>
                <c:pt idx="75">
                  <c:v>37058</c:v>
                </c:pt>
                <c:pt idx="76">
                  <c:v>37065</c:v>
                </c:pt>
                <c:pt idx="77">
                  <c:v>37072</c:v>
                </c:pt>
                <c:pt idx="78">
                  <c:v>37079</c:v>
                </c:pt>
                <c:pt idx="79">
                  <c:v>37086</c:v>
                </c:pt>
                <c:pt idx="80">
                  <c:v>37093</c:v>
                </c:pt>
                <c:pt idx="81">
                  <c:v>37100</c:v>
                </c:pt>
                <c:pt idx="82">
                  <c:v>37107</c:v>
                </c:pt>
                <c:pt idx="83">
                  <c:v>37114</c:v>
                </c:pt>
                <c:pt idx="84">
                  <c:v>37121</c:v>
                </c:pt>
                <c:pt idx="85">
                  <c:v>37128</c:v>
                </c:pt>
                <c:pt idx="86">
                  <c:v>37135</c:v>
                </c:pt>
                <c:pt idx="87">
                  <c:v>37142</c:v>
                </c:pt>
                <c:pt idx="88">
                  <c:v>37149</c:v>
                </c:pt>
                <c:pt idx="89">
                  <c:v>37156</c:v>
                </c:pt>
                <c:pt idx="90">
                  <c:v>37163</c:v>
                </c:pt>
                <c:pt idx="91">
                  <c:v>37170</c:v>
                </c:pt>
                <c:pt idx="92">
                  <c:v>37177</c:v>
                </c:pt>
                <c:pt idx="93">
                  <c:v>37184</c:v>
                </c:pt>
                <c:pt idx="94">
                  <c:v>37191</c:v>
                </c:pt>
                <c:pt idx="95">
                  <c:v>37198</c:v>
                </c:pt>
                <c:pt idx="96">
                  <c:v>37205</c:v>
                </c:pt>
                <c:pt idx="97">
                  <c:v>37212</c:v>
                </c:pt>
                <c:pt idx="98">
                  <c:v>37219</c:v>
                </c:pt>
                <c:pt idx="99">
                  <c:v>37226</c:v>
                </c:pt>
                <c:pt idx="100">
                  <c:v>37233</c:v>
                </c:pt>
                <c:pt idx="101">
                  <c:v>37240</c:v>
                </c:pt>
                <c:pt idx="102">
                  <c:v>37247</c:v>
                </c:pt>
                <c:pt idx="103">
                  <c:v>37254</c:v>
                </c:pt>
                <c:pt idx="104">
                  <c:v>37261</c:v>
                </c:pt>
                <c:pt idx="105">
                  <c:v>37268</c:v>
                </c:pt>
                <c:pt idx="106">
                  <c:v>37275</c:v>
                </c:pt>
                <c:pt idx="107">
                  <c:v>37282</c:v>
                </c:pt>
                <c:pt idx="108">
                  <c:v>37289</c:v>
                </c:pt>
                <c:pt idx="109">
                  <c:v>37296</c:v>
                </c:pt>
                <c:pt idx="110">
                  <c:v>37303</c:v>
                </c:pt>
                <c:pt idx="111">
                  <c:v>37310</c:v>
                </c:pt>
                <c:pt idx="112">
                  <c:v>37317</c:v>
                </c:pt>
                <c:pt idx="113">
                  <c:v>37324</c:v>
                </c:pt>
                <c:pt idx="114">
                  <c:v>37331</c:v>
                </c:pt>
                <c:pt idx="115">
                  <c:v>37338</c:v>
                </c:pt>
                <c:pt idx="116">
                  <c:v>37345</c:v>
                </c:pt>
                <c:pt idx="117">
                  <c:v>37352</c:v>
                </c:pt>
                <c:pt idx="118">
                  <c:v>37359</c:v>
                </c:pt>
                <c:pt idx="119">
                  <c:v>37366</c:v>
                </c:pt>
                <c:pt idx="120">
                  <c:v>37373</c:v>
                </c:pt>
                <c:pt idx="121">
                  <c:v>37380</c:v>
                </c:pt>
                <c:pt idx="122">
                  <c:v>37387</c:v>
                </c:pt>
                <c:pt idx="123">
                  <c:v>37394</c:v>
                </c:pt>
                <c:pt idx="124">
                  <c:v>37401</c:v>
                </c:pt>
                <c:pt idx="125">
                  <c:v>37408</c:v>
                </c:pt>
                <c:pt idx="126">
                  <c:v>37415</c:v>
                </c:pt>
                <c:pt idx="127">
                  <c:v>37422</c:v>
                </c:pt>
                <c:pt idx="128">
                  <c:v>37429</c:v>
                </c:pt>
                <c:pt idx="129">
                  <c:v>37436</c:v>
                </c:pt>
                <c:pt idx="130">
                  <c:v>37443</c:v>
                </c:pt>
                <c:pt idx="131">
                  <c:v>37450</c:v>
                </c:pt>
                <c:pt idx="132">
                  <c:v>37457</c:v>
                </c:pt>
                <c:pt idx="133">
                  <c:v>37464</c:v>
                </c:pt>
                <c:pt idx="134">
                  <c:v>37471</c:v>
                </c:pt>
                <c:pt idx="135">
                  <c:v>37478</c:v>
                </c:pt>
                <c:pt idx="136">
                  <c:v>37485</c:v>
                </c:pt>
                <c:pt idx="137">
                  <c:v>37492</c:v>
                </c:pt>
                <c:pt idx="138">
                  <c:v>37499</c:v>
                </c:pt>
                <c:pt idx="139">
                  <c:v>37506</c:v>
                </c:pt>
                <c:pt idx="140">
                  <c:v>37513</c:v>
                </c:pt>
                <c:pt idx="141">
                  <c:v>37520</c:v>
                </c:pt>
                <c:pt idx="142">
                  <c:v>37527</c:v>
                </c:pt>
                <c:pt idx="143">
                  <c:v>37534</c:v>
                </c:pt>
                <c:pt idx="144">
                  <c:v>37541</c:v>
                </c:pt>
                <c:pt idx="145">
                  <c:v>37548</c:v>
                </c:pt>
                <c:pt idx="146">
                  <c:v>37555</c:v>
                </c:pt>
                <c:pt idx="147">
                  <c:v>37562</c:v>
                </c:pt>
                <c:pt idx="148">
                  <c:v>37569</c:v>
                </c:pt>
                <c:pt idx="149">
                  <c:v>37576</c:v>
                </c:pt>
                <c:pt idx="150">
                  <c:v>37583</c:v>
                </c:pt>
                <c:pt idx="151">
                  <c:v>37590</c:v>
                </c:pt>
                <c:pt idx="152">
                  <c:v>37597</c:v>
                </c:pt>
                <c:pt idx="153">
                  <c:v>37604</c:v>
                </c:pt>
                <c:pt idx="154">
                  <c:v>37611</c:v>
                </c:pt>
                <c:pt idx="155">
                  <c:v>37618</c:v>
                </c:pt>
                <c:pt idx="156">
                  <c:v>37625</c:v>
                </c:pt>
                <c:pt idx="157">
                  <c:v>37632</c:v>
                </c:pt>
                <c:pt idx="158">
                  <c:v>37639</c:v>
                </c:pt>
                <c:pt idx="159">
                  <c:v>37646</c:v>
                </c:pt>
                <c:pt idx="160">
                  <c:v>37653</c:v>
                </c:pt>
                <c:pt idx="161">
                  <c:v>37660</c:v>
                </c:pt>
                <c:pt idx="162">
                  <c:v>37667</c:v>
                </c:pt>
                <c:pt idx="163">
                  <c:v>37674</c:v>
                </c:pt>
                <c:pt idx="164">
                  <c:v>37681</c:v>
                </c:pt>
                <c:pt idx="165">
                  <c:v>37688</c:v>
                </c:pt>
                <c:pt idx="166">
                  <c:v>37695</c:v>
                </c:pt>
                <c:pt idx="167">
                  <c:v>37702</c:v>
                </c:pt>
                <c:pt idx="168">
                  <c:v>37709</c:v>
                </c:pt>
                <c:pt idx="169">
                  <c:v>37716</c:v>
                </c:pt>
                <c:pt idx="170">
                  <c:v>37723</c:v>
                </c:pt>
                <c:pt idx="171">
                  <c:v>37730</c:v>
                </c:pt>
                <c:pt idx="172">
                  <c:v>37737</c:v>
                </c:pt>
                <c:pt idx="173">
                  <c:v>37744</c:v>
                </c:pt>
                <c:pt idx="174">
                  <c:v>37751</c:v>
                </c:pt>
                <c:pt idx="175">
                  <c:v>37758</c:v>
                </c:pt>
                <c:pt idx="176">
                  <c:v>37765</c:v>
                </c:pt>
                <c:pt idx="177">
                  <c:v>37772</c:v>
                </c:pt>
                <c:pt idx="178">
                  <c:v>37779</c:v>
                </c:pt>
                <c:pt idx="179">
                  <c:v>37786</c:v>
                </c:pt>
                <c:pt idx="180">
                  <c:v>37793</c:v>
                </c:pt>
                <c:pt idx="181">
                  <c:v>37800</c:v>
                </c:pt>
                <c:pt idx="182">
                  <c:v>37807</c:v>
                </c:pt>
                <c:pt idx="183">
                  <c:v>37814</c:v>
                </c:pt>
                <c:pt idx="184">
                  <c:v>37821</c:v>
                </c:pt>
                <c:pt idx="185">
                  <c:v>37828</c:v>
                </c:pt>
                <c:pt idx="186">
                  <c:v>37835</c:v>
                </c:pt>
                <c:pt idx="187">
                  <c:v>37842</c:v>
                </c:pt>
                <c:pt idx="188">
                  <c:v>37849</c:v>
                </c:pt>
                <c:pt idx="189">
                  <c:v>37856</c:v>
                </c:pt>
                <c:pt idx="190">
                  <c:v>37863</c:v>
                </c:pt>
                <c:pt idx="191">
                  <c:v>37870</c:v>
                </c:pt>
                <c:pt idx="192">
                  <c:v>37877</c:v>
                </c:pt>
                <c:pt idx="193">
                  <c:v>37884</c:v>
                </c:pt>
                <c:pt idx="194">
                  <c:v>37891</c:v>
                </c:pt>
                <c:pt idx="195">
                  <c:v>37898</c:v>
                </c:pt>
                <c:pt idx="196">
                  <c:v>37905</c:v>
                </c:pt>
                <c:pt idx="197">
                  <c:v>37912</c:v>
                </c:pt>
                <c:pt idx="198">
                  <c:v>37919</c:v>
                </c:pt>
                <c:pt idx="199">
                  <c:v>37926</c:v>
                </c:pt>
                <c:pt idx="200">
                  <c:v>37933</c:v>
                </c:pt>
                <c:pt idx="201">
                  <c:v>37940</c:v>
                </c:pt>
                <c:pt idx="202">
                  <c:v>37947</c:v>
                </c:pt>
                <c:pt idx="203">
                  <c:v>37954</c:v>
                </c:pt>
                <c:pt idx="204">
                  <c:v>37961</c:v>
                </c:pt>
                <c:pt idx="205">
                  <c:v>37968</c:v>
                </c:pt>
                <c:pt idx="206">
                  <c:v>37975</c:v>
                </c:pt>
                <c:pt idx="207">
                  <c:v>37982</c:v>
                </c:pt>
                <c:pt idx="208">
                  <c:v>37989</c:v>
                </c:pt>
                <c:pt idx="209">
                  <c:v>37996</c:v>
                </c:pt>
                <c:pt idx="210">
                  <c:v>38003</c:v>
                </c:pt>
                <c:pt idx="211">
                  <c:v>38010</c:v>
                </c:pt>
                <c:pt idx="212">
                  <c:v>38017</c:v>
                </c:pt>
                <c:pt idx="213">
                  <c:v>38024</c:v>
                </c:pt>
                <c:pt idx="214">
                  <c:v>38031</c:v>
                </c:pt>
                <c:pt idx="215">
                  <c:v>38038</c:v>
                </c:pt>
                <c:pt idx="216">
                  <c:v>38045</c:v>
                </c:pt>
                <c:pt idx="217">
                  <c:v>38052</c:v>
                </c:pt>
                <c:pt idx="218">
                  <c:v>38059</c:v>
                </c:pt>
                <c:pt idx="219">
                  <c:v>38066</c:v>
                </c:pt>
                <c:pt idx="220">
                  <c:v>38073</c:v>
                </c:pt>
                <c:pt idx="221">
                  <c:v>38080</c:v>
                </c:pt>
                <c:pt idx="222">
                  <c:v>38087</c:v>
                </c:pt>
                <c:pt idx="223">
                  <c:v>38094</c:v>
                </c:pt>
                <c:pt idx="224">
                  <c:v>38101</c:v>
                </c:pt>
                <c:pt idx="225">
                  <c:v>38108</c:v>
                </c:pt>
                <c:pt idx="226">
                  <c:v>38115</c:v>
                </c:pt>
                <c:pt idx="227">
                  <c:v>38122</c:v>
                </c:pt>
                <c:pt idx="228">
                  <c:v>38129</c:v>
                </c:pt>
                <c:pt idx="229">
                  <c:v>38136</c:v>
                </c:pt>
                <c:pt idx="230">
                  <c:v>38143</c:v>
                </c:pt>
                <c:pt idx="231">
                  <c:v>38150</c:v>
                </c:pt>
                <c:pt idx="232">
                  <c:v>38157</c:v>
                </c:pt>
                <c:pt idx="233">
                  <c:v>38164</c:v>
                </c:pt>
                <c:pt idx="234">
                  <c:v>38171</c:v>
                </c:pt>
                <c:pt idx="235">
                  <c:v>38178</c:v>
                </c:pt>
                <c:pt idx="236">
                  <c:v>38185</c:v>
                </c:pt>
                <c:pt idx="237">
                  <c:v>38192</c:v>
                </c:pt>
                <c:pt idx="238">
                  <c:v>38199</c:v>
                </c:pt>
                <c:pt idx="239">
                  <c:v>38206</c:v>
                </c:pt>
                <c:pt idx="240">
                  <c:v>38213</c:v>
                </c:pt>
                <c:pt idx="241">
                  <c:v>38220</c:v>
                </c:pt>
                <c:pt idx="242">
                  <c:v>38227</c:v>
                </c:pt>
                <c:pt idx="243">
                  <c:v>38234</c:v>
                </c:pt>
                <c:pt idx="244">
                  <c:v>38241</c:v>
                </c:pt>
                <c:pt idx="245">
                  <c:v>38248</c:v>
                </c:pt>
                <c:pt idx="246">
                  <c:v>38255</c:v>
                </c:pt>
                <c:pt idx="247">
                  <c:v>38262</c:v>
                </c:pt>
                <c:pt idx="248">
                  <c:v>38269</c:v>
                </c:pt>
                <c:pt idx="249">
                  <c:v>38276</c:v>
                </c:pt>
                <c:pt idx="250">
                  <c:v>38283</c:v>
                </c:pt>
                <c:pt idx="251">
                  <c:v>38290</c:v>
                </c:pt>
                <c:pt idx="252">
                  <c:v>38297</c:v>
                </c:pt>
                <c:pt idx="253">
                  <c:v>38304</c:v>
                </c:pt>
                <c:pt idx="254">
                  <c:v>38311</c:v>
                </c:pt>
                <c:pt idx="255">
                  <c:v>38318</c:v>
                </c:pt>
                <c:pt idx="256">
                  <c:v>38325</c:v>
                </c:pt>
                <c:pt idx="257">
                  <c:v>38332</c:v>
                </c:pt>
                <c:pt idx="258">
                  <c:v>38339</c:v>
                </c:pt>
                <c:pt idx="259">
                  <c:v>38346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38717</c:v>
                </c:pt>
                <c:pt idx="313">
                  <c:v>38724</c:v>
                </c:pt>
                <c:pt idx="314">
                  <c:v>38731</c:v>
                </c:pt>
                <c:pt idx="315">
                  <c:v>38738</c:v>
                </c:pt>
                <c:pt idx="316">
                  <c:v>38745</c:v>
                </c:pt>
                <c:pt idx="317">
                  <c:v>38752</c:v>
                </c:pt>
                <c:pt idx="318">
                  <c:v>38759</c:v>
                </c:pt>
                <c:pt idx="319">
                  <c:v>38766</c:v>
                </c:pt>
                <c:pt idx="320">
                  <c:v>38773</c:v>
                </c:pt>
                <c:pt idx="321">
                  <c:v>38780</c:v>
                </c:pt>
                <c:pt idx="322">
                  <c:v>38787</c:v>
                </c:pt>
                <c:pt idx="323">
                  <c:v>38794</c:v>
                </c:pt>
                <c:pt idx="324">
                  <c:v>38801</c:v>
                </c:pt>
                <c:pt idx="325">
                  <c:v>38808</c:v>
                </c:pt>
                <c:pt idx="326">
                  <c:v>38815</c:v>
                </c:pt>
                <c:pt idx="327">
                  <c:v>38822</c:v>
                </c:pt>
                <c:pt idx="328">
                  <c:v>38829</c:v>
                </c:pt>
                <c:pt idx="329">
                  <c:v>38836</c:v>
                </c:pt>
                <c:pt idx="330">
                  <c:v>38843</c:v>
                </c:pt>
                <c:pt idx="331">
                  <c:v>38850</c:v>
                </c:pt>
                <c:pt idx="332">
                  <c:v>38857</c:v>
                </c:pt>
                <c:pt idx="333">
                  <c:v>38864</c:v>
                </c:pt>
                <c:pt idx="334">
                  <c:v>38871</c:v>
                </c:pt>
                <c:pt idx="335">
                  <c:v>38878</c:v>
                </c:pt>
                <c:pt idx="336">
                  <c:v>38885</c:v>
                </c:pt>
                <c:pt idx="337">
                  <c:v>38892</c:v>
                </c:pt>
                <c:pt idx="338">
                  <c:v>38899</c:v>
                </c:pt>
                <c:pt idx="339">
                  <c:v>38906</c:v>
                </c:pt>
                <c:pt idx="340">
                  <c:v>38913</c:v>
                </c:pt>
                <c:pt idx="341">
                  <c:v>38920</c:v>
                </c:pt>
                <c:pt idx="342">
                  <c:v>38927</c:v>
                </c:pt>
                <c:pt idx="343">
                  <c:v>38934</c:v>
                </c:pt>
                <c:pt idx="344">
                  <c:v>38941</c:v>
                </c:pt>
                <c:pt idx="345">
                  <c:v>38948</c:v>
                </c:pt>
                <c:pt idx="346">
                  <c:v>38955</c:v>
                </c:pt>
                <c:pt idx="347">
                  <c:v>38962</c:v>
                </c:pt>
                <c:pt idx="348">
                  <c:v>38969</c:v>
                </c:pt>
                <c:pt idx="349">
                  <c:v>38976</c:v>
                </c:pt>
                <c:pt idx="350">
                  <c:v>38983</c:v>
                </c:pt>
                <c:pt idx="351">
                  <c:v>38990</c:v>
                </c:pt>
                <c:pt idx="352">
                  <c:v>38997</c:v>
                </c:pt>
                <c:pt idx="353">
                  <c:v>39004</c:v>
                </c:pt>
                <c:pt idx="354">
                  <c:v>39011</c:v>
                </c:pt>
                <c:pt idx="355">
                  <c:v>39018</c:v>
                </c:pt>
                <c:pt idx="356">
                  <c:v>39025</c:v>
                </c:pt>
                <c:pt idx="357">
                  <c:v>39032</c:v>
                </c:pt>
                <c:pt idx="358">
                  <c:v>39039</c:v>
                </c:pt>
                <c:pt idx="359">
                  <c:v>39046</c:v>
                </c:pt>
                <c:pt idx="360">
                  <c:v>39053</c:v>
                </c:pt>
                <c:pt idx="361">
                  <c:v>39060</c:v>
                </c:pt>
                <c:pt idx="362">
                  <c:v>39067</c:v>
                </c:pt>
                <c:pt idx="363">
                  <c:v>39074</c:v>
                </c:pt>
                <c:pt idx="364">
                  <c:v>39081</c:v>
                </c:pt>
                <c:pt idx="365">
                  <c:v>39088</c:v>
                </c:pt>
                <c:pt idx="366">
                  <c:v>39095</c:v>
                </c:pt>
                <c:pt idx="367">
                  <c:v>39102</c:v>
                </c:pt>
                <c:pt idx="368">
                  <c:v>39109</c:v>
                </c:pt>
                <c:pt idx="369">
                  <c:v>39116</c:v>
                </c:pt>
                <c:pt idx="370">
                  <c:v>39123</c:v>
                </c:pt>
                <c:pt idx="371">
                  <c:v>39130</c:v>
                </c:pt>
                <c:pt idx="372">
                  <c:v>39137</c:v>
                </c:pt>
                <c:pt idx="373">
                  <c:v>39144</c:v>
                </c:pt>
                <c:pt idx="374">
                  <c:v>39151</c:v>
                </c:pt>
                <c:pt idx="375">
                  <c:v>39158</c:v>
                </c:pt>
                <c:pt idx="376">
                  <c:v>39165</c:v>
                </c:pt>
                <c:pt idx="377">
                  <c:v>39172</c:v>
                </c:pt>
                <c:pt idx="378">
                  <c:v>39179</c:v>
                </c:pt>
                <c:pt idx="379">
                  <c:v>39186</c:v>
                </c:pt>
                <c:pt idx="380">
                  <c:v>39193</c:v>
                </c:pt>
                <c:pt idx="381">
                  <c:v>39200</c:v>
                </c:pt>
                <c:pt idx="382">
                  <c:v>39207</c:v>
                </c:pt>
                <c:pt idx="383">
                  <c:v>39214</c:v>
                </c:pt>
                <c:pt idx="384">
                  <c:v>39221</c:v>
                </c:pt>
                <c:pt idx="385">
                  <c:v>39228</c:v>
                </c:pt>
                <c:pt idx="386">
                  <c:v>39235</c:v>
                </c:pt>
                <c:pt idx="387">
                  <c:v>39242</c:v>
                </c:pt>
                <c:pt idx="388">
                  <c:v>39249</c:v>
                </c:pt>
                <c:pt idx="389">
                  <c:v>39256</c:v>
                </c:pt>
                <c:pt idx="390">
                  <c:v>39263</c:v>
                </c:pt>
                <c:pt idx="391">
                  <c:v>39270</c:v>
                </c:pt>
                <c:pt idx="392">
                  <c:v>39277</c:v>
                </c:pt>
                <c:pt idx="393">
                  <c:v>39284</c:v>
                </c:pt>
                <c:pt idx="394">
                  <c:v>39291</c:v>
                </c:pt>
                <c:pt idx="395">
                  <c:v>39298</c:v>
                </c:pt>
                <c:pt idx="396">
                  <c:v>39305</c:v>
                </c:pt>
                <c:pt idx="397">
                  <c:v>39312</c:v>
                </c:pt>
                <c:pt idx="398">
                  <c:v>39319</c:v>
                </c:pt>
                <c:pt idx="399">
                  <c:v>39326</c:v>
                </c:pt>
                <c:pt idx="400">
                  <c:v>39333</c:v>
                </c:pt>
                <c:pt idx="401">
                  <c:v>39340</c:v>
                </c:pt>
                <c:pt idx="402">
                  <c:v>39347</c:v>
                </c:pt>
                <c:pt idx="403">
                  <c:v>39354</c:v>
                </c:pt>
                <c:pt idx="404">
                  <c:v>39361</c:v>
                </c:pt>
                <c:pt idx="405">
                  <c:v>39368</c:v>
                </c:pt>
                <c:pt idx="406">
                  <c:v>39375</c:v>
                </c:pt>
                <c:pt idx="407">
                  <c:v>39382</c:v>
                </c:pt>
                <c:pt idx="408">
                  <c:v>39389</c:v>
                </c:pt>
                <c:pt idx="409">
                  <c:v>39396</c:v>
                </c:pt>
                <c:pt idx="410">
                  <c:v>39403</c:v>
                </c:pt>
                <c:pt idx="411">
                  <c:v>39410</c:v>
                </c:pt>
                <c:pt idx="412">
                  <c:v>39417</c:v>
                </c:pt>
                <c:pt idx="413">
                  <c:v>39424</c:v>
                </c:pt>
                <c:pt idx="414">
                  <c:v>39431</c:v>
                </c:pt>
                <c:pt idx="415">
                  <c:v>39438</c:v>
                </c:pt>
                <c:pt idx="416">
                  <c:v>39445</c:v>
                </c:pt>
                <c:pt idx="417">
                  <c:v>39452</c:v>
                </c:pt>
                <c:pt idx="418">
                  <c:v>39459</c:v>
                </c:pt>
                <c:pt idx="419">
                  <c:v>39466</c:v>
                </c:pt>
                <c:pt idx="420">
                  <c:v>39473</c:v>
                </c:pt>
                <c:pt idx="421">
                  <c:v>39480</c:v>
                </c:pt>
                <c:pt idx="422">
                  <c:v>39487</c:v>
                </c:pt>
                <c:pt idx="423">
                  <c:v>39494</c:v>
                </c:pt>
                <c:pt idx="424">
                  <c:v>39501</c:v>
                </c:pt>
                <c:pt idx="425">
                  <c:v>39508</c:v>
                </c:pt>
                <c:pt idx="426">
                  <c:v>39515</c:v>
                </c:pt>
                <c:pt idx="427">
                  <c:v>39522</c:v>
                </c:pt>
                <c:pt idx="428">
                  <c:v>39529</c:v>
                </c:pt>
                <c:pt idx="429">
                  <c:v>39536</c:v>
                </c:pt>
                <c:pt idx="430">
                  <c:v>39543</c:v>
                </c:pt>
                <c:pt idx="431">
                  <c:v>39550</c:v>
                </c:pt>
                <c:pt idx="432">
                  <c:v>39557</c:v>
                </c:pt>
                <c:pt idx="433">
                  <c:v>39564</c:v>
                </c:pt>
                <c:pt idx="434">
                  <c:v>39571</c:v>
                </c:pt>
                <c:pt idx="435">
                  <c:v>39578</c:v>
                </c:pt>
                <c:pt idx="436">
                  <c:v>39585</c:v>
                </c:pt>
                <c:pt idx="437">
                  <c:v>39592</c:v>
                </c:pt>
                <c:pt idx="438">
                  <c:v>39599</c:v>
                </c:pt>
                <c:pt idx="439">
                  <c:v>39606</c:v>
                </c:pt>
                <c:pt idx="440">
                  <c:v>39613</c:v>
                </c:pt>
                <c:pt idx="441">
                  <c:v>39620</c:v>
                </c:pt>
                <c:pt idx="442">
                  <c:v>39627</c:v>
                </c:pt>
                <c:pt idx="443">
                  <c:v>39634</c:v>
                </c:pt>
                <c:pt idx="444">
                  <c:v>39641</c:v>
                </c:pt>
                <c:pt idx="445">
                  <c:v>39648</c:v>
                </c:pt>
                <c:pt idx="446">
                  <c:v>39655</c:v>
                </c:pt>
                <c:pt idx="447">
                  <c:v>39662</c:v>
                </c:pt>
                <c:pt idx="448">
                  <c:v>39669</c:v>
                </c:pt>
                <c:pt idx="449">
                  <c:v>39676</c:v>
                </c:pt>
                <c:pt idx="450">
                  <c:v>39683</c:v>
                </c:pt>
                <c:pt idx="451">
                  <c:v>39690</c:v>
                </c:pt>
                <c:pt idx="452">
                  <c:v>39697</c:v>
                </c:pt>
                <c:pt idx="453">
                  <c:v>39704</c:v>
                </c:pt>
                <c:pt idx="454">
                  <c:v>39711</c:v>
                </c:pt>
                <c:pt idx="455">
                  <c:v>39718</c:v>
                </c:pt>
                <c:pt idx="456">
                  <c:v>39725</c:v>
                </c:pt>
                <c:pt idx="457">
                  <c:v>39732</c:v>
                </c:pt>
                <c:pt idx="458">
                  <c:v>39739</c:v>
                </c:pt>
                <c:pt idx="459">
                  <c:v>39746</c:v>
                </c:pt>
                <c:pt idx="460">
                  <c:v>39753</c:v>
                </c:pt>
                <c:pt idx="461">
                  <c:v>39760</c:v>
                </c:pt>
                <c:pt idx="462">
                  <c:v>39767</c:v>
                </c:pt>
                <c:pt idx="463">
                  <c:v>39774</c:v>
                </c:pt>
                <c:pt idx="464">
                  <c:v>39781</c:v>
                </c:pt>
                <c:pt idx="465">
                  <c:v>39788</c:v>
                </c:pt>
                <c:pt idx="466">
                  <c:v>39795</c:v>
                </c:pt>
                <c:pt idx="467">
                  <c:v>39802</c:v>
                </c:pt>
                <c:pt idx="468">
                  <c:v>39809</c:v>
                </c:pt>
                <c:pt idx="469">
                  <c:v>39816</c:v>
                </c:pt>
                <c:pt idx="470">
                  <c:v>39823</c:v>
                </c:pt>
                <c:pt idx="471">
                  <c:v>39830</c:v>
                </c:pt>
                <c:pt idx="472">
                  <c:v>39837</c:v>
                </c:pt>
                <c:pt idx="473">
                  <c:v>39844</c:v>
                </c:pt>
                <c:pt idx="474">
                  <c:v>39851</c:v>
                </c:pt>
                <c:pt idx="475">
                  <c:v>39858</c:v>
                </c:pt>
                <c:pt idx="476">
                  <c:v>39865</c:v>
                </c:pt>
                <c:pt idx="477">
                  <c:v>39872</c:v>
                </c:pt>
                <c:pt idx="478">
                  <c:v>39879</c:v>
                </c:pt>
                <c:pt idx="479">
                  <c:v>39886</c:v>
                </c:pt>
                <c:pt idx="480">
                  <c:v>39893</c:v>
                </c:pt>
                <c:pt idx="481">
                  <c:v>39900</c:v>
                </c:pt>
                <c:pt idx="482">
                  <c:v>39907</c:v>
                </c:pt>
                <c:pt idx="483">
                  <c:v>39914</c:v>
                </c:pt>
                <c:pt idx="484">
                  <c:v>39921</c:v>
                </c:pt>
                <c:pt idx="485">
                  <c:v>39928</c:v>
                </c:pt>
                <c:pt idx="486">
                  <c:v>39935</c:v>
                </c:pt>
                <c:pt idx="487">
                  <c:v>39942</c:v>
                </c:pt>
                <c:pt idx="488">
                  <c:v>39949</c:v>
                </c:pt>
                <c:pt idx="489">
                  <c:v>39956</c:v>
                </c:pt>
                <c:pt idx="490">
                  <c:v>39963</c:v>
                </c:pt>
                <c:pt idx="491">
                  <c:v>39970</c:v>
                </c:pt>
                <c:pt idx="492">
                  <c:v>39977</c:v>
                </c:pt>
                <c:pt idx="493">
                  <c:v>39984</c:v>
                </c:pt>
                <c:pt idx="494">
                  <c:v>39991</c:v>
                </c:pt>
                <c:pt idx="495">
                  <c:v>39998</c:v>
                </c:pt>
                <c:pt idx="496">
                  <c:v>40005</c:v>
                </c:pt>
                <c:pt idx="497">
                  <c:v>40012</c:v>
                </c:pt>
                <c:pt idx="498">
                  <c:v>40019</c:v>
                </c:pt>
                <c:pt idx="499">
                  <c:v>40026</c:v>
                </c:pt>
                <c:pt idx="500">
                  <c:v>40033</c:v>
                </c:pt>
                <c:pt idx="501">
                  <c:v>40040</c:v>
                </c:pt>
                <c:pt idx="502">
                  <c:v>40047</c:v>
                </c:pt>
                <c:pt idx="503">
                  <c:v>40054</c:v>
                </c:pt>
                <c:pt idx="504">
                  <c:v>40061</c:v>
                </c:pt>
                <c:pt idx="505">
                  <c:v>40068</c:v>
                </c:pt>
                <c:pt idx="506">
                  <c:v>40075</c:v>
                </c:pt>
                <c:pt idx="507">
                  <c:v>40082</c:v>
                </c:pt>
                <c:pt idx="508">
                  <c:v>40089</c:v>
                </c:pt>
                <c:pt idx="509">
                  <c:v>40096</c:v>
                </c:pt>
                <c:pt idx="510">
                  <c:v>40103</c:v>
                </c:pt>
                <c:pt idx="511">
                  <c:v>40110</c:v>
                </c:pt>
                <c:pt idx="512">
                  <c:v>40117</c:v>
                </c:pt>
                <c:pt idx="513">
                  <c:v>40124</c:v>
                </c:pt>
                <c:pt idx="514">
                  <c:v>40131</c:v>
                </c:pt>
                <c:pt idx="515">
                  <c:v>40138</c:v>
                </c:pt>
                <c:pt idx="516">
                  <c:v>40145</c:v>
                </c:pt>
                <c:pt idx="517">
                  <c:v>40152</c:v>
                </c:pt>
                <c:pt idx="518">
                  <c:v>40159</c:v>
                </c:pt>
                <c:pt idx="519">
                  <c:v>40166</c:v>
                </c:pt>
                <c:pt idx="520">
                  <c:v>40173</c:v>
                </c:pt>
                <c:pt idx="521">
                  <c:v>40180</c:v>
                </c:pt>
                <c:pt idx="522">
                  <c:v>40187</c:v>
                </c:pt>
                <c:pt idx="523">
                  <c:v>40194</c:v>
                </c:pt>
                <c:pt idx="524">
                  <c:v>40201</c:v>
                </c:pt>
                <c:pt idx="525">
                  <c:v>40208</c:v>
                </c:pt>
                <c:pt idx="526">
                  <c:v>40215</c:v>
                </c:pt>
                <c:pt idx="527">
                  <c:v>40222</c:v>
                </c:pt>
                <c:pt idx="528">
                  <c:v>40229</c:v>
                </c:pt>
                <c:pt idx="529">
                  <c:v>40236</c:v>
                </c:pt>
                <c:pt idx="530">
                  <c:v>40243</c:v>
                </c:pt>
                <c:pt idx="531">
                  <c:v>40250</c:v>
                </c:pt>
                <c:pt idx="532">
                  <c:v>40257</c:v>
                </c:pt>
                <c:pt idx="533">
                  <c:v>40264</c:v>
                </c:pt>
                <c:pt idx="534">
                  <c:v>40271</c:v>
                </c:pt>
                <c:pt idx="535">
                  <c:v>40278</c:v>
                </c:pt>
                <c:pt idx="536">
                  <c:v>40285</c:v>
                </c:pt>
                <c:pt idx="537">
                  <c:v>40292</c:v>
                </c:pt>
                <c:pt idx="538">
                  <c:v>40299</c:v>
                </c:pt>
                <c:pt idx="539">
                  <c:v>40306</c:v>
                </c:pt>
                <c:pt idx="540">
                  <c:v>40313</c:v>
                </c:pt>
                <c:pt idx="541">
                  <c:v>40320</c:v>
                </c:pt>
                <c:pt idx="542">
                  <c:v>40327</c:v>
                </c:pt>
                <c:pt idx="543">
                  <c:v>40334</c:v>
                </c:pt>
                <c:pt idx="544">
                  <c:v>40341</c:v>
                </c:pt>
                <c:pt idx="545">
                  <c:v>40348</c:v>
                </c:pt>
                <c:pt idx="546">
                  <c:v>40355</c:v>
                </c:pt>
                <c:pt idx="547">
                  <c:v>40362</c:v>
                </c:pt>
                <c:pt idx="548">
                  <c:v>40369</c:v>
                </c:pt>
                <c:pt idx="549">
                  <c:v>40376</c:v>
                </c:pt>
                <c:pt idx="550">
                  <c:v>40383</c:v>
                </c:pt>
                <c:pt idx="551">
                  <c:v>40390</c:v>
                </c:pt>
                <c:pt idx="552">
                  <c:v>40397</c:v>
                </c:pt>
                <c:pt idx="553">
                  <c:v>40404</c:v>
                </c:pt>
                <c:pt idx="554">
                  <c:v>40411</c:v>
                </c:pt>
                <c:pt idx="555">
                  <c:v>40418</c:v>
                </c:pt>
                <c:pt idx="556">
                  <c:v>40425</c:v>
                </c:pt>
                <c:pt idx="557">
                  <c:v>40432</c:v>
                </c:pt>
                <c:pt idx="558">
                  <c:v>40439</c:v>
                </c:pt>
                <c:pt idx="559">
                  <c:v>40446</c:v>
                </c:pt>
                <c:pt idx="560">
                  <c:v>40453</c:v>
                </c:pt>
                <c:pt idx="561">
                  <c:v>40460</c:v>
                </c:pt>
                <c:pt idx="562">
                  <c:v>40467</c:v>
                </c:pt>
                <c:pt idx="563">
                  <c:v>40474</c:v>
                </c:pt>
                <c:pt idx="564">
                  <c:v>40481</c:v>
                </c:pt>
                <c:pt idx="565">
                  <c:v>40488</c:v>
                </c:pt>
                <c:pt idx="566">
                  <c:v>40495</c:v>
                </c:pt>
                <c:pt idx="567">
                  <c:v>40502</c:v>
                </c:pt>
                <c:pt idx="568">
                  <c:v>40509</c:v>
                </c:pt>
                <c:pt idx="569">
                  <c:v>40516</c:v>
                </c:pt>
                <c:pt idx="570">
                  <c:v>40523</c:v>
                </c:pt>
                <c:pt idx="571">
                  <c:v>40530</c:v>
                </c:pt>
                <c:pt idx="572">
                  <c:v>40537</c:v>
                </c:pt>
                <c:pt idx="573">
                  <c:v>40544</c:v>
                </c:pt>
                <c:pt idx="574">
                  <c:v>40551</c:v>
                </c:pt>
                <c:pt idx="575">
                  <c:v>40558</c:v>
                </c:pt>
                <c:pt idx="576">
                  <c:v>40565</c:v>
                </c:pt>
                <c:pt idx="577">
                  <c:v>40572</c:v>
                </c:pt>
                <c:pt idx="578">
                  <c:v>40579</c:v>
                </c:pt>
                <c:pt idx="579">
                  <c:v>40586</c:v>
                </c:pt>
                <c:pt idx="580">
                  <c:v>40593</c:v>
                </c:pt>
                <c:pt idx="581">
                  <c:v>40600</c:v>
                </c:pt>
                <c:pt idx="582">
                  <c:v>40607</c:v>
                </c:pt>
                <c:pt idx="583">
                  <c:v>40614</c:v>
                </c:pt>
                <c:pt idx="584">
                  <c:v>40621</c:v>
                </c:pt>
                <c:pt idx="585">
                  <c:v>40628</c:v>
                </c:pt>
                <c:pt idx="586">
                  <c:v>40635</c:v>
                </c:pt>
                <c:pt idx="587">
                  <c:v>40642</c:v>
                </c:pt>
                <c:pt idx="588">
                  <c:v>40649</c:v>
                </c:pt>
                <c:pt idx="589">
                  <c:v>40656</c:v>
                </c:pt>
                <c:pt idx="590">
                  <c:v>40663</c:v>
                </c:pt>
                <c:pt idx="591">
                  <c:v>40670</c:v>
                </c:pt>
                <c:pt idx="592">
                  <c:v>40677</c:v>
                </c:pt>
                <c:pt idx="593">
                  <c:v>40684</c:v>
                </c:pt>
                <c:pt idx="594">
                  <c:v>40691</c:v>
                </c:pt>
                <c:pt idx="595">
                  <c:v>40698</c:v>
                </c:pt>
                <c:pt idx="596">
                  <c:v>40705</c:v>
                </c:pt>
                <c:pt idx="597">
                  <c:v>40712</c:v>
                </c:pt>
                <c:pt idx="598">
                  <c:v>40719</c:v>
                </c:pt>
                <c:pt idx="599">
                  <c:v>40726</c:v>
                </c:pt>
                <c:pt idx="600">
                  <c:v>40733</c:v>
                </c:pt>
                <c:pt idx="601">
                  <c:v>40740</c:v>
                </c:pt>
                <c:pt idx="602">
                  <c:v>40747</c:v>
                </c:pt>
                <c:pt idx="603">
                  <c:v>40754</c:v>
                </c:pt>
                <c:pt idx="604">
                  <c:v>40761</c:v>
                </c:pt>
                <c:pt idx="605">
                  <c:v>40768</c:v>
                </c:pt>
                <c:pt idx="606">
                  <c:v>40775</c:v>
                </c:pt>
                <c:pt idx="607">
                  <c:v>40782</c:v>
                </c:pt>
                <c:pt idx="608">
                  <c:v>40789</c:v>
                </c:pt>
                <c:pt idx="609">
                  <c:v>40796</c:v>
                </c:pt>
                <c:pt idx="610">
                  <c:v>40803</c:v>
                </c:pt>
                <c:pt idx="611">
                  <c:v>40810</c:v>
                </c:pt>
                <c:pt idx="612">
                  <c:v>40817</c:v>
                </c:pt>
                <c:pt idx="613">
                  <c:v>40824</c:v>
                </c:pt>
                <c:pt idx="614">
                  <c:v>40831</c:v>
                </c:pt>
                <c:pt idx="615">
                  <c:v>40838</c:v>
                </c:pt>
                <c:pt idx="616">
                  <c:v>40845</c:v>
                </c:pt>
                <c:pt idx="617">
                  <c:v>40852</c:v>
                </c:pt>
                <c:pt idx="618">
                  <c:v>40859</c:v>
                </c:pt>
                <c:pt idx="619">
                  <c:v>40866</c:v>
                </c:pt>
                <c:pt idx="620">
                  <c:v>40873</c:v>
                </c:pt>
                <c:pt idx="621">
                  <c:v>40880</c:v>
                </c:pt>
                <c:pt idx="622">
                  <c:v>40887</c:v>
                </c:pt>
                <c:pt idx="623">
                  <c:v>40894</c:v>
                </c:pt>
                <c:pt idx="624">
                  <c:v>40901</c:v>
                </c:pt>
                <c:pt idx="625">
                  <c:v>40908</c:v>
                </c:pt>
                <c:pt idx="626">
                  <c:v>40915</c:v>
                </c:pt>
                <c:pt idx="627">
                  <c:v>40922</c:v>
                </c:pt>
                <c:pt idx="628">
                  <c:v>40929</c:v>
                </c:pt>
                <c:pt idx="629">
                  <c:v>40936</c:v>
                </c:pt>
                <c:pt idx="630">
                  <c:v>40943</c:v>
                </c:pt>
                <c:pt idx="631">
                  <c:v>40950</c:v>
                </c:pt>
                <c:pt idx="632">
                  <c:v>40957</c:v>
                </c:pt>
                <c:pt idx="633">
                  <c:v>40964</c:v>
                </c:pt>
                <c:pt idx="634">
                  <c:v>40971</c:v>
                </c:pt>
                <c:pt idx="635">
                  <c:v>40978</c:v>
                </c:pt>
                <c:pt idx="636">
                  <c:v>40985</c:v>
                </c:pt>
                <c:pt idx="637">
                  <c:v>40992</c:v>
                </c:pt>
                <c:pt idx="638">
                  <c:v>40999</c:v>
                </c:pt>
                <c:pt idx="639">
                  <c:v>41006</c:v>
                </c:pt>
                <c:pt idx="640">
                  <c:v>41013</c:v>
                </c:pt>
                <c:pt idx="641">
                  <c:v>41020</c:v>
                </c:pt>
                <c:pt idx="642">
                  <c:v>41027</c:v>
                </c:pt>
                <c:pt idx="643">
                  <c:v>41034</c:v>
                </c:pt>
                <c:pt idx="644">
                  <c:v>41041</c:v>
                </c:pt>
                <c:pt idx="645">
                  <c:v>41048</c:v>
                </c:pt>
                <c:pt idx="646">
                  <c:v>41055</c:v>
                </c:pt>
                <c:pt idx="647">
                  <c:v>41062</c:v>
                </c:pt>
                <c:pt idx="648">
                  <c:v>41069</c:v>
                </c:pt>
                <c:pt idx="649">
                  <c:v>41076</c:v>
                </c:pt>
                <c:pt idx="650">
                  <c:v>41083</c:v>
                </c:pt>
                <c:pt idx="651">
                  <c:v>41090</c:v>
                </c:pt>
                <c:pt idx="652">
                  <c:v>41097</c:v>
                </c:pt>
                <c:pt idx="653">
                  <c:v>41104</c:v>
                </c:pt>
                <c:pt idx="654">
                  <c:v>41111</c:v>
                </c:pt>
                <c:pt idx="655">
                  <c:v>41118</c:v>
                </c:pt>
                <c:pt idx="656">
                  <c:v>41125</c:v>
                </c:pt>
                <c:pt idx="657">
                  <c:v>41132</c:v>
                </c:pt>
                <c:pt idx="658">
                  <c:v>41139</c:v>
                </c:pt>
                <c:pt idx="659">
                  <c:v>41146</c:v>
                </c:pt>
                <c:pt idx="660">
                  <c:v>41153</c:v>
                </c:pt>
                <c:pt idx="661">
                  <c:v>41160</c:v>
                </c:pt>
                <c:pt idx="662">
                  <c:v>41167</c:v>
                </c:pt>
                <c:pt idx="663">
                  <c:v>41174</c:v>
                </c:pt>
                <c:pt idx="664">
                  <c:v>41181</c:v>
                </c:pt>
                <c:pt idx="665">
                  <c:v>41188</c:v>
                </c:pt>
                <c:pt idx="666">
                  <c:v>41195</c:v>
                </c:pt>
                <c:pt idx="667">
                  <c:v>41202</c:v>
                </c:pt>
                <c:pt idx="668">
                  <c:v>41209</c:v>
                </c:pt>
                <c:pt idx="669">
                  <c:v>41216</c:v>
                </c:pt>
                <c:pt idx="670">
                  <c:v>41223</c:v>
                </c:pt>
                <c:pt idx="671">
                  <c:v>41230</c:v>
                </c:pt>
                <c:pt idx="672">
                  <c:v>41237</c:v>
                </c:pt>
                <c:pt idx="673">
                  <c:v>41244</c:v>
                </c:pt>
                <c:pt idx="674">
                  <c:v>41251</c:v>
                </c:pt>
                <c:pt idx="675">
                  <c:v>41258</c:v>
                </c:pt>
                <c:pt idx="676">
                  <c:v>41265</c:v>
                </c:pt>
                <c:pt idx="677">
                  <c:v>41272</c:v>
                </c:pt>
                <c:pt idx="678">
                  <c:v>41279</c:v>
                </c:pt>
                <c:pt idx="679">
                  <c:v>41286</c:v>
                </c:pt>
                <c:pt idx="680">
                  <c:v>41293</c:v>
                </c:pt>
                <c:pt idx="681">
                  <c:v>41300</c:v>
                </c:pt>
                <c:pt idx="682">
                  <c:v>41307</c:v>
                </c:pt>
                <c:pt idx="683">
                  <c:v>41314</c:v>
                </c:pt>
                <c:pt idx="684">
                  <c:v>41321</c:v>
                </c:pt>
                <c:pt idx="685">
                  <c:v>41328</c:v>
                </c:pt>
                <c:pt idx="686">
                  <c:v>41335</c:v>
                </c:pt>
                <c:pt idx="687">
                  <c:v>41342</c:v>
                </c:pt>
                <c:pt idx="688">
                  <c:v>41349</c:v>
                </c:pt>
                <c:pt idx="689">
                  <c:v>41356</c:v>
                </c:pt>
                <c:pt idx="690">
                  <c:v>41363</c:v>
                </c:pt>
                <c:pt idx="691">
                  <c:v>41370</c:v>
                </c:pt>
                <c:pt idx="692">
                  <c:v>41377</c:v>
                </c:pt>
                <c:pt idx="693">
                  <c:v>41384</c:v>
                </c:pt>
                <c:pt idx="694">
                  <c:v>41391</c:v>
                </c:pt>
                <c:pt idx="695">
                  <c:v>41398</c:v>
                </c:pt>
                <c:pt idx="696">
                  <c:v>41405</c:v>
                </c:pt>
                <c:pt idx="697">
                  <c:v>41412</c:v>
                </c:pt>
                <c:pt idx="698">
                  <c:v>41419</c:v>
                </c:pt>
                <c:pt idx="699">
                  <c:v>41426</c:v>
                </c:pt>
                <c:pt idx="700">
                  <c:v>41433</c:v>
                </c:pt>
                <c:pt idx="701">
                  <c:v>41440</c:v>
                </c:pt>
                <c:pt idx="702">
                  <c:v>41447</c:v>
                </c:pt>
                <c:pt idx="703">
                  <c:v>41454</c:v>
                </c:pt>
                <c:pt idx="704">
                  <c:v>41461</c:v>
                </c:pt>
                <c:pt idx="705">
                  <c:v>41468</c:v>
                </c:pt>
                <c:pt idx="706">
                  <c:v>41475</c:v>
                </c:pt>
                <c:pt idx="707">
                  <c:v>41482</c:v>
                </c:pt>
                <c:pt idx="708">
                  <c:v>41489</c:v>
                </c:pt>
                <c:pt idx="709">
                  <c:v>41496</c:v>
                </c:pt>
                <c:pt idx="710">
                  <c:v>41503</c:v>
                </c:pt>
                <c:pt idx="711">
                  <c:v>41510</c:v>
                </c:pt>
                <c:pt idx="712">
                  <c:v>41517</c:v>
                </c:pt>
                <c:pt idx="713">
                  <c:v>41524</c:v>
                </c:pt>
                <c:pt idx="714">
                  <c:v>41531</c:v>
                </c:pt>
                <c:pt idx="715">
                  <c:v>41538</c:v>
                </c:pt>
                <c:pt idx="716">
                  <c:v>41545</c:v>
                </c:pt>
                <c:pt idx="717">
                  <c:v>41552</c:v>
                </c:pt>
                <c:pt idx="718">
                  <c:v>41559</c:v>
                </c:pt>
                <c:pt idx="719">
                  <c:v>41566</c:v>
                </c:pt>
                <c:pt idx="720">
                  <c:v>41573</c:v>
                </c:pt>
                <c:pt idx="721">
                  <c:v>41580</c:v>
                </c:pt>
                <c:pt idx="722">
                  <c:v>41587</c:v>
                </c:pt>
                <c:pt idx="723">
                  <c:v>41594</c:v>
                </c:pt>
                <c:pt idx="724">
                  <c:v>41601</c:v>
                </c:pt>
                <c:pt idx="725">
                  <c:v>41608</c:v>
                </c:pt>
                <c:pt idx="726">
                  <c:v>41615</c:v>
                </c:pt>
                <c:pt idx="727">
                  <c:v>41622</c:v>
                </c:pt>
                <c:pt idx="728">
                  <c:v>41629</c:v>
                </c:pt>
                <c:pt idx="729">
                  <c:v>41636</c:v>
                </c:pt>
                <c:pt idx="730">
                  <c:v>41643</c:v>
                </c:pt>
                <c:pt idx="731">
                  <c:v>41650</c:v>
                </c:pt>
                <c:pt idx="732">
                  <c:v>41657</c:v>
                </c:pt>
                <c:pt idx="733">
                  <c:v>41664</c:v>
                </c:pt>
                <c:pt idx="734">
                  <c:v>41671</c:v>
                </c:pt>
                <c:pt idx="735">
                  <c:v>41678</c:v>
                </c:pt>
                <c:pt idx="736">
                  <c:v>41685</c:v>
                </c:pt>
                <c:pt idx="737">
                  <c:v>41692</c:v>
                </c:pt>
                <c:pt idx="738">
                  <c:v>41699</c:v>
                </c:pt>
                <c:pt idx="739">
                  <c:v>41706</c:v>
                </c:pt>
                <c:pt idx="740">
                  <c:v>41713</c:v>
                </c:pt>
                <c:pt idx="741">
                  <c:v>41720</c:v>
                </c:pt>
                <c:pt idx="742">
                  <c:v>41727</c:v>
                </c:pt>
                <c:pt idx="743">
                  <c:v>41734</c:v>
                </c:pt>
                <c:pt idx="744">
                  <c:v>41741</c:v>
                </c:pt>
                <c:pt idx="745">
                  <c:v>41748</c:v>
                </c:pt>
                <c:pt idx="746">
                  <c:v>41755</c:v>
                </c:pt>
                <c:pt idx="747">
                  <c:v>41762</c:v>
                </c:pt>
                <c:pt idx="748">
                  <c:v>41769</c:v>
                </c:pt>
                <c:pt idx="749">
                  <c:v>41776</c:v>
                </c:pt>
                <c:pt idx="750">
                  <c:v>41783</c:v>
                </c:pt>
                <c:pt idx="751">
                  <c:v>41790</c:v>
                </c:pt>
                <c:pt idx="752">
                  <c:v>41797</c:v>
                </c:pt>
                <c:pt idx="753">
                  <c:v>41804</c:v>
                </c:pt>
                <c:pt idx="754">
                  <c:v>41811</c:v>
                </c:pt>
                <c:pt idx="755">
                  <c:v>41818</c:v>
                </c:pt>
                <c:pt idx="756">
                  <c:v>41825</c:v>
                </c:pt>
                <c:pt idx="757">
                  <c:v>41832</c:v>
                </c:pt>
                <c:pt idx="758">
                  <c:v>41839</c:v>
                </c:pt>
                <c:pt idx="759">
                  <c:v>41846</c:v>
                </c:pt>
                <c:pt idx="760">
                  <c:v>41853</c:v>
                </c:pt>
                <c:pt idx="761">
                  <c:v>41860</c:v>
                </c:pt>
                <c:pt idx="762">
                  <c:v>41867</c:v>
                </c:pt>
                <c:pt idx="763">
                  <c:v>41874</c:v>
                </c:pt>
                <c:pt idx="764">
                  <c:v>41881</c:v>
                </c:pt>
                <c:pt idx="765">
                  <c:v>41888</c:v>
                </c:pt>
                <c:pt idx="766">
                  <c:v>41895</c:v>
                </c:pt>
                <c:pt idx="767">
                  <c:v>41902</c:v>
                </c:pt>
                <c:pt idx="768">
                  <c:v>41909</c:v>
                </c:pt>
                <c:pt idx="769">
                  <c:v>41916</c:v>
                </c:pt>
                <c:pt idx="770">
                  <c:v>41923</c:v>
                </c:pt>
                <c:pt idx="771">
                  <c:v>41930</c:v>
                </c:pt>
                <c:pt idx="772">
                  <c:v>41937</c:v>
                </c:pt>
                <c:pt idx="773">
                  <c:v>41944</c:v>
                </c:pt>
                <c:pt idx="774">
                  <c:v>41951</c:v>
                </c:pt>
                <c:pt idx="775">
                  <c:v>41958</c:v>
                </c:pt>
                <c:pt idx="776">
                  <c:v>41965</c:v>
                </c:pt>
                <c:pt idx="777">
                  <c:v>41972</c:v>
                </c:pt>
                <c:pt idx="778">
                  <c:v>41979</c:v>
                </c:pt>
                <c:pt idx="779">
                  <c:v>41986</c:v>
                </c:pt>
                <c:pt idx="780">
                  <c:v>41993</c:v>
                </c:pt>
                <c:pt idx="781">
                  <c:v>42000</c:v>
                </c:pt>
                <c:pt idx="782">
                  <c:v>42007</c:v>
                </c:pt>
                <c:pt idx="783">
                  <c:v>42014</c:v>
                </c:pt>
                <c:pt idx="784">
                  <c:v>42021</c:v>
                </c:pt>
                <c:pt idx="785">
                  <c:v>42028</c:v>
                </c:pt>
                <c:pt idx="786">
                  <c:v>42035</c:v>
                </c:pt>
                <c:pt idx="787">
                  <c:v>42042</c:v>
                </c:pt>
                <c:pt idx="788">
                  <c:v>42049</c:v>
                </c:pt>
                <c:pt idx="789">
                  <c:v>42056</c:v>
                </c:pt>
                <c:pt idx="790">
                  <c:v>42063</c:v>
                </c:pt>
                <c:pt idx="791">
                  <c:v>42070</c:v>
                </c:pt>
                <c:pt idx="792">
                  <c:v>42077</c:v>
                </c:pt>
                <c:pt idx="793">
                  <c:v>42084</c:v>
                </c:pt>
                <c:pt idx="794">
                  <c:v>42091</c:v>
                </c:pt>
                <c:pt idx="795">
                  <c:v>42098</c:v>
                </c:pt>
                <c:pt idx="796">
                  <c:v>42105</c:v>
                </c:pt>
                <c:pt idx="797">
                  <c:v>42112</c:v>
                </c:pt>
                <c:pt idx="798">
                  <c:v>42119</c:v>
                </c:pt>
                <c:pt idx="799">
                  <c:v>42126</c:v>
                </c:pt>
                <c:pt idx="800">
                  <c:v>42133</c:v>
                </c:pt>
                <c:pt idx="801">
                  <c:v>42140</c:v>
                </c:pt>
                <c:pt idx="802">
                  <c:v>42147</c:v>
                </c:pt>
                <c:pt idx="803">
                  <c:v>42154</c:v>
                </c:pt>
                <c:pt idx="804">
                  <c:v>42161</c:v>
                </c:pt>
                <c:pt idx="805">
                  <c:v>42168</c:v>
                </c:pt>
                <c:pt idx="806">
                  <c:v>42175</c:v>
                </c:pt>
                <c:pt idx="807">
                  <c:v>42182</c:v>
                </c:pt>
                <c:pt idx="808">
                  <c:v>42189</c:v>
                </c:pt>
                <c:pt idx="809">
                  <c:v>42196</c:v>
                </c:pt>
                <c:pt idx="810">
                  <c:v>42203</c:v>
                </c:pt>
                <c:pt idx="811">
                  <c:v>42210</c:v>
                </c:pt>
                <c:pt idx="812">
                  <c:v>42217</c:v>
                </c:pt>
                <c:pt idx="813">
                  <c:v>42224</c:v>
                </c:pt>
                <c:pt idx="814">
                  <c:v>42231</c:v>
                </c:pt>
                <c:pt idx="815">
                  <c:v>42238</c:v>
                </c:pt>
                <c:pt idx="816">
                  <c:v>42245</c:v>
                </c:pt>
                <c:pt idx="817">
                  <c:v>42252</c:v>
                </c:pt>
                <c:pt idx="818">
                  <c:v>42259</c:v>
                </c:pt>
                <c:pt idx="819">
                  <c:v>42266</c:v>
                </c:pt>
                <c:pt idx="820">
                  <c:v>42273</c:v>
                </c:pt>
                <c:pt idx="821">
                  <c:v>42280</c:v>
                </c:pt>
                <c:pt idx="822">
                  <c:v>42287</c:v>
                </c:pt>
                <c:pt idx="823">
                  <c:v>42294</c:v>
                </c:pt>
                <c:pt idx="824">
                  <c:v>42301</c:v>
                </c:pt>
                <c:pt idx="825">
                  <c:v>42308</c:v>
                </c:pt>
                <c:pt idx="826">
                  <c:v>42315</c:v>
                </c:pt>
                <c:pt idx="827">
                  <c:v>42322</c:v>
                </c:pt>
                <c:pt idx="828">
                  <c:v>42329</c:v>
                </c:pt>
                <c:pt idx="829">
                  <c:v>42336</c:v>
                </c:pt>
                <c:pt idx="830">
                  <c:v>42343</c:v>
                </c:pt>
                <c:pt idx="831">
                  <c:v>42350</c:v>
                </c:pt>
                <c:pt idx="832">
                  <c:v>42357</c:v>
                </c:pt>
                <c:pt idx="833">
                  <c:v>42364</c:v>
                </c:pt>
                <c:pt idx="834">
                  <c:v>42371</c:v>
                </c:pt>
                <c:pt idx="835">
                  <c:v>42378</c:v>
                </c:pt>
                <c:pt idx="836">
                  <c:v>42385</c:v>
                </c:pt>
                <c:pt idx="837">
                  <c:v>42392</c:v>
                </c:pt>
                <c:pt idx="838">
                  <c:v>42399</c:v>
                </c:pt>
                <c:pt idx="839">
                  <c:v>42406</c:v>
                </c:pt>
                <c:pt idx="840">
                  <c:v>42413</c:v>
                </c:pt>
                <c:pt idx="841">
                  <c:v>42420</c:v>
                </c:pt>
                <c:pt idx="842">
                  <c:v>42427</c:v>
                </c:pt>
                <c:pt idx="843">
                  <c:v>42434</c:v>
                </c:pt>
                <c:pt idx="844">
                  <c:v>42441</c:v>
                </c:pt>
                <c:pt idx="845">
                  <c:v>42448</c:v>
                </c:pt>
                <c:pt idx="846">
                  <c:v>42455</c:v>
                </c:pt>
                <c:pt idx="847">
                  <c:v>42462</c:v>
                </c:pt>
                <c:pt idx="848">
                  <c:v>42469</c:v>
                </c:pt>
                <c:pt idx="849">
                  <c:v>42476</c:v>
                </c:pt>
                <c:pt idx="850">
                  <c:v>42483</c:v>
                </c:pt>
                <c:pt idx="851">
                  <c:v>42490</c:v>
                </c:pt>
                <c:pt idx="852">
                  <c:v>42497</c:v>
                </c:pt>
                <c:pt idx="853">
                  <c:v>42504</c:v>
                </c:pt>
                <c:pt idx="854">
                  <c:v>42511</c:v>
                </c:pt>
                <c:pt idx="855">
                  <c:v>42518</c:v>
                </c:pt>
                <c:pt idx="856">
                  <c:v>42525</c:v>
                </c:pt>
                <c:pt idx="857">
                  <c:v>42532</c:v>
                </c:pt>
                <c:pt idx="858">
                  <c:v>42539</c:v>
                </c:pt>
                <c:pt idx="859">
                  <c:v>42546</c:v>
                </c:pt>
                <c:pt idx="860">
                  <c:v>42553</c:v>
                </c:pt>
                <c:pt idx="861">
                  <c:v>42560</c:v>
                </c:pt>
                <c:pt idx="862">
                  <c:v>42567</c:v>
                </c:pt>
                <c:pt idx="863">
                  <c:v>42574</c:v>
                </c:pt>
                <c:pt idx="864">
                  <c:v>42581</c:v>
                </c:pt>
                <c:pt idx="865">
                  <c:v>42588</c:v>
                </c:pt>
                <c:pt idx="866">
                  <c:v>42595</c:v>
                </c:pt>
                <c:pt idx="867">
                  <c:v>42602</c:v>
                </c:pt>
                <c:pt idx="868">
                  <c:v>42609</c:v>
                </c:pt>
                <c:pt idx="869">
                  <c:v>42616</c:v>
                </c:pt>
                <c:pt idx="870">
                  <c:v>42623</c:v>
                </c:pt>
                <c:pt idx="871">
                  <c:v>42630</c:v>
                </c:pt>
                <c:pt idx="872">
                  <c:v>42637</c:v>
                </c:pt>
                <c:pt idx="873">
                  <c:v>42644</c:v>
                </c:pt>
                <c:pt idx="874">
                  <c:v>42651</c:v>
                </c:pt>
                <c:pt idx="875">
                  <c:v>42658</c:v>
                </c:pt>
                <c:pt idx="876">
                  <c:v>42665</c:v>
                </c:pt>
                <c:pt idx="877">
                  <c:v>42672</c:v>
                </c:pt>
                <c:pt idx="878">
                  <c:v>42679</c:v>
                </c:pt>
                <c:pt idx="879">
                  <c:v>42686</c:v>
                </c:pt>
                <c:pt idx="880">
                  <c:v>42693</c:v>
                </c:pt>
                <c:pt idx="881">
                  <c:v>42700</c:v>
                </c:pt>
                <c:pt idx="882">
                  <c:v>42707</c:v>
                </c:pt>
                <c:pt idx="883">
                  <c:v>42714</c:v>
                </c:pt>
                <c:pt idx="884">
                  <c:v>42721</c:v>
                </c:pt>
                <c:pt idx="885">
                  <c:v>42728</c:v>
                </c:pt>
                <c:pt idx="886">
                  <c:v>42735</c:v>
                </c:pt>
                <c:pt idx="887">
                  <c:v>42742</c:v>
                </c:pt>
                <c:pt idx="888">
                  <c:v>42749</c:v>
                </c:pt>
                <c:pt idx="889">
                  <c:v>42756</c:v>
                </c:pt>
                <c:pt idx="890">
                  <c:v>42763</c:v>
                </c:pt>
                <c:pt idx="891">
                  <c:v>42770</c:v>
                </c:pt>
                <c:pt idx="892">
                  <c:v>42777</c:v>
                </c:pt>
                <c:pt idx="893">
                  <c:v>42784</c:v>
                </c:pt>
                <c:pt idx="894">
                  <c:v>42791</c:v>
                </c:pt>
                <c:pt idx="895">
                  <c:v>42798</c:v>
                </c:pt>
                <c:pt idx="896">
                  <c:v>42805</c:v>
                </c:pt>
                <c:pt idx="897">
                  <c:v>42812</c:v>
                </c:pt>
                <c:pt idx="898">
                  <c:v>42819</c:v>
                </c:pt>
                <c:pt idx="899">
                  <c:v>42826</c:v>
                </c:pt>
                <c:pt idx="900">
                  <c:v>42833</c:v>
                </c:pt>
                <c:pt idx="901">
                  <c:v>42840</c:v>
                </c:pt>
                <c:pt idx="902">
                  <c:v>42847</c:v>
                </c:pt>
                <c:pt idx="903">
                  <c:v>42854</c:v>
                </c:pt>
                <c:pt idx="904">
                  <c:v>42861</c:v>
                </c:pt>
                <c:pt idx="905">
                  <c:v>42868</c:v>
                </c:pt>
                <c:pt idx="906">
                  <c:v>42875</c:v>
                </c:pt>
                <c:pt idx="907">
                  <c:v>42882</c:v>
                </c:pt>
                <c:pt idx="908">
                  <c:v>42889</c:v>
                </c:pt>
                <c:pt idx="909">
                  <c:v>42896</c:v>
                </c:pt>
                <c:pt idx="910">
                  <c:v>42903</c:v>
                </c:pt>
                <c:pt idx="911">
                  <c:v>42910</c:v>
                </c:pt>
                <c:pt idx="912">
                  <c:v>42917</c:v>
                </c:pt>
                <c:pt idx="913">
                  <c:v>42924</c:v>
                </c:pt>
                <c:pt idx="914">
                  <c:v>42931</c:v>
                </c:pt>
                <c:pt idx="915">
                  <c:v>42938</c:v>
                </c:pt>
                <c:pt idx="916">
                  <c:v>42945</c:v>
                </c:pt>
                <c:pt idx="917">
                  <c:v>42952</c:v>
                </c:pt>
                <c:pt idx="918">
                  <c:v>42959</c:v>
                </c:pt>
                <c:pt idx="919">
                  <c:v>42966</c:v>
                </c:pt>
                <c:pt idx="920">
                  <c:v>42973</c:v>
                </c:pt>
                <c:pt idx="921">
                  <c:v>42980</c:v>
                </c:pt>
                <c:pt idx="922">
                  <c:v>42987</c:v>
                </c:pt>
                <c:pt idx="923">
                  <c:v>42994</c:v>
                </c:pt>
                <c:pt idx="924">
                  <c:v>43001</c:v>
                </c:pt>
                <c:pt idx="925">
                  <c:v>43008</c:v>
                </c:pt>
                <c:pt idx="926">
                  <c:v>43015</c:v>
                </c:pt>
                <c:pt idx="927">
                  <c:v>43022</c:v>
                </c:pt>
                <c:pt idx="928">
                  <c:v>43029</c:v>
                </c:pt>
                <c:pt idx="929">
                  <c:v>43036</c:v>
                </c:pt>
                <c:pt idx="930">
                  <c:v>43043</c:v>
                </c:pt>
                <c:pt idx="931">
                  <c:v>43050</c:v>
                </c:pt>
                <c:pt idx="932">
                  <c:v>43057</c:v>
                </c:pt>
                <c:pt idx="933">
                  <c:v>43064</c:v>
                </c:pt>
                <c:pt idx="934">
                  <c:v>43071</c:v>
                </c:pt>
                <c:pt idx="935">
                  <c:v>43078</c:v>
                </c:pt>
                <c:pt idx="936">
                  <c:v>43085</c:v>
                </c:pt>
                <c:pt idx="937">
                  <c:v>43092</c:v>
                </c:pt>
                <c:pt idx="938">
                  <c:v>43099</c:v>
                </c:pt>
                <c:pt idx="939">
                  <c:v>43106</c:v>
                </c:pt>
                <c:pt idx="940">
                  <c:v>43113</c:v>
                </c:pt>
                <c:pt idx="941">
                  <c:v>43120</c:v>
                </c:pt>
                <c:pt idx="942">
                  <c:v>43127</c:v>
                </c:pt>
                <c:pt idx="943">
                  <c:v>43134</c:v>
                </c:pt>
                <c:pt idx="944">
                  <c:v>43141</c:v>
                </c:pt>
                <c:pt idx="945">
                  <c:v>43148</c:v>
                </c:pt>
                <c:pt idx="946">
                  <c:v>43155</c:v>
                </c:pt>
                <c:pt idx="947">
                  <c:v>43162</c:v>
                </c:pt>
                <c:pt idx="948">
                  <c:v>43169</c:v>
                </c:pt>
                <c:pt idx="949">
                  <c:v>43176</c:v>
                </c:pt>
                <c:pt idx="950">
                  <c:v>43183</c:v>
                </c:pt>
                <c:pt idx="951">
                  <c:v>43190</c:v>
                </c:pt>
                <c:pt idx="952">
                  <c:v>43197</c:v>
                </c:pt>
                <c:pt idx="953">
                  <c:v>43204</c:v>
                </c:pt>
                <c:pt idx="954">
                  <c:v>43211</c:v>
                </c:pt>
                <c:pt idx="955">
                  <c:v>43218</c:v>
                </c:pt>
                <c:pt idx="956">
                  <c:v>43225</c:v>
                </c:pt>
                <c:pt idx="957">
                  <c:v>43232</c:v>
                </c:pt>
                <c:pt idx="958">
                  <c:v>43239</c:v>
                </c:pt>
                <c:pt idx="959">
                  <c:v>43246</c:v>
                </c:pt>
                <c:pt idx="960">
                  <c:v>43253</c:v>
                </c:pt>
                <c:pt idx="961">
                  <c:v>43260</c:v>
                </c:pt>
                <c:pt idx="962">
                  <c:v>43267</c:v>
                </c:pt>
                <c:pt idx="963">
                  <c:v>43274</c:v>
                </c:pt>
                <c:pt idx="964">
                  <c:v>43281</c:v>
                </c:pt>
                <c:pt idx="965">
                  <c:v>43288</c:v>
                </c:pt>
                <c:pt idx="966">
                  <c:v>43295</c:v>
                </c:pt>
                <c:pt idx="967">
                  <c:v>43302</c:v>
                </c:pt>
                <c:pt idx="968">
                  <c:v>43309</c:v>
                </c:pt>
                <c:pt idx="969">
                  <c:v>43316</c:v>
                </c:pt>
                <c:pt idx="970">
                  <c:v>43323</c:v>
                </c:pt>
                <c:pt idx="971">
                  <c:v>43330</c:v>
                </c:pt>
                <c:pt idx="972">
                  <c:v>43337</c:v>
                </c:pt>
                <c:pt idx="973">
                  <c:v>43344</c:v>
                </c:pt>
                <c:pt idx="974">
                  <c:v>43351</c:v>
                </c:pt>
                <c:pt idx="975">
                  <c:v>43358</c:v>
                </c:pt>
                <c:pt idx="976">
                  <c:v>43365</c:v>
                </c:pt>
                <c:pt idx="977">
                  <c:v>43372</c:v>
                </c:pt>
                <c:pt idx="978">
                  <c:v>43379</c:v>
                </c:pt>
                <c:pt idx="979">
                  <c:v>43386</c:v>
                </c:pt>
                <c:pt idx="980">
                  <c:v>43393</c:v>
                </c:pt>
                <c:pt idx="981">
                  <c:v>43400</c:v>
                </c:pt>
                <c:pt idx="982">
                  <c:v>43407</c:v>
                </c:pt>
                <c:pt idx="983">
                  <c:v>43414</c:v>
                </c:pt>
                <c:pt idx="984">
                  <c:v>43421</c:v>
                </c:pt>
                <c:pt idx="985">
                  <c:v>43428</c:v>
                </c:pt>
                <c:pt idx="986">
                  <c:v>43435</c:v>
                </c:pt>
                <c:pt idx="987">
                  <c:v>43442</c:v>
                </c:pt>
                <c:pt idx="988">
                  <c:v>43449</c:v>
                </c:pt>
                <c:pt idx="989">
                  <c:v>43456</c:v>
                </c:pt>
                <c:pt idx="990">
                  <c:v>43463</c:v>
                </c:pt>
                <c:pt idx="991">
                  <c:v>43470</c:v>
                </c:pt>
                <c:pt idx="992">
                  <c:v>43477</c:v>
                </c:pt>
                <c:pt idx="993">
                  <c:v>43484</c:v>
                </c:pt>
                <c:pt idx="994">
                  <c:v>43491</c:v>
                </c:pt>
                <c:pt idx="995">
                  <c:v>43498</c:v>
                </c:pt>
                <c:pt idx="996">
                  <c:v>43505</c:v>
                </c:pt>
                <c:pt idx="997">
                  <c:v>43512</c:v>
                </c:pt>
                <c:pt idx="998">
                  <c:v>43519</c:v>
                </c:pt>
                <c:pt idx="999">
                  <c:v>43526</c:v>
                </c:pt>
                <c:pt idx="1000">
                  <c:v>43533</c:v>
                </c:pt>
                <c:pt idx="1001">
                  <c:v>43540</c:v>
                </c:pt>
                <c:pt idx="1002">
                  <c:v>43547</c:v>
                </c:pt>
                <c:pt idx="1003">
                  <c:v>43554</c:v>
                </c:pt>
                <c:pt idx="1004">
                  <c:v>43561</c:v>
                </c:pt>
                <c:pt idx="1005">
                  <c:v>43568</c:v>
                </c:pt>
                <c:pt idx="1006">
                  <c:v>43575</c:v>
                </c:pt>
                <c:pt idx="1007">
                  <c:v>43582</c:v>
                </c:pt>
                <c:pt idx="1008">
                  <c:v>43589</c:v>
                </c:pt>
                <c:pt idx="1009">
                  <c:v>43596</c:v>
                </c:pt>
                <c:pt idx="1010">
                  <c:v>43603</c:v>
                </c:pt>
                <c:pt idx="1011">
                  <c:v>43610</c:v>
                </c:pt>
                <c:pt idx="1012">
                  <c:v>43617</c:v>
                </c:pt>
                <c:pt idx="1013">
                  <c:v>43624</c:v>
                </c:pt>
                <c:pt idx="1014">
                  <c:v>43631</c:v>
                </c:pt>
                <c:pt idx="1015">
                  <c:v>43638</c:v>
                </c:pt>
                <c:pt idx="1016">
                  <c:v>43645</c:v>
                </c:pt>
                <c:pt idx="1017">
                  <c:v>43652</c:v>
                </c:pt>
                <c:pt idx="1018">
                  <c:v>43659</c:v>
                </c:pt>
                <c:pt idx="1019">
                  <c:v>43666</c:v>
                </c:pt>
                <c:pt idx="1020">
                  <c:v>43673</c:v>
                </c:pt>
                <c:pt idx="1021">
                  <c:v>43680</c:v>
                </c:pt>
                <c:pt idx="1022">
                  <c:v>43687</c:v>
                </c:pt>
                <c:pt idx="1023">
                  <c:v>43694</c:v>
                </c:pt>
                <c:pt idx="1024">
                  <c:v>43701</c:v>
                </c:pt>
                <c:pt idx="1025">
                  <c:v>43708</c:v>
                </c:pt>
                <c:pt idx="1026">
                  <c:v>43715</c:v>
                </c:pt>
                <c:pt idx="1027">
                  <c:v>43722</c:v>
                </c:pt>
                <c:pt idx="1028">
                  <c:v>43729</c:v>
                </c:pt>
                <c:pt idx="1029">
                  <c:v>43736</c:v>
                </c:pt>
                <c:pt idx="1030">
                  <c:v>43743</c:v>
                </c:pt>
                <c:pt idx="1031">
                  <c:v>43750</c:v>
                </c:pt>
                <c:pt idx="1032">
                  <c:v>43757</c:v>
                </c:pt>
                <c:pt idx="1033">
                  <c:v>43764</c:v>
                </c:pt>
                <c:pt idx="1034">
                  <c:v>43771</c:v>
                </c:pt>
                <c:pt idx="1035">
                  <c:v>43778</c:v>
                </c:pt>
                <c:pt idx="1036">
                  <c:v>43785</c:v>
                </c:pt>
                <c:pt idx="1037">
                  <c:v>43792</c:v>
                </c:pt>
              </c:numCache>
            </c:numRef>
          </c:xVal>
          <c:yVal>
            <c:numRef>
              <c:f>'Temperature central'!$R$2:$R$1039</c:f>
              <c:numCache>
                <c:formatCode>General</c:formatCode>
                <c:ptCount val="1038"/>
                <c:pt idx="0">
                  <c:v>0</c:v>
                </c:pt>
                <c:pt idx="1">
                  <c:v>26.3</c:v>
                </c:pt>
                <c:pt idx="2">
                  <c:v>26.4</c:v>
                </c:pt>
                <c:pt idx="3">
                  <c:v>26.1</c:v>
                </c:pt>
                <c:pt idx="4">
                  <c:v>26</c:v>
                </c:pt>
                <c:pt idx="5">
                  <c:v>26.7</c:v>
                </c:pt>
                <c:pt idx="6">
                  <c:v>27.1</c:v>
                </c:pt>
                <c:pt idx="7">
                  <c:v>26</c:v>
                </c:pt>
                <c:pt idx="8">
                  <c:v>27.4</c:v>
                </c:pt>
                <c:pt idx="9">
                  <c:v>28</c:v>
                </c:pt>
                <c:pt idx="10">
                  <c:v>26.7</c:v>
                </c:pt>
                <c:pt idx="11">
                  <c:v>27.1</c:v>
                </c:pt>
                <c:pt idx="12">
                  <c:v>26.9</c:v>
                </c:pt>
                <c:pt idx="13">
                  <c:v>27.3</c:v>
                </c:pt>
                <c:pt idx="14">
                  <c:v>28.1</c:v>
                </c:pt>
                <c:pt idx="15">
                  <c:v>27.2</c:v>
                </c:pt>
                <c:pt idx="16">
                  <c:v>27.5</c:v>
                </c:pt>
                <c:pt idx="17">
                  <c:v>27.3</c:v>
                </c:pt>
                <c:pt idx="18">
                  <c:v>28.9</c:v>
                </c:pt>
                <c:pt idx="19">
                  <c:v>29.3</c:v>
                </c:pt>
                <c:pt idx="20">
                  <c:v>28.9</c:v>
                </c:pt>
                <c:pt idx="21">
                  <c:v>28.1</c:v>
                </c:pt>
                <c:pt idx="22">
                  <c:v>27.4</c:v>
                </c:pt>
                <c:pt idx="23">
                  <c:v>27.7</c:v>
                </c:pt>
                <c:pt idx="24">
                  <c:v>27.4</c:v>
                </c:pt>
                <c:pt idx="25">
                  <c:v>28</c:v>
                </c:pt>
                <c:pt idx="26">
                  <c:v>28.6</c:v>
                </c:pt>
                <c:pt idx="27">
                  <c:v>29</c:v>
                </c:pt>
                <c:pt idx="28">
                  <c:v>28.3</c:v>
                </c:pt>
                <c:pt idx="29">
                  <c:v>26.9</c:v>
                </c:pt>
                <c:pt idx="30">
                  <c:v>26.6</c:v>
                </c:pt>
                <c:pt idx="31">
                  <c:v>27.1</c:v>
                </c:pt>
                <c:pt idx="32">
                  <c:v>27.3</c:v>
                </c:pt>
                <c:pt idx="33">
                  <c:v>28.5</c:v>
                </c:pt>
                <c:pt idx="34">
                  <c:v>28.6</c:v>
                </c:pt>
                <c:pt idx="35">
                  <c:v>28.3</c:v>
                </c:pt>
                <c:pt idx="36">
                  <c:v>28.6</c:v>
                </c:pt>
                <c:pt idx="37">
                  <c:v>27.2</c:v>
                </c:pt>
                <c:pt idx="38">
                  <c:v>27.8</c:v>
                </c:pt>
                <c:pt idx="39">
                  <c:v>26.7</c:v>
                </c:pt>
                <c:pt idx="40">
                  <c:v>28.7</c:v>
                </c:pt>
                <c:pt idx="41">
                  <c:v>28</c:v>
                </c:pt>
                <c:pt idx="42">
                  <c:v>27.3</c:v>
                </c:pt>
                <c:pt idx="43">
                  <c:v>28.1</c:v>
                </c:pt>
                <c:pt idx="44">
                  <c:v>26.8</c:v>
                </c:pt>
                <c:pt idx="45">
                  <c:v>27.6</c:v>
                </c:pt>
                <c:pt idx="46">
                  <c:v>27.4</c:v>
                </c:pt>
                <c:pt idx="47">
                  <c:v>27.5</c:v>
                </c:pt>
                <c:pt idx="48">
                  <c:v>27.3</c:v>
                </c:pt>
                <c:pt idx="49">
                  <c:v>26.9</c:v>
                </c:pt>
                <c:pt idx="50">
                  <c:v>26.3</c:v>
                </c:pt>
                <c:pt idx="51">
                  <c:v>27.2</c:v>
                </c:pt>
                <c:pt idx="52">
                  <c:v>26.3</c:v>
                </c:pt>
                <c:pt idx="53">
                  <c:v>26.6</c:v>
                </c:pt>
                <c:pt idx="54">
                  <c:v>26</c:v>
                </c:pt>
                <c:pt idx="55">
                  <c:v>27.4</c:v>
                </c:pt>
                <c:pt idx="56">
                  <c:v>26.4</c:v>
                </c:pt>
                <c:pt idx="57">
                  <c:v>26.3</c:v>
                </c:pt>
                <c:pt idx="58">
                  <c:v>27.3</c:v>
                </c:pt>
                <c:pt idx="59">
                  <c:v>26.8</c:v>
                </c:pt>
                <c:pt idx="60">
                  <c:v>27.8</c:v>
                </c:pt>
                <c:pt idx="61">
                  <c:v>27.3</c:v>
                </c:pt>
                <c:pt idx="62">
                  <c:v>27.3</c:v>
                </c:pt>
                <c:pt idx="63">
                  <c:v>27.5</c:v>
                </c:pt>
                <c:pt idx="64">
                  <c:v>27.5</c:v>
                </c:pt>
                <c:pt idx="65">
                  <c:v>27.8</c:v>
                </c:pt>
                <c:pt idx="66">
                  <c:v>27.6</c:v>
                </c:pt>
                <c:pt idx="67">
                  <c:v>27.7</c:v>
                </c:pt>
                <c:pt idx="68">
                  <c:v>27.8</c:v>
                </c:pt>
                <c:pt idx="69">
                  <c:v>28.6</c:v>
                </c:pt>
                <c:pt idx="70">
                  <c:v>27.9</c:v>
                </c:pt>
                <c:pt idx="71">
                  <c:v>28.7</c:v>
                </c:pt>
                <c:pt idx="72">
                  <c:v>29.3</c:v>
                </c:pt>
                <c:pt idx="73">
                  <c:v>28.4</c:v>
                </c:pt>
                <c:pt idx="74">
                  <c:v>27.4</c:v>
                </c:pt>
                <c:pt idx="75">
                  <c:v>28.2</c:v>
                </c:pt>
                <c:pt idx="76">
                  <c:v>28.4</c:v>
                </c:pt>
                <c:pt idx="77">
                  <c:v>28.4</c:v>
                </c:pt>
                <c:pt idx="78">
                  <c:v>28.8</c:v>
                </c:pt>
                <c:pt idx="79">
                  <c:v>28.8</c:v>
                </c:pt>
                <c:pt idx="80">
                  <c:v>28.1</c:v>
                </c:pt>
                <c:pt idx="81">
                  <c:v>28.5</c:v>
                </c:pt>
                <c:pt idx="82">
                  <c:v>27.1</c:v>
                </c:pt>
                <c:pt idx="83">
                  <c:v>27.7</c:v>
                </c:pt>
                <c:pt idx="84">
                  <c:v>28.7</c:v>
                </c:pt>
                <c:pt idx="85">
                  <c:v>28.5</c:v>
                </c:pt>
                <c:pt idx="86">
                  <c:v>27.8</c:v>
                </c:pt>
                <c:pt idx="87">
                  <c:v>27.5</c:v>
                </c:pt>
                <c:pt idx="88">
                  <c:v>28.6</c:v>
                </c:pt>
                <c:pt idx="89">
                  <c:v>28.1</c:v>
                </c:pt>
                <c:pt idx="90">
                  <c:v>27.7</c:v>
                </c:pt>
                <c:pt idx="91">
                  <c:v>27.7</c:v>
                </c:pt>
                <c:pt idx="92">
                  <c:v>27.8</c:v>
                </c:pt>
                <c:pt idx="93">
                  <c:v>28.1</c:v>
                </c:pt>
                <c:pt idx="94">
                  <c:v>27.6</c:v>
                </c:pt>
                <c:pt idx="95">
                  <c:v>26.6</c:v>
                </c:pt>
                <c:pt idx="96">
                  <c:v>27.2</c:v>
                </c:pt>
                <c:pt idx="97">
                  <c:v>27.3</c:v>
                </c:pt>
                <c:pt idx="98">
                  <c:v>27.2</c:v>
                </c:pt>
                <c:pt idx="99">
                  <c:v>27.3</c:v>
                </c:pt>
                <c:pt idx="100">
                  <c:v>27.2</c:v>
                </c:pt>
                <c:pt idx="101">
                  <c:v>27.1</c:v>
                </c:pt>
                <c:pt idx="102">
                  <c:v>26.7</c:v>
                </c:pt>
                <c:pt idx="103">
                  <c:v>25.7</c:v>
                </c:pt>
                <c:pt idx="104">
                  <c:v>26.8</c:v>
                </c:pt>
                <c:pt idx="105">
                  <c:v>26.8</c:v>
                </c:pt>
                <c:pt idx="106">
                  <c:v>27.6</c:v>
                </c:pt>
                <c:pt idx="107">
                  <c:v>26.6</c:v>
                </c:pt>
                <c:pt idx="108">
                  <c:v>27.3</c:v>
                </c:pt>
                <c:pt idx="109">
                  <c:v>27.1</c:v>
                </c:pt>
                <c:pt idx="110">
                  <c:v>26.8</c:v>
                </c:pt>
                <c:pt idx="111">
                  <c:v>27.6</c:v>
                </c:pt>
                <c:pt idx="112">
                  <c:v>28.1</c:v>
                </c:pt>
                <c:pt idx="113">
                  <c:v>27.9</c:v>
                </c:pt>
                <c:pt idx="114">
                  <c:v>28.3</c:v>
                </c:pt>
                <c:pt idx="115">
                  <c:v>27.9</c:v>
                </c:pt>
                <c:pt idx="116">
                  <c:v>28.9</c:v>
                </c:pt>
                <c:pt idx="117">
                  <c:v>28.4</c:v>
                </c:pt>
                <c:pt idx="118">
                  <c:v>28.6</c:v>
                </c:pt>
                <c:pt idx="119">
                  <c:v>29.1</c:v>
                </c:pt>
                <c:pt idx="120">
                  <c:v>28.4</c:v>
                </c:pt>
                <c:pt idx="121">
                  <c:v>27.9</c:v>
                </c:pt>
                <c:pt idx="122">
                  <c:v>28.7</c:v>
                </c:pt>
                <c:pt idx="123">
                  <c:v>30.2</c:v>
                </c:pt>
                <c:pt idx="124">
                  <c:v>29.2</c:v>
                </c:pt>
                <c:pt idx="125">
                  <c:v>28</c:v>
                </c:pt>
                <c:pt idx="126">
                  <c:v>28.9</c:v>
                </c:pt>
                <c:pt idx="127">
                  <c:v>27.9</c:v>
                </c:pt>
                <c:pt idx="128">
                  <c:v>28.8</c:v>
                </c:pt>
                <c:pt idx="129">
                  <c:v>29.1</c:v>
                </c:pt>
                <c:pt idx="130">
                  <c:v>28.5</c:v>
                </c:pt>
                <c:pt idx="131">
                  <c:v>28.9</c:v>
                </c:pt>
                <c:pt idx="132">
                  <c:v>28.8</c:v>
                </c:pt>
                <c:pt idx="133">
                  <c:v>27.9</c:v>
                </c:pt>
                <c:pt idx="134">
                  <c:v>28.3</c:v>
                </c:pt>
                <c:pt idx="135">
                  <c:v>28.3</c:v>
                </c:pt>
                <c:pt idx="136">
                  <c:v>28.7</c:v>
                </c:pt>
                <c:pt idx="137">
                  <c:v>28.8</c:v>
                </c:pt>
                <c:pt idx="138">
                  <c:v>27.9</c:v>
                </c:pt>
                <c:pt idx="139">
                  <c:v>28.4</c:v>
                </c:pt>
                <c:pt idx="140">
                  <c:v>27.3</c:v>
                </c:pt>
                <c:pt idx="141">
                  <c:v>28.7</c:v>
                </c:pt>
                <c:pt idx="142">
                  <c:v>27.9</c:v>
                </c:pt>
                <c:pt idx="143">
                  <c:v>28.5</c:v>
                </c:pt>
                <c:pt idx="144">
                  <c:v>29</c:v>
                </c:pt>
                <c:pt idx="145">
                  <c:v>28.7</c:v>
                </c:pt>
                <c:pt idx="146">
                  <c:v>28.3</c:v>
                </c:pt>
                <c:pt idx="147">
                  <c:v>28.4</c:v>
                </c:pt>
                <c:pt idx="148">
                  <c:v>27.7</c:v>
                </c:pt>
                <c:pt idx="149">
                  <c:v>27.7</c:v>
                </c:pt>
                <c:pt idx="150">
                  <c:v>27</c:v>
                </c:pt>
                <c:pt idx="151">
                  <c:v>27.1</c:v>
                </c:pt>
                <c:pt idx="152">
                  <c:v>27.9</c:v>
                </c:pt>
                <c:pt idx="153">
                  <c:v>26.9</c:v>
                </c:pt>
                <c:pt idx="154">
                  <c:v>27.1</c:v>
                </c:pt>
                <c:pt idx="155">
                  <c:v>26.7</c:v>
                </c:pt>
                <c:pt idx="156">
                  <c:v>27</c:v>
                </c:pt>
                <c:pt idx="157">
                  <c:v>26.4</c:v>
                </c:pt>
                <c:pt idx="158">
                  <c:v>27</c:v>
                </c:pt>
                <c:pt idx="159">
                  <c:v>26.7</c:v>
                </c:pt>
                <c:pt idx="160">
                  <c:v>26.5</c:v>
                </c:pt>
                <c:pt idx="161">
                  <c:v>26.2</c:v>
                </c:pt>
                <c:pt idx="162">
                  <c:v>27.7</c:v>
                </c:pt>
                <c:pt idx="163">
                  <c:v>26.9</c:v>
                </c:pt>
                <c:pt idx="164">
                  <c:v>27.8</c:v>
                </c:pt>
                <c:pt idx="165">
                  <c:v>27.9</c:v>
                </c:pt>
                <c:pt idx="166">
                  <c:v>28</c:v>
                </c:pt>
                <c:pt idx="167">
                  <c:v>28.5</c:v>
                </c:pt>
                <c:pt idx="168">
                  <c:v>27.9</c:v>
                </c:pt>
                <c:pt idx="169">
                  <c:v>27.7</c:v>
                </c:pt>
                <c:pt idx="170">
                  <c:v>27.7</c:v>
                </c:pt>
                <c:pt idx="171">
                  <c:v>27.5</c:v>
                </c:pt>
                <c:pt idx="172">
                  <c:v>28.2</c:v>
                </c:pt>
                <c:pt idx="173">
                  <c:v>28.4</c:v>
                </c:pt>
                <c:pt idx="174">
                  <c:v>28.5</c:v>
                </c:pt>
                <c:pt idx="175">
                  <c:v>28.7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29.1</c:v>
                </c:pt>
                <c:pt idx="180">
                  <c:v>28.8</c:v>
                </c:pt>
                <c:pt idx="181">
                  <c:v>28.1</c:v>
                </c:pt>
                <c:pt idx="182">
                  <c:v>27.6</c:v>
                </c:pt>
                <c:pt idx="183">
                  <c:v>27.8</c:v>
                </c:pt>
                <c:pt idx="184">
                  <c:v>28</c:v>
                </c:pt>
                <c:pt idx="185">
                  <c:v>28.6</c:v>
                </c:pt>
                <c:pt idx="186">
                  <c:v>29</c:v>
                </c:pt>
                <c:pt idx="187">
                  <c:v>28.4</c:v>
                </c:pt>
                <c:pt idx="188">
                  <c:v>28.1</c:v>
                </c:pt>
                <c:pt idx="189">
                  <c:v>28.8</c:v>
                </c:pt>
                <c:pt idx="190">
                  <c:v>27.6</c:v>
                </c:pt>
                <c:pt idx="191">
                  <c:v>27.7</c:v>
                </c:pt>
                <c:pt idx="192">
                  <c:v>27.8</c:v>
                </c:pt>
                <c:pt idx="193">
                  <c:v>27</c:v>
                </c:pt>
                <c:pt idx="194">
                  <c:v>27.6</c:v>
                </c:pt>
                <c:pt idx="195">
                  <c:v>28.4</c:v>
                </c:pt>
                <c:pt idx="196">
                  <c:v>27.2</c:v>
                </c:pt>
                <c:pt idx="197">
                  <c:v>27</c:v>
                </c:pt>
                <c:pt idx="198">
                  <c:v>28.5</c:v>
                </c:pt>
                <c:pt idx="199">
                  <c:v>26.9</c:v>
                </c:pt>
                <c:pt idx="200">
                  <c:v>27.4</c:v>
                </c:pt>
                <c:pt idx="201">
                  <c:v>27.8</c:v>
                </c:pt>
                <c:pt idx="202">
                  <c:v>27</c:v>
                </c:pt>
                <c:pt idx="203">
                  <c:v>26.6</c:v>
                </c:pt>
                <c:pt idx="204">
                  <c:v>26.7</c:v>
                </c:pt>
                <c:pt idx="205">
                  <c:v>26.1</c:v>
                </c:pt>
                <c:pt idx="206">
                  <c:v>26.2</c:v>
                </c:pt>
                <c:pt idx="207">
                  <c:v>26.7</c:v>
                </c:pt>
                <c:pt idx="208">
                  <c:v>27.4</c:v>
                </c:pt>
                <c:pt idx="209">
                  <c:v>27.4</c:v>
                </c:pt>
                <c:pt idx="210">
                  <c:v>27.4</c:v>
                </c:pt>
                <c:pt idx="211">
                  <c:v>26.6</c:v>
                </c:pt>
                <c:pt idx="212">
                  <c:v>25.8</c:v>
                </c:pt>
                <c:pt idx="213">
                  <c:v>27.2</c:v>
                </c:pt>
                <c:pt idx="214">
                  <c:v>27.6</c:v>
                </c:pt>
                <c:pt idx="215">
                  <c:v>27.7</c:v>
                </c:pt>
                <c:pt idx="216">
                  <c:v>27.9</c:v>
                </c:pt>
                <c:pt idx="217">
                  <c:v>28.1</c:v>
                </c:pt>
                <c:pt idx="218">
                  <c:v>26.5</c:v>
                </c:pt>
                <c:pt idx="219">
                  <c:v>27.6</c:v>
                </c:pt>
                <c:pt idx="220">
                  <c:v>28</c:v>
                </c:pt>
                <c:pt idx="221">
                  <c:v>28.6</c:v>
                </c:pt>
                <c:pt idx="222">
                  <c:v>28.2</c:v>
                </c:pt>
                <c:pt idx="223">
                  <c:v>29.8</c:v>
                </c:pt>
                <c:pt idx="224">
                  <c:v>29.1</c:v>
                </c:pt>
                <c:pt idx="225">
                  <c:v>28.7</c:v>
                </c:pt>
                <c:pt idx="226">
                  <c:v>28.3</c:v>
                </c:pt>
                <c:pt idx="227">
                  <c:v>29.8</c:v>
                </c:pt>
                <c:pt idx="228">
                  <c:v>29.9</c:v>
                </c:pt>
                <c:pt idx="229">
                  <c:v>27.9</c:v>
                </c:pt>
                <c:pt idx="230">
                  <c:v>27.9</c:v>
                </c:pt>
                <c:pt idx="231">
                  <c:v>28.7</c:v>
                </c:pt>
                <c:pt idx="232">
                  <c:v>29.9</c:v>
                </c:pt>
                <c:pt idx="233">
                  <c:v>29.4</c:v>
                </c:pt>
                <c:pt idx="234">
                  <c:v>28.6</c:v>
                </c:pt>
                <c:pt idx="235">
                  <c:v>27</c:v>
                </c:pt>
                <c:pt idx="236">
                  <c:v>26.9</c:v>
                </c:pt>
                <c:pt idx="237">
                  <c:v>28.1</c:v>
                </c:pt>
                <c:pt idx="238">
                  <c:v>27.1</c:v>
                </c:pt>
                <c:pt idx="239">
                  <c:v>27.9</c:v>
                </c:pt>
                <c:pt idx="240">
                  <c:v>28.5</c:v>
                </c:pt>
                <c:pt idx="241">
                  <c:v>27.8</c:v>
                </c:pt>
                <c:pt idx="242">
                  <c:v>28.5</c:v>
                </c:pt>
                <c:pt idx="243">
                  <c:v>28.9</c:v>
                </c:pt>
                <c:pt idx="244">
                  <c:v>28.1</c:v>
                </c:pt>
                <c:pt idx="245">
                  <c:v>27.5</c:v>
                </c:pt>
                <c:pt idx="246">
                  <c:v>27.7</c:v>
                </c:pt>
                <c:pt idx="247">
                  <c:v>27.4</c:v>
                </c:pt>
                <c:pt idx="248">
                  <c:v>28.6</c:v>
                </c:pt>
                <c:pt idx="249">
                  <c:v>28.8</c:v>
                </c:pt>
                <c:pt idx="250">
                  <c:v>27.1</c:v>
                </c:pt>
                <c:pt idx="251">
                  <c:v>26.7</c:v>
                </c:pt>
                <c:pt idx="252">
                  <c:v>27</c:v>
                </c:pt>
                <c:pt idx="253">
                  <c:v>27.6</c:v>
                </c:pt>
                <c:pt idx="254">
                  <c:v>27.4</c:v>
                </c:pt>
                <c:pt idx="255">
                  <c:v>27.1</c:v>
                </c:pt>
                <c:pt idx="256">
                  <c:v>27.6</c:v>
                </c:pt>
                <c:pt idx="257">
                  <c:v>26.4</c:v>
                </c:pt>
                <c:pt idx="258">
                  <c:v>27.1</c:v>
                </c:pt>
                <c:pt idx="259">
                  <c:v>27.2</c:v>
                </c:pt>
                <c:pt idx="260">
                  <c:v>25.9</c:v>
                </c:pt>
                <c:pt idx="261">
                  <c:v>25.9</c:v>
                </c:pt>
                <c:pt idx="262">
                  <c:v>26.8</c:v>
                </c:pt>
                <c:pt idx="263">
                  <c:v>26.6</c:v>
                </c:pt>
                <c:pt idx="264">
                  <c:v>27.1</c:v>
                </c:pt>
                <c:pt idx="265">
                  <c:v>27.8</c:v>
                </c:pt>
                <c:pt idx="266">
                  <c:v>28.2</c:v>
                </c:pt>
                <c:pt idx="267">
                  <c:v>28.8</c:v>
                </c:pt>
                <c:pt idx="268">
                  <c:v>29</c:v>
                </c:pt>
                <c:pt idx="269">
                  <c:v>28.4</c:v>
                </c:pt>
                <c:pt idx="270">
                  <c:v>28.2</c:v>
                </c:pt>
                <c:pt idx="271">
                  <c:v>29.1</c:v>
                </c:pt>
                <c:pt idx="272">
                  <c:v>29</c:v>
                </c:pt>
                <c:pt idx="273">
                  <c:v>27.4</c:v>
                </c:pt>
                <c:pt idx="274">
                  <c:v>27.5</c:v>
                </c:pt>
                <c:pt idx="275">
                  <c:v>28.6</c:v>
                </c:pt>
                <c:pt idx="276">
                  <c:v>28.9</c:v>
                </c:pt>
                <c:pt idx="277">
                  <c:v>30.3</c:v>
                </c:pt>
                <c:pt idx="278">
                  <c:v>29</c:v>
                </c:pt>
                <c:pt idx="279">
                  <c:v>28.4</c:v>
                </c:pt>
                <c:pt idx="280">
                  <c:v>28</c:v>
                </c:pt>
                <c:pt idx="281">
                  <c:v>28.5</c:v>
                </c:pt>
                <c:pt idx="282">
                  <c:v>29.1</c:v>
                </c:pt>
                <c:pt idx="283">
                  <c:v>29.3</c:v>
                </c:pt>
                <c:pt idx="284">
                  <c:v>28.6</c:v>
                </c:pt>
                <c:pt idx="285">
                  <c:v>28.6</c:v>
                </c:pt>
                <c:pt idx="286">
                  <c:v>28.4</c:v>
                </c:pt>
                <c:pt idx="287">
                  <c:v>28.6</c:v>
                </c:pt>
                <c:pt idx="288">
                  <c:v>27.6</c:v>
                </c:pt>
                <c:pt idx="289">
                  <c:v>27.6</c:v>
                </c:pt>
                <c:pt idx="290">
                  <c:v>27.9</c:v>
                </c:pt>
                <c:pt idx="291">
                  <c:v>28</c:v>
                </c:pt>
                <c:pt idx="292">
                  <c:v>28.7</c:v>
                </c:pt>
                <c:pt idx="293">
                  <c:v>28.4</c:v>
                </c:pt>
                <c:pt idx="294">
                  <c:v>27.5</c:v>
                </c:pt>
                <c:pt idx="295">
                  <c:v>28.4</c:v>
                </c:pt>
                <c:pt idx="296">
                  <c:v>28.5</c:v>
                </c:pt>
                <c:pt idx="297">
                  <c:v>28.3</c:v>
                </c:pt>
                <c:pt idx="298">
                  <c:v>27.6</c:v>
                </c:pt>
                <c:pt idx="299">
                  <c:v>28.4</c:v>
                </c:pt>
                <c:pt idx="300">
                  <c:v>27.7</c:v>
                </c:pt>
                <c:pt idx="301">
                  <c:v>28.4</c:v>
                </c:pt>
                <c:pt idx="302">
                  <c:v>26.9</c:v>
                </c:pt>
                <c:pt idx="303">
                  <c:v>27</c:v>
                </c:pt>
                <c:pt idx="304">
                  <c:v>27.9</c:v>
                </c:pt>
                <c:pt idx="305">
                  <c:v>27.8</c:v>
                </c:pt>
                <c:pt idx="306">
                  <c:v>27.7</c:v>
                </c:pt>
                <c:pt idx="307">
                  <c:v>26.1</c:v>
                </c:pt>
                <c:pt idx="308">
                  <c:v>27.3</c:v>
                </c:pt>
                <c:pt idx="309">
                  <c:v>27.4</c:v>
                </c:pt>
                <c:pt idx="310">
                  <c:v>27.9</c:v>
                </c:pt>
                <c:pt idx="311">
                  <c:v>26.7</c:v>
                </c:pt>
                <c:pt idx="312">
                  <c:v>26.9</c:v>
                </c:pt>
                <c:pt idx="313">
                  <c:v>26.1</c:v>
                </c:pt>
                <c:pt idx="314">
                  <c:v>25.4</c:v>
                </c:pt>
                <c:pt idx="315">
                  <c:v>26.9</c:v>
                </c:pt>
                <c:pt idx="316">
                  <c:v>27</c:v>
                </c:pt>
                <c:pt idx="317">
                  <c:v>27.4</c:v>
                </c:pt>
                <c:pt idx="318">
                  <c:v>26.8</c:v>
                </c:pt>
                <c:pt idx="319">
                  <c:v>27.8</c:v>
                </c:pt>
                <c:pt idx="320">
                  <c:v>27.9</c:v>
                </c:pt>
                <c:pt idx="321">
                  <c:v>28.3</c:v>
                </c:pt>
                <c:pt idx="322">
                  <c:v>28.5</c:v>
                </c:pt>
                <c:pt idx="323">
                  <c:v>28.6</c:v>
                </c:pt>
                <c:pt idx="324">
                  <c:v>28.5</c:v>
                </c:pt>
                <c:pt idx="325">
                  <c:v>27.6</c:v>
                </c:pt>
                <c:pt idx="326">
                  <c:v>27.8</c:v>
                </c:pt>
                <c:pt idx="327">
                  <c:v>27.5</c:v>
                </c:pt>
                <c:pt idx="328">
                  <c:v>27.3</c:v>
                </c:pt>
                <c:pt idx="329">
                  <c:v>27.7</c:v>
                </c:pt>
                <c:pt idx="330">
                  <c:v>27.6</c:v>
                </c:pt>
                <c:pt idx="331">
                  <c:v>28.5</c:v>
                </c:pt>
                <c:pt idx="332">
                  <c:v>28.8</c:v>
                </c:pt>
                <c:pt idx="333">
                  <c:v>27.7</c:v>
                </c:pt>
                <c:pt idx="334">
                  <c:v>28.3</c:v>
                </c:pt>
                <c:pt idx="335">
                  <c:v>27.5</c:v>
                </c:pt>
                <c:pt idx="336">
                  <c:v>27.4</c:v>
                </c:pt>
                <c:pt idx="337">
                  <c:v>27.6</c:v>
                </c:pt>
                <c:pt idx="338">
                  <c:v>28.8</c:v>
                </c:pt>
                <c:pt idx="339">
                  <c:v>29</c:v>
                </c:pt>
                <c:pt idx="340">
                  <c:v>27.9</c:v>
                </c:pt>
                <c:pt idx="341">
                  <c:v>28.6</c:v>
                </c:pt>
                <c:pt idx="342">
                  <c:v>28.5</c:v>
                </c:pt>
                <c:pt idx="343">
                  <c:v>28.3</c:v>
                </c:pt>
                <c:pt idx="344">
                  <c:v>28</c:v>
                </c:pt>
                <c:pt idx="345">
                  <c:v>28.4</c:v>
                </c:pt>
                <c:pt idx="346">
                  <c:v>29.1</c:v>
                </c:pt>
                <c:pt idx="347">
                  <c:v>27.4</c:v>
                </c:pt>
                <c:pt idx="348">
                  <c:v>28.2</c:v>
                </c:pt>
                <c:pt idx="349">
                  <c:v>27.6</c:v>
                </c:pt>
                <c:pt idx="350">
                  <c:v>28</c:v>
                </c:pt>
                <c:pt idx="351">
                  <c:v>28.1</c:v>
                </c:pt>
                <c:pt idx="352">
                  <c:v>28.6</c:v>
                </c:pt>
                <c:pt idx="353">
                  <c:v>28.6</c:v>
                </c:pt>
                <c:pt idx="354">
                  <c:v>28.6</c:v>
                </c:pt>
                <c:pt idx="355">
                  <c:v>27.7</c:v>
                </c:pt>
                <c:pt idx="356">
                  <c:v>27.8</c:v>
                </c:pt>
                <c:pt idx="357">
                  <c:v>27.2</c:v>
                </c:pt>
                <c:pt idx="358">
                  <c:v>27.4</c:v>
                </c:pt>
                <c:pt idx="359">
                  <c:v>27.2</c:v>
                </c:pt>
                <c:pt idx="360">
                  <c:v>26.9</c:v>
                </c:pt>
                <c:pt idx="361">
                  <c:v>27.3</c:v>
                </c:pt>
                <c:pt idx="362">
                  <c:v>27.3</c:v>
                </c:pt>
                <c:pt idx="363">
                  <c:v>26.1</c:v>
                </c:pt>
                <c:pt idx="364">
                  <c:v>25.6</c:v>
                </c:pt>
                <c:pt idx="365">
                  <c:v>27.1</c:v>
                </c:pt>
                <c:pt idx="366">
                  <c:v>26</c:v>
                </c:pt>
                <c:pt idx="367">
                  <c:v>26.5</c:v>
                </c:pt>
                <c:pt idx="368">
                  <c:v>26.5</c:v>
                </c:pt>
                <c:pt idx="369">
                  <c:v>26.4</c:v>
                </c:pt>
                <c:pt idx="370">
                  <c:v>27</c:v>
                </c:pt>
                <c:pt idx="371">
                  <c:v>27.7</c:v>
                </c:pt>
                <c:pt idx="372">
                  <c:v>27.5</c:v>
                </c:pt>
                <c:pt idx="373">
                  <c:v>26.5</c:v>
                </c:pt>
                <c:pt idx="374">
                  <c:v>27.5</c:v>
                </c:pt>
                <c:pt idx="375">
                  <c:v>28</c:v>
                </c:pt>
                <c:pt idx="376">
                  <c:v>27.4</c:v>
                </c:pt>
                <c:pt idx="377">
                  <c:v>27.6</c:v>
                </c:pt>
                <c:pt idx="378">
                  <c:v>28.2</c:v>
                </c:pt>
                <c:pt idx="379">
                  <c:v>27.8</c:v>
                </c:pt>
                <c:pt idx="380">
                  <c:v>28.8</c:v>
                </c:pt>
                <c:pt idx="381">
                  <c:v>27.7</c:v>
                </c:pt>
                <c:pt idx="382">
                  <c:v>27.5</c:v>
                </c:pt>
                <c:pt idx="383">
                  <c:v>28.7</c:v>
                </c:pt>
                <c:pt idx="384">
                  <c:v>27.9</c:v>
                </c:pt>
                <c:pt idx="385">
                  <c:v>28.5</c:v>
                </c:pt>
                <c:pt idx="386">
                  <c:v>28.6</c:v>
                </c:pt>
                <c:pt idx="387">
                  <c:v>28.6</c:v>
                </c:pt>
                <c:pt idx="388">
                  <c:v>28.3</c:v>
                </c:pt>
                <c:pt idx="389">
                  <c:v>28.1</c:v>
                </c:pt>
                <c:pt idx="390">
                  <c:v>28.7</c:v>
                </c:pt>
                <c:pt idx="391">
                  <c:v>29.1</c:v>
                </c:pt>
                <c:pt idx="392">
                  <c:v>28.3</c:v>
                </c:pt>
                <c:pt idx="393">
                  <c:v>28</c:v>
                </c:pt>
                <c:pt idx="394">
                  <c:v>25.9</c:v>
                </c:pt>
                <c:pt idx="395">
                  <c:v>27.8</c:v>
                </c:pt>
                <c:pt idx="396">
                  <c:v>28.8</c:v>
                </c:pt>
                <c:pt idx="397">
                  <c:v>27.4</c:v>
                </c:pt>
                <c:pt idx="398">
                  <c:v>27.1</c:v>
                </c:pt>
                <c:pt idx="399">
                  <c:v>27.4</c:v>
                </c:pt>
                <c:pt idx="400">
                  <c:v>27.5</c:v>
                </c:pt>
                <c:pt idx="401">
                  <c:v>27.4</c:v>
                </c:pt>
                <c:pt idx="402">
                  <c:v>28.3</c:v>
                </c:pt>
                <c:pt idx="403">
                  <c:v>28</c:v>
                </c:pt>
                <c:pt idx="404">
                  <c:v>29</c:v>
                </c:pt>
                <c:pt idx="405">
                  <c:v>27.7</c:v>
                </c:pt>
                <c:pt idx="406">
                  <c:v>27.3</c:v>
                </c:pt>
                <c:pt idx="407">
                  <c:v>28</c:v>
                </c:pt>
                <c:pt idx="408">
                  <c:v>26.6</c:v>
                </c:pt>
                <c:pt idx="409">
                  <c:v>27</c:v>
                </c:pt>
                <c:pt idx="410">
                  <c:v>26.9</c:v>
                </c:pt>
                <c:pt idx="411">
                  <c:v>26.9</c:v>
                </c:pt>
                <c:pt idx="412">
                  <c:v>26.9</c:v>
                </c:pt>
                <c:pt idx="413">
                  <c:v>26.2</c:v>
                </c:pt>
                <c:pt idx="414">
                  <c:v>26.2</c:v>
                </c:pt>
                <c:pt idx="415">
                  <c:v>26.1</c:v>
                </c:pt>
                <c:pt idx="416">
                  <c:v>27</c:v>
                </c:pt>
                <c:pt idx="417">
                  <c:v>26.1</c:v>
                </c:pt>
                <c:pt idx="418">
                  <c:v>26</c:v>
                </c:pt>
                <c:pt idx="419">
                  <c:v>26.8</c:v>
                </c:pt>
                <c:pt idx="420">
                  <c:v>27.5</c:v>
                </c:pt>
                <c:pt idx="421">
                  <c:v>26.9</c:v>
                </c:pt>
                <c:pt idx="422">
                  <c:v>26.5</c:v>
                </c:pt>
                <c:pt idx="423">
                  <c:v>26.9</c:v>
                </c:pt>
                <c:pt idx="424">
                  <c:v>27.1</c:v>
                </c:pt>
                <c:pt idx="425">
                  <c:v>26.6</c:v>
                </c:pt>
                <c:pt idx="426">
                  <c:v>25.9</c:v>
                </c:pt>
                <c:pt idx="427">
                  <c:v>25.5</c:v>
                </c:pt>
                <c:pt idx="428">
                  <c:v>26.9</c:v>
                </c:pt>
                <c:pt idx="429">
                  <c:v>27.6</c:v>
                </c:pt>
                <c:pt idx="430">
                  <c:v>27.9</c:v>
                </c:pt>
                <c:pt idx="431">
                  <c:v>27.6</c:v>
                </c:pt>
                <c:pt idx="432">
                  <c:v>27.9</c:v>
                </c:pt>
                <c:pt idx="433">
                  <c:v>28.1</c:v>
                </c:pt>
                <c:pt idx="434">
                  <c:v>29.3</c:v>
                </c:pt>
                <c:pt idx="435">
                  <c:v>28.6</c:v>
                </c:pt>
                <c:pt idx="436">
                  <c:v>28.6</c:v>
                </c:pt>
                <c:pt idx="437">
                  <c:v>29.6</c:v>
                </c:pt>
                <c:pt idx="438">
                  <c:v>28</c:v>
                </c:pt>
                <c:pt idx="439">
                  <c:v>27.5</c:v>
                </c:pt>
                <c:pt idx="440">
                  <c:v>28.2</c:v>
                </c:pt>
                <c:pt idx="441">
                  <c:v>28.5</c:v>
                </c:pt>
                <c:pt idx="442">
                  <c:v>28.5</c:v>
                </c:pt>
                <c:pt idx="443">
                  <c:v>28.4</c:v>
                </c:pt>
                <c:pt idx="444">
                  <c:v>27.7</c:v>
                </c:pt>
                <c:pt idx="445">
                  <c:v>27.9</c:v>
                </c:pt>
                <c:pt idx="446">
                  <c:v>26.7</c:v>
                </c:pt>
                <c:pt idx="447">
                  <c:v>28.7</c:v>
                </c:pt>
                <c:pt idx="448">
                  <c:v>28.2</c:v>
                </c:pt>
                <c:pt idx="449">
                  <c:v>27.9</c:v>
                </c:pt>
                <c:pt idx="450">
                  <c:v>26.9</c:v>
                </c:pt>
                <c:pt idx="451">
                  <c:v>26.3</c:v>
                </c:pt>
                <c:pt idx="452">
                  <c:v>26.9</c:v>
                </c:pt>
                <c:pt idx="453">
                  <c:v>27.5</c:v>
                </c:pt>
                <c:pt idx="454">
                  <c:v>28.5</c:v>
                </c:pt>
                <c:pt idx="455">
                  <c:v>27.9</c:v>
                </c:pt>
                <c:pt idx="456">
                  <c:v>27.6</c:v>
                </c:pt>
                <c:pt idx="457">
                  <c:v>27.3</c:v>
                </c:pt>
                <c:pt idx="458">
                  <c:v>27.8</c:v>
                </c:pt>
                <c:pt idx="459">
                  <c:v>27.3</c:v>
                </c:pt>
                <c:pt idx="460">
                  <c:v>27.8</c:v>
                </c:pt>
                <c:pt idx="461">
                  <c:v>27.8</c:v>
                </c:pt>
                <c:pt idx="462">
                  <c:v>26.8</c:v>
                </c:pt>
                <c:pt idx="463">
                  <c:v>27.1</c:v>
                </c:pt>
                <c:pt idx="464">
                  <c:v>27.5</c:v>
                </c:pt>
                <c:pt idx="465">
                  <c:v>27.4</c:v>
                </c:pt>
                <c:pt idx="466">
                  <c:v>26.8</c:v>
                </c:pt>
                <c:pt idx="467">
                  <c:v>26.5</c:v>
                </c:pt>
                <c:pt idx="468">
                  <c:v>26.5</c:v>
                </c:pt>
                <c:pt idx="469">
                  <c:v>27</c:v>
                </c:pt>
                <c:pt idx="470">
                  <c:v>26.9</c:v>
                </c:pt>
                <c:pt idx="471">
                  <c:v>26.5</c:v>
                </c:pt>
                <c:pt idx="472">
                  <c:v>26.9</c:v>
                </c:pt>
                <c:pt idx="473">
                  <c:v>26.9</c:v>
                </c:pt>
                <c:pt idx="474">
                  <c:v>26.9</c:v>
                </c:pt>
                <c:pt idx="475">
                  <c:v>27.6</c:v>
                </c:pt>
                <c:pt idx="476">
                  <c:v>28.2</c:v>
                </c:pt>
                <c:pt idx="477">
                  <c:v>26.5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27.9</c:v>
                </c:pt>
                <c:pt idx="482">
                  <c:v>28.4</c:v>
                </c:pt>
                <c:pt idx="483">
                  <c:v>27.6</c:v>
                </c:pt>
                <c:pt idx="484">
                  <c:v>28.4</c:v>
                </c:pt>
                <c:pt idx="485">
                  <c:v>29.3</c:v>
                </c:pt>
                <c:pt idx="486">
                  <c:v>28.5</c:v>
                </c:pt>
                <c:pt idx="487">
                  <c:v>28.6</c:v>
                </c:pt>
                <c:pt idx="488">
                  <c:v>28.4</c:v>
                </c:pt>
                <c:pt idx="489">
                  <c:v>28.6</c:v>
                </c:pt>
                <c:pt idx="490">
                  <c:v>29.2</c:v>
                </c:pt>
                <c:pt idx="491">
                  <c:v>29.4</c:v>
                </c:pt>
                <c:pt idx="492">
                  <c:v>29.5</c:v>
                </c:pt>
                <c:pt idx="493">
                  <c:v>29.4</c:v>
                </c:pt>
                <c:pt idx="494">
                  <c:v>28.5</c:v>
                </c:pt>
                <c:pt idx="495">
                  <c:v>28.6</c:v>
                </c:pt>
                <c:pt idx="496">
                  <c:v>27.5</c:v>
                </c:pt>
                <c:pt idx="497">
                  <c:v>28.6</c:v>
                </c:pt>
                <c:pt idx="498">
                  <c:v>28.3</c:v>
                </c:pt>
                <c:pt idx="499">
                  <c:v>28.4</c:v>
                </c:pt>
                <c:pt idx="500">
                  <c:v>29</c:v>
                </c:pt>
                <c:pt idx="501">
                  <c:v>28.5</c:v>
                </c:pt>
                <c:pt idx="502">
                  <c:v>28.6</c:v>
                </c:pt>
                <c:pt idx="503">
                  <c:v>27.4</c:v>
                </c:pt>
                <c:pt idx="504">
                  <c:v>27.9</c:v>
                </c:pt>
                <c:pt idx="505">
                  <c:v>28.5</c:v>
                </c:pt>
                <c:pt idx="506">
                  <c:v>28</c:v>
                </c:pt>
                <c:pt idx="507">
                  <c:v>28.2</c:v>
                </c:pt>
                <c:pt idx="508">
                  <c:v>28.5</c:v>
                </c:pt>
                <c:pt idx="509">
                  <c:v>28.1</c:v>
                </c:pt>
                <c:pt idx="510">
                  <c:v>28.2</c:v>
                </c:pt>
                <c:pt idx="511">
                  <c:v>29.1</c:v>
                </c:pt>
                <c:pt idx="512">
                  <c:v>27.8</c:v>
                </c:pt>
                <c:pt idx="513">
                  <c:v>27.5</c:v>
                </c:pt>
                <c:pt idx="514">
                  <c:v>27.2</c:v>
                </c:pt>
                <c:pt idx="515">
                  <c:v>26.4</c:v>
                </c:pt>
                <c:pt idx="516">
                  <c:v>27.9</c:v>
                </c:pt>
                <c:pt idx="517">
                  <c:v>26.7</c:v>
                </c:pt>
                <c:pt idx="518">
                  <c:v>27.6</c:v>
                </c:pt>
                <c:pt idx="519">
                  <c:v>27.1</c:v>
                </c:pt>
                <c:pt idx="520">
                  <c:v>26.9</c:v>
                </c:pt>
                <c:pt idx="521">
                  <c:v>27.3</c:v>
                </c:pt>
                <c:pt idx="522">
                  <c:v>27.3</c:v>
                </c:pt>
                <c:pt idx="523">
                  <c:v>27.4</c:v>
                </c:pt>
                <c:pt idx="524">
                  <c:v>27.1</c:v>
                </c:pt>
                <c:pt idx="525">
                  <c:v>27.8</c:v>
                </c:pt>
                <c:pt idx="526">
                  <c:v>28.4</c:v>
                </c:pt>
                <c:pt idx="527">
                  <c:v>28.8</c:v>
                </c:pt>
                <c:pt idx="528">
                  <c:v>28.9</c:v>
                </c:pt>
                <c:pt idx="529">
                  <c:v>29.3</c:v>
                </c:pt>
                <c:pt idx="530">
                  <c:v>29.4</c:v>
                </c:pt>
                <c:pt idx="531">
                  <c:v>29.1</c:v>
                </c:pt>
                <c:pt idx="532">
                  <c:v>27.8</c:v>
                </c:pt>
                <c:pt idx="533">
                  <c:v>28.2</c:v>
                </c:pt>
                <c:pt idx="534">
                  <c:v>28.3</c:v>
                </c:pt>
                <c:pt idx="535">
                  <c:v>28.6</c:v>
                </c:pt>
                <c:pt idx="536">
                  <c:v>28.9</c:v>
                </c:pt>
                <c:pt idx="537">
                  <c:v>28.1</c:v>
                </c:pt>
                <c:pt idx="538">
                  <c:v>29</c:v>
                </c:pt>
                <c:pt idx="539">
                  <c:v>30</c:v>
                </c:pt>
                <c:pt idx="540">
                  <c:v>28.8</c:v>
                </c:pt>
                <c:pt idx="541">
                  <c:v>28.6</c:v>
                </c:pt>
                <c:pt idx="542">
                  <c:v>29.8</c:v>
                </c:pt>
                <c:pt idx="543">
                  <c:v>28.7</c:v>
                </c:pt>
                <c:pt idx="544">
                  <c:v>28.4</c:v>
                </c:pt>
                <c:pt idx="545">
                  <c:v>27.9</c:v>
                </c:pt>
                <c:pt idx="546">
                  <c:v>28.2</c:v>
                </c:pt>
                <c:pt idx="547">
                  <c:v>27.5</c:v>
                </c:pt>
                <c:pt idx="548">
                  <c:v>28.3</c:v>
                </c:pt>
                <c:pt idx="549">
                  <c:v>28.3</c:v>
                </c:pt>
                <c:pt idx="550">
                  <c:v>27.2</c:v>
                </c:pt>
                <c:pt idx="551">
                  <c:v>27.4</c:v>
                </c:pt>
                <c:pt idx="552">
                  <c:v>27.8</c:v>
                </c:pt>
                <c:pt idx="553">
                  <c:v>28.2</c:v>
                </c:pt>
                <c:pt idx="554">
                  <c:v>27</c:v>
                </c:pt>
                <c:pt idx="555">
                  <c:v>28.6</c:v>
                </c:pt>
                <c:pt idx="556">
                  <c:v>28.5</c:v>
                </c:pt>
                <c:pt idx="557">
                  <c:v>27.4</c:v>
                </c:pt>
                <c:pt idx="558">
                  <c:v>28.4</c:v>
                </c:pt>
                <c:pt idx="559">
                  <c:v>28</c:v>
                </c:pt>
                <c:pt idx="560">
                  <c:v>28</c:v>
                </c:pt>
                <c:pt idx="561">
                  <c:v>28.4</c:v>
                </c:pt>
                <c:pt idx="562">
                  <c:v>29.1</c:v>
                </c:pt>
                <c:pt idx="563">
                  <c:v>28.4</c:v>
                </c:pt>
                <c:pt idx="564">
                  <c:v>27.1</c:v>
                </c:pt>
                <c:pt idx="565">
                  <c:v>28.2</c:v>
                </c:pt>
                <c:pt idx="566">
                  <c:v>27</c:v>
                </c:pt>
                <c:pt idx="567">
                  <c:v>26.9</c:v>
                </c:pt>
                <c:pt idx="568">
                  <c:v>27.7</c:v>
                </c:pt>
                <c:pt idx="569">
                  <c:v>26.8</c:v>
                </c:pt>
                <c:pt idx="570">
                  <c:v>27.3</c:v>
                </c:pt>
                <c:pt idx="571">
                  <c:v>26.8</c:v>
                </c:pt>
                <c:pt idx="572">
                  <c:v>26.7</c:v>
                </c:pt>
                <c:pt idx="573">
                  <c:v>26.5</c:v>
                </c:pt>
                <c:pt idx="574">
                  <c:v>26.4</c:v>
                </c:pt>
                <c:pt idx="575">
                  <c:v>26.1</c:v>
                </c:pt>
                <c:pt idx="576">
                  <c:v>26.5</c:v>
                </c:pt>
                <c:pt idx="577">
                  <c:v>26.7</c:v>
                </c:pt>
                <c:pt idx="578">
                  <c:v>25.6</c:v>
                </c:pt>
                <c:pt idx="579">
                  <c:v>27</c:v>
                </c:pt>
                <c:pt idx="580">
                  <c:v>27.8</c:v>
                </c:pt>
                <c:pt idx="581">
                  <c:v>27.8</c:v>
                </c:pt>
                <c:pt idx="582">
                  <c:v>27.2</c:v>
                </c:pt>
                <c:pt idx="583">
                  <c:v>26.3</c:v>
                </c:pt>
                <c:pt idx="584">
                  <c:v>26.6</c:v>
                </c:pt>
                <c:pt idx="585">
                  <c:v>27.6</c:v>
                </c:pt>
                <c:pt idx="586">
                  <c:v>27.8</c:v>
                </c:pt>
                <c:pt idx="587">
                  <c:v>27.8</c:v>
                </c:pt>
                <c:pt idx="588">
                  <c:v>27.5</c:v>
                </c:pt>
                <c:pt idx="589">
                  <c:v>28</c:v>
                </c:pt>
                <c:pt idx="590">
                  <c:v>28.4</c:v>
                </c:pt>
                <c:pt idx="591">
                  <c:v>27.9</c:v>
                </c:pt>
                <c:pt idx="592">
                  <c:v>29</c:v>
                </c:pt>
                <c:pt idx="593">
                  <c:v>28.5</c:v>
                </c:pt>
                <c:pt idx="594">
                  <c:v>28.7</c:v>
                </c:pt>
                <c:pt idx="595">
                  <c:v>28.6</c:v>
                </c:pt>
                <c:pt idx="596">
                  <c:v>27.7</c:v>
                </c:pt>
                <c:pt idx="597">
                  <c:v>28.6</c:v>
                </c:pt>
                <c:pt idx="598">
                  <c:v>28.8</c:v>
                </c:pt>
                <c:pt idx="599">
                  <c:v>28.4</c:v>
                </c:pt>
                <c:pt idx="600">
                  <c:v>29</c:v>
                </c:pt>
                <c:pt idx="601">
                  <c:v>28.3</c:v>
                </c:pt>
                <c:pt idx="602">
                  <c:v>28.6</c:v>
                </c:pt>
                <c:pt idx="603">
                  <c:v>28.7</c:v>
                </c:pt>
                <c:pt idx="604">
                  <c:v>28.2</c:v>
                </c:pt>
                <c:pt idx="605">
                  <c:v>28.2</c:v>
                </c:pt>
                <c:pt idx="606">
                  <c:v>27.8</c:v>
                </c:pt>
                <c:pt idx="607">
                  <c:v>27.9</c:v>
                </c:pt>
                <c:pt idx="608">
                  <c:v>27.8</c:v>
                </c:pt>
                <c:pt idx="609">
                  <c:v>28.3</c:v>
                </c:pt>
                <c:pt idx="610">
                  <c:v>27.9</c:v>
                </c:pt>
                <c:pt idx="611">
                  <c:v>27.1</c:v>
                </c:pt>
                <c:pt idx="612">
                  <c:v>27.9</c:v>
                </c:pt>
                <c:pt idx="613">
                  <c:v>27.1</c:v>
                </c:pt>
                <c:pt idx="614">
                  <c:v>27.3</c:v>
                </c:pt>
                <c:pt idx="615">
                  <c:v>27.2</c:v>
                </c:pt>
                <c:pt idx="616">
                  <c:v>27.3</c:v>
                </c:pt>
                <c:pt idx="617">
                  <c:v>27</c:v>
                </c:pt>
                <c:pt idx="618">
                  <c:v>27.4</c:v>
                </c:pt>
                <c:pt idx="619">
                  <c:v>26.6</c:v>
                </c:pt>
                <c:pt idx="620">
                  <c:v>27.3</c:v>
                </c:pt>
                <c:pt idx="621">
                  <c:v>26.7</c:v>
                </c:pt>
                <c:pt idx="622">
                  <c:v>27</c:v>
                </c:pt>
                <c:pt idx="623">
                  <c:v>26.8</c:v>
                </c:pt>
                <c:pt idx="624">
                  <c:v>26.2</c:v>
                </c:pt>
                <c:pt idx="625">
                  <c:v>26.7</c:v>
                </c:pt>
                <c:pt idx="626">
                  <c:v>27.3</c:v>
                </c:pt>
                <c:pt idx="627">
                  <c:v>25.9</c:v>
                </c:pt>
                <c:pt idx="628">
                  <c:v>27</c:v>
                </c:pt>
                <c:pt idx="629">
                  <c:v>26.6</c:v>
                </c:pt>
                <c:pt idx="630">
                  <c:v>26.4</c:v>
                </c:pt>
                <c:pt idx="631">
                  <c:v>27.4</c:v>
                </c:pt>
                <c:pt idx="632">
                  <c:v>27</c:v>
                </c:pt>
                <c:pt idx="633">
                  <c:v>27.4</c:v>
                </c:pt>
                <c:pt idx="634">
                  <c:v>27.1</c:v>
                </c:pt>
                <c:pt idx="635">
                  <c:v>27.1</c:v>
                </c:pt>
                <c:pt idx="636">
                  <c:v>26.6</c:v>
                </c:pt>
                <c:pt idx="637">
                  <c:v>27.4</c:v>
                </c:pt>
                <c:pt idx="638">
                  <c:v>27.1</c:v>
                </c:pt>
                <c:pt idx="639">
                  <c:v>27.3</c:v>
                </c:pt>
                <c:pt idx="640">
                  <c:v>27.3</c:v>
                </c:pt>
                <c:pt idx="641">
                  <c:v>27.4</c:v>
                </c:pt>
                <c:pt idx="642">
                  <c:v>28.2</c:v>
                </c:pt>
                <c:pt idx="643">
                  <c:v>28</c:v>
                </c:pt>
                <c:pt idx="644">
                  <c:v>27.7</c:v>
                </c:pt>
                <c:pt idx="645">
                  <c:v>28.5</c:v>
                </c:pt>
                <c:pt idx="646">
                  <c:v>28.6</c:v>
                </c:pt>
                <c:pt idx="647">
                  <c:v>28</c:v>
                </c:pt>
                <c:pt idx="648">
                  <c:v>28.5</c:v>
                </c:pt>
                <c:pt idx="649">
                  <c:v>29.1</c:v>
                </c:pt>
                <c:pt idx="650">
                  <c:v>28.9</c:v>
                </c:pt>
                <c:pt idx="651">
                  <c:v>28.6</c:v>
                </c:pt>
                <c:pt idx="652">
                  <c:v>27.4</c:v>
                </c:pt>
                <c:pt idx="653">
                  <c:v>27.4</c:v>
                </c:pt>
                <c:pt idx="654">
                  <c:v>27.2</c:v>
                </c:pt>
                <c:pt idx="655">
                  <c:v>28.6</c:v>
                </c:pt>
                <c:pt idx="656">
                  <c:v>28.2</c:v>
                </c:pt>
                <c:pt idx="657">
                  <c:v>28.4</c:v>
                </c:pt>
                <c:pt idx="658">
                  <c:v>28.3</c:v>
                </c:pt>
                <c:pt idx="659">
                  <c:v>28.1</c:v>
                </c:pt>
                <c:pt idx="660">
                  <c:v>27.2</c:v>
                </c:pt>
                <c:pt idx="661">
                  <c:v>27.6</c:v>
                </c:pt>
                <c:pt idx="662">
                  <c:v>27.7</c:v>
                </c:pt>
                <c:pt idx="663">
                  <c:v>28.4</c:v>
                </c:pt>
                <c:pt idx="664">
                  <c:v>27.9</c:v>
                </c:pt>
                <c:pt idx="665">
                  <c:v>28.2</c:v>
                </c:pt>
                <c:pt idx="666">
                  <c:v>27.7</c:v>
                </c:pt>
                <c:pt idx="667">
                  <c:v>26.8</c:v>
                </c:pt>
                <c:pt idx="668">
                  <c:v>28.1</c:v>
                </c:pt>
                <c:pt idx="669">
                  <c:v>27.4</c:v>
                </c:pt>
                <c:pt idx="670">
                  <c:v>27</c:v>
                </c:pt>
                <c:pt idx="671">
                  <c:v>27.2</c:v>
                </c:pt>
                <c:pt idx="672">
                  <c:v>27.2</c:v>
                </c:pt>
                <c:pt idx="673">
                  <c:v>27.3</c:v>
                </c:pt>
                <c:pt idx="674">
                  <c:v>27.1</c:v>
                </c:pt>
                <c:pt idx="675">
                  <c:v>26.6</c:v>
                </c:pt>
                <c:pt idx="676">
                  <c:v>26.5</c:v>
                </c:pt>
                <c:pt idx="677">
                  <c:v>26.7</c:v>
                </c:pt>
                <c:pt idx="678">
                  <c:v>26.9</c:v>
                </c:pt>
                <c:pt idx="679">
                  <c:v>27.5</c:v>
                </c:pt>
                <c:pt idx="680">
                  <c:v>26.7</c:v>
                </c:pt>
                <c:pt idx="681">
                  <c:v>26.6</c:v>
                </c:pt>
                <c:pt idx="682">
                  <c:v>27.7</c:v>
                </c:pt>
                <c:pt idx="683">
                  <c:v>26.4</c:v>
                </c:pt>
                <c:pt idx="684">
                  <c:v>25.7</c:v>
                </c:pt>
                <c:pt idx="685">
                  <c:v>26.7</c:v>
                </c:pt>
                <c:pt idx="686">
                  <c:v>27.4</c:v>
                </c:pt>
                <c:pt idx="687">
                  <c:v>28</c:v>
                </c:pt>
                <c:pt idx="688">
                  <c:v>28.2</c:v>
                </c:pt>
                <c:pt idx="689">
                  <c:v>28.4</c:v>
                </c:pt>
                <c:pt idx="690">
                  <c:v>28.6</c:v>
                </c:pt>
                <c:pt idx="691">
                  <c:v>28.4</c:v>
                </c:pt>
                <c:pt idx="692">
                  <c:v>28.5</c:v>
                </c:pt>
                <c:pt idx="693">
                  <c:v>28.4</c:v>
                </c:pt>
                <c:pt idx="694">
                  <c:v>27.9</c:v>
                </c:pt>
                <c:pt idx="695">
                  <c:v>28.2</c:v>
                </c:pt>
                <c:pt idx="696">
                  <c:v>27.7</c:v>
                </c:pt>
                <c:pt idx="697">
                  <c:v>28.8</c:v>
                </c:pt>
                <c:pt idx="698">
                  <c:v>28.5</c:v>
                </c:pt>
                <c:pt idx="699">
                  <c:v>27.5</c:v>
                </c:pt>
                <c:pt idx="700">
                  <c:v>28</c:v>
                </c:pt>
                <c:pt idx="701">
                  <c:v>29.3</c:v>
                </c:pt>
                <c:pt idx="702">
                  <c:v>30</c:v>
                </c:pt>
                <c:pt idx="703">
                  <c:v>29.1</c:v>
                </c:pt>
                <c:pt idx="704">
                  <c:v>27.8</c:v>
                </c:pt>
                <c:pt idx="705">
                  <c:v>27.8</c:v>
                </c:pt>
                <c:pt idx="706">
                  <c:v>27.4</c:v>
                </c:pt>
                <c:pt idx="707">
                  <c:v>28</c:v>
                </c:pt>
                <c:pt idx="708">
                  <c:v>27.8</c:v>
                </c:pt>
                <c:pt idx="709">
                  <c:v>27.6</c:v>
                </c:pt>
                <c:pt idx="710">
                  <c:v>27.6</c:v>
                </c:pt>
                <c:pt idx="711">
                  <c:v>28.3</c:v>
                </c:pt>
                <c:pt idx="712">
                  <c:v>28.3</c:v>
                </c:pt>
                <c:pt idx="713">
                  <c:v>26.6</c:v>
                </c:pt>
                <c:pt idx="714">
                  <c:v>27.3</c:v>
                </c:pt>
                <c:pt idx="715">
                  <c:v>28</c:v>
                </c:pt>
                <c:pt idx="716">
                  <c:v>28.3</c:v>
                </c:pt>
                <c:pt idx="717">
                  <c:v>27.7</c:v>
                </c:pt>
                <c:pt idx="718">
                  <c:v>28.2</c:v>
                </c:pt>
                <c:pt idx="719">
                  <c:v>28</c:v>
                </c:pt>
                <c:pt idx="720">
                  <c:v>27.3</c:v>
                </c:pt>
                <c:pt idx="721">
                  <c:v>27</c:v>
                </c:pt>
                <c:pt idx="722">
                  <c:v>27.2</c:v>
                </c:pt>
                <c:pt idx="723">
                  <c:v>26.9</c:v>
                </c:pt>
                <c:pt idx="724">
                  <c:v>27.6</c:v>
                </c:pt>
                <c:pt idx="725">
                  <c:v>27.1</c:v>
                </c:pt>
                <c:pt idx="726">
                  <c:v>25.8</c:v>
                </c:pt>
                <c:pt idx="727">
                  <c:v>26.9</c:v>
                </c:pt>
                <c:pt idx="728">
                  <c:v>26.6</c:v>
                </c:pt>
                <c:pt idx="729">
                  <c:v>26.7</c:v>
                </c:pt>
                <c:pt idx="730">
                  <c:v>26.8</c:v>
                </c:pt>
                <c:pt idx="731">
                  <c:v>26.2</c:v>
                </c:pt>
                <c:pt idx="732">
                  <c:v>26.3</c:v>
                </c:pt>
                <c:pt idx="733">
                  <c:v>25.8</c:v>
                </c:pt>
                <c:pt idx="734">
                  <c:v>26.1</c:v>
                </c:pt>
                <c:pt idx="735">
                  <c:v>26.3</c:v>
                </c:pt>
                <c:pt idx="736">
                  <c:v>27.7</c:v>
                </c:pt>
                <c:pt idx="737">
                  <c:v>27.8</c:v>
                </c:pt>
                <c:pt idx="738">
                  <c:v>27.4</c:v>
                </c:pt>
                <c:pt idx="739">
                  <c:v>27.7</c:v>
                </c:pt>
                <c:pt idx="740">
                  <c:v>28.2</c:v>
                </c:pt>
                <c:pt idx="741">
                  <c:v>27.2</c:v>
                </c:pt>
                <c:pt idx="742">
                  <c:v>28.5</c:v>
                </c:pt>
                <c:pt idx="743">
                  <c:v>28.4</c:v>
                </c:pt>
                <c:pt idx="744">
                  <c:v>27.7</c:v>
                </c:pt>
                <c:pt idx="745">
                  <c:v>28.5</c:v>
                </c:pt>
                <c:pt idx="746">
                  <c:v>28.3</c:v>
                </c:pt>
                <c:pt idx="747">
                  <c:v>28.7</c:v>
                </c:pt>
                <c:pt idx="748">
                  <c:v>29</c:v>
                </c:pt>
                <c:pt idx="749">
                  <c:v>28.8</c:v>
                </c:pt>
                <c:pt idx="750">
                  <c:v>27.6</c:v>
                </c:pt>
                <c:pt idx="751">
                  <c:v>28.6</c:v>
                </c:pt>
                <c:pt idx="752">
                  <c:v>28.2</c:v>
                </c:pt>
                <c:pt idx="753">
                  <c:v>29.2</c:v>
                </c:pt>
                <c:pt idx="754">
                  <c:v>29.8</c:v>
                </c:pt>
                <c:pt idx="755">
                  <c:v>29.1</c:v>
                </c:pt>
                <c:pt idx="756">
                  <c:v>28.3</c:v>
                </c:pt>
                <c:pt idx="757">
                  <c:v>28.1</c:v>
                </c:pt>
                <c:pt idx="758">
                  <c:v>29.1</c:v>
                </c:pt>
                <c:pt idx="759">
                  <c:v>29.6</c:v>
                </c:pt>
                <c:pt idx="760">
                  <c:v>28.2</c:v>
                </c:pt>
                <c:pt idx="761">
                  <c:v>27.9</c:v>
                </c:pt>
                <c:pt idx="762">
                  <c:v>27.2</c:v>
                </c:pt>
                <c:pt idx="763">
                  <c:v>28.3</c:v>
                </c:pt>
                <c:pt idx="764">
                  <c:v>26.9</c:v>
                </c:pt>
                <c:pt idx="765">
                  <c:v>28.1</c:v>
                </c:pt>
                <c:pt idx="766">
                  <c:v>28.3</c:v>
                </c:pt>
                <c:pt idx="767">
                  <c:v>29</c:v>
                </c:pt>
                <c:pt idx="768">
                  <c:v>28.3</c:v>
                </c:pt>
                <c:pt idx="769">
                  <c:v>28.8</c:v>
                </c:pt>
                <c:pt idx="770">
                  <c:v>28.8</c:v>
                </c:pt>
                <c:pt idx="771">
                  <c:v>28.3</c:v>
                </c:pt>
                <c:pt idx="772">
                  <c:v>28</c:v>
                </c:pt>
                <c:pt idx="773">
                  <c:v>28.3</c:v>
                </c:pt>
                <c:pt idx="774">
                  <c:v>28</c:v>
                </c:pt>
                <c:pt idx="775">
                  <c:v>27.2</c:v>
                </c:pt>
                <c:pt idx="776">
                  <c:v>27</c:v>
                </c:pt>
                <c:pt idx="777">
                  <c:v>27.6</c:v>
                </c:pt>
                <c:pt idx="778">
                  <c:v>27.4</c:v>
                </c:pt>
                <c:pt idx="779">
                  <c:v>27.9</c:v>
                </c:pt>
                <c:pt idx="780">
                  <c:v>27.1</c:v>
                </c:pt>
                <c:pt idx="781">
                  <c:v>26.6</c:v>
                </c:pt>
                <c:pt idx="782">
                  <c:v>26.2</c:v>
                </c:pt>
                <c:pt idx="783">
                  <c:v>26.4</c:v>
                </c:pt>
                <c:pt idx="784">
                  <c:v>27.1</c:v>
                </c:pt>
                <c:pt idx="785">
                  <c:v>26.9</c:v>
                </c:pt>
                <c:pt idx="786">
                  <c:v>27.1</c:v>
                </c:pt>
                <c:pt idx="787">
                  <c:v>26.3</c:v>
                </c:pt>
                <c:pt idx="788">
                  <c:v>26.7</c:v>
                </c:pt>
                <c:pt idx="789">
                  <c:v>27.3</c:v>
                </c:pt>
                <c:pt idx="790">
                  <c:v>27.7</c:v>
                </c:pt>
                <c:pt idx="791">
                  <c:v>28.1</c:v>
                </c:pt>
                <c:pt idx="792">
                  <c:v>27.7</c:v>
                </c:pt>
                <c:pt idx="793">
                  <c:v>28.3</c:v>
                </c:pt>
                <c:pt idx="794">
                  <c:v>28.6</c:v>
                </c:pt>
                <c:pt idx="795">
                  <c:v>27.7</c:v>
                </c:pt>
                <c:pt idx="796">
                  <c:v>28.7</c:v>
                </c:pt>
                <c:pt idx="797">
                  <c:v>29.3</c:v>
                </c:pt>
                <c:pt idx="798">
                  <c:v>28.7</c:v>
                </c:pt>
                <c:pt idx="799">
                  <c:v>28</c:v>
                </c:pt>
                <c:pt idx="800">
                  <c:v>28.2</c:v>
                </c:pt>
                <c:pt idx="801">
                  <c:v>29</c:v>
                </c:pt>
                <c:pt idx="802">
                  <c:v>28.8</c:v>
                </c:pt>
                <c:pt idx="803">
                  <c:v>29.1</c:v>
                </c:pt>
                <c:pt idx="804">
                  <c:v>29.2</c:v>
                </c:pt>
                <c:pt idx="805">
                  <c:v>28.2</c:v>
                </c:pt>
                <c:pt idx="806">
                  <c:v>28.5</c:v>
                </c:pt>
                <c:pt idx="807">
                  <c:v>30</c:v>
                </c:pt>
                <c:pt idx="808">
                  <c:v>29.1</c:v>
                </c:pt>
                <c:pt idx="809">
                  <c:v>29.1</c:v>
                </c:pt>
                <c:pt idx="810">
                  <c:v>29.2</c:v>
                </c:pt>
                <c:pt idx="811">
                  <c:v>29.4</c:v>
                </c:pt>
                <c:pt idx="812">
                  <c:v>28.3</c:v>
                </c:pt>
                <c:pt idx="813">
                  <c:v>27.6</c:v>
                </c:pt>
                <c:pt idx="814">
                  <c:v>28.2</c:v>
                </c:pt>
                <c:pt idx="815">
                  <c:v>28.9</c:v>
                </c:pt>
                <c:pt idx="816">
                  <c:v>28.9</c:v>
                </c:pt>
                <c:pt idx="817">
                  <c:v>29.2</c:v>
                </c:pt>
                <c:pt idx="818">
                  <c:v>28.5</c:v>
                </c:pt>
                <c:pt idx="819">
                  <c:v>28.4</c:v>
                </c:pt>
                <c:pt idx="820">
                  <c:v>28.9</c:v>
                </c:pt>
                <c:pt idx="821">
                  <c:v>28.3</c:v>
                </c:pt>
                <c:pt idx="822">
                  <c:v>28.4</c:v>
                </c:pt>
                <c:pt idx="823">
                  <c:v>29.1</c:v>
                </c:pt>
                <c:pt idx="824">
                  <c:v>29.3</c:v>
                </c:pt>
                <c:pt idx="825">
                  <c:v>28</c:v>
                </c:pt>
                <c:pt idx="826">
                  <c:v>28.1</c:v>
                </c:pt>
                <c:pt idx="827">
                  <c:v>28.1</c:v>
                </c:pt>
                <c:pt idx="828">
                  <c:v>27.8</c:v>
                </c:pt>
                <c:pt idx="829">
                  <c:v>27.8</c:v>
                </c:pt>
                <c:pt idx="830">
                  <c:v>28</c:v>
                </c:pt>
                <c:pt idx="831">
                  <c:v>27.7</c:v>
                </c:pt>
                <c:pt idx="832">
                  <c:v>27.6</c:v>
                </c:pt>
                <c:pt idx="833">
                  <c:v>28</c:v>
                </c:pt>
                <c:pt idx="834">
                  <c:v>27.2</c:v>
                </c:pt>
                <c:pt idx="835">
                  <c:v>28</c:v>
                </c:pt>
                <c:pt idx="836">
                  <c:v>28.6</c:v>
                </c:pt>
                <c:pt idx="837">
                  <c:v>28.3</c:v>
                </c:pt>
                <c:pt idx="838">
                  <c:v>28.6</c:v>
                </c:pt>
                <c:pt idx="839">
                  <c:v>28.4</c:v>
                </c:pt>
                <c:pt idx="840">
                  <c:v>27.4</c:v>
                </c:pt>
                <c:pt idx="841">
                  <c:v>27.7</c:v>
                </c:pt>
                <c:pt idx="842">
                  <c:v>27.7</c:v>
                </c:pt>
                <c:pt idx="843">
                  <c:v>28.5</c:v>
                </c:pt>
                <c:pt idx="844">
                  <c:v>28.9</c:v>
                </c:pt>
                <c:pt idx="845">
                  <c:v>28.9</c:v>
                </c:pt>
                <c:pt idx="846">
                  <c:v>29.1</c:v>
                </c:pt>
                <c:pt idx="847">
                  <c:v>29.6</c:v>
                </c:pt>
                <c:pt idx="848">
                  <c:v>29.2</c:v>
                </c:pt>
                <c:pt idx="849">
                  <c:v>29.6</c:v>
                </c:pt>
                <c:pt idx="850">
                  <c:v>30</c:v>
                </c:pt>
                <c:pt idx="851">
                  <c:v>28.9</c:v>
                </c:pt>
                <c:pt idx="852">
                  <c:v>29.8</c:v>
                </c:pt>
                <c:pt idx="853">
                  <c:v>29.4</c:v>
                </c:pt>
                <c:pt idx="854">
                  <c:v>28.9</c:v>
                </c:pt>
                <c:pt idx="855">
                  <c:v>29.2</c:v>
                </c:pt>
                <c:pt idx="856">
                  <c:v>28.4</c:v>
                </c:pt>
                <c:pt idx="857">
                  <c:v>28.8</c:v>
                </c:pt>
                <c:pt idx="858">
                  <c:v>28</c:v>
                </c:pt>
                <c:pt idx="859">
                  <c:v>28.3</c:v>
                </c:pt>
                <c:pt idx="860">
                  <c:v>29.6</c:v>
                </c:pt>
                <c:pt idx="861">
                  <c:v>29.7</c:v>
                </c:pt>
                <c:pt idx="862">
                  <c:v>28.4</c:v>
                </c:pt>
                <c:pt idx="863">
                  <c:v>27.2</c:v>
                </c:pt>
                <c:pt idx="864">
                  <c:v>28</c:v>
                </c:pt>
                <c:pt idx="865">
                  <c:v>28.3</c:v>
                </c:pt>
                <c:pt idx="866">
                  <c:v>29.3</c:v>
                </c:pt>
                <c:pt idx="867">
                  <c:v>29.3</c:v>
                </c:pt>
                <c:pt idx="868">
                  <c:v>28.8</c:v>
                </c:pt>
                <c:pt idx="869">
                  <c:v>28.3</c:v>
                </c:pt>
                <c:pt idx="870">
                  <c:v>28.1</c:v>
                </c:pt>
                <c:pt idx="871">
                  <c:v>28</c:v>
                </c:pt>
                <c:pt idx="872">
                  <c:v>28.4</c:v>
                </c:pt>
                <c:pt idx="873">
                  <c:v>28.6</c:v>
                </c:pt>
                <c:pt idx="874">
                  <c:v>28.1</c:v>
                </c:pt>
                <c:pt idx="875">
                  <c:v>29.5</c:v>
                </c:pt>
                <c:pt idx="876">
                  <c:v>28.8</c:v>
                </c:pt>
                <c:pt idx="877">
                  <c:v>27.1</c:v>
                </c:pt>
                <c:pt idx="878">
                  <c:v>27.5</c:v>
                </c:pt>
                <c:pt idx="879">
                  <c:v>27.6</c:v>
                </c:pt>
                <c:pt idx="880">
                  <c:v>27.1</c:v>
                </c:pt>
                <c:pt idx="881">
                  <c:v>27.8</c:v>
                </c:pt>
                <c:pt idx="882">
                  <c:v>27.1</c:v>
                </c:pt>
                <c:pt idx="883">
                  <c:v>28</c:v>
                </c:pt>
                <c:pt idx="884">
                  <c:v>27.9</c:v>
                </c:pt>
                <c:pt idx="885">
                  <c:v>27.4</c:v>
                </c:pt>
                <c:pt idx="886">
                  <c:v>26.6</c:v>
                </c:pt>
                <c:pt idx="887">
                  <c:v>27.5</c:v>
                </c:pt>
                <c:pt idx="888">
                  <c:v>27.8</c:v>
                </c:pt>
                <c:pt idx="889">
                  <c:v>26.7</c:v>
                </c:pt>
                <c:pt idx="890">
                  <c:v>26</c:v>
                </c:pt>
                <c:pt idx="891">
                  <c:v>26.7</c:v>
                </c:pt>
                <c:pt idx="892">
                  <c:v>26.9</c:v>
                </c:pt>
                <c:pt idx="893">
                  <c:v>26.6</c:v>
                </c:pt>
                <c:pt idx="894">
                  <c:v>27.1</c:v>
                </c:pt>
                <c:pt idx="895">
                  <c:v>26.6</c:v>
                </c:pt>
                <c:pt idx="896">
                  <c:v>27.2</c:v>
                </c:pt>
                <c:pt idx="897">
                  <c:v>27.7</c:v>
                </c:pt>
                <c:pt idx="898">
                  <c:v>28</c:v>
                </c:pt>
                <c:pt idx="899">
                  <c:v>27.2</c:v>
                </c:pt>
                <c:pt idx="900">
                  <c:v>27.9</c:v>
                </c:pt>
                <c:pt idx="901">
                  <c:v>27.8</c:v>
                </c:pt>
                <c:pt idx="902">
                  <c:v>28.2</c:v>
                </c:pt>
                <c:pt idx="903">
                  <c:v>27.4</c:v>
                </c:pt>
                <c:pt idx="904">
                  <c:v>28.6</c:v>
                </c:pt>
                <c:pt idx="905">
                  <c:v>28.2</c:v>
                </c:pt>
                <c:pt idx="906">
                  <c:v>29.1</c:v>
                </c:pt>
                <c:pt idx="907">
                  <c:v>28</c:v>
                </c:pt>
                <c:pt idx="908">
                  <c:v>28.6</c:v>
                </c:pt>
                <c:pt idx="909">
                  <c:v>29.6</c:v>
                </c:pt>
                <c:pt idx="910">
                  <c:v>28.7</c:v>
                </c:pt>
                <c:pt idx="911">
                  <c:v>27.9</c:v>
                </c:pt>
                <c:pt idx="912">
                  <c:v>27.8</c:v>
                </c:pt>
                <c:pt idx="913">
                  <c:v>28</c:v>
                </c:pt>
                <c:pt idx="914">
                  <c:v>27.1</c:v>
                </c:pt>
                <c:pt idx="915">
                  <c:v>28.6</c:v>
                </c:pt>
                <c:pt idx="916">
                  <c:v>29.1</c:v>
                </c:pt>
                <c:pt idx="917">
                  <c:v>29.3</c:v>
                </c:pt>
                <c:pt idx="918">
                  <c:v>27.9</c:v>
                </c:pt>
                <c:pt idx="919">
                  <c:v>27.6</c:v>
                </c:pt>
                <c:pt idx="920">
                  <c:v>28.4</c:v>
                </c:pt>
                <c:pt idx="921">
                  <c:v>28.1</c:v>
                </c:pt>
                <c:pt idx="922">
                  <c:v>28</c:v>
                </c:pt>
                <c:pt idx="923">
                  <c:v>28.1</c:v>
                </c:pt>
                <c:pt idx="924">
                  <c:v>27.6</c:v>
                </c:pt>
                <c:pt idx="925">
                  <c:v>27.9</c:v>
                </c:pt>
                <c:pt idx="926">
                  <c:v>27.5</c:v>
                </c:pt>
                <c:pt idx="927">
                  <c:v>27.7</c:v>
                </c:pt>
                <c:pt idx="928">
                  <c:v>29.3</c:v>
                </c:pt>
                <c:pt idx="929">
                  <c:v>27.7</c:v>
                </c:pt>
                <c:pt idx="930">
                  <c:v>27.1</c:v>
                </c:pt>
                <c:pt idx="931">
                  <c:v>26.6</c:v>
                </c:pt>
                <c:pt idx="932">
                  <c:v>27.2</c:v>
                </c:pt>
                <c:pt idx="933">
                  <c:v>27.1</c:v>
                </c:pt>
                <c:pt idx="934">
                  <c:v>27.4</c:v>
                </c:pt>
                <c:pt idx="935">
                  <c:v>27.2</c:v>
                </c:pt>
                <c:pt idx="936">
                  <c:v>26.7</c:v>
                </c:pt>
                <c:pt idx="937">
                  <c:v>27.2</c:v>
                </c:pt>
                <c:pt idx="938">
                  <c:v>26.8</c:v>
                </c:pt>
                <c:pt idx="939">
                  <c:v>25.8</c:v>
                </c:pt>
                <c:pt idx="940">
                  <c:v>25</c:v>
                </c:pt>
                <c:pt idx="941">
                  <c:v>26.1</c:v>
                </c:pt>
                <c:pt idx="942">
                  <c:v>26.9</c:v>
                </c:pt>
                <c:pt idx="943">
                  <c:v>27</c:v>
                </c:pt>
                <c:pt idx="944">
                  <c:v>26.5</c:v>
                </c:pt>
                <c:pt idx="945">
                  <c:v>27.1</c:v>
                </c:pt>
                <c:pt idx="946">
                  <c:v>27.7</c:v>
                </c:pt>
                <c:pt idx="947">
                  <c:v>27.9</c:v>
                </c:pt>
                <c:pt idx="948">
                  <c:v>27.8</c:v>
                </c:pt>
                <c:pt idx="949">
                  <c:v>28.4</c:v>
                </c:pt>
                <c:pt idx="950">
                  <c:v>28.7</c:v>
                </c:pt>
                <c:pt idx="951">
                  <c:v>27</c:v>
                </c:pt>
                <c:pt idx="952">
                  <c:v>28.4</c:v>
                </c:pt>
                <c:pt idx="953">
                  <c:v>29.1</c:v>
                </c:pt>
                <c:pt idx="954">
                  <c:v>28</c:v>
                </c:pt>
                <c:pt idx="955">
                  <c:v>28.2</c:v>
                </c:pt>
                <c:pt idx="956">
                  <c:v>28.8</c:v>
                </c:pt>
                <c:pt idx="957">
                  <c:v>29.8</c:v>
                </c:pt>
                <c:pt idx="958">
                  <c:v>28.6</c:v>
                </c:pt>
                <c:pt idx="959">
                  <c:v>28.2</c:v>
                </c:pt>
                <c:pt idx="960">
                  <c:v>27.7</c:v>
                </c:pt>
                <c:pt idx="961">
                  <c:v>29.6</c:v>
                </c:pt>
                <c:pt idx="962">
                  <c:v>29.1</c:v>
                </c:pt>
                <c:pt idx="963">
                  <c:v>28.1</c:v>
                </c:pt>
                <c:pt idx="964">
                  <c:v>27.1</c:v>
                </c:pt>
                <c:pt idx="965">
                  <c:v>28</c:v>
                </c:pt>
                <c:pt idx="966">
                  <c:v>28.4</c:v>
                </c:pt>
                <c:pt idx="967">
                  <c:v>28.6</c:v>
                </c:pt>
                <c:pt idx="968">
                  <c:v>29</c:v>
                </c:pt>
                <c:pt idx="969">
                  <c:v>27.9</c:v>
                </c:pt>
                <c:pt idx="970">
                  <c:v>28.4</c:v>
                </c:pt>
                <c:pt idx="971">
                  <c:v>29.3</c:v>
                </c:pt>
                <c:pt idx="972">
                  <c:v>28.3</c:v>
                </c:pt>
                <c:pt idx="973">
                  <c:v>28.5</c:v>
                </c:pt>
                <c:pt idx="974">
                  <c:v>27.1</c:v>
                </c:pt>
                <c:pt idx="975">
                  <c:v>27.9</c:v>
                </c:pt>
                <c:pt idx="976">
                  <c:v>27.6</c:v>
                </c:pt>
                <c:pt idx="977">
                  <c:v>29.1</c:v>
                </c:pt>
                <c:pt idx="978">
                  <c:v>29.5</c:v>
                </c:pt>
                <c:pt idx="979">
                  <c:v>26.8</c:v>
                </c:pt>
                <c:pt idx="980">
                  <c:v>27.5</c:v>
                </c:pt>
                <c:pt idx="981">
                  <c:v>28.1</c:v>
                </c:pt>
                <c:pt idx="982">
                  <c:v>27.3</c:v>
                </c:pt>
                <c:pt idx="983">
                  <c:v>27.5</c:v>
                </c:pt>
                <c:pt idx="984">
                  <c:v>27.2</c:v>
                </c:pt>
                <c:pt idx="985">
                  <c:v>27.2</c:v>
                </c:pt>
                <c:pt idx="986">
                  <c:v>27.5</c:v>
                </c:pt>
                <c:pt idx="987">
                  <c:v>27.5</c:v>
                </c:pt>
                <c:pt idx="988">
                  <c:v>27.2</c:v>
                </c:pt>
                <c:pt idx="989">
                  <c:v>27.5</c:v>
                </c:pt>
                <c:pt idx="990">
                  <c:v>28.3</c:v>
                </c:pt>
                <c:pt idx="991">
                  <c:v>28.5</c:v>
                </c:pt>
                <c:pt idx="992">
                  <c:v>28.4</c:v>
                </c:pt>
                <c:pt idx="993">
                  <c:v>27.5</c:v>
                </c:pt>
                <c:pt idx="994">
                  <c:v>27.7</c:v>
                </c:pt>
                <c:pt idx="995">
                  <c:v>27.7</c:v>
                </c:pt>
                <c:pt idx="996">
                  <c:v>28.4</c:v>
                </c:pt>
                <c:pt idx="997">
                  <c:v>28.3</c:v>
                </c:pt>
                <c:pt idx="998">
                  <c:v>28</c:v>
                </c:pt>
                <c:pt idx="999">
                  <c:v>28.4</c:v>
                </c:pt>
                <c:pt idx="1000">
                  <c:v>28.7</c:v>
                </c:pt>
                <c:pt idx="1001">
                  <c:v>28.6</c:v>
                </c:pt>
                <c:pt idx="1002">
                  <c:v>28.8</c:v>
                </c:pt>
                <c:pt idx="1003">
                  <c:v>28.8</c:v>
                </c:pt>
                <c:pt idx="1004">
                  <c:v>28.1</c:v>
                </c:pt>
                <c:pt idx="1005">
                  <c:v>28.6</c:v>
                </c:pt>
                <c:pt idx="1006">
                  <c:v>29.2</c:v>
                </c:pt>
                <c:pt idx="1007">
                  <c:v>28.5</c:v>
                </c:pt>
                <c:pt idx="1008">
                  <c:v>29.1</c:v>
                </c:pt>
                <c:pt idx="1009">
                  <c:v>29.4</c:v>
                </c:pt>
                <c:pt idx="1010">
                  <c:v>29.2</c:v>
                </c:pt>
                <c:pt idx="1011">
                  <c:v>29</c:v>
                </c:pt>
                <c:pt idx="1012">
                  <c:v>29.3</c:v>
                </c:pt>
                <c:pt idx="1013">
                  <c:v>27.7</c:v>
                </c:pt>
                <c:pt idx="1014">
                  <c:v>28.9</c:v>
                </c:pt>
                <c:pt idx="1015">
                  <c:v>28.1</c:v>
                </c:pt>
                <c:pt idx="1016">
                  <c:v>29</c:v>
                </c:pt>
                <c:pt idx="1017">
                  <c:v>29.2</c:v>
                </c:pt>
                <c:pt idx="1018">
                  <c:v>28.9</c:v>
                </c:pt>
                <c:pt idx="1019">
                  <c:v>28.9</c:v>
                </c:pt>
                <c:pt idx="1020">
                  <c:v>28.7</c:v>
                </c:pt>
                <c:pt idx="1021">
                  <c:v>29.4</c:v>
                </c:pt>
                <c:pt idx="1022">
                  <c:v>29.2</c:v>
                </c:pt>
                <c:pt idx="1023">
                  <c:v>29.6</c:v>
                </c:pt>
                <c:pt idx="1024">
                  <c:v>29.5</c:v>
                </c:pt>
                <c:pt idx="1025">
                  <c:v>28.1</c:v>
                </c:pt>
                <c:pt idx="1026">
                  <c:v>29.4</c:v>
                </c:pt>
                <c:pt idx="1027">
                  <c:v>29.3</c:v>
                </c:pt>
                <c:pt idx="1028">
                  <c:v>29.2</c:v>
                </c:pt>
                <c:pt idx="1029">
                  <c:v>28.6</c:v>
                </c:pt>
                <c:pt idx="1030">
                  <c:v>27.7</c:v>
                </c:pt>
                <c:pt idx="1031">
                  <c:v>28.2</c:v>
                </c:pt>
                <c:pt idx="1032">
                  <c:v>28.9</c:v>
                </c:pt>
                <c:pt idx="1033">
                  <c:v>28</c:v>
                </c:pt>
                <c:pt idx="1034">
                  <c:v>27.9</c:v>
                </c:pt>
                <c:pt idx="1035">
                  <c:v>28.7</c:v>
                </c:pt>
                <c:pt idx="1036">
                  <c:v>28.4</c:v>
                </c:pt>
                <c:pt idx="1037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72800"/>
        <c:axId val="1210680960"/>
      </c:scatterChart>
      <c:valAx>
        <c:axId val="12106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80960"/>
        <c:crosses val="autoZero"/>
        <c:crossBetween val="midCat"/>
      </c:valAx>
      <c:valAx>
        <c:axId val="121068096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central'!$B$1</c:f>
              <c:strCache>
                <c:ptCount val="1"/>
                <c:pt idx="0">
                  <c:v>temperature-marina-barrage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central'!$A$2:$A$1039</c:f>
              <c:numCache>
                <c:formatCode>d\-mmm\-yy</c:formatCode>
                <c:ptCount val="1038"/>
                <c:pt idx="0">
                  <c:v>36533</c:v>
                </c:pt>
                <c:pt idx="1">
                  <c:v>36540</c:v>
                </c:pt>
                <c:pt idx="2">
                  <c:v>36547</c:v>
                </c:pt>
                <c:pt idx="3">
                  <c:v>36554</c:v>
                </c:pt>
                <c:pt idx="4">
                  <c:v>36561</c:v>
                </c:pt>
                <c:pt idx="5">
                  <c:v>36568</c:v>
                </c:pt>
                <c:pt idx="6">
                  <c:v>36575</c:v>
                </c:pt>
                <c:pt idx="7">
                  <c:v>36582</c:v>
                </c:pt>
                <c:pt idx="8">
                  <c:v>36589</c:v>
                </c:pt>
                <c:pt idx="9">
                  <c:v>36596</c:v>
                </c:pt>
                <c:pt idx="10">
                  <c:v>36603</c:v>
                </c:pt>
                <c:pt idx="11">
                  <c:v>36610</c:v>
                </c:pt>
                <c:pt idx="12">
                  <c:v>36617</c:v>
                </c:pt>
                <c:pt idx="13">
                  <c:v>36624</c:v>
                </c:pt>
                <c:pt idx="14">
                  <c:v>36631</c:v>
                </c:pt>
                <c:pt idx="15">
                  <c:v>36638</c:v>
                </c:pt>
                <c:pt idx="16">
                  <c:v>36645</c:v>
                </c:pt>
                <c:pt idx="17">
                  <c:v>36652</c:v>
                </c:pt>
                <c:pt idx="18">
                  <c:v>36659</c:v>
                </c:pt>
                <c:pt idx="19">
                  <c:v>36666</c:v>
                </c:pt>
                <c:pt idx="20">
                  <c:v>36673</c:v>
                </c:pt>
                <c:pt idx="21">
                  <c:v>36680</c:v>
                </c:pt>
                <c:pt idx="22">
                  <c:v>36687</c:v>
                </c:pt>
                <c:pt idx="23">
                  <c:v>36694</c:v>
                </c:pt>
                <c:pt idx="24">
                  <c:v>36701</c:v>
                </c:pt>
                <c:pt idx="25">
                  <c:v>36708</c:v>
                </c:pt>
                <c:pt idx="26">
                  <c:v>36715</c:v>
                </c:pt>
                <c:pt idx="27">
                  <c:v>36722</c:v>
                </c:pt>
                <c:pt idx="28">
                  <c:v>36729</c:v>
                </c:pt>
                <c:pt idx="29">
                  <c:v>36736</c:v>
                </c:pt>
                <c:pt idx="30">
                  <c:v>36743</c:v>
                </c:pt>
                <c:pt idx="31">
                  <c:v>36750</c:v>
                </c:pt>
                <c:pt idx="32">
                  <c:v>36757</c:v>
                </c:pt>
                <c:pt idx="33">
                  <c:v>36764</c:v>
                </c:pt>
                <c:pt idx="34">
                  <c:v>36771</c:v>
                </c:pt>
                <c:pt idx="35">
                  <c:v>36778</c:v>
                </c:pt>
                <c:pt idx="36">
                  <c:v>36785</c:v>
                </c:pt>
                <c:pt idx="37">
                  <c:v>36792</c:v>
                </c:pt>
                <c:pt idx="38">
                  <c:v>36799</c:v>
                </c:pt>
                <c:pt idx="39">
                  <c:v>36806</c:v>
                </c:pt>
                <c:pt idx="40">
                  <c:v>36813</c:v>
                </c:pt>
                <c:pt idx="41">
                  <c:v>36820</c:v>
                </c:pt>
                <c:pt idx="42">
                  <c:v>36827</c:v>
                </c:pt>
                <c:pt idx="43">
                  <c:v>36834</c:v>
                </c:pt>
                <c:pt idx="44">
                  <c:v>36841</c:v>
                </c:pt>
                <c:pt idx="45">
                  <c:v>36848</c:v>
                </c:pt>
                <c:pt idx="46">
                  <c:v>36855</c:v>
                </c:pt>
                <c:pt idx="47">
                  <c:v>36862</c:v>
                </c:pt>
                <c:pt idx="48">
                  <c:v>36869</c:v>
                </c:pt>
                <c:pt idx="49">
                  <c:v>36876</c:v>
                </c:pt>
                <c:pt idx="50">
                  <c:v>36883</c:v>
                </c:pt>
                <c:pt idx="51">
                  <c:v>36890</c:v>
                </c:pt>
                <c:pt idx="52">
                  <c:v>36897</c:v>
                </c:pt>
                <c:pt idx="53">
                  <c:v>36904</c:v>
                </c:pt>
                <c:pt idx="54">
                  <c:v>36911</c:v>
                </c:pt>
                <c:pt idx="55">
                  <c:v>36918</c:v>
                </c:pt>
                <c:pt idx="56">
                  <c:v>36925</c:v>
                </c:pt>
                <c:pt idx="57">
                  <c:v>36932</c:v>
                </c:pt>
                <c:pt idx="58">
                  <c:v>36939</c:v>
                </c:pt>
                <c:pt idx="59">
                  <c:v>36946</c:v>
                </c:pt>
                <c:pt idx="60">
                  <c:v>36953</c:v>
                </c:pt>
                <c:pt idx="61">
                  <c:v>36960</c:v>
                </c:pt>
                <c:pt idx="62">
                  <c:v>36967</c:v>
                </c:pt>
                <c:pt idx="63">
                  <c:v>36974</c:v>
                </c:pt>
                <c:pt idx="64">
                  <c:v>36981</c:v>
                </c:pt>
                <c:pt idx="65">
                  <c:v>36988</c:v>
                </c:pt>
                <c:pt idx="66">
                  <c:v>36995</c:v>
                </c:pt>
                <c:pt idx="67">
                  <c:v>37002</c:v>
                </c:pt>
                <c:pt idx="68">
                  <c:v>37009</c:v>
                </c:pt>
                <c:pt idx="69">
                  <c:v>37016</c:v>
                </c:pt>
                <c:pt idx="70">
                  <c:v>37023</c:v>
                </c:pt>
                <c:pt idx="71">
                  <c:v>37030</c:v>
                </c:pt>
                <c:pt idx="72">
                  <c:v>37037</c:v>
                </c:pt>
                <c:pt idx="73">
                  <c:v>37044</c:v>
                </c:pt>
                <c:pt idx="74">
                  <c:v>37051</c:v>
                </c:pt>
                <c:pt idx="75">
                  <c:v>37058</c:v>
                </c:pt>
                <c:pt idx="76">
                  <c:v>37065</c:v>
                </c:pt>
                <c:pt idx="77">
                  <c:v>37072</c:v>
                </c:pt>
                <c:pt idx="78">
                  <c:v>37079</c:v>
                </c:pt>
                <c:pt idx="79">
                  <c:v>37086</c:v>
                </c:pt>
                <c:pt idx="80">
                  <c:v>37093</c:v>
                </c:pt>
                <c:pt idx="81">
                  <c:v>37100</c:v>
                </c:pt>
                <c:pt idx="82">
                  <c:v>37107</c:v>
                </c:pt>
                <c:pt idx="83">
                  <c:v>37114</c:v>
                </c:pt>
                <c:pt idx="84">
                  <c:v>37121</c:v>
                </c:pt>
                <c:pt idx="85">
                  <c:v>37128</c:v>
                </c:pt>
                <c:pt idx="86">
                  <c:v>37135</c:v>
                </c:pt>
                <c:pt idx="87">
                  <c:v>37142</c:v>
                </c:pt>
                <c:pt idx="88">
                  <c:v>37149</c:v>
                </c:pt>
                <c:pt idx="89">
                  <c:v>37156</c:v>
                </c:pt>
                <c:pt idx="90">
                  <c:v>37163</c:v>
                </c:pt>
                <c:pt idx="91">
                  <c:v>37170</c:v>
                </c:pt>
                <c:pt idx="92">
                  <c:v>37177</c:v>
                </c:pt>
                <c:pt idx="93">
                  <c:v>37184</c:v>
                </c:pt>
                <c:pt idx="94">
                  <c:v>37191</c:v>
                </c:pt>
                <c:pt idx="95">
                  <c:v>37198</c:v>
                </c:pt>
                <c:pt idx="96">
                  <c:v>37205</c:v>
                </c:pt>
                <c:pt idx="97">
                  <c:v>37212</c:v>
                </c:pt>
                <c:pt idx="98">
                  <c:v>37219</c:v>
                </c:pt>
                <c:pt idx="99">
                  <c:v>37226</c:v>
                </c:pt>
                <c:pt idx="100">
                  <c:v>37233</c:v>
                </c:pt>
                <c:pt idx="101">
                  <c:v>37240</c:v>
                </c:pt>
                <c:pt idx="102">
                  <c:v>37247</c:v>
                </c:pt>
                <c:pt idx="103">
                  <c:v>37254</c:v>
                </c:pt>
                <c:pt idx="104">
                  <c:v>37261</c:v>
                </c:pt>
                <c:pt idx="105">
                  <c:v>37268</c:v>
                </c:pt>
                <c:pt idx="106">
                  <c:v>37275</c:v>
                </c:pt>
                <c:pt idx="107">
                  <c:v>37282</c:v>
                </c:pt>
                <c:pt idx="108">
                  <c:v>37289</c:v>
                </c:pt>
                <c:pt idx="109">
                  <c:v>37296</c:v>
                </c:pt>
                <c:pt idx="110">
                  <c:v>37303</c:v>
                </c:pt>
                <c:pt idx="111">
                  <c:v>37310</c:v>
                </c:pt>
                <c:pt idx="112">
                  <c:v>37317</c:v>
                </c:pt>
                <c:pt idx="113">
                  <c:v>37324</c:v>
                </c:pt>
                <c:pt idx="114">
                  <c:v>37331</c:v>
                </c:pt>
                <c:pt idx="115">
                  <c:v>37338</c:v>
                </c:pt>
                <c:pt idx="116">
                  <c:v>37345</c:v>
                </c:pt>
                <c:pt idx="117">
                  <c:v>37352</c:v>
                </c:pt>
                <c:pt idx="118">
                  <c:v>37359</c:v>
                </c:pt>
                <c:pt idx="119">
                  <c:v>37366</c:v>
                </c:pt>
                <c:pt idx="120">
                  <c:v>37373</c:v>
                </c:pt>
                <c:pt idx="121">
                  <c:v>37380</c:v>
                </c:pt>
                <c:pt idx="122">
                  <c:v>37387</c:v>
                </c:pt>
                <c:pt idx="123">
                  <c:v>37394</c:v>
                </c:pt>
                <c:pt idx="124">
                  <c:v>37401</c:v>
                </c:pt>
                <c:pt idx="125">
                  <c:v>37408</c:v>
                </c:pt>
                <c:pt idx="126">
                  <c:v>37415</c:v>
                </c:pt>
                <c:pt idx="127">
                  <c:v>37422</c:v>
                </c:pt>
                <c:pt idx="128">
                  <c:v>37429</c:v>
                </c:pt>
                <c:pt idx="129">
                  <c:v>37436</c:v>
                </c:pt>
                <c:pt idx="130">
                  <c:v>37443</c:v>
                </c:pt>
                <c:pt idx="131">
                  <c:v>37450</c:v>
                </c:pt>
                <c:pt idx="132">
                  <c:v>37457</c:v>
                </c:pt>
                <c:pt idx="133">
                  <c:v>37464</c:v>
                </c:pt>
                <c:pt idx="134">
                  <c:v>37471</c:v>
                </c:pt>
                <c:pt idx="135">
                  <c:v>37478</c:v>
                </c:pt>
                <c:pt idx="136">
                  <c:v>37485</c:v>
                </c:pt>
                <c:pt idx="137">
                  <c:v>37492</c:v>
                </c:pt>
                <c:pt idx="138">
                  <c:v>37499</c:v>
                </c:pt>
                <c:pt idx="139">
                  <c:v>37506</c:v>
                </c:pt>
                <c:pt idx="140">
                  <c:v>37513</c:v>
                </c:pt>
                <c:pt idx="141">
                  <c:v>37520</c:v>
                </c:pt>
                <c:pt idx="142">
                  <c:v>37527</c:v>
                </c:pt>
                <c:pt idx="143">
                  <c:v>37534</c:v>
                </c:pt>
                <c:pt idx="144">
                  <c:v>37541</c:v>
                </c:pt>
                <c:pt idx="145">
                  <c:v>37548</c:v>
                </c:pt>
                <c:pt idx="146">
                  <c:v>37555</c:v>
                </c:pt>
                <c:pt idx="147">
                  <c:v>37562</c:v>
                </c:pt>
                <c:pt idx="148">
                  <c:v>37569</c:v>
                </c:pt>
                <c:pt idx="149">
                  <c:v>37576</c:v>
                </c:pt>
                <c:pt idx="150">
                  <c:v>37583</c:v>
                </c:pt>
                <c:pt idx="151">
                  <c:v>37590</c:v>
                </c:pt>
                <c:pt idx="152">
                  <c:v>37597</c:v>
                </c:pt>
                <c:pt idx="153">
                  <c:v>37604</c:v>
                </c:pt>
                <c:pt idx="154">
                  <c:v>37611</c:v>
                </c:pt>
                <c:pt idx="155">
                  <c:v>37618</c:v>
                </c:pt>
                <c:pt idx="156">
                  <c:v>37625</c:v>
                </c:pt>
                <c:pt idx="157">
                  <c:v>37632</c:v>
                </c:pt>
                <c:pt idx="158">
                  <c:v>37639</c:v>
                </c:pt>
                <c:pt idx="159">
                  <c:v>37646</c:v>
                </c:pt>
                <c:pt idx="160">
                  <c:v>37653</c:v>
                </c:pt>
                <c:pt idx="161">
                  <c:v>37660</c:v>
                </c:pt>
                <c:pt idx="162">
                  <c:v>37667</c:v>
                </c:pt>
                <c:pt idx="163">
                  <c:v>37674</c:v>
                </c:pt>
                <c:pt idx="164">
                  <c:v>37681</c:v>
                </c:pt>
                <c:pt idx="165">
                  <c:v>37688</c:v>
                </c:pt>
                <c:pt idx="166">
                  <c:v>37695</c:v>
                </c:pt>
                <c:pt idx="167">
                  <c:v>37702</c:v>
                </c:pt>
                <c:pt idx="168">
                  <c:v>37709</c:v>
                </c:pt>
                <c:pt idx="169">
                  <c:v>37716</c:v>
                </c:pt>
                <c:pt idx="170">
                  <c:v>37723</c:v>
                </c:pt>
                <c:pt idx="171">
                  <c:v>37730</c:v>
                </c:pt>
                <c:pt idx="172">
                  <c:v>37737</c:v>
                </c:pt>
                <c:pt idx="173">
                  <c:v>37744</c:v>
                </c:pt>
                <c:pt idx="174">
                  <c:v>37751</c:v>
                </c:pt>
                <c:pt idx="175">
                  <c:v>37758</c:v>
                </c:pt>
                <c:pt idx="176">
                  <c:v>37765</c:v>
                </c:pt>
                <c:pt idx="177">
                  <c:v>37772</c:v>
                </c:pt>
                <c:pt idx="178">
                  <c:v>37779</c:v>
                </c:pt>
                <c:pt idx="179">
                  <c:v>37786</c:v>
                </c:pt>
                <c:pt idx="180">
                  <c:v>37793</c:v>
                </c:pt>
                <c:pt idx="181">
                  <c:v>37800</c:v>
                </c:pt>
                <c:pt idx="182">
                  <c:v>37807</c:v>
                </c:pt>
                <c:pt idx="183">
                  <c:v>37814</c:v>
                </c:pt>
                <c:pt idx="184">
                  <c:v>37821</c:v>
                </c:pt>
                <c:pt idx="185">
                  <c:v>37828</c:v>
                </c:pt>
                <c:pt idx="186">
                  <c:v>37835</c:v>
                </c:pt>
                <c:pt idx="187">
                  <c:v>37842</c:v>
                </c:pt>
                <c:pt idx="188">
                  <c:v>37849</c:v>
                </c:pt>
                <c:pt idx="189">
                  <c:v>37856</c:v>
                </c:pt>
                <c:pt idx="190">
                  <c:v>37863</c:v>
                </c:pt>
                <c:pt idx="191">
                  <c:v>37870</c:v>
                </c:pt>
                <c:pt idx="192">
                  <c:v>37877</c:v>
                </c:pt>
                <c:pt idx="193">
                  <c:v>37884</c:v>
                </c:pt>
                <c:pt idx="194">
                  <c:v>37891</c:v>
                </c:pt>
                <c:pt idx="195">
                  <c:v>37898</c:v>
                </c:pt>
                <c:pt idx="196">
                  <c:v>37905</c:v>
                </c:pt>
                <c:pt idx="197">
                  <c:v>37912</c:v>
                </c:pt>
                <c:pt idx="198">
                  <c:v>37919</c:v>
                </c:pt>
                <c:pt idx="199">
                  <c:v>37926</c:v>
                </c:pt>
                <c:pt idx="200">
                  <c:v>37933</c:v>
                </c:pt>
                <c:pt idx="201">
                  <c:v>37940</c:v>
                </c:pt>
                <c:pt idx="202">
                  <c:v>37947</c:v>
                </c:pt>
                <c:pt idx="203">
                  <c:v>37954</c:v>
                </c:pt>
                <c:pt idx="204">
                  <c:v>37961</c:v>
                </c:pt>
                <c:pt idx="205">
                  <c:v>37968</c:v>
                </c:pt>
                <c:pt idx="206">
                  <c:v>37975</c:v>
                </c:pt>
                <c:pt idx="207">
                  <c:v>37982</c:v>
                </c:pt>
                <c:pt idx="208">
                  <c:v>37989</c:v>
                </c:pt>
                <c:pt idx="209">
                  <c:v>37996</c:v>
                </c:pt>
                <c:pt idx="210">
                  <c:v>38003</c:v>
                </c:pt>
                <c:pt idx="211">
                  <c:v>38010</c:v>
                </c:pt>
                <c:pt idx="212">
                  <c:v>38017</c:v>
                </c:pt>
                <c:pt idx="213">
                  <c:v>38024</c:v>
                </c:pt>
                <c:pt idx="214">
                  <c:v>38031</c:v>
                </c:pt>
                <c:pt idx="215">
                  <c:v>38038</c:v>
                </c:pt>
                <c:pt idx="216">
                  <c:v>38045</c:v>
                </c:pt>
                <c:pt idx="217">
                  <c:v>38052</c:v>
                </c:pt>
                <c:pt idx="218">
                  <c:v>38059</c:v>
                </c:pt>
                <c:pt idx="219">
                  <c:v>38066</c:v>
                </c:pt>
                <c:pt idx="220">
                  <c:v>38073</c:v>
                </c:pt>
                <c:pt idx="221">
                  <c:v>38080</c:v>
                </c:pt>
                <c:pt idx="222">
                  <c:v>38087</c:v>
                </c:pt>
                <c:pt idx="223">
                  <c:v>38094</c:v>
                </c:pt>
                <c:pt idx="224">
                  <c:v>38101</c:v>
                </c:pt>
                <c:pt idx="225">
                  <c:v>38108</c:v>
                </c:pt>
                <c:pt idx="226">
                  <c:v>38115</c:v>
                </c:pt>
                <c:pt idx="227">
                  <c:v>38122</c:v>
                </c:pt>
                <c:pt idx="228">
                  <c:v>38129</c:v>
                </c:pt>
                <c:pt idx="229">
                  <c:v>38136</c:v>
                </c:pt>
                <c:pt idx="230">
                  <c:v>38143</c:v>
                </c:pt>
                <c:pt idx="231">
                  <c:v>38150</c:v>
                </c:pt>
                <c:pt idx="232">
                  <c:v>38157</c:v>
                </c:pt>
                <c:pt idx="233">
                  <c:v>38164</c:v>
                </c:pt>
                <c:pt idx="234">
                  <c:v>38171</c:v>
                </c:pt>
                <c:pt idx="235">
                  <c:v>38178</c:v>
                </c:pt>
                <c:pt idx="236">
                  <c:v>38185</c:v>
                </c:pt>
                <c:pt idx="237">
                  <c:v>38192</c:v>
                </c:pt>
                <c:pt idx="238">
                  <c:v>38199</c:v>
                </c:pt>
                <c:pt idx="239">
                  <c:v>38206</c:v>
                </c:pt>
                <c:pt idx="240">
                  <c:v>38213</c:v>
                </c:pt>
                <c:pt idx="241">
                  <c:v>38220</c:v>
                </c:pt>
                <c:pt idx="242">
                  <c:v>38227</c:v>
                </c:pt>
                <c:pt idx="243">
                  <c:v>38234</c:v>
                </c:pt>
                <c:pt idx="244">
                  <c:v>38241</c:v>
                </c:pt>
                <c:pt idx="245">
                  <c:v>38248</c:v>
                </c:pt>
                <c:pt idx="246">
                  <c:v>38255</c:v>
                </c:pt>
                <c:pt idx="247">
                  <c:v>38262</c:v>
                </c:pt>
                <c:pt idx="248">
                  <c:v>38269</c:v>
                </c:pt>
                <c:pt idx="249">
                  <c:v>38276</c:v>
                </c:pt>
                <c:pt idx="250">
                  <c:v>38283</c:v>
                </c:pt>
                <c:pt idx="251">
                  <c:v>38290</c:v>
                </c:pt>
                <c:pt idx="252">
                  <c:v>38297</c:v>
                </c:pt>
                <c:pt idx="253">
                  <c:v>38304</c:v>
                </c:pt>
                <c:pt idx="254">
                  <c:v>38311</c:v>
                </c:pt>
                <c:pt idx="255">
                  <c:v>38318</c:v>
                </c:pt>
                <c:pt idx="256">
                  <c:v>38325</c:v>
                </c:pt>
                <c:pt idx="257">
                  <c:v>38332</c:v>
                </c:pt>
                <c:pt idx="258">
                  <c:v>38339</c:v>
                </c:pt>
                <c:pt idx="259">
                  <c:v>38346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38717</c:v>
                </c:pt>
                <c:pt idx="313">
                  <c:v>38724</c:v>
                </c:pt>
                <c:pt idx="314">
                  <c:v>38731</c:v>
                </c:pt>
                <c:pt idx="315">
                  <c:v>38738</c:v>
                </c:pt>
                <c:pt idx="316">
                  <c:v>38745</c:v>
                </c:pt>
                <c:pt idx="317">
                  <c:v>38752</c:v>
                </c:pt>
                <c:pt idx="318">
                  <c:v>38759</c:v>
                </c:pt>
                <c:pt idx="319">
                  <c:v>38766</c:v>
                </c:pt>
                <c:pt idx="320">
                  <c:v>38773</c:v>
                </c:pt>
                <c:pt idx="321">
                  <c:v>38780</c:v>
                </c:pt>
                <c:pt idx="322">
                  <c:v>38787</c:v>
                </c:pt>
                <c:pt idx="323">
                  <c:v>38794</c:v>
                </c:pt>
                <c:pt idx="324">
                  <c:v>38801</c:v>
                </c:pt>
                <c:pt idx="325">
                  <c:v>38808</c:v>
                </c:pt>
                <c:pt idx="326">
                  <c:v>38815</c:v>
                </c:pt>
                <c:pt idx="327">
                  <c:v>38822</c:v>
                </c:pt>
                <c:pt idx="328">
                  <c:v>38829</c:v>
                </c:pt>
                <c:pt idx="329">
                  <c:v>38836</c:v>
                </c:pt>
                <c:pt idx="330">
                  <c:v>38843</c:v>
                </c:pt>
                <c:pt idx="331">
                  <c:v>38850</c:v>
                </c:pt>
                <c:pt idx="332">
                  <c:v>38857</c:v>
                </c:pt>
                <c:pt idx="333">
                  <c:v>38864</c:v>
                </c:pt>
                <c:pt idx="334">
                  <c:v>38871</c:v>
                </c:pt>
                <c:pt idx="335">
                  <c:v>38878</c:v>
                </c:pt>
                <c:pt idx="336">
                  <c:v>38885</c:v>
                </c:pt>
                <c:pt idx="337">
                  <c:v>38892</c:v>
                </c:pt>
                <c:pt idx="338">
                  <c:v>38899</c:v>
                </c:pt>
                <c:pt idx="339">
                  <c:v>38906</c:v>
                </c:pt>
                <c:pt idx="340">
                  <c:v>38913</c:v>
                </c:pt>
                <c:pt idx="341">
                  <c:v>38920</c:v>
                </c:pt>
                <c:pt idx="342">
                  <c:v>38927</c:v>
                </c:pt>
                <c:pt idx="343">
                  <c:v>38934</c:v>
                </c:pt>
                <c:pt idx="344">
                  <c:v>38941</c:v>
                </c:pt>
                <c:pt idx="345">
                  <c:v>38948</c:v>
                </c:pt>
                <c:pt idx="346">
                  <c:v>38955</c:v>
                </c:pt>
                <c:pt idx="347">
                  <c:v>38962</c:v>
                </c:pt>
                <c:pt idx="348">
                  <c:v>38969</c:v>
                </c:pt>
                <c:pt idx="349">
                  <c:v>38976</c:v>
                </c:pt>
                <c:pt idx="350">
                  <c:v>38983</c:v>
                </c:pt>
                <c:pt idx="351">
                  <c:v>38990</c:v>
                </c:pt>
                <c:pt idx="352">
                  <c:v>38997</c:v>
                </c:pt>
                <c:pt idx="353">
                  <c:v>39004</c:v>
                </c:pt>
                <c:pt idx="354">
                  <c:v>39011</c:v>
                </c:pt>
                <c:pt idx="355">
                  <c:v>39018</c:v>
                </c:pt>
                <c:pt idx="356">
                  <c:v>39025</c:v>
                </c:pt>
                <c:pt idx="357">
                  <c:v>39032</c:v>
                </c:pt>
                <c:pt idx="358">
                  <c:v>39039</c:v>
                </c:pt>
                <c:pt idx="359">
                  <c:v>39046</c:v>
                </c:pt>
                <c:pt idx="360">
                  <c:v>39053</c:v>
                </c:pt>
                <c:pt idx="361">
                  <c:v>39060</c:v>
                </c:pt>
                <c:pt idx="362">
                  <c:v>39067</c:v>
                </c:pt>
                <c:pt idx="363">
                  <c:v>39074</c:v>
                </c:pt>
                <c:pt idx="364">
                  <c:v>39081</c:v>
                </c:pt>
                <c:pt idx="365">
                  <c:v>39088</c:v>
                </c:pt>
                <c:pt idx="366">
                  <c:v>39095</c:v>
                </c:pt>
                <c:pt idx="367">
                  <c:v>39102</c:v>
                </c:pt>
                <c:pt idx="368">
                  <c:v>39109</c:v>
                </c:pt>
                <c:pt idx="369">
                  <c:v>39116</c:v>
                </c:pt>
                <c:pt idx="370">
                  <c:v>39123</c:v>
                </c:pt>
                <c:pt idx="371">
                  <c:v>39130</c:v>
                </c:pt>
                <c:pt idx="372">
                  <c:v>39137</c:v>
                </c:pt>
                <c:pt idx="373">
                  <c:v>39144</c:v>
                </c:pt>
                <c:pt idx="374">
                  <c:v>39151</c:v>
                </c:pt>
                <c:pt idx="375">
                  <c:v>39158</c:v>
                </c:pt>
                <c:pt idx="376">
                  <c:v>39165</c:v>
                </c:pt>
                <c:pt idx="377">
                  <c:v>39172</c:v>
                </c:pt>
                <c:pt idx="378">
                  <c:v>39179</c:v>
                </c:pt>
                <c:pt idx="379">
                  <c:v>39186</c:v>
                </c:pt>
                <c:pt idx="380">
                  <c:v>39193</c:v>
                </c:pt>
                <c:pt idx="381">
                  <c:v>39200</c:v>
                </c:pt>
                <c:pt idx="382">
                  <c:v>39207</c:v>
                </c:pt>
                <c:pt idx="383">
                  <c:v>39214</c:v>
                </c:pt>
                <c:pt idx="384">
                  <c:v>39221</c:v>
                </c:pt>
                <c:pt idx="385">
                  <c:v>39228</c:v>
                </c:pt>
                <c:pt idx="386">
                  <c:v>39235</c:v>
                </c:pt>
                <c:pt idx="387">
                  <c:v>39242</c:v>
                </c:pt>
                <c:pt idx="388">
                  <c:v>39249</c:v>
                </c:pt>
                <c:pt idx="389">
                  <c:v>39256</c:v>
                </c:pt>
                <c:pt idx="390">
                  <c:v>39263</c:v>
                </c:pt>
                <c:pt idx="391">
                  <c:v>39270</c:v>
                </c:pt>
                <c:pt idx="392">
                  <c:v>39277</c:v>
                </c:pt>
                <c:pt idx="393">
                  <c:v>39284</c:v>
                </c:pt>
                <c:pt idx="394">
                  <c:v>39291</c:v>
                </c:pt>
                <c:pt idx="395">
                  <c:v>39298</c:v>
                </c:pt>
                <c:pt idx="396">
                  <c:v>39305</c:v>
                </c:pt>
                <c:pt idx="397">
                  <c:v>39312</c:v>
                </c:pt>
                <c:pt idx="398">
                  <c:v>39319</c:v>
                </c:pt>
                <c:pt idx="399">
                  <c:v>39326</c:v>
                </c:pt>
                <c:pt idx="400">
                  <c:v>39333</c:v>
                </c:pt>
                <c:pt idx="401">
                  <c:v>39340</c:v>
                </c:pt>
                <c:pt idx="402">
                  <c:v>39347</c:v>
                </c:pt>
                <c:pt idx="403">
                  <c:v>39354</c:v>
                </c:pt>
                <c:pt idx="404">
                  <c:v>39361</c:v>
                </c:pt>
                <c:pt idx="405">
                  <c:v>39368</c:v>
                </c:pt>
                <c:pt idx="406">
                  <c:v>39375</c:v>
                </c:pt>
                <c:pt idx="407">
                  <c:v>39382</c:v>
                </c:pt>
                <c:pt idx="408">
                  <c:v>39389</c:v>
                </c:pt>
                <c:pt idx="409">
                  <c:v>39396</c:v>
                </c:pt>
                <c:pt idx="410">
                  <c:v>39403</c:v>
                </c:pt>
                <c:pt idx="411">
                  <c:v>39410</c:v>
                </c:pt>
                <c:pt idx="412">
                  <c:v>39417</c:v>
                </c:pt>
                <c:pt idx="413">
                  <c:v>39424</c:v>
                </c:pt>
                <c:pt idx="414">
                  <c:v>39431</c:v>
                </c:pt>
                <c:pt idx="415">
                  <c:v>39438</c:v>
                </c:pt>
                <c:pt idx="416">
                  <c:v>39445</c:v>
                </c:pt>
                <c:pt idx="417">
                  <c:v>39452</c:v>
                </c:pt>
                <c:pt idx="418">
                  <c:v>39459</c:v>
                </c:pt>
                <c:pt idx="419">
                  <c:v>39466</c:v>
                </c:pt>
                <c:pt idx="420">
                  <c:v>39473</c:v>
                </c:pt>
                <c:pt idx="421">
                  <c:v>39480</c:v>
                </c:pt>
                <c:pt idx="422">
                  <c:v>39487</c:v>
                </c:pt>
                <c:pt idx="423">
                  <c:v>39494</c:v>
                </c:pt>
                <c:pt idx="424">
                  <c:v>39501</c:v>
                </c:pt>
                <c:pt idx="425">
                  <c:v>39508</c:v>
                </c:pt>
                <c:pt idx="426">
                  <c:v>39515</c:v>
                </c:pt>
                <c:pt idx="427">
                  <c:v>39522</c:v>
                </c:pt>
                <c:pt idx="428">
                  <c:v>39529</c:v>
                </c:pt>
                <c:pt idx="429">
                  <c:v>39536</c:v>
                </c:pt>
                <c:pt idx="430">
                  <c:v>39543</c:v>
                </c:pt>
                <c:pt idx="431">
                  <c:v>39550</c:v>
                </c:pt>
                <c:pt idx="432">
                  <c:v>39557</c:v>
                </c:pt>
                <c:pt idx="433">
                  <c:v>39564</c:v>
                </c:pt>
                <c:pt idx="434">
                  <c:v>39571</c:v>
                </c:pt>
                <c:pt idx="435">
                  <c:v>39578</c:v>
                </c:pt>
                <c:pt idx="436">
                  <c:v>39585</c:v>
                </c:pt>
                <c:pt idx="437">
                  <c:v>39592</c:v>
                </c:pt>
                <c:pt idx="438">
                  <c:v>39599</c:v>
                </c:pt>
                <c:pt idx="439">
                  <c:v>39606</c:v>
                </c:pt>
                <c:pt idx="440">
                  <c:v>39613</c:v>
                </c:pt>
                <c:pt idx="441">
                  <c:v>39620</c:v>
                </c:pt>
                <c:pt idx="442">
                  <c:v>39627</c:v>
                </c:pt>
                <c:pt idx="443">
                  <c:v>39634</c:v>
                </c:pt>
                <c:pt idx="444">
                  <c:v>39641</c:v>
                </c:pt>
                <c:pt idx="445">
                  <c:v>39648</c:v>
                </c:pt>
                <c:pt idx="446">
                  <c:v>39655</c:v>
                </c:pt>
                <c:pt idx="447">
                  <c:v>39662</c:v>
                </c:pt>
                <c:pt idx="448">
                  <c:v>39669</c:v>
                </c:pt>
                <c:pt idx="449">
                  <c:v>39676</c:v>
                </c:pt>
                <c:pt idx="450">
                  <c:v>39683</c:v>
                </c:pt>
                <c:pt idx="451">
                  <c:v>39690</c:v>
                </c:pt>
                <c:pt idx="452">
                  <c:v>39697</c:v>
                </c:pt>
                <c:pt idx="453">
                  <c:v>39704</c:v>
                </c:pt>
                <c:pt idx="454">
                  <c:v>39711</c:v>
                </c:pt>
                <c:pt idx="455">
                  <c:v>39718</c:v>
                </c:pt>
                <c:pt idx="456">
                  <c:v>39725</c:v>
                </c:pt>
                <c:pt idx="457">
                  <c:v>39732</c:v>
                </c:pt>
                <c:pt idx="458">
                  <c:v>39739</c:v>
                </c:pt>
                <c:pt idx="459">
                  <c:v>39746</c:v>
                </c:pt>
                <c:pt idx="460">
                  <c:v>39753</c:v>
                </c:pt>
                <c:pt idx="461">
                  <c:v>39760</c:v>
                </c:pt>
                <c:pt idx="462">
                  <c:v>39767</c:v>
                </c:pt>
                <c:pt idx="463">
                  <c:v>39774</c:v>
                </c:pt>
                <c:pt idx="464">
                  <c:v>39781</c:v>
                </c:pt>
                <c:pt idx="465">
                  <c:v>39788</c:v>
                </c:pt>
                <c:pt idx="466">
                  <c:v>39795</c:v>
                </c:pt>
                <c:pt idx="467">
                  <c:v>39802</c:v>
                </c:pt>
                <c:pt idx="468">
                  <c:v>39809</c:v>
                </c:pt>
                <c:pt idx="469">
                  <c:v>39816</c:v>
                </c:pt>
                <c:pt idx="470">
                  <c:v>39823</c:v>
                </c:pt>
                <c:pt idx="471">
                  <c:v>39830</c:v>
                </c:pt>
                <c:pt idx="472">
                  <c:v>39837</c:v>
                </c:pt>
                <c:pt idx="473">
                  <c:v>39844</c:v>
                </c:pt>
                <c:pt idx="474">
                  <c:v>39851</c:v>
                </c:pt>
                <c:pt idx="475">
                  <c:v>39858</c:v>
                </c:pt>
                <c:pt idx="476">
                  <c:v>39865</c:v>
                </c:pt>
                <c:pt idx="477">
                  <c:v>39872</c:v>
                </c:pt>
                <c:pt idx="478">
                  <c:v>39879</c:v>
                </c:pt>
                <c:pt idx="479">
                  <c:v>39886</c:v>
                </c:pt>
                <c:pt idx="480">
                  <c:v>39893</c:v>
                </c:pt>
                <c:pt idx="481">
                  <c:v>39900</c:v>
                </c:pt>
                <c:pt idx="482">
                  <c:v>39907</c:v>
                </c:pt>
                <c:pt idx="483">
                  <c:v>39914</c:v>
                </c:pt>
                <c:pt idx="484">
                  <c:v>39921</c:v>
                </c:pt>
                <c:pt idx="485">
                  <c:v>39928</c:v>
                </c:pt>
                <c:pt idx="486">
                  <c:v>39935</c:v>
                </c:pt>
                <c:pt idx="487">
                  <c:v>39942</c:v>
                </c:pt>
                <c:pt idx="488">
                  <c:v>39949</c:v>
                </c:pt>
                <c:pt idx="489">
                  <c:v>39956</c:v>
                </c:pt>
                <c:pt idx="490">
                  <c:v>39963</c:v>
                </c:pt>
                <c:pt idx="491">
                  <c:v>39970</c:v>
                </c:pt>
                <c:pt idx="492">
                  <c:v>39977</c:v>
                </c:pt>
                <c:pt idx="493">
                  <c:v>39984</c:v>
                </c:pt>
                <c:pt idx="494">
                  <c:v>39991</c:v>
                </c:pt>
                <c:pt idx="495">
                  <c:v>39998</c:v>
                </c:pt>
                <c:pt idx="496">
                  <c:v>40005</c:v>
                </c:pt>
                <c:pt idx="497">
                  <c:v>40012</c:v>
                </c:pt>
                <c:pt idx="498">
                  <c:v>40019</c:v>
                </c:pt>
                <c:pt idx="499">
                  <c:v>40026</c:v>
                </c:pt>
                <c:pt idx="500">
                  <c:v>40033</c:v>
                </c:pt>
                <c:pt idx="501">
                  <c:v>40040</c:v>
                </c:pt>
                <c:pt idx="502">
                  <c:v>40047</c:v>
                </c:pt>
                <c:pt idx="503">
                  <c:v>40054</c:v>
                </c:pt>
                <c:pt idx="504">
                  <c:v>40061</c:v>
                </c:pt>
                <c:pt idx="505">
                  <c:v>40068</c:v>
                </c:pt>
                <c:pt idx="506">
                  <c:v>40075</c:v>
                </c:pt>
                <c:pt idx="507">
                  <c:v>40082</c:v>
                </c:pt>
                <c:pt idx="508">
                  <c:v>40089</c:v>
                </c:pt>
                <c:pt idx="509">
                  <c:v>40096</c:v>
                </c:pt>
                <c:pt idx="510">
                  <c:v>40103</c:v>
                </c:pt>
                <c:pt idx="511">
                  <c:v>40110</c:v>
                </c:pt>
                <c:pt idx="512">
                  <c:v>40117</c:v>
                </c:pt>
                <c:pt idx="513">
                  <c:v>40124</c:v>
                </c:pt>
                <c:pt idx="514">
                  <c:v>40131</c:v>
                </c:pt>
                <c:pt idx="515">
                  <c:v>40138</c:v>
                </c:pt>
                <c:pt idx="516">
                  <c:v>40145</c:v>
                </c:pt>
                <c:pt idx="517">
                  <c:v>40152</c:v>
                </c:pt>
                <c:pt idx="518">
                  <c:v>40159</c:v>
                </c:pt>
                <c:pt idx="519">
                  <c:v>40166</c:v>
                </c:pt>
                <c:pt idx="520">
                  <c:v>40173</c:v>
                </c:pt>
                <c:pt idx="521">
                  <c:v>40180</c:v>
                </c:pt>
                <c:pt idx="522">
                  <c:v>40187</c:v>
                </c:pt>
                <c:pt idx="523">
                  <c:v>40194</c:v>
                </c:pt>
                <c:pt idx="524">
                  <c:v>40201</c:v>
                </c:pt>
                <c:pt idx="525">
                  <c:v>40208</c:v>
                </c:pt>
                <c:pt idx="526">
                  <c:v>40215</c:v>
                </c:pt>
                <c:pt idx="527">
                  <c:v>40222</c:v>
                </c:pt>
                <c:pt idx="528">
                  <c:v>40229</c:v>
                </c:pt>
                <c:pt idx="529">
                  <c:v>40236</c:v>
                </c:pt>
                <c:pt idx="530">
                  <c:v>40243</c:v>
                </c:pt>
                <c:pt idx="531">
                  <c:v>40250</c:v>
                </c:pt>
                <c:pt idx="532">
                  <c:v>40257</c:v>
                </c:pt>
                <c:pt idx="533">
                  <c:v>40264</c:v>
                </c:pt>
                <c:pt idx="534">
                  <c:v>40271</c:v>
                </c:pt>
                <c:pt idx="535">
                  <c:v>40278</c:v>
                </c:pt>
                <c:pt idx="536">
                  <c:v>40285</c:v>
                </c:pt>
                <c:pt idx="537">
                  <c:v>40292</c:v>
                </c:pt>
                <c:pt idx="538">
                  <c:v>40299</c:v>
                </c:pt>
                <c:pt idx="539">
                  <c:v>40306</c:v>
                </c:pt>
                <c:pt idx="540">
                  <c:v>40313</c:v>
                </c:pt>
                <c:pt idx="541">
                  <c:v>40320</c:v>
                </c:pt>
                <c:pt idx="542">
                  <c:v>40327</c:v>
                </c:pt>
                <c:pt idx="543">
                  <c:v>40334</c:v>
                </c:pt>
                <c:pt idx="544">
                  <c:v>40341</c:v>
                </c:pt>
                <c:pt idx="545">
                  <c:v>40348</c:v>
                </c:pt>
                <c:pt idx="546">
                  <c:v>40355</c:v>
                </c:pt>
                <c:pt idx="547">
                  <c:v>40362</c:v>
                </c:pt>
                <c:pt idx="548">
                  <c:v>40369</c:v>
                </c:pt>
                <c:pt idx="549">
                  <c:v>40376</c:v>
                </c:pt>
                <c:pt idx="550">
                  <c:v>40383</c:v>
                </c:pt>
                <c:pt idx="551">
                  <c:v>40390</c:v>
                </c:pt>
                <c:pt idx="552">
                  <c:v>40397</c:v>
                </c:pt>
                <c:pt idx="553">
                  <c:v>40404</c:v>
                </c:pt>
                <c:pt idx="554">
                  <c:v>40411</c:v>
                </c:pt>
                <c:pt idx="555">
                  <c:v>40418</c:v>
                </c:pt>
                <c:pt idx="556">
                  <c:v>40425</c:v>
                </c:pt>
                <c:pt idx="557">
                  <c:v>40432</c:v>
                </c:pt>
                <c:pt idx="558">
                  <c:v>40439</c:v>
                </c:pt>
                <c:pt idx="559">
                  <c:v>40446</c:v>
                </c:pt>
                <c:pt idx="560">
                  <c:v>40453</c:v>
                </c:pt>
                <c:pt idx="561">
                  <c:v>40460</c:v>
                </c:pt>
                <c:pt idx="562">
                  <c:v>40467</c:v>
                </c:pt>
                <c:pt idx="563">
                  <c:v>40474</c:v>
                </c:pt>
                <c:pt idx="564">
                  <c:v>40481</c:v>
                </c:pt>
                <c:pt idx="565">
                  <c:v>40488</c:v>
                </c:pt>
                <c:pt idx="566">
                  <c:v>40495</c:v>
                </c:pt>
                <c:pt idx="567">
                  <c:v>40502</c:v>
                </c:pt>
                <c:pt idx="568">
                  <c:v>40509</c:v>
                </c:pt>
                <c:pt idx="569">
                  <c:v>40516</c:v>
                </c:pt>
                <c:pt idx="570">
                  <c:v>40523</c:v>
                </c:pt>
                <c:pt idx="571">
                  <c:v>40530</c:v>
                </c:pt>
                <c:pt idx="572">
                  <c:v>40537</c:v>
                </c:pt>
                <c:pt idx="573">
                  <c:v>40544</c:v>
                </c:pt>
                <c:pt idx="574">
                  <c:v>40551</c:v>
                </c:pt>
                <c:pt idx="575">
                  <c:v>40558</c:v>
                </c:pt>
                <c:pt idx="576">
                  <c:v>40565</c:v>
                </c:pt>
                <c:pt idx="577">
                  <c:v>40572</c:v>
                </c:pt>
                <c:pt idx="578">
                  <c:v>40579</c:v>
                </c:pt>
                <c:pt idx="579">
                  <c:v>40586</c:v>
                </c:pt>
                <c:pt idx="580">
                  <c:v>40593</c:v>
                </c:pt>
                <c:pt idx="581">
                  <c:v>40600</c:v>
                </c:pt>
                <c:pt idx="582">
                  <c:v>40607</c:v>
                </c:pt>
                <c:pt idx="583">
                  <c:v>40614</c:v>
                </c:pt>
                <c:pt idx="584">
                  <c:v>40621</c:v>
                </c:pt>
                <c:pt idx="585">
                  <c:v>40628</c:v>
                </c:pt>
                <c:pt idx="586">
                  <c:v>40635</c:v>
                </c:pt>
                <c:pt idx="587">
                  <c:v>40642</c:v>
                </c:pt>
                <c:pt idx="588">
                  <c:v>40649</c:v>
                </c:pt>
                <c:pt idx="589">
                  <c:v>40656</c:v>
                </c:pt>
                <c:pt idx="590">
                  <c:v>40663</c:v>
                </c:pt>
                <c:pt idx="591">
                  <c:v>40670</c:v>
                </c:pt>
                <c:pt idx="592">
                  <c:v>40677</c:v>
                </c:pt>
                <c:pt idx="593">
                  <c:v>40684</c:v>
                </c:pt>
                <c:pt idx="594">
                  <c:v>40691</c:v>
                </c:pt>
                <c:pt idx="595">
                  <c:v>40698</c:v>
                </c:pt>
                <c:pt idx="596">
                  <c:v>40705</c:v>
                </c:pt>
                <c:pt idx="597">
                  <c:v>40712</c:v>
                </c:pt>
                <c:pt idx="598">
                  <c:v>40719</c:v>
                </c:pt>
                <c:pt idx="599">
                  <c:v>40726</c:v>
                </c:pt>
                <c:pt idx="600">
                  <c:v>40733</c:v>
                </c:pt>
                <c:pt idx="601">
                  <c:v>40740</c:v>
                </c:pt>
                <c:pt idx="602">
                  <c:v>40747</c:v>
                </c:pt>
                <c:pt idx="603">
                  <c:v>40754</c:v>
                </c:pt>
                <c:pt idx="604">
                  <c:v>40761</c:v>
                </c:pt>
                <c:pt idx="605">
                  <c:v>40768</c:v>
                </c:pt>
                <c:pt idx="606">
                  <c:v>40775</c:v>
                </c:pt>
                <c:pt idx="607">
                  <c:v>40782</c:v>
                </c:pt>
                <c:pt idx="608">
                  <c:v>40789</c:v>
                </c:pt>
                <c:pt idx="609">
                  <c:v>40796</c:v>
                </c:pt>
                <c:pt idx="610">
                  <c:v>40803</c:v>
                </c:pt>
                <c:pt idx="611">
                  <c:v>40810</c:v>
                </c:pt>
                <c:pt idx="612">
                  <c:v>40817</c:v>
                </c:pt>
                <c:pt idx="613">
                  <c:v>40824</c:v>
                </c:pt>
                <c:pt idx="614">
                  <c:v>40831</c:v>
                </c:pt>
                <c:pt idx="615">
                  <c:v>40838</c:v>
                </c:pt>
                <c:pt idx="616">
                  <c:v>40845</c:v>
                </c:pt>
                <c:pt idx="617">
                  <c:v>40852</c:v>
                </c:pt>
                <c:pt idx="618">
                  <c:v>40859</c:v>
                </c:pt>
                <c:pt idx="619">
                  <c:v>40866</c:v>
                </c:pt>
                <c:pt idx="620">
                  <c:v>40873</c:v>
                </c:pt>
                <c:pt idx="621">
                  <c:v>40880</c:v>
                </c:pt>
                <c:pt idx="622">
                  <c:v>40887</c:v>
                </c:pt>
                <c:pt idx="623">
                  <c:v>40894</c:v>
                </c:pt>
                <c:pt idx="624">
                  <c:v>40901</c:v>
                </c:pt>
                <c:pt idx="625">
                  <c:v>40908</c:v>
                </c:pt>
                <c:pt idx="626">
                  <c:v>40915</c:v>
                </c:pt>
                <c:pt idx="627">
                  <c:v>40922</c:v>
                </c:pt>
                <c:pt idx="628">
                  <c:v>40929</c:v>
                </c:pt>
                <c:pt idx="629">
                  <c:v>40936</c:v>
                </c:pt>
                <c:pt idx="630">
                  <c:v>40943</c:v>
                </c:pt>
                <c:pt idx="631">
                  <c:v>40950</c:v>
                </c:pt>
                <c:pt idx="632">
                  <c:v>40957</c:v>
                </c:pt>
                <c:pt idx="633">
                  <c:v>40964</c:v>
                </c:pt>
                <c:pt idx="634">
                  <c:v>40971</c:v>
                </c:pt>
                <c:pt idx="635">
                  <c:v>40978</c:v>
                </c:pt>
                <c:pt idx="636">
                  <c:v>40985</c:v>
                </c:pt>
                <c:pt idx="637">
                  <c:v>40992</c:v>
                </c:pt>
                <c:pt idx="638">
                  <c:v>40999</c:v>
                </c:pt>
                <c:pt idx="639">
                  <c:v>41006</c:v>
                </c:pt>
                <c:pt idx="640">
                  <c:v>41013</c:v>
                </c:pt>
                <c:pt idx="641">
                  <c:v>41020</c:v>
                </c:pt>
                <c:pt idx="642">
                  <c:v>41027</c:v>
                </c:pt>
                <c:pt idx="643">
                  <c:v>41034</c:v>
                </c:pt>
                <c:pt idx="644">
                  <c:v>41041</c:v>
                </c:pt>
                <c:pt idx="645">
                  <c:v>41048</c:v>
                </c:pt>
                <c:pt idx="646">
                  <c:v>41055</c:v>
                </c:pt>
                <c:pt idx="647">
                  <c:v>41062</c:v>
                </c:pt>
                <c:pt idx="648">
                  <c:v>41069</c:v>
                </c:pt>
                <c:pt idx="649">
                  <c:v>41076</c:v>
                </c:pt>
                <c:pt idx="650">
                  <c:v>41083</c:v>
                </c:pt>
                <c:pt idx="651">
                  <c:v>41090</c:v>
                </c:pt>
                <c:pt idx="652">
                  <c:v>41097</c:v>
                </c:pt>
                <c:pt idx="653">
                  <c:v>41104</c:v>
                </c:pt>
                <c:pt idx="654">
                  <c:v>41111</c:v>
                </c:pt>
                <c:pt idx="655">
                  <c:v>41118</c:v>
                </c:pt>
                <c:pt idx="656">
                  <c:v>41125</c:v>
                </c:pt>
                <c:pt idx="657">
                  <c:v>41132</c:v>
                </c:pt>
                <c:pt idx="658">
                  <c:v>41139</c:v>
                </c:pt>
                <c:pt idx="659">
                  <c:v>41146</c:v>
                </c:pt>
                <c:pt idx="660">
                  <c:v>41153</c:v>
                </c:pt>
                <c:pt idx="661">
                  <c:v>41160</c:v>
                </c:pt>
                <c:pt idx="662">
                  <c:v>41167</c:v>
                </c:pt>
                <c:pt idx="663">
                  <c:v>41174</c:v>
                </c:pt>
                <c:pt idx="664">
                  <c:v>41181</c:v>
                </c:pt>
                <c:pt idx="665">
                  <c:v>41188</c:v>
                </c:pt>
                <c:pt idx="666">
                  <c:v>41195</c:v>
                </c:pt>
                <c:pt idx="667">
                  <c:v>41202</c:v>
                </c:pt>
                <c:pt idx="668">
                  <c:v>41209</c:v>
                </c:pt>
                <c:pt idx="669">
                  <c:v>41216</c:v>
                </c:pt>
                <c:pt idx="670">
                  <c:v>41223</c:v>
                </c:pt>
                <c:pt idx="671">
                  <c:v>41230</c:v>
                </c:pt>
                <c:pt idx="672">
                  <c:v>41237</c:v>
                </c:pt>
                <c:pt idx="673">
                  <c:v>41244</c:v>
                </c:pt>
                <c:pt idx="674">
                  <c:v>41251</c:v>
                </c:pt>
                <c:pt idx="675">
                  <c:v>41258</c:v>
                </c:pt>
                <c:pt idx="676">
                  <c:v>41265</c:v>
                </c:pt>
                <c:pt idx="677">
                  <c:v>41272</c:v>
                </c:pt>
                <c:pt idx="678">
                  <c:v>41279</c:v>
                </c:pt>
                <c:pt idx="679">
                  <c:v>41286</c:v>
                </c:pt>
                <c:pt idx="680">
                  <c:v>41293</c:v>
                </c:pt>
                <c:pt idx="681">
                  <c:v>41300</c:v>
                </c:pt>
                <c:pt idx="682">
                  <c:v>41307</c:v>
                </c:pt>
                <c:pt idx="683">
                  <c:v>41314</c:v>
                </c:pt>
                <c:pt idx="684">
                  <c:v>41321</c:v>
                </c:pt>
                <c:pt idx="685">
                  <c:v>41328</c:v>
                </c:pt>
                <c:pt idx="686">
                  <c:v>41335</c:v>
                </c:pt>
                <c:pt idx="687">
                  <c:v>41342</c:v>
                </c:pt>
                <c:pt idx="688">
                  <c:v>41349</c:v>
                </c:pt>
                <c:pt idx="689">
                  <c:v>41356</c:v>
                </c:pt>
                <c:pt idx="690">
                  <c:v>41363</c:v>
                </c:pt>
                <c:pt idx="691">
                  <c:v>41370</c:v>
                </c:pt>
                <c:pt idx="692">
                  <c:v>41377</c:v>
                </c:pt>
                <c:pt idx="693">
                  <c:v>41384</c:v>
                </c:pt>
                <c:pt idx="694">
                  <c:v>41391</c:v>
                </c:pt>
                <c:pt idx="695">
                  <c:v>41398</c:v>
                </c:pt>
                <c:pt idx="696">
                  <c:v>41405</c:v>
                </c:pt>
                <c:pt idx="697">
                  <c:v>41412</c:v>
                </c:pt>
                <c:pt idx="698">
                  <c:v>41419</c:v>
                </c:pt>
                <c:pt idx="699">
                  <c:v>41426</c:v>
                </c:pt>
                <c:pt idx="700">
                  <c:v>41433</c:v>
                </c:pt>
                <c:pt idx="701">
                  <c:v>41440</c:v>
                </c:pt>
                <c:pt idx="702">
                  <c:v>41447</c:v>
                </c:pt>
                <c:pt idx="703">
                  <c:v>41454</c:v>
                </c:pt>
                <c:pt idx="704">
                  <c:v>41461</c:v>
                </c:pt>
                <c:pt idx="705">
                  <c:v>41468</c:v>
                </c:pt>
                <c:pt idx="706">
                  <c:v>41475</c:v>
                </c:pt>
                <c:pt idx="707">
                  <c:v>41482</c:v>
                </c:pt>
                <c:pt idx="708">
                  <c:v>41489</c:v>
                </c:pt>
                <c:pt idx="709">
                  <c:v>41496</c:v>
                </c:pt>
                <c:pt idx="710">
                  <c:v>41503</c:v>
                </c:pt>
                <c:pt idx="711">
                  <c:v>41510</c:v>
                </c:pt>
                <c:pt idx="712">
                  <c:v>41517</c:v>
                </c:pt>
                <c:pt idx="713">
                  <c:v>41524</c:v>
                </c:pt>
                <c:pt idx="714">
                  <c:v>41531</c:v>
                </c:pt>
                <c:pt idx="715">
                  <c:v>41538</c:v>
                </c:pt>
                <c:pt idx="716">
                  <c:v>41545</c:v>
                </c:pt>
                <c:pt idx="717">
                  <c:v>41552</c:v>
                </c:pt>
                <c:pt idx="718">
                  <c:v>41559</c:v>
                </c:pt>
                <c:pt idx="719">
                  <c:v>41566</c:v>
                </c:pt>
                <c:pt idx="720">
                  <c:v>41573</c:v>
                </c:pt>
                <c:pt idx="721">
                  <c:v>41580</c:v>
                </c:pt>
                <c:pt idx="722">
                  <c:v>41587</c:v>
                </c:pt>
                <c:pt idx="723">
                  <c:v>41594</c:v>
                </c:pt>
                <c:pt idx="724">
                  <c:v>41601</c:v>
                </c:pt>
                <c:pt idx="725">
                  <c:v>41608</c:v>
                </c:pt>
                <c:pt idx="726">
                  <c:v>41615</c:v>
                </c:pt>
                <c:pt idx="727">
                  <c:v>41622</c:v>
                </c:pt>
                <c:pt idx="728">
                  <c:v>41629</c:v>
                </c:pt>
                <c:pt idx="729">
                  <c:v>41636</c:v>
                </c:pt>
                <c:pt idx="730">
                  <c:v>41643</c:v>
                </c:pt>
                <c:pt idx="731">
                  <c:v>41650</c:v>
                </c:pt>
                <c:pt idx="732">
                  <c:v>41657</c:v>
                </c:pt>
                <c:pt idx="733">
                  <c:v>41664</c:v>
                </c:pt>
                <c:pt idx="734">
                  <c:v>41671</c:v>
                </c:pt>
                <c:pt idx="735">
                  <c:v>41678</c:v>
                </c:pt>
                <c:pt idx="736">
                  <c:v>41685</c:v>
                </c:pt>
                <c:pt idx="737">
                  <c:v>41692</c:v>
                </c:pt>
                <c:pt idx="738">
                  <c:v>41699</c:v>
                </c:pt>
                <c:pt idx="739">
                  <c:v>41706</c:v>
                </c:pt>
                <c:pt idx="740">
                  <c:v>41713</c:v>
                </c:pt>
                <c:pt idx="741">
                  <c:v>41720</c:v>
                </c:pt>
                <c:pt idx="742">
                  <c:v>41727</c:v>
                </c:pt>
                <c:pt idx="743">
                  <c:v>41734</c:v>
                </c:pt>
                <c:pt idx="744">
                  <c:v>41741</c:v>
                </c:pt>
                <c:pt idx="745">
                  <c:v>41748</c:v>
                </c:pt>
                <c:pt idx="746">
                  <c:v>41755</c:v>
                </c:pt>
                <c:pt idx="747">
                  <c:v>41762</c:v>
                </c:pt>
                <c:pt idx="748">
                  <c:v>41769</c:v>
                </c:pt>
                <c:pt idx="749">
                  <c:v>41776</c:v>
                </c:pt>
                <c:pt idx="750">
                  <c:v>41783</c:v>
                </c:pt>
                <c:pt idx="751">
                  <c:v>41790</c:v>
                </c:pt>
                <c:pt idx="752">
                  <c:v>41797</c:v>
                </c:pt>
                <c:pt idx="753">
                  <c:v>41804</c:v>
                </c:pt>
                <c:pt idx="754">
                  <c:v>41811</c:v>
                </c:pt>
                <c:pt idx="755">
                  <c:v>41818</c:v>
                </c:pt>
                <c:pt idx="756">
                  <c:v>41825</c:v>
                </c:pt>
                <c:pt idx="757">
                  <c:v>41832</c:v>
                </c:pt>
                <c:pt idx="758">
                  <c:v>41839</c:v>
                </c:pt>
                <c:pt idx="759">
                  <c:v>41846</c:v>
                </c:pt>
                <c:pt idx="760">
                  <c:v>41853</c:v>
                </c:pt>
                <c:pt idx="761">
                  <c:v>41860</c:v>
                </c:pt>
                <c:pt idx="762">
                  <c:v>41867</c:v>
                </c:pt>
                <c:pt idx="763">
                  <c:v>41874</c:v>
                </c:pt>
                <c:pt idx="764">
                  <c:v>41881</c:v>
                </c:pt>
                <c:pt idx="765">
                  <c:v>41888</c:v>
                </c:pt>
                <c:pt idx="766">
                  <c:v>41895</c:v>
                </c:pt>
                <c:pt idx="767">
                  <c:v>41902</c:v>
                </c:pt>
                <c:pt idx="768">
                  <c:v>41909</c:v>
                </c:pt>
                <c:pt idx="769">
                  <c:v>41916</c:v>
                </c:pt>
                <c:pt idx="770">
                  <c:v>41923</c:v>
                </c:pt>
                <c:pt idx="771">
                  <c:v>41930</c:v>
                </c:pt>
                <c:pt idx="772">
                  <c:v>41937</c:v>
                </c:pt>
                <c:pt idx="773">
                  <c:v>41944</c:v>
                </c:pt>
                <c:pt idx="774">
                  <c:v>41951</c:v>
                </c:pt>
                <c:pt idx="775">
                  <c:v>41958</c:v>
                </c:pt>
                <c:pt idx="776">
                  <c:v>41965</c:v>
                </c:pt>
                <c:pt idx="777">
                  <c:v>41972</c:v>
                </c:pt>
                <c:pt idx="778">
                  <c:v>41979</c:v>
                </c:pt>
                <c:pt idx="779">
                  <c:v>41986</c:v>
                </c:pt>
                <c:pt idx="780">
                  <c:v>41993</c:v>
                </c:pt>
                <c:pt idx="781">
                  <c:v>42000</c:v>
                </c:pt>
                <c:pt idx="782">
                  <c:v>42007</c:v>
                </c:pt>
                <c:pt idx="783">
                  <c:v>42014</c:v>
                </c:pt>
                <c:pt idx="784">
                  <c:v>42021</c:v>
                </c:pt>
                <c:pt idx="785">
                  <c:v>42028</c:v>
                </c:pt>
                <c:pt idx="786">
                  <c:v>42035</c:v>
                </c:pt>
                <c:pt idx="787">
                  <c:v>42042</c:v>
                </c:pt>
                <c:pt idx="788">
                  <c:v>42049</c:v>
                </c:pt>
                <c:pt idx="789">
                  <c:v>42056</c:v>
                </c:pt>
                <c:pt idx="790">
                  <c:v>42063</c:v>
                </c:pt>
                <c:pt idx="791">
                  <c:v>42070</c:v>
                </c:pt>
                <c:pt idx="792">
                  <c:v>42077</c:v>
                </c:pt>
                <c:pt idx="793">
                  <c:v>42084</c:v>
                </c:pt>
                <c:pt idx="794">
                  <c:v>42091</c:v>
                </c:pt>
                <c:pt idx="795">
                  <c:v>42098</c:v>
                </c:pt>
                <c:pt idx="796">
                  <c:v>42105</c:v>
                </c:pt>
                <c:pt idx="797">
                  <c:v>42112</c:v>
                </c:pt>
                <c:pt idx="798">
                  <c:v>42119</c:v>
                </c:pt>
                <c:pt idx="799">
                  <c:v>42126</c:v>
                </c:pt>
                <c:pt idx="800">
                  <c:v>42133</c:v>
                </c:pt>
                <c:pt idx="801">
                  <c:v>42140</c:v>
                </c:pt>
                <c:pt idx="802">
                  <c:v>42147</c:v>
                </c:pt>
                <c:pt idx="803">
                  <c:v>42154</c:v>
                </c:pt>
                <c:pt idx="804">
                  <c:v>42161</c:v>
                </c:pt>
                <c:pt idx="805">
                  <c:v>42168</c:v>
                </c:pt>
                <c:pt idx="806">
                  <c:v>42175</c:v>
                </c:pt>
                <c:pt idx="807">
                  <c:v>42182</c:v>
                </c:pt>
                <c:pt idx="808">
                  <c:v>42189</c:v>
                </c:pt>
                <c:pt idx="809">
                  <c:v>42196</c:v>
                </c:pt>
                <c:pt idx="810">
                  <c:v>42203</c:v>
                </c:pt>
                <c:pt idx="811">
                  <c:v>42210</c:v>
                </c:pt>
                <c:pt idx="812">
                  <c:v>42217</c:v>
                </c:pt>
                <c:pt idx="813">
                  <c:v>42224</c:v>
                </c:pt>
                <c:pt idx="814">
                  <c:v>42231</c:v>
                </c:pt>
                <c:pt idx="815">
                  <c:v>42238</c:v>
                </c:pt>
                <c:pt idx="816">
                  <c:v>42245</c:v>
                </c:pt>
                <c:pt idx="817">
                  <c:v>42252</c:v>
                </c:pt>
                <c:pt idx="818">
                  <c:v>42259</c:v>
                </c:pt>
                <c:pt idx="819">
                  <c:v>42266</c:v>
                </c:pt>
                <c:pt idx="820">
                  <c:v>42273</c:v>
                </c:pt>
                <c:pt idx="821">
                  <c:v>42280</c:v>
                </c:pt>
                <c:pt idx="822">
                  <c:v>42287</c:v>
                </c:pt>
                <c:pt idx="823">
                  <c:v>42294</c:v>
                </c:pt>
                <c:pt idx="824">
                  <c:v>42301</c:v>
                </c:pt>
                <c:pt idx="825">
                  <c:v>42308</c:v>
                </c:pt>
                <c:pt idx="826">
                  <c:v>42315</c:v>
                </c:pt>
                <c:pt idx="827">
                  <c:v>42322</c:v>
                </c:pt>
                <c:pt idx="828">
                  <c:v>42329</c:v>
                </c:pt>
                <c:pt idx="829">
                  <c:v>42336</c:v>
                </c:pt>
                <c:pt idx="830">
                  <c:v>42343</c:v>
                </c:pt>
                <c:pt idx="831">
                  <c:v>42350</c:v>
                </c:pt>
                <c:pt idx="832">
                  <c:v>42357</c:v>
                </c:pt>
                <c:pt idx="833">
                  <c:v>42364</c:v>
                </c:pt>
                <c:pt idx="834">
                  <c:v>42371</c:v>
                </c:pt>
                <c:pt idx="835">
                  <c:v>42378</c:v>
                </c:pt>
                <c:pt idx="836">
                  <c:v>42385</c:v>
                </c:pt>
                <c:pt idx="837">
                  <c:v>42392</c:v>
                </c:pt>
                <c:pt idx="838">
                  <c:v>42399</c:v>
                </c:pt>
                <c:pt idx="839">
                  <c:v>42406</c:v>
                </c:pt>
                <c:pt idx="840">
                  <c:v>42413</c:v>
                </c:pt>
                <c:pt idx="841">
                  <c:v>42420</c:v>
                </c:pt>
                <c:pt idx="842">
                  <c:v>42427</c:v>
                </c:pt>
                <c:pt idx="843">
                  <c:v>42434</c:v>
                </c:pt>
                <c:pt idx="844">
                  <c:v>42441</c:v>
                </c:pt>
                <c:pt idx="845">
                  <c:v>42448</c:v>
                </c:pt>
                <c:pt idx="846">
                  <c:v>42455</c:v>
                </c:pt>
                <c:pt idx="847">
                  <c:v>42462</c:v>
                </c:pt>
                <c:pt idx="848">
                  <c:v>42469</c:v>
                </c:pt>
                <c:pt idx="849">
                  <c:v>42476</c:v>
                </c:pt>
                <c:pt idx="850">
                  <c:v>42483</c:v>
                </c:pt>
                <c:pt idx="851">
                  <c:v>42490</c:v>
                </c:pt>
                <c:pt idx="852">
                  <c:v>42497</c:v>
                </c:pt>
                <c:pt idx="853">
                  <c:v>42504</c:v>
                </c:pt>
                <c:pt idx="854">
                  <c:v>42511</c:v>
                </c:pt>
                <c:pt idx="855">
                  <c:v>42518</c:v>
                </c:pt>
                <c:pt idx="856">
                  <c:v>42525</c:v>
                </c:pt>
                <c:pt idx="857">
                  <c:v>42532</c:v>
                </c:pt>
                <c:pt idx="858">
                  <c:v>42539</c:v>
                </c:pt>
                <c:pt idx="859">
                  <c:v>42546</c:v>
                </c:pt>
                <c:pt idx="860">
                  <c:v>42553</c:v>
                </c:pt>
                <c:pt idx="861">
                  <c:v>42560</c:v>
                </c:pt>
                <c:pt idx="862">
                  <c:v>42567</c:v>
                </c:pt>
                <c:pt idx="863">
                  <c:v>42574</c:v>
                </c:pt>
                <c:pt idx="864">
                  <c:v>42581</c:v>
                </c:pt>
                <c:pt idx="865">
                  <c:v>42588</c:v>
                </c:pt>
                <c:pt idx="866">
                  <c:v>42595</c:v>
                </c:pt>
                <c:pt idx="867">
                  <c:v>42602</c:v>
                </c:pt>
                <c:pt idx="868">
                  <c:v>42609</c:v>
                </c:pt>
                <c:pt idx="869">
                  <c:v>42616</c:v>
                </c:pt>
                <c:pt idx="870">
                  <c:v>42623</c:v>
                </c:pt>
                <c:pt idx="871">
                  <c:v>42630</c:v>
                </c:pt>
                <c:pt idx="872">
                  <c:v>42637</c:v>
                </c:pt>
                <c:pt idx="873">
                  <c:v>42644</c:v>
                </c:pt>
                <c:pt idx="874">
                  <c:v>42651</c:v>
                </c:pt>
                <c:pt idx="875">
                  <c:v>42658</c:v>
                </c:pt>
                <c:pt idx="876">
                  <c:v>42665</c:v>
                </c:pt>
                <c:pt idx="877">
                  <c:v>42672</c:v>
                </c:pt>
                <c:pt idx="878">
                  <c:v>42679</c:v>
                </c:pt>
                <c:pt idx="879">
                  <c:v>42686</c:v>
                </c:pt>
                <c:pt idx="880">
                  <c:v>42693</c:v>
                </c:pt>
                <c:pt idx="881">
                  <c:v>42700</c:v>
                </c:pt>
                <c:pt idx="882">
                  <c:v>42707</c:v>
                </c:pt>
                <c:pt idx="883">
                  <c:v>42714</c:v>
                </c:pt>
                <c:pt idx="884">
                  <c:v>42721</c:v>
                </c:pt>
                <c:pt idx="885">
                  <c:v>42728</c:v>
                </c:pt>
                <c:pt idx="886">
                  <c:v>42735</c:v>
                </c:pt>
                <c:pt idx="887">
                  <c:v>42742</c:v>
                </c:pt>
                <c:pt idx="888">
                  <c:v>42749</c:v>
                </c:pt>
                <c:pt idx="889">
                  <c:v>42756</c:v>
                </c:pt>
                <c:pt idx="890">
                  <c:v>42763</c:v>
                </c:pt>
                <c:pt idx="891">
                  <c:v>42770</c:v>
                </c:pt>
                <c:pt idx="892">
                  <c:v>42777</c:v>
                </c:pt>
                <c:pt idx="893">
                  <c:v>42784</c:v>
                </c:pt>
                <c:pt idx="894">
                  <c:v>42791</c:v>
                </c:pt>
                <c:pt idx="895">
                  <c:v>42798</c:v>
                </c:pt>
                <c:pt idx="896">
                  <c:v>42805</c:v>
                </c:pt>
                <c:pt idx="897">
                  <c:v>42812</c:v>
                </c:pt>
                <c:pt idx="898">
                  <c:v>42819</c:v>
                </c:pt>
                <c:pt idx="899">
                  <c:v>42826</c:v>
                </c:pt>
                <c:pt idx="900">
                  <c:v>42833</c:v>
                </c:pt>
                <c:pt idx="901">
                  <c:v>42840</c:v>
                </c:pt>
                <c:pt idx="902">
                  <c:v>42847</c:v>
                </c:pt>
                <c:pt idx="903">
                  <c:v>42854</c:v>
                </c:pt>
                <c:pt idx="904">
                  <c:v>42861</c:v>
                </c:pt>
                <c:pt idx="905">
                  <c:v>42868</c:v>
                </c:pt>
                <c:pt idx="906">
                  <c:v>42875</c:v>
                </c:pt>
                <c:pt idx="907">
                  <c:v>42882</c:v>
                </c:pt>
                <c:pt idx="908">
                  <c:v>42889</c:v>
                </c:pt>
                <c:pt idx="909">
                  <c:v>42896</c:v>
                </c:pt>
                <c:pt idx="910">
                  <c:v>42903</c:v>
                </c:pt>
                <c:pt idx="911">
                  <c:v>42910</c:v>
                </c:pt>
                <c:pt idx="912">
                  <c:v>42917</c:v>
                </c:pt>
                <c:pt idx="913">
                  <c:v>42924</c:v>
                </c:pt>
                <c:pt idx="914">
                  <c:v>42931</c:v>
                </c:pt>
                <c:pt idx="915">
                  <c:v>42938</c:v>
                </c:pt>
                <c:pt idx="916">
                  <c:v>42945</c:v>
                </c:pt>
                <c:pt idx="917">
                  <c:v>42952</c:v>
                </c:pt>
                <c:pt idx="918">
                  <c:v>42959</c:v>
                </c:pt>
                <c:pt idx="919">
                  <c:v>42966</c:v>
                </c:pt>
                <c:pt idx="920">
                  <c:v>42973</c:v>
                </c:pt>
                <c:pt idx="921">
                  <c:v>42980</c:v>
                </c:pt>
                <c:pt idx="922">
                  <c:v>42987</c:v>
                </c:pt>
                <c:pt idx="923">
                  <c:v>42994</c:v>
                </c:pt>
                <c:pt idx="924">
                  <c:v>43001</c:v>
                </c:pt>
                <c:pt idx="925">
                  <c:v>43008</c:v>
                </c:pt>
                <c:pt idx="926">
                  <c:v>43015</c:v>
                </c:pt>
                <c:pt idx="927">
                  <c:v>43022</c:v>
                </c:pt>
                <c:pt idx="928">
                  <c:v>43029</c:v>
                </c:pt>
                <c:pt idx="929">
                  <c:v>43036</c:v>
                </c:pt>
                <c:pt idx="930">
                  <c:v>43043</c:v>
                </c:pt>
                <c:pt idx="931">
                  <c:v>43050</c:v>
                </c:pt>
                <c:pt idx="932">
                  <c:v>43057</c:v>
                </c:pt>
                <c:pt idx="933">
                  <c:v>43064</c:v>
                </c:pt>
                <c:pt idx="934">
                  <c:v>43071</c:v>
                </c:pt>
                <c:pt idx="935">
                  <c:v>43078</c:v>
                </c:pt>
                <c:pt idx="936">
                  <c:v>43085</c:v>
                </c:pt>
                <c:pt idx="937">
                  <c:v>43092</c:v>
                </c:pt>
                <c:pt idx="938">
                  <c:v>43099</c:v>
                </c:pt>
                <c:pt idx="939">
                  <c:v>43106</c:v>
                </c:pt>
                <c:pt idx="940">
                  <c:v>43113</c:v>
                </c:pt>
                <c:pt idx="941">
                  <c:v>43120</c:v>
                </c:pt>
                <c:pt idx="942">
                  <c:v>43127</c:v>
                </c:pt>
                <c:pt idx="943">
                  <c:v>43134</c:v>
                </c:pt>
                <c:pt idx="944">
                  <c:v>43141</c:v>
                </c:pt>
                <c:pt idx="945">
                  <c:v>43148</c:v>
                </c:pt>
                <c:pt idx="946">
                  <c:v>43155</c:v>
                </c:pt>
                <c:pt idx="947">
                  <c:v>43162</c:v>
                </c:pt>
                <c:pt idx="948">
                  <c:v>43169</c:v>
                </c:pt>
                <c:pt idx="949">
                  <c:v>43176</c:v>
                </c:pt>
                <c:pt idx="950">
                  <c:v>43183</c:v>
                </c:pt>
                <c:pt idx="951">
                  <c:v>43190</c:v>
                </c:pt>
                <c:pt idx="952">
                  <c:v>43197</c:v>
                </c:pt>
                <c:pt idx="953">
                  <c:v>43204</c:v>
                </c:pt>
                <c:pt idx="954">
                  <c:v>43211</c:v>
                </c:pt>
                <c:pt idx="955">
                  <c:v>43218</c:v>
                </c:pt>
                <c:pt idx="956">
                  <c:v>43225</c:v>
                </c:pt>
                <c:pt idx="957">
                  <c:v>43232</c:v>
                </c:pt>
                <c:pt idx="958">
                  <c:v>43239</c:v>
                </c:pt>
                <c:pt idx="959">
                  <c:v>43246</c:v>
                </c:pt>
                <c:pt idx="960">
                  <c:v>43253</c:v>
                </c:pt>
                <c:pt idx="961">
                  <c:v>43260</c:v>
                </c:pt>
                <c:pt idx="962">
                  <c:v>43267</c:v>
                </c:pt>
                <c:pt idx="963">
                  <c:v>43274</c:v>
                </c:pt>
                <c:pt idx="964">
                  <c:v>43281</c:v>
                </c:pt>
                <c:pt idx="965">
                  <c:v>43288</c:v>
                </c:pt>
                <c:pt idx="966">
                  <c:v>43295</c:v>
                </c:pt>
                <c:pt idx="967">
                  <c:v>43302</c:v>
                </c:pt>
                <c:pt idx="968">
                  <c:v>43309</c:v>
                </c:pt>
                <c:pt idx="969">
                  <c:v>43316</c:v>
                </c:pt>
                <c:pt idx="970">
                  <c:v>43323</c:v>
                </c:pt>
                <c:pt idx="971">
                  <c:v>43330</c:v>
                </c:pt>
                <c:pt idx="972">
                  <c:v>43337</c:v>
                </c:pt>
                <c:pt idx="973">
                  <c:v>43344</c:v>
                </c:pt>
                <c:pt idx="974">
                  <c:v>43351</c:v>
                </c:pt>
                <c:pt idx="975">
                  <c:v>43358</c:v>
                </c:pt>
                <c:pt idx="976">
                  <c:v>43365</c:v>
                </c:pt>
                <c:pt idx="977">
                  <c:v>43372</c:v>
                </c:pt>
                <c:pt idx="978">
                  <c:v>43379</c:v>
                </c:pt>
                <c:pt idx="979">
                  <c:v>43386</c:v>
                </c:pt>
                <c:pt idx="980">
                  <c:v>43393</c:v>
                </c:pt>
                <c:pt idx="981">
                  <c:v>43400</c:v>
                </c:pt>
                <c:pt idx="982">
                  <c:v>43407</c:v>
                </c:pt>
                <c:pt idx="983">
                  <c:v>43414</c:v>
                </c:pt>
                <c:pt idx="984">
                  <c:v>43421</c:v>
                </c:pt>
                <c:pt idx="985">
                  <c:v>43428</c:v>
                </c:pt>
                <c:pt idx="986">
                  <c:v>43435</c:v>
                </c:pt>
                <c:pt idx="987">
                  <c:v>43442</c:v>
                </c:pt>
                <c:pt idx="988">
                  <c:v>43449</c:v>
                </c:pt>
                <c:pt idx="989">
                  <c:v>43456</c:v>
                </c:pt>
                <c:pt idx="990">
                  <c:v>43463</c:v>
                </c:pt>
                <c:pt idx="991">
                  <c:v>43470</c:v>
                </c:pt>
                <c:pt idx="992">
                  <c:v>43477</c:v>
                </c:pt>
                <c:pt idx="993">
                  <c:v>43484</c:v>
                </c:pt>
                <c:pt idx="994">
                  <c:v>43491</c:v>
                </c:pt>
                <c:pt idx="995">
                  <c:v>43498</c:v>
                </c:pt>
                <c:pt idx="996">
                  <c:v>43505</c:v>
                </c:pt>
                <c:pt idx="997">
                  <c:v>43512</c:v>
                </c:pt>
                <c:pt idx="998">
                  <c:v>43519</c:v>
                </c:pt>
                <c:pt idx="999">
                  <c:v>43526</c:v>
                </c:pt>
                <c:pt idx="1000">
                  <c:v>43533</c:v>
                </c:pt>
                <c:pt idx="1001">
                  <c:v>43540</c:v>
                </c:pt>
                <c:pt idx="1002">
                  <c:v>43547</c:v>
                </c:pt>
                <c:pt idx="1003">
                  <c:v>43554</c:v>
                </c:pt>
                <c:pt idx="1004">
                  <c:v>43561</c:v>
                </c:pt>
                <c:pt idx="1005">
                  <c:v>43568</c:v>
                </c:pt>
                <c:pt idx="1006">
                  <c:v>43575</c:v>
                </c:pt>
                <c:pt idx="1007">
                  <c:v>43582</c:v>
                </c:pt>
                <c:pt idx="1008">
                  <c:v>43589</c:v>
                </c:pt>
                <c:pt idx="1009">
                  <c:v>43596</c:v>
                </c:pt>
                <c:pt idx="1010">
                  <c:v>43603</c:v>
                </c:pt>
                <c:pt idx="1011">
                  <c:v>43610</c:v>
                </c:pt>
                <c:pt idx="1012">
                  <c:v>43617</c:v>
                </c:pt>
                <c:pt idx="1013">
                  <c:v>43624</c:v>
                </c:pt>
                <c:pt idx="1014">
                  <c:v>43631</c:v>
                </c:pt>
                <c:pt idx="1015">
                  <c:v>43638</c:v>
                </c:pt>
                <c:pt idx="1016">
                  <c:v>43645</c:v>
                </c:pt>
                <c:pt idx="1017">
                  <c:v>43652</c:v>
                </c:pt>
                <c:pt idx="1018">
                  <c:v>43659</c:v>
                </c:pt>
                <c:pt idx="1019">
                  <c:v>43666</c:v>
                </c:pt>
                <c:pt idx="1020">
                  <c:v>43673</c:v>
                </c:pt>
                <c:pt idx="1021">
                  <c:v>43680</c:v>
                </c:pt>
                <c:pt idx="1022">
                  <c:v>43687</c:v>
                </c:pt>
                <c:pt idx="1023">
                  <c:v>43694</c:v>
                </c:pt>
                <c:pt idx="1024">
                  <c:v>43701</c:v>
                </c:pt>
                <c:pt idx="1025">
                  <c:v>43708</c:v>
                </c:pt>
                <c:pt idx="1026">
                  <c:v>43715</c:v>
                </c:pt>
                <c:pt idx="1027">
                  <c:v>43722</c:v>
                </c:pt>
                <c:pt idx="1028">
                  <c:v>43729</c:v>
                </c:pt>
                <c:pt idx="1029">
                  <c:v>43736</c:v>
                </c:pt>
                <c:pt idx="1030">
                  <c:v>43743</c:v>
                </c:pt>
                <c:pt idx="1031">
                  <c:v>43750</c:v>
                </c:pt>
                <c:pt idx="1032">
                  <c:v>43757</c:v>
                </c:pt>
                <c:pt idx="1033">
                  <c:v>43764</c:v>
                </c:pt>
                <c:pt idx="1034">
                  <c:v>43771</c:v>
                </c:pt>
                <c:pt idx="1035">
                  <c:v>43778</c:v>
                </c:pt>
                <c:pt idx="1036">
                  <c:v>43785</c:v>
                </c:pt>
                <c:pt idx="1037">
                  <c:v>43792</c:v>
                </c:pt>
              </c:numCache>
            </c:numRef>
          </c:xVal>
          <c:yVal>
            <c:numRef>
              <c:f>'Temperature central'!$B$2:$B$1039</c:f>
              <c:numCache>
                <c:formatCode>General</c:formatCode>
                <c:ptCount val="1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27.6</c:v>
                </c:pt>
                <c:pt idx="550">
                  <c:v>27.8</c:v>
                </c:pt>
                <c:pt idx="551">
                  <c:v>28.5</c:v>
                </c:pt>
                <c:pt idx="552">
                  <c:v>28.3</c:v>
                </c:pt>
                <c:pt idx="553">
                  <c:v>28.8</c:v>
                </c:pt>
                <c:pt idx="554">
                  <c:v>27.4</c:v>
                </c:pt>
                <c:pt idx="555">
                  <c:v>29.2</c:v>
                </c:pt>
                <c:pt idx="556">
                  <c:v>28.8</c:v>
                </c:pt>
                <c:pt idx="557">
                  <c:v>27.9</c:v>
                </c:pt>
                <c:pt idx="558">
                  <c:v>28.9</c:v>
                </c:pt>
                <c:pt idx="559">
                  <c:v>28.4</c:v>
                </c:pt>
                <c:pt idx="560">
                  <c:v>28.5</c:v>
                </c:pt>
                <c:pt idx="561">
                  <c:v>29</c:v>
                </c:pt>
                <c:pt idx="562">
                  <c:v>29.8</c:v>
                </c:pt>
                <c:pt idx="563">
                  <c:v>29.3</c:v>
                </c:pt>
                <c:pt idx="564">
                  <c:v>27.8</c:v>
                </c:pt>
                <c:pt idx="565">
                  <c:v>28.8</c:v>
                </c:pt>
                <c:pt idx="566">
                  <c:v>27.8</c:v>
                </c:pt>
                <c:pt idx="567">
                  <c:v>27.7</c:v>
                </c:pt>
                <c:pt idx="568">
                  <c:v>28.5</c:v>
                </c:pt>
                <c:pt idx="569">
                  <c:v>27.6</c:v>
                </c:pt>
                <c:pt idx="570">
                  <c:v>28.1</c:v>
                </c:pt>
                <c:pt idx="571">
                  <c:v>27.6</c:v>
                </c:pt>
                <c:pt idx="572">
                  <c:v>27.3</c:v>
                </c:pt>
                <c:pt idx="573">
                  <c:v>26.7</c:v>
                </c:pt>
                <c:pt idx="574">
                  <c:v>26.9</c:v>
                </c:pt>
                <c:pt idx="575">
                  <c:v>26.3</c:v>
                </c:pt>
                <c:pt idx="576">
                  <c:v>26.9</c:v>
                </c:pt>
                <c:pt idx="577">
                  <c:v>26.7</c:v>
                </c:pt>
                <c:pt idx="578">
                  <c:v>25.9</c:v>
                </c:pt>
                <c:pt idx="579">
                  <c:v>27.4</c:v>
                </c:pt>
                <c:pt idx="580">
                  <c:v>27.9</c:v>
                </c:pt>
                <c:pt idx="581">
                  <c:v>27.8</c:v>
                </c:pt>
                <c:pt idx="582">
                  <c:v>27.4</c:v>
                </c:pt>
                <c:pt idx="583">
                  <c:v>26.9</c:v>
                </c:pt>
                <c:pt idx="584">
                  <c:v>27.1</c:v>
                </c:pt>
                <c:pt idx="585">
                  <c:v>28</c:v>
                </c:pt>
                <c:pt idx="586">
                  <c:v>28.6</c:v>
                </c:pt>
                <c:pt idx="587">
                  <c:v>28.5</c:v>
                </c:pt>
                <c:pt idx="588">
                  <c:v>27.6</c:v>
                </c:pt>
                <c:pt idx="589">
                  <c:v>28.7</c:v>
                </c:pt>
                <c:pt idx="590">
                  <c:v>29</c:v>
                </c:pt>
                <c:pt idx="591">
                  <c:v>28.5</c:v>
                </c:pt>
                <c:pt idx="592">
                  <c:v>29.5</c:v>
                </c:pt>
                <c:pt idx="593">
                  <c:v>29.4</c:v>
                </c:pt>
                <c:pt idx="594">
                  <c:v>29.5</c:v>
                </c:pt>
                <c:pt idx="595">
                  <c:v>29.4</c:v>
                </c:pt>
                <c:pt idx="596">
                  <c:v>28.4</c:v>
                </c:pt>
                <c:pt idx="597">
                  <c:v>29.2</c:v>
                </c:pt>
                <c:pt idx="598">
                  <c:v>29.5</c:v>
                </c:pt>
                <c:pt idx="599">
                  <c:v>29</c:v>
                </c:pt>
                <c:pt idx="600">
                  <c:v>29.9</c:v>
                </c:pt>
                <c:pt idx="601">
                  <c:v>28.7</c:v>
                </c:pt>
                <c:pt idx="602">
                  <c:v>29.3</c:v>
                </c:pt>
                <c:pt idx="603">
                  <c:v>29.2</c:v>
                </c:pt>
                <c:pt idx="604">
                  <c:v>28.7</c:v>
                </c:pt>
                <c:pt idx="605">
                  <c:v>28.9</c:v>
                </c:pt>
                <c:pt idx="606">
                  <c:v>28.6</c:v>
                </c:pt>
                <c:pt idx="607">
                  <c:v>28.5</c:v>
                </c:pt>
                <c:pt idx="608">
                  <c:v>28.7</c:v>
                </c:pt>
                <c:pt idx="609">
                  <c:v>29</c:v>
                </c:pt>
                <c:pt idx="610">
                  <c:v>28.5</c:v>
                </c:pt>
                <c:pt idx="611">
                  <c:v>27.9</c:v>
                </c:pt>
                <c:pt idx="612">
                  <c:v>28.4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27.8</c:v>
                </c:pt>
                <c:pt idx="617">
                  <c:v>27.7</c:v>
                </c:pt>
                <c:pt idx="618">
                  <c:v>28</c:v>
                </c:pt>
                <c:pt idx="619">
                  <c:v>27.4</c:v>
                </c:pt>
                <c:pt idx="620">
                  <c:v>27.6</c:v>
                </c:pt>
                <c:pt idx="621">
                  <c:v>27</c:v>
                </c:pt>
                <c:pt idx="622">
                  <c:v>27.9</c:v>
                </c:pt>
                <c:pt idx="623">
                  <c:v>27.1</c:v>
                </c:pt>
                <c:pt idx="624">
                  <c:v>26.3</c:v>
                </c:pt>
                <c:pt idx="625">
                  <c:v>27</c:v>
                </c:pt>
                <c:pt idx="626">
                  <c:v>27.7</c:v>
                </c:pt>
                <c:pt idx="627">
                  <c:v>26.7</c:v>
                </c:pt>
                <c:pt idx="628">
                  <c:v>27.8</c:v>
                </c:pt>
                <c:pt idx="629">
                  <c:v>27.2</c:v>
                </c:pt>
                <c:pt idx="630">
                  <c:v>26.9</c:v>
                </c:pt>
                <c:pt idx="631">
                  <c:v>27.9</c:v>
                </c:pt>
                <c:pt idx="632">
                  <c:v>27.6</c:v>
                </c:pt>
                <c:pt idx="633">
                  <c:v>28</c:v>
                </c:pt>
                <c:pt idx="634">
                  <c:v>27.7</c:v>
                </c:pt>
                <c:pt idx="635">
                  <c:v>27.7</c:v>
                </c:pt>
                <c:pt idx="636">
                  <c:v>27.1</c:v>
                </c:pt>
                <c:pt idx="637">
                  <c:v>28.2</c:v>
                </c:pt>
                <c:pt idx="638">
                  <c:v>27.8</c:v>
                </c:pt>
                <c:pt idx="639">
                  <c:v>28.1</c:v>
                </c:pt>
                <c:pt idx="640">
                  <c:v>28.1</c:v>
                </c:pt>
                <c:pt idx="641">
                  <c:v>28.4</c:v>
                </c:pt>
                <c:pt idx="642">
                  <c:v>28.8</c:v>
                </c:pt>
                <c:pt idx="643">
                  <c:v>28.9</c:v>
                </c:pt>
                <c:pt idx="644">
                  <c:v>28.7</c:v>
                </c:pt>
                <c:pt idx="645">
                  <c:v>29.1</c:v>
                </c:pt>
                <c:pt idx="646">
                  <c:v>29.3</c:v>
                </c:pt>
                <c:pt idx="647">
                  <c:v>28.8</c:v>
                </c:pt>
                <c:pt idx="648">
                  <c:v>29.1</c:v>
                </c:pt>
                <c:pt idx="649">
                  <c:v>29.9</c:v>
                </c:pt>
                <c:pt idx="650">
                  <c:v>29.8</c:v>
                </c:pt>
                <c:pt idx="651">
                  <c:v>29.4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29.4</c:v>
                </c:pt>
                <c:pt idx="656">
                  <c:v>28.9</c:v>
                </c:pt>
                <c:pt idx="657">
                  <c:v>29.1</c:v>
                </c:pt>
                <c:pt idx="658">
                  <c:v>29.2</c:v>
                </c:pt>
                <c:pt idx="659">
                  <c:v>28.8</c:v>
                </c:pt>
                <c:pt idx="660">
                  <c:v>27.8</c:v>
                </c:pt>
                <c:pt idx="661">
                  <c:v>28.5</c:v>
                </c:pt>
                <c:pt idx="662">
                  <c:v>28.3</c:v>
                </c:pt>
                <c:pt idx="663">
                  <c:v>29.1</c:v>
                </c:pt>
                <c:pt idx="664">
                  <c:v>28.6</c:v>
                </c:pt>
                <c:pt idx="665">
                  <c:v>28.8</c:v>
                </c:pt>
                <c:pt idx="666">
                  <c:v>28.8</c:v>
                </c:pt>
                <c:pt idx="667">
                  <c:v>27.8</c:v>
                </c:pt>
                <c:pt idx="668">
                  <c:v>28.9</c:v>
                </c:pt>
                <c:pt idx="669">
                  <c:v>28.3</c:v>
                </c:pt>
                <c:pt idx="670">
                  <c:v>27.4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27.7</c:v>
                </c:pt>
                <c:pt idx="675">
                  <c:v>27.2</c:v>
                </c:pt>
                <c:pt idx="676">
                  <c:v>27</c:v>
                </c:pt>
                <c:pt idx="677">
                  <c:v>27.2</c:v>
                </c:pt>
                <c:pt idx="678">
                  <c:v>27.3</c:v>
                </c:pt>
                <c:pt idx="679">
                  <c:v>28.3</c:v>
                </c:pt>
                <c:pt idx="680">
                  <c:v>27</c:v>
                </c:pt>
                <c:pt idx="681">
                  <c:v>27</c:v>
                </c:pt>
                <c:pt idx="682">
                  <c:v>28</c:v>
                </c:pt>
                <c:pt idx="683">
                  <c:v>26.6</c:v>
                </c:pt>
                <c:pt idx="684">
                  <c:v>26.1</c:v>
                </c:pt>
                <c:pt idx="685">
                  <c:v>27.3</c:v>
                </c:pt>
                <c:pt idx="686">
                  <c:v>28.2</c:v>
                </c:pt>
                <c:pt idx="687">
                  <c:v>28.3</c:v>
                </c:pt>
                <c:pt idx="688">
                  <c:v>28.3</c:v>
                </c:pt>
                <c:pt idx="689">
                  <c:v>29.2</c:v>
                </c:pt>
                <c:pt idx="690">
                  <c:v>29.3</c:v>
                </c:pt>
                <c:pt idx="691">
                  <c:v>29.2</c:v>
                </c:pt>
                <c:pt idx="692">
                  <c:v>29</c:v>
                </c:pt>
                <c:pt idx="693">
                  <c:v>29.1</c:v>
                </c:pt>
                <c:pt idx="694">
                  <c:v>28.7</c:v>
                </c:pt>
                <c:pt idx="695">
                  <c:v>29</c:v>
                </c:pt>
                <c:pt idx="696">
                  <c:v>28.7</c:v>
                </c:pt>
                <c:pt idx="697">
                  <c:v>29.8</c:v>
                </c:pt>
                <c:pt idx="698">
                  <c:v>29.3</c:v>
                </c:pt>
                <c:pt idx="699">
                  <c:v>28.5</c:v>
                </c:pt>
                <c:pt idx="700">
                  <c:v>28.9</c:v>
                </c:pt>
                <c:pt idx="701">
                  <c:v>29.8</c:v>
                </c:pt>
                <c:pt idx="702">
                  <c:v>30.6</c:v>
                </c:pt>
                <c:pt idx="703">
                  <c:v>30</c:v>
                </c:pt>
                <c:pt idx="704">
                  <c:v>28.6</c:v>
                </c:pt>
                <c:pt idx="705">
                  <c:v>28.5</c:v>
                </c:pt>
                <c:pt idx="706">
                  <c:v>28</c:v>
                </c:pt>
                <c:pt idx="707">
                  <c:v>29.1</c:v>
                </c:pt>
                <c:pt idx="708">
                  <c:v>28.6</c:v>
                </c:pt>
                <c:pt idx="709">
                  <c:v>28.2</c:v>
                </c:pt>
                <c:pt idx="710">
                  <c:v>28.2</c:v>
                </c:pt>
                <c:pt idx="711">
                  <c:v>29.2</c:v>
                </c:pt>
                <c:pt idx="712">
                  <c:v>29.1</c:v>
                </c:pt>
                <c:pt idx="713">
                  <c:v>27.2</c:v>
                </c:pt>
                <c:pt idx="714">
                  <c:v>27.9</c:v>
                </c:pt>
                <c:pt idx="715">
                  <c:v>28.8</c:v>
                </c:pt>
                <c:pt idx="716">
                  <c:v>29.1</c:v>
                </c:pt>
                <c:pt idx="717">
                  <c:v>28.3</c:v>
                </c:pt>
                <c:pt idx="718">
                  <c:v>28.4</c:v>
                </c:pt>
                <c:pt idx="719">
                  <c:v>28.8</c:v>
                </c:pt>
                <c:pt idx="720">
                  <c:v>28.3</c:v>
                </c:pt>
                <c:pt idx="721">
                  <c:v>27.6</c:v>
                </c:pt>
                <c:pt idx="722">
                  <c:v>28</c:v>
                </c:pt>
                <c:pt idx="723">
                  <c:v>27.5</c:v>
                </c:pt>
                <c:pt idx="724">
                  <c:v>27.8</c:v>
                </c:pt>
                <c:pt idx="725">
                  <c:v>27.6</c:v>
                </c:pt>
                <c:pt idx="726">
                  <c:v>26.5</c:v>
                </c:pt>
                <c:pt idx="727">
                  <c:v>27.5</c:v>
                </c:pt>
                <c:pt idx="728">
                  <c:v>27.4</c:v>
                </c:pt>
                <c:pt idx="729">
                  <c:v>27</c:v>
                </c:pt>
                <c:pt idx="730">
                  <c:v>27.1</c:v>
                </c:pt>
                <c:pt idx="731">
                  <c:v>26.9</c:v>
                </c:pt>
                <c:pt idx="732">
                  <c:v>26.5</c:v>
                </c:pt>
                <c:pt idx="733">
                  <c:v>26.1</c:v>
                </c:pt>
                <c:pt idx="734">
                  <c:v>26.5</c:v>
                </c:pt>
                <c:pt idx="735">
                  <c:v>26.9</c:v>
                </c:pt>
                <c:pt idx="736">
                  <c:v>27.9</c:v>
                </c:pt>
                <c:pt idx="737">
                  <c:v>27.9</c:v>
                </c:pt>
                <c:pt idx="738">
                  <c:v>27.6</c:v>
                </c:pt>
                <c:pt idx="739">
                  <c:v>28</c:v>
                </c:pt>
                <c:pt idx="740">
                  <c:v>28.4</c:v>
                </c:pt>
                <c:pt idx="741">
                  <c:v>27.2</c:v>
                </c:pt>
                <c:pt idx="742">
                  <c:v>28.8</c:v>
                </c:pt>
                <c:pt idx="743">
                  <c:v>28.9</c:v>
                </c:pt>
                <c:pt idx="744">
                  <c:v>28.5</c:v>
                </c:pt>
                <c:pt idx="745">
                  <c:v>29</c:v>
                </c:pt>
                <c:pt idx="746">
                  <c:v>28.9</c:v>
                </c:pt>
                <c:pt idx="747">
                  <c:v>29.4</c:v>
                </c:pt>
                <c:pt idx="748">
                  <c:v>29.9</c:v>
                </c:pt>
                <c:pt idx="749">
                  <c:v>29.5</c:v>
                </c:pt>
                <c:pt idx="750">
                  <c:v>28.3</c:v>
                </c:pt>
                <c:pt idx="751">
                  <c:v>29.4</c:v>
                </c:pt>
                <c:pt idx="752">
                  <c:v>28.9</c:v>
                </c:pt>
                <c:pt idx="753">
                  <c:v>30</c:v>
                </c:pt>
                <c:pt idx="754">
                  <c:v>30.2</c:v>
                </c:pt>
                <c:pt idx="755">
                  <c:v>29.4</c:v>
                </c:pt>
                <c:pt idx="756">
                  <c:v>28.8</c:v>
                </c:pt>
                <c:pt idx="757">
                  <c:v>28.7</c:v>
                </c:pt>
                <c:pt idx="758">
                  <c:v>29.7</c:v>
                </c:pt>
                <c:pt idx="759">
                  <c:v>30.3</c:v>
                </c:pt>
                <c:pt idx="760">
                  <c:v>28.8</c:v>
                </c:pt>
                <c:pt idx="761">
                  <c:v>28.4</c:v>
                </c:pt>
                <c:pt idx="762">
                  <c:v>27.8</c:v>
                </c:pt>
                <c:pt idx="763">
                  <c:v>28.8</c:v>
                </c:pt>
                <c:pt idx="764">
                  <c:v>27.5</c:v>
                </c:pt>
                <c:pt idx="765">
                  <c:v>28.5</c:v>
                </c:pt>
                <c:pt idx="766">
                  <c:v>29</c:v>
                </c:pt>
                <c:pt idx="767">
                  <c:v>29.2</c:v>
                </c:pt>
                <c:pt idx="768">
                  <c:v>29</c:v>
                </c:pt>
                <c:pt idx="769">
                  <c:v>29.5</c:v>
                </c:pt>
                <c:pt idx="770">
                  <c:v>29.3</c:v>
                </c:pt>
                <c:pt idx="771">
                  <c:v>29.3</c:v>
                </c:pt>
                <c:pt idx="772">
                  <c:v>28.8</c:v>
                </c:pt>
                <c:pt idx="773">
                  <c:v>29.4</c:v>
                </c:pt>
                <c:pt idx="774">
                  <c:v>28.8</c:v>
                </c:pt>
                <c:pt idx="775">
                  <c:v>27.9</c:v>
                </c:pt>
                <c:pt idx="776">
                  <c:v>27.6</c:v>
                </c:pt>
                <c:pt idx="777">
                  <c:v>27.9</c:v>
                </c:pt>
                <c:pt idx="778">
                  <c:v>28.1</c:v>
                </c:pt>
                <c:pt idx="779">
                  <c:v>28</c:v>
                </c:pt>
                <c:pt idx="780">
                  <c:v>27.4</c:v>
                </c:pt>
                <c:pt idx="781">
                  <c:v>26.8</c:v>
                </c:pt>
                <c:pt idx="782">
                  <c:v>26.7</c:v>
                </c:pt>
                <c:pt idx="783">
                  <c:v>27.1</c:v>
                </c:pt>
                <c:pt idx="784">
                  <c:v>27.6</c:v>
                </c:pt>
                <c:pt idx="785">
                  <c:v>27</c:v>
                </c:pt>
                <c:pt idx="786">
                  <c:v>27.4</c:v>
                </c:pt>
                <c:pt idx="787">
                  <c:v>26.7</c:v>
                </c:pt>
                <c:pt idx="788">
                  <c:v>26.9</c:v>
                </c:pt>
                <c:pt idx="789">
                  <c:v>27.7</c:v>
                </c:pt>
                <c:pt idx="790">
                  <c:v>28</c:v>
                </c:pt>
                <c:pt idx="791">
                  <c:v>28.5</c:v>
                </c:pt>
                <c:pt idx="792">
                  <c:v>27.9</c:v>
                </c:pt>
                <c:pt idx="793">
                  <c:v>28.7</c:v>
                </c:pt>
                <c:pt idx="794">
                  <c:v>28.7</c:v>
                </c:pt>
                <c:pt idx="795">
                  <c:v>28.3</c:v>
                </c:pt>
                <c:pt idx="796">
                  <c:v>29.2</c:v>
                </c:pt>
                <c:pt idx="797">
                  <c:v>29.6</c:v>
                </c:pt>
                <c:pt idx="798">
                  <c:v>28.7</c:v>
                </c:pt>
                <c:pt idx="799">
                  <c:v>28.1</c:v>
                </c:pt>
                <c:pt idx="800">
                  <c:v>29</c:v>
                </c:pt>
                <c:pt idx="801">
                  <c:v>29.6</c:v>
                </c:pt>
                <c:pt idx="802">
                  <c:v>29.3</c:v>
                </c:pt>
                <c:pt idx="803">
                  <c:v>29.7</c:v>
                </c:pt>
                <c:pt idx="804">
                  <c:v>29.9</c:v>
                </c:pt>
                <c:pt idx="805">
                  <c:v>28.5</c:v>
                </c:pt>
                <c:pt idx="806">
                  <c:v>28.9</c:v>
                </c:pt>
                <c:pt idx="807">
                  <c:v>30.3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30</c:v>
                </c:pt>
                <c:pt idx="812">
                  <c:v>28.6</c:v>
                </c:pt>
                <c:pt idx="813">
                  <c:v>28</c:v>
                </c:pt>
                <c:pt idx="814">
                  <c:v>28.6</c:v>
                </c:pt>
                <c:pt idx="815">
                  <c:v>29.3</c:v>
                </c:pt>
                <c:pt idx="816">
                  <c:v>29.4</c:v>
                </c:pt>
                <c:pt idx="817">
                  <c:v>29.6</c:v>
                </c:pt>
                <c:pt idx="818">
                  <c:v>29.1</c:v>
                </c:pt>
                <c:pt idx="819">
                  <c:v>28.8</c:v>
                </c:pt>
                <c:pt idx="820">
                  <c:v>29.5</c:v>
                </c:pt>
                <c:pt idx="821">
                  <c:v>28.8</c:v>
                </c:pt>
                <c:pt idx="822">
                  <c:v>29.2</c:v>
                </c:pt>
                <c:pt idx="823">
                  <c:v>29.8</c:v>
                </c:pt>
                <c:pt idx="824">
                  <c:v>29.9</c:v>
                </c:pt>
                <c:pt idx="825">
                  <c:v>29</c:v>
                </c:pt>
                <c:pt idx="826">
                  <c:v>29.1</c:v>
                </c:pt>
                <c:pt idx="827">
                  <c:v>29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28.2</c:v>
                </c:pt>
                <c:pt idx="832">
                  <c:v>27.9</c:v>
                </c:pt>
                <c:pt idx="833">
                  <c:v>28.8</c:v>
                </c:pt>
                <c:pt idx="834">
                  <c:v>27.8</c:v>
                </c:pt>
                <c:pt idx="835">
                  <c:v>28.6</c:v>
                </c:pt>
                <c:pt idx="836">
                  <c:v>29</c:v>
                </c:pt>
                <c:pt idx="837">
                  <c:v>28.7</c:v>
                </c:pt>
                <c:pt idx="838">
                  <c:v>28.7</c:v>
                </c:pt>
                <c:pt idx="839">
                  <c:v>28.7</c:v>
                </c:pt>
                <c:pt idx="840">
                  <c:v>27.7</c:v>
                </c:pt>
                <c:pt idx="841">
                  <c:v>28</c:v>
                </c:pt>
                <c:pt idx="842">
                  <c:v>28.1</c:v>
                </c:pt>
                <c:pt idx="843">
                  <c:v>28.8</c:v>
                </c:pt>
                <c:pt idx="844">
                  <c:v>29.3</c:v>
                </c:pt>
                <c:pt idx="845">
                  <c:v>29.1</c:v>
                </c:pt>
                <c:pt idx="846">
                  <c:v>29.7</c:v>
                </c:pt>
                <c:pt idx="847">
                  <c:v>29.8</c:v>
                </c:pt>
                <c:pt idx="848">
                  <c:v>29.6</c:v>
                </c:pt>
                <c:pt idx="849">
                  <c:v>30.1</c:v>
                </c:pt>
                <c:pt idx="850">
                  <c:v>30.2</c:v>
                </c:pt>
                <c:pt idx="851">
                  <c:v>30</c:v>
                </c:pt>
                <c:pt idx="852">
                  <c:v>30.7</c:v>
                </c:pt>
                <c:pt idx="853">
                  <c:v>30</c:v>
                </c:pt>
                <c:pt idx="854">
                  <c:v>29.6</c:v>
                </c:pt>
                <c:pt idx="855">
                  <c:v>29.9</c:v>
                </c:pt>
                <c:pt idx="856">
                  <c:v>29</c:v>
                </c:pt>
                <c:pt idx="857">
                  <c:v>29.5</c:v>
                </c:pt>
                <c:pt idx="858">
                  <c:v>28.7</c:v>
                </c:pt>
                <c:pt idx="859">
                  <c:v>28.8</c:v>
                </c:pt>
                <c:pt idx="860">
                  <c:v>30.3</c:v>
                </c:pt>
                <c:pt idx="861">
                  <c:v>30.3</c:v>
                </c:pt>
                <c:pt idx="862">
                  <c:v>29.1</c:v>
                </c:pt>
                <c:pt idx="863">
                  <c:v>27.8</c:v>
                </c:pt>
                <c:pt idx="864">
                  <c:v>28.5</c:v>
                </c:pt>
                <c:pt idx="865">
                  <c:v>28.9</c:v>
                </c:pt>
                <c:pt idx="866">
                  <c:v>30</c:v>
                </c:pt>
                <c:pt idx="867">
                  <c:v>29.9</c:v>
                </c:pt>
                <c:pt idx="868">
                  <c:v>29.2</c:v>
                </c:pt>
                <c:pt idx="869">
                  <c:v>29</c:v>
                </c:pt>
                <c:pt idx="870">
                  <c:v>28.8</c:v>
                </c:pt>
                <c:pt idx="871">
                  <c:v>28.8</c:v>
                </c:pt>
                <c:pt idx="872">
                  <c:v>29</c:v>
                </c:pt>
                <c:pt idx="873">
                  <c:v>29.5</c:v>
                </c:pt>
                <c:pt idx="874">
                  <c:v>28.7</c:v>
                </c:pt>
                <c:pt idx="875">
                  <c:v>29.8</c:v>
                </c:pt>
                <c:pt idx="876">
                  <c:v>29.2</c:v>
                </c:pt>
                <c:pt idx="877">
                  <c:v>27.7</c:v>
                </c:pt>
                <c:pt idx="878">
                  <c:v>27.9</c:v>
                </c:pt>
                <c:pt idx="879">
                  <c:v>28.3</c:v>
                </c:pt>
                <c:pt idx="880">
                  <c:v>27.8</c:v>
                </c:pt>
                <c:pt idx="881">
                  <c:v>28.3</c:v>
                </c:pt>
                <c:pt idx="882">
                  <c:v>27.6</c:v>
                </c:pt>
                <c:pt idx="883">
                  <c:v>29</c:v>
                </c:pt>
                <c:pt idx="884">
                  <c:v>28.7</c:v>
                </c:pt>
                <c:pt idx="885">
                  <c:v>28</c:v>
                </c:pt>
                <c:pt idx="886">
                  <c:v>27.3</c:v>
                </c:pt>
                <c:pt idx="887">
                  <c:v>28.1</c:v>
                </c:pt>
                <c:pt idx="888">
                  <c:v>28.9</c:v>
                </c:pt>
                <c:pt idx="889">
                  <c:v>27.9</c:v>
                </c:pt>
                <c:pt idx="890">
                  <c:v>26.5</c:v>
                </c:pt>
                <c:pt idx="891">
                  <c:v>27.5</c:v>
                </c:pt>
                <c:pt idx="892">
                  <c:v>27.8</c:v>
                </c:pt>
                <c:pt idx="893">
                  <c:v>26.9</c:v>
                </c:pt>
                <c:pt idx="894">
                  <c:v>27.5</c:v>
                </c:pt>
                <c:pt idx="895">
                  <c:v>27.1</c:v>
                </c:pt>
                <c:pt idx="896">
                  <c:v>27.7</c:v>
                </c:pt>
                <c:pt idx="897">
                  <c:v>28.3</c:v>
                </c:pt>
                <c:pt idx="898">
                  <c:v>28.5</c:v>
                </c:pt>
                <c:pt idx="899">
                  <c:v>28.1</c:v>
                </c:pt>
                <c:pt idx="900">
                  <c:v>28.7</c:v>
                </c:pt>
                <c:pt idx="901">
                  <c:v>28.5</c:v>
                </c:pt>
                <c:pt idx="902">
                  <c:v>28.7</c:v>
                </c:pt>
                <c:pt idx="903">
                  <c:v>28.2</c:v>
                </c:pt>
                <c:pt idx="904">
                  <c:v>29.2</c:v>
                </c:pt>
                <c:pt idx="905">
                  <c:v>0</c:v>
                </c:pt>
                <c:pt idx="906">
                  <c:v>30.1</c:v>
                </c:pt>
                <c:pt idx="907">
                  <c:v>28.7</c:v>
                </c:pt>
                <c:pt idx="908">
                  <c:v>29.4</c:v>
                </c:pt>
                <c:pt idx="909">
                  <c:v>30.4</c:v>
                </c:pt>
                <c:pt idx="910">
                  <c:v>30</c:v>
                </c:pt>
                <c:pt idx="911">
                  <c:v>28.1</c:v>
                </c:pt>
                <c:pt idx="912">
                  <c:v>28.2</c:v>
                </c:pt>
                <c:pt idx="913">
                  <c:v>28.6</c:v>
                </c:pt>
                <c:pt idx="914">
                  <c:v>27.8</c:v>
                </c:pt>
                <c:pt idx="915">
                  <c:v>29.5</c:v>
                </c:pt>
                <c:pt idx="916">
                  <c:v>30</c:v>
                </c:pt>
                <c:pt idx="917">
                  <c:v>29.9</c:v>
                </c:pt>
                <c:pt idx="918">
                  <c:v>28.6</c:v>
                </c:pt>
                <c:pt idx="919">
                  <c:v>28.5</c:v>
                </c:pt>
                <c:pt idx="920">
                  <c:v>29.1</c:v>
                </c:pt>
                <c:pt idx="921">
                  <c:v>28.8</c:v>
                </c:pt>
                <c:pt idx="922">
                  <c:v>28.8</c:v>
                </c:pt>
                <c:pt idx="923">
                  <c:v>28.9</c:v>
                </c:pt>
                <c:pt idx="924">
                  <c:v>28.4</c:v>
                </c:pt>
                <c:pt idx="925">
                  <c:v>28.7</c:v>
                </c:pt>
                <c:pt idx="926">
                  <c:v>28.2</c:v>
                </c:pt>
                <c:pt idx="927">
                  <c:v>28.4</c:v>
                </c:pt>
                <c:pt idx="928">
                  <c:v>30.2</c:v>
                </c:pt>
                <c:pt idx="929">
                  <c:v>29</c:v>
                </c:pt>
                <c:pt idx="930">
                  <c:v>27.7</c:v>
                </c:pt>
                <c:pt idx="931">
                  <c:v>27.6</c:v>
                </c:pt>
                <c:pt idx="932">
                  <c:v>28.4</c:v>
                </c:pt>
                <c:pt idx="933">
                  <c:v>27.7</c:v>
                </c:pt>
                <c:pt idx="934">
                  <c:v>28.1</c:v>
                </c:pt>
                <c:pt idx="935">
                  <c:v>28.6</c:v>
                </c:pt>
                <c:pt idx="936">
                  <c:v>27.5</c:v>
                </c:pt>
                <c:pt idx="937">
                  <c:v>27.8</c:v>
                </c:pt>
                <c:pt idx="938">
                  <c:v>27.4</c:v>
                </c:pt>
                <c:pt idx="939">
                  <c:v>26.9</c:v>
                </c:pt>
                <c:pt idx="940">
                  <c:v>25.5</c:v>
                </c:pt>
                <c:pt idx="941">
                  <c:v>27.1</c:v>
                </c:pt>
                <c:pt idx="942">
                  <c:v>28.1</c:v>
                </c:pt>
                <c:pt idx="943">
                  <c:v>28</c:v>
                </c:pt>
                <c:pt idx="944">
                  <c:v>26.9</c:v>
                </c:pt>
                <c:pt idx="945">
                  <c:v>27.6</c:v>
                </c:pt>
                <c:pt idx="946">
                  <c:v>27.7</c:v>
                </c:pt>
                <c:pt idx="947">
                  <c:v>28</c:v>
                </c:pt>
                <c:pt idx="948">
                  <c:v>28</c:v>
                </c:pt>
                <c:pt idx="949">
                  <c:v>28.6</c:v>
                </c:pt>
                <c:pt idx="950">
                  <c:v>28.8</c:v>
                </c:pt>
                <c:pt idx="951">
                  <c:v>27.3</c:v>
                </c:pt>
                <c:pt idx="952">
                  <c:v>28.6</c:v>
                </c:pt>
                <c:pt idx="953">
                  <c:v>29.3</c:v>
                </c:pt>
                <c:pt idx="954">
                  <c:v>28.3</c:v>
                </c:pt>
                <c:pt idx="955">
                  <c:v>28.9</c:v>
                </c:pt>
                <c:pt idx="956">
                  <c:v>29.2</c:v>
                </c:pt>
                <c:pt idx="957">
                  <c:v>30.4</c:v>
                </c:pt>
                <c:pt idx="958">
                  <c:v>29</c:v>
                </c:pt>
                <c:pt idx="959">
                  <c:v>29.2</c:v>
                </c:pt>
                <c:pt idx="960">
                  <c:v>27.9</c:v>
                </c:pt>
                <c:pt idx="961">
                  <c:v>30.2</c:v>
                </c:pt>
                <c:pt idx="962">
                  <c:v>29.4</c:v>
                </c:pt>
                <c:pt idx="963">
                  <c:v>28.9</c:v>
                </c:pt>
                <c:pt idx="964">
                  <c:v>26.8</c:v>
                </c:pt>
                <c:pt idx="965">
                  <c:v>28.6</c:v>
                </c:pt>
                <c:pt idx="966">
                  <c:v>28.9</c:v>
                </c:pt>
                <c:pt idx="967">
                  <c:v>29.1</c:v>
                </c:pt>
                <c:pt idx="968">
                  <c:v>29.5</c:v>
                </c:pt>
                <c:pt idx="969">
                  <c:v>29.1</c:v>
                </c:pt>
                <c:pt idx="970">
                  <c:v>28.9</c:v>
                </c:pt>
                <c:pt idx="971">
                  <c:v>29.8</c:v>
                </c:pt>
                <c:pt idx="972">
                  <c:v>29.2</c:v>
                </c:pt>
                <c:pt idx="973">
                  <c:v>29.1</c:v>
                </c:pt>
                <c:pt idx="974">
                  <c:v>27.5</c:v>
                </c:pt>
                <c:pt idx="975">
                  <c:v>29</c:v>
                </c:pt>
                <c:pt idx="976">
                  <c:v>28.1</c:v>
                </c:pt>
                <c:pt idx="977">
                  <c:v>29.7</c:v>
                </c:pt>
                <c:pt idx="978">
                  <c:v>30</c:v>
                </c:pt>
                <c:pt idx="979">
                  <c:v>27.4</c:v>
                </c:pt>
                <c:pt idx="980">
                  <c:v>28.4</c:v>
                </c:pt>
                <c:pt idx="981">
                  <c:v>28.9</c:v>
                </c:pt>
                <c:pt idx="982">
                  <c:v>28</c:v>
                </c:pt>
                <c:pt idx="983">
                  <c:v>28</c:v>
                </c:pt>
                <c:pt idx="984">
                  <c:v>27.7</c:v>
                </c:pt>
                <c:pt idx="985">
                  <c:v>27.7</c:v>
                </c:pt>
                <c:pt idx="986">
                  <c:v>28.1</c:v>
                </c:pt>
                <c:pt idx="987">
                  <c:v>28</c:v>
                </c:pt>
                <c:pt idx="988">
                  <c:v>27.6</c:v>
                </c:pt>
                <c:pt idx="989">
                  <c:v>28.4</c:v>
                </c:pt>
                <c:pt idx="990">
                  <c:v>28.9</c:v>
                </c:pt>
                <c:pt idx="991">
                  <c:v>29.4</c:v>
                </c:pt>
                <c:pt idx="992">
                  <c:v>28.7</c:v>
                </c:pt>
                <c:pt idx="993">
                  <c:v>27.7</c:v>
                </c:pt>
                <c:pt idx="994">
                  <c:v>27.9</c:v>
                </c:pt>
                <c:pt idx="995">
                  <c:v>28.4</c:v>
                </c:pt>
                <c:pt idx="996">
                  <c:v>28.6</c:v>
                </c:pt>
                <c:pt idx="997">
                  <c:v>28.8</c:v>
                </c:pt>
                <c:pt idx="998">
                  <c:v>28.5</c:v>
                </c:pt>
                <c:pt idx="999">
                  <c:v>28.6</c:v>
                </c:pt>
                <c:pt idx="1000">
                  <c:v>28.9</c:v>
                </c:pt>
                <c:pt idx="1001">
                  <c:v>29.1</c:v>
                </c:pt>
                <c:pt idx="1002">
                  <c:v>29.2</c:v>
                </c:pt>
                <c:pt idx="1003">
                  <c:v>29.6</c:v>
                </c:pt>
                <c:pt idx="1004">
                  <c:v>28.2</c:v>
                </c:pt>
                <c:pt idx="1005">
                  <c:v>29.6</c:v>
                </c:pt>
                <c:pt idx="1006">
                  <c:v>30</c:v>
                </c:pt>
                <c:pt idx="1007">
                  <c:v>29.4</c:v>
                </c:pt>
                <c:pt idx="1008">
                  <c:v>29.2</c:v>
                </c:pt>
                <c:pt idx="1009">
                  <c:v>29.4</c:v>
                </c:pt>
                <c:pt idx="1010">
                  <c:v>0</c:v>
                </c:pt>
                <c:pt idx="1011">
                  <c:v>29.9</c:v>
                </c:pt>
                <c:pt idx="1012">
                  <c:v>29.7</c:v>
                </c:pt>
                <c:pt idx="1013">
                  <c:v>29.5</c:v>
                </c:pt>
                <c:pt idx="1014">
                  <c:v>29.5</c:v>
                </c:pt>
                <c:pt idx="1015">
                  <c:v>28.6</c:v>
                </c:pt>
                <c:pt idx="1016">
                  <c:v>28.3</c:v>
                </c:pt>
                <c:pt idx="1017">
                  <c:v>29.7</c:v>
                </c:pt>
                <c:pt idx="1018">
                  <c:v>29.2</c:v>
                </c:pt>
                <c:pt idx="1019">
                  <c:v>29.8</c:v>
                </c:pt>
                <c:pt idx="1020">
                  <c:v>29</c:v>
                </c:pt>
                <c:pt idx="1021">
                  <c:v>30</c:v>
                </c:pt>
                <c:pt idx="1022">
                  <c:v>29.5</c:v>
                </c:pt>
                <c:pt idx="1023">
                  <c:v>29.9</c:v>
                </c:pt>
                <c:pt idx="1024">
                  <c:v>30</c:v>
                </c:pt>
                <c:pt idx="1025">
                  <c:v>28.5</c:v>
                </c:pt>
                <c:pt idx="1026">
                  <c:v>29.9</c:v>
                </c:pt>
                <c:pt idx="1027">
                  <c:v>29.6</c:v>
                </c:pt>
                <c:pt idx="1028">
                  <c:v>29.5</c:v>
                </c:pt>
                <c:pt idx="1029">
                  <c:v>29.2</c:v>
                </c:pt>
                <c:pt idx="1030">
                  <c:v>28.6</c:v>
                </c:pt>
                <c:pt idx="1031">
                  <c:v>29.3</c:v>
                </c:pt>
                <c:pt idx="1032">
                  <c:v>29.6</c:v>
                </c:pt>
                <c:pt idx="1033">
                  <c:v>29.4</c:v>
                </c:pt>
                <c:pt idx="1034">
                  <c:v>29.5</c:v>
                </c:pt>
                <c:pt idx="1035">
                  <c:v>29.6</c:v>
                </c:pt>
                <c:pt idx="1036">
                  <c:v>29</c:v>
                </c:pt>
                <c:pt idx="1037">
                  <c:v>28.6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32544"/>
        <c:axId val="1223529824"/>
      </c:scatterChart>
      <c:valAx>
        <c:axId val="1223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29824"/>
        <c:crosses val="autoZero"/>
        <c:crossBetween val="midCat"/>
      </c:valAx>
      <c:valAx>
        <c:axId val="1223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2028825</xdr:colOff>
          <xdr:row>257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</xdr:row>
      <xdr:rowOff>38100</xdr:rowOff>
    </xdr:from>
    <xdr:to>
      <xdr:col>20</xdr:col>
      <xdr:colOff>542925</xdr:colOff>
      <xdr:row>22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28</xdr:row>
      <xdr:rowOff>9525</xdr:rowOff>
    </xdr:from>
    <xdr:to>
      <xdr:col>21</xdr:col>
      <xdr:colOff>66675</xdr:colOff>
      <xdr:row>42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421821</xdr:colOff>
      <xdr:row>7</xdr:row>
      <xdr:rowOff>149679</xdr:rowOff>
    </xdr:from>
    <xdr:to>
      <xdr:col>19</xdr:col>
      <xdr:colOff>23133</xdr:colOff>
      <xdr:row>30</xdr:row>
      <xdr:rowOff>118381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136072</xdr:colOff>
      <xdr:row>31</xdr:row>
      <xdr:rowOff>97971</xdr:rowOff>
    </xdr:from>
    <xdr:to>
      <xdr:col>18</xdr:col>
      <xdr:colOff>557893</xdr:colOff>
      <xdr:row>67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9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8.85546875" bestFit="1" customWidth="1"/>
    <col min="4" max="4" width="20.5703125" bestFit="1" customWidth="1"/>
    <col min="5" max="5" width="22.85546875" bestFit="1" customWidth="1"/>
    <col min="6" max="6" width="16" bestFit="1" customWidth="1"/>
    <col min="7" max="7" width="29.28515625" bestFit="1" customWidth="1"/>
    <col min="8" max="8" width="17.5703125" bestFit="1" customWidth="1"/>
    <col min="9" max="9" width="22.7109375" bestFit="1" customWidth="1"/>
    <col min="10" max="10" width="19.28515625" bestFit="1" customWidth="1"/>
    <col min="11" max="11" width="21.5703125" bestFit="1" customWidth="1"/>
    <col min="12" max="12" width="22.140625" bestFit="1" customWidth="1"/>
    <col min="13" max="13" width="19.28515625" bestFit="1" customWidth="1"/>
    <col min="14" max="14" width="21" bestFit="1" customWidth="1"/>
    <col min="15" max="15" width="23.28515625" bestFit="1" customWidth="1"/>
    <col min="16" max="16" width="16.42578125" bestFit="1" customWidth="1"/>
    <col min="17" max="17" width="29.85546875" bestFit="1" customWidth="1"/>
    <col min="18" max="18" width="18" bestFit="1" customWidth="1"/>
    <col min="19" max="19" width="23.140625" bestFit="1" customWidth="1"/>
    <col min="20" max="20" width="19.7109375" bestFit="1" customWidth="1"/>
    <col min="21" max="21" width="22" bestFit="1" customWidth="1"/>
    <col min="22" max="22" width="22.5703125" bestFit="1" customWidth="1"/>
    <col min="23" max="23" width="19.5703125" bestFit="1" customWidth="1"/>
    <col min="24" max="24" width="21.42578125" bestFit="1" customWidth="1"/>
    <col min="25" max="25" width="23.5703125" bestFit="1" customWidth="1"/>
    <col min="26" max="26" width="16.7109375" bestFit="1" customWidth="1"/>
    <col min="27" max="27" width="30.140625" bestFit="1" customWidth="1"/>
    <col min="28" max="28" width="18.28515625" bestFit="1" customWidth="1"/>
    <col min="29" max="29" width="23.42578125" bestFit="1" customWidth="1"/>
    <col min="30" max="30" width="20" bestFit="1" customWidth="1"/>
    <col min="31" max="31" width="22.28515625" bestFit="1" customWidth="1"/>
    <col min="32" max="32" width="22.85546875" bestFit="1" customWidth="1"/>
    <col min="33" max="33" width="13.42578125" bestFit="1" customWidth="1"/>
  </cols>
  <sheetData>
    <row r="1" spans="1:33" x14ac:dyDescent="0.25">
      <c r="A1" s="1" t="s">
        <v>1</v>
      </c>
      <c r="B1" t="s">
        <v>2</v>
      </c>
      <c r="C1" t="str">
        <f>CONCATENATE(Sheet2!A1,Sheet2!$A$2)</f>
        <v>temp-admiralty-avg</v>
      </c>
      <c r="D1" t="str">
        <f>CONCATENATE(Sheet2!B1,Sheet2!$A$2)</f>
        <v>temp-ang-mo-kio-avg</v>
      </c>
      <c r="E1" t="str">
        <f>CONCATENATE(Sheet2!C1,Sheet2!$A$2)</f>
        <v>temp-boon-lay-east-avg</v>
      </c>
      <c r="F1" t="str">
        <f>CONCATENATE(Sheet2!D1,Sheet2!$A$2)</f>
        <v>temp-changi-avg</v>
      </c>
      <c r="G1" t="str">
        <f>CONCATENATE(Sheet2!E1,Sheet2!$A$2)</f>
        <v>temp-choa-chu-kang-south-avg</v>
      </c>
      <c r="H1" t="str">
        <f>CONCATENATE(Sheet2!F1,Sheet2!$A$2)</f>
        <v>rain-admiralty-avg</v>
      </c>
      <c r="I1" t="str">
        <f>CONCATENATE(Sheet2!G1,Sheet2!$A$2)</f>
        <v>rain-admiralty-west-avg</v>
      </c>
      <c r="J1" t="str">
        <f>CONCATENATE(Sheet2!H1,Sheet2!$A$2)</f>
        <v>rain-ang-mo-kio-avg</v>
      </c>
      <c r="K1" t="str">
        <f>CONCATENATE(Sheet2!I1,Sheet2!$A$2)</f>
        <v>rain-boon-lay-east-avg</v>
      </c>
      <c r="L1" t="str">
        <f>CONCATENATE(Sheet2!J1,Sheet2!$A$2)</f>
        <v>rain-boon-lay-west-avg</v>
      </c>
      <c r="M1" t="str">
        <f>CONCATENATE(Sheet2!A1,Sheet2!$A$3)</f>
        <v>temp-admiralty-min</v>
      </c>
      <c r="N1" t="str">
        <f>CONCATENATE(Sheet2!B1,Sheet2!$A$3)</f>
        <v>temp-ang-mo-kio-min</v>
      </c>
      <c r="O1" t="str">
        <f>CONCATENATE(Sheet2!C1,Sheet2!$A$3)</f>
        <v>temp-boon-lay-east-min</v>
      </c>
      <c r="P1" t="str">
        <f>CONCATENATE(Sheet2!D1,Sheet2!$A$3)</f>
        <v>temp-changi-min</v>
      </c>
      <c r="Q1" t="str">
        <f>CONCATENATE(Sheet2!E1,Sheet2!$A$3)</f>
        <v>temp-choa-chu-kang-south-min</v>
      </c>
      <c r="R1" t="str">
        <f>CONCATENATE(Sheet2!F1,Sheet2!$A$3)</f>
        <v>rain-admiralty-min</v>
      </c>
      <c r="S1" t="str">
        <f>CONCATENATE(Sheet2!G1,Sheet2!$A$3)</f>
        <v>rain-admiralty-west-min</v>
      </c>
      <c r="T1" t="str">
        <f>CONCATENATE(Sheet2!H1,Sheet2!$A$3)</f>
        <v>rain-ang-mo-kio-min</v>
      </c>
      <c r="U1" t="str">
        <f>CONCATENATE(Sheet2!I1,Sheet2!$A$3)</f>
        <v>rain-boon-lay-east-min</v>
      </c>
      <c r="V1" t="str">
        <f>CONCATENATE(Sheet2!J1,Sheet2!$A$3)</f>
        <v>rain-boon-lay-west-min</v>
      </c>
      <c r="W1" t="str">
        <f>CONCATENATE(Sheet2!A1,Sheet2!$A$4)</f>
        <v>temp-admiralty-max</v>
      </c>
      <c r="X1" t="str">
        <f>CONCATENATE(Sheet2!B1,Sheet2!$A$4)</f>
        <v>temp-ang-mo-kio-max</v>
      </c>
      <c r="Y1" t="str">
        <f>CONCATENATE(Sheet2!C1,Sheet2!$A$4)</f>
        <v>temp-boon-lay-east-max</v>
      </c>
      <c r="Z1" t="str">
        <f>CONCATENATE(Sheet2!D1,Sheet2!$A$4)</f>
        <v>temp-changi-max</v>
      </c>
      <c r="AA1" t="str">
        <f>CONCATENATE(Sheet2!E1,Sheet2!$A$4)</f>
        <v>temp-choa-chu-kang-south-max</v>
      </c>
      <c r="AB1" t="str">
        <f>CONCATENATE(Sheet2!F1,Sheet2!$A$4)</f>
        <v>rain-admiralty-max</v>
      </c>
      <c r="AC1" t="str">
        <f>CONCATENATE(Sheet2!G1,Sheet2!$A$4)</f>
        <v>rain-admiralty-west-max</v>
      </c>
      <c r="AD1" t="str">
        <f>CONCATENATE(Sheet2!H1,Sheet2!$A$4)</f>
        <v>rain-ang-mo-kio-max</v>
      </c>
      <c r="AE1" t="str">
        <f>CONCATENATE(Sheet2!I1,Sheet2!$A$4)</f>
        <v>rain-boon-lay-east-max</v>
      </c>
      <c r="AF1" t="str">
        <f>CONCATENATE(Sheet2!J1,Sheet2!$A$4)</f>
        <v>rain-boon-lay-west-max</v>
      </c>
      <c r="AG1" t="s">
        <v>3</v>
      </c>
    </row>
    <row r="2" spans="1:33" x14ac:dyDescent="0.25">
      <c r="A2" s="1">
        <v>36533</v>
      </c>
      <c r="B2">
        <v>17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3960235.7</v>
      </c>
    </row>
    <row r="3" spans="1:33" x14ac:dyDescent="0.25">
      <c r="A3" s="1">
        <v>36540</v>
      </c>
      <c r="B3">
        <v>10</v>
      </c>
      <c r="C3" t="s">
        <v>0</v>
      </c>
      <c r="D3" t="s">
        <v>0</v>
      </c>
      <c r="E3" t="s">
        <v>0</v>
      </c>
      <c r="F3">
        <v>26.3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>
        <v>7.4</v>
      </c>
      <c r="M3" t="s">
        <v>0</v>
      </c>
      <c r="N3" t="s">
        <v>0</v>
      </c>
      <c r="O3" t="s">
        <v>0</v>
      </c>
      <c r="P3">
        <v>25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0</v>
      </c>
      <c r="W3" t="s">
        <v>0</v>
      </c>
      <c r="X3" t="s">
        <v>0</v>
      </c>
      <c r="Y3" t="s">
        <v>0</v>
      </c>
      <c r="Z3">
        <v>27.4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37</v>
      </c>
      <c r="AG3">
        <v>3961557.6</v>
      </c>
    </row>
    <row r="4" spans="1:33" x14ac:dyDescent="0.25">
      <c r="A4" s="1">
        <v>36547</v>
      </c>
      <c r="B4">
        <v>15</v>
      </c>
      <c r="C4" t="s">
        <v>0</v>
      </c>
      <c r="D4" t="s">
        <v>0</v>
      </c>
      <c r="E4" t="s">
        <v>0</v>
      </c>
      <c r="F4">
        <v>26.4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11.5</v>
      </c>
      <c r="M4" t="s">
        <v>0</v>
      </c>
      <c r="N4" t="s">
        <v>0</v>
      </c>
      <c r="O4" t="s">
        <v>0</v>
      </c>
      <c r="P4">
        <v>25.4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>
        <v>0</v>
      </c>
      <c r="W4" t="s">
        <v>0</v>
      </c>
      <c r="X4" t="s">
        <v>0</v>
      </c>
      <c r="Y4" t="s">
        <v>0</v>
      </c>
      <c r="Z4">
        <v>27.1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40</v>
      </c>
      <c r="AG4">
        <v>3962880.4</v>
      </c>
    </row>
    <row r="5" spans="1:33" x14ac:dyDescent="0.25">
      <c r="A5" s="1">
        <v>36554</v>
      </c>
      <c r="B5">
        <v>15</v>
      </c>
      <c r="C5" t="s">
        <v>0</v>
      </c>
      <c r="D5" t="s">
        <v>0</v>
      </c>
      <c r="E5" t="s">
        <v>0</v>
      </c>
      <c r="F5">
        <v>26.1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>
        <v>2.1</v>
      </c>
      <c r="M5" t="s">
        <v>0</v>
      </c>
      <c r="N5" t="s">
        <v>0</v>
      </c>
      <c r="O5" t="s">
        <v>0</v>
      </c>
      <c r="P5">
        <v>24.9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0</v>
      </c>
      <c r="W5" t="s">
        <v>0</v>
      </c>
      <c r="X5" t="s">
        <v>0</v>
      </c>
      <c r="Y5" t="s">
        <v>0</v>
      </c>
      <c r="Z5">
        <v>27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10.9</v>
      </c>
      <c r="AG5">
        <v>3964203.2</v>
      </c>
    </row>
    <row r="6" spans="1:33" x14ac:dyDescent="0.25">
      <c r="A6" s="1">
        <v>36561</v>
      </c>
      <c r="B6">
        <v>13</v>
      </c>
      <c r="C6" t="s">
        <v>0</v>
      </c>
      <c r="D6" t="s">
        <v>0</v>
      </c>
      <c r="E6" t="s">
        <v>0</v>
      </c>
      <c r="F6">
        <v>26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2.4</v>
      </c>
      <c r="M6" t="s">
        <v>0</v>
      </c>
      <c r="N6" t="s">
        <v>0</v>
      </c>
      <c r="O6" t="s">
        <v>0</v>
      </c>
      <c r="P6">
        <v>25.3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0</v>
      </c>
      <c r="W6" t="s">
        <v>0</v>
      </c>
      <c r="X6" t="s">
        <v>0</v>
      </c>
      <c r="Y6" t="s">
        <v>0</v>
      </c>
      <c r="Z6">
        <v>26.9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>
        <v>6.9</v>
      </c>
      <c r="AG6">
        <v>3965526</v>
      </c>
    </row>
    <row r="7" spans="1:33" x14ac:dyDescent="0.25">
      <c r="A7" s="1">
        <v>36568</v>
      </c>
      <c r="B7">
        <v>19</v>
      </c>
      <c r="C7" t="s">
        <v>0</v>
      </c>
      <c r="D7" t="s">
        <v>0</v>
      </c>
      <c r="E7" t="s">
        <v>0</v>
      </c>
      <c r="F7">
        <v>26.7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3</v>
      </c>
      <c r="M7" t="s">
        <v>0</v>
      </c>
      <c r="N7" t="s">
        <v>0</v>
      </c>
      <c r="O7" t="s">
        <v>0</v>
      </c>
      <c r="P7">
        <v>26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0</v>
      </c>
      <c r="W7" t="s">
        <v>0</v>
      </c>
      <c r="X7" t="s">
        <v>0</v>
      </c>
      <c r="Y7" t="s">
        <v>0</v>
      </c>
      <c r="Z7">
        <v>26.9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>
        <v>13.4</v>
      </c>
      <c r="AG7">
        <v>3966848.8</v>
      </c>
    </row>
    <row r="8" spans="1:33" x14ac:dyDescent="0.25">
      <c r="A8" s="1">
        <v>36575</v>
      </c>
      <c r="B8">
        <v>5</v>
      </c>
      <c r="C8" t="s">
        <v>0</v>
      </c>
      <c r="D8" t="s">
        <v>0</v>
      </c>
      <c r="E8" t="s">
        <v>0</v>
      </c>
      <c r="F8">
        <v>27.1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>
        <v>9.1999999999999993</v>
      </c>
      <c r="M8" t="s">
        <v>0</v>
      </c>
      <c r="N8" t="s">
        <v>0</v>
      </c>
      <c r="O8" t="s">
        <v>0</v>
      </c>
      <c r="P8">
        <v>26.2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0</v>
      </c>
      <c r="W8" t="s">
        <v>0</v>
      </c>
      <c r="X8" t="s">
        <v>0</v>
      </c>
      <c r="Y8" t="s">
        <v>0</v>
      </c>
      <c r="Z8">
        <v>27.9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v>29.6</v>
      </c>
      <c r="AG8">
        <v>3968171.6</v>
      </c>
    </row>
    <row r="9" spans="1:33" x14ac:dyDescent="0.25">
      <c r="A9" s="1">
        <v>36582</v>
      </c>
      <c r="B9">
        <v>16</v>
      </c>
      <c r="C9" t="s">
        <v>0</v>
      </c>
      <c r="D9" t="s">
        <v>0</v>
      </c>
      <c r="E9" t="s">
        <v>0</v>
      </c>
      <c r="F9">
        <v>26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7.9</v>
      </c>
      <c r="M9" t="s">
        <v>0</v>
      </c>
      <c r="N9" t="s">
        <v>0</v>
      </c>
      <c r="O9" t="s">
        <v>0</v>
      </c>
      <c r="P9">
        <v>25.2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0</v>
      </c>
      <c r="W9" t="s">
        <v>0</v>
      </c>
      <c r="X9" t="s">
        <v>0</v>
      </c>
      <c r="Y9" t="s">
        <v>0</v>
      </c>
      <c r="Z9">
        <v>27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>
        <v>48.5</v>
      </c>
      <c r="AG9">
        <v>3969494.4</v>
      </c>
    </row>
    <row r="10" spans="1:33" x14ac:dyDescent="0.25">
      <c r="A10" s="1">
        <v>36589</v>
      </c>
      <c r="B10">
        <v>14</v>
      </c>
      <c r="C10" t="s">
        <v>0</v>
      </c>
      <c r="D10" t="s">
        <v>0</v>
      </c>
      <c r="E10" t="s">
        <v>0</v>
      </c>
      <c r="F10">
        <v>27.4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4.4000000000000004</v>
      </c>
      <c r="M10" t="s">
        <v>0</v>
      </c>
      <c r="N10" t="s">
        <v>0</v>
      </c>
      <c r="O10" t="s">
        <v>0</v>
      </c>
      <c r="P10">
        <v>26.6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>
        <v>0</v>
      </c>
      <c r="W10" t="s">
        <v>0</v>
      </c>
      <c r="X10" t="s">
        <v>0</v>
      </c>
      <c r="Y10" t="s">
        <v>0</v>
      </c>
      <c r="Z10">
        <v>28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>
        <v>30.7</v>
      </c>
      <c r="AG10">
        <v>3970817.3</v>
      </c>
    </row>
    <row r="11" spans="1:33" x14ac:dyDescent="0.25">
      <c r="A11" s="1">
        <v>36596</v>
      </c>
      <c r="B11">
        <v>11</v>
      </c>
      <c r="C11" t="s">
        <v>0</v>
      </c>
      <c r="D11" t="s">
        <v>0</v>
      </c>
      <c r="E11" t="s">
        <v>0</v>
      </c>
      <c r="F11">
        <v>28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0</v>
      </c>
      <c r="M11" t="s">
        <v>0</v>
      </c>
      <c r="N11" t="s">
        <v>0</v>
      </c>
      <c r="O11" t="s">
        <v>0</v>
      </c>
      <c r="P11">
        <v>27.6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0</v>
      </c>
      <c r="W11" t="s">
        <v>0</v>
      </c>
      <c r="X11" t="s">
        <v>0</v>
      </c>
      <c r="Y11" t="s">
        <v>0</v>
      </c>
      <c r="Z11">
        <v>28.7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>
        <v>0</v>
      </c>
      <c r="AG11">
        <v>3972140.1</v>
      </c>
    </row>
    <row r="12" spans="1:33" x14ac:dyDescent="0.25">
      <c r="A12" s="1">
        <v>36603</v>
      </c>
      <c r="B12">
        <v>3</v>
      </c>
      <c r="C12" t="s">
        <v>0</v>
      </c>
      <c r="D12" t="s">
        <v>0</v>
      </c>
      <c r="E12" t="s">
        <v>0</v>
      </c>
      <c r="F12">
        <v>26.7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9.4</v>
      </c>
      <c r="M12" t="s">
        <v>0</v>
      </c>
      <c r="N12" t="s">
        <v>0</v>
      </c>
      <c r="O12" t="s">
        <v>0</v>
      </c>
      <c r="P12">
        <v>26.1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0.2</v>
      </c>
      <c r="W12" t="s">
        <v>0</v>
      </c>
      <c r="X12" t="s">
        <v>0</v>
      </c>
      <c r="Y12" t="s">
        <v>0</v>
      </c>
      <c r="Z12">
        <v>28.2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>
        <v>24.3</v>
      </c>
      <c r="AG12">
        <v>3973462.9</v>
      </c>
    </row>
    <row r="13" spans="1:33" x14ac:dyDescent="0.25">
      <c r="A13" s="1">
        <v>36610</v>
      </c>
      <c r="B13">
        <v>12</v>
      </c>
      <c r="C13" t="s">
        <v>0</v>
      </c>
      <c r="D13" t="s">
        <v>0</v>
      </c>
      <c r="E13" t="s">
        <v>0</v>
      </c>
      <c r="F13">
        <v>27.1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>
        <v>3.7</v>
      </c>
      <c r="M13" t="s">
        <v>0</v>
      </c>
      <c r="N13" t="s">
        <v>0</v>
      </c>
      <c r="O13" t="s">
        <v>0</v>
      </c>
      <c r="P13">
        <v>25.9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0</v>
      </c>
      <c r="W13" t="s">
        <v>0</v>
      </c>
      <c r="X13" t="s">
        <v>0</v>
      </c>
      <c r="Y13" t="s">
        <v>0</v>
      </c>
      <c r="Z13">
        <v>28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11</v>
      </c>
      <c r="AG13">
        <v>3974785.7</v>
      </c>
    </row>
    <row r="14" spans="1:33" x14ac:dyDescent="0.25">
      <c r="A14" s="1">
        <v>36617</v>
      </c>
      <c r="B14">
        <v>6</v>
      </c>
      <c r="C14" t="s">
        <v>0</v>
      </c>
      <c r="D14" t="s">
        <v>0</v>
      </c>
      <c r="E14" t="s">
        <v>0</v>
      </c>
      <c r="F14">
        <v>26.9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9.6</v>
      </c>
      <c r="M14" t="s">
        <v>0</v>
      </c>
      <c r="N14" t="s">
        <v>0</v>
      </c>
      <c r="O14" t="s">
        <v>0</v>
      </c>
      <c r="P14">
        <v>26.2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0</v>
      </c>
      <c r="W14" t="s">
        <v>0</v>
      </c>
      <c r="X14" t="s">
        <v>0</v>
      </c>
      <c r="Y14" t="s">
        <v>0</v>
      </c>
      <c r="Z14">
        <v>27.5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>
        <v>34.6</v>
      </c>
      <c r="AG14">
        <v>3976108.5</v>
      </c>
    </row>
    <row r="15" spans="1:33" x14ac:dyDescent="0.25">
      <c r="A15" s="1">
        <v>36624</v>
      </c>
      <c r="B15">
        <v>4</v>
      </c>
      <c r="C15" t="s">
        <v>0</v>
      </c>
      <c r="D15" t="s">
        <v>0</v>
      </c>
      <c r="E15" t="s">
        <v>0</v>
      </c>
      <c r="F15">
        <v>27.3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5</v>
      </c>
      <c r="M15" t="s">
        <v>0</v>
      </c>
      <c r="N15" t="s">
        <v>0</v>
      </c>
      <c r="O15" t="s">
        <v>0</v>
      </c>
      <c r="P15">
        <v>26.7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>
        <v>28.2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>
        <v>12.3</v>
      </c>
      <c r="AG15">
        <v>3977431.3</v>
      </c>
    </row>
    <row r="16" spans="1:33" x14ac:dyDescent="0.25">
      <c r="A16" s="1">
        <v>36631</v>
      </c>
      <c r="B16">
        <v>8</v>
      </c>
      <c r="C16" t="s">
        <v>0</v>
      </c>
      <c r="D16" t="s">
        <v>0</v>
      </c>
      <c r="E16" t="s">
        <v>0</v>
      </c>
      <c r="F16">
        <v>28.1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1.3</v>
      </c>
      <c r="M16" t="s">
        <v>0</v>
      </c>
      <c r="N16" t="s">
        <v>0</v>
      </c>
      <c r="O16" t="s">
        <v>0</v>
      </c>
      <c r="P16">
        <v>26.3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0</v>
      </c>
      <c r="W16" t="s">
        <v>0</v>
      </c>
      <c r="X16" t="s">
        <v>0</v>
      </c>
      <c r="Y16" t="s">
        <v>0</v>
      </c>
      <c r="Z16">
        <v>29.6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3.9</v>
      </c>
      <c r="AG16">
        <v>3978754.1</v>
      </c>
    </row>
    <row r="17" spans="1:33" x14ac:dyDescent="0.25">
      <c r="A17" s="1">
        <v>36638</v>
      </c>
      <c r="B17">
        <v>8</v>
      </c>
      <c r="C17" t="s">
        <v>0</v>
      </c>
      <c r="D17" t="s">
        <v>0</v>
      </c>
      <c r="E17" t="s">
        <v>0</v>
      </c>
      <c r="F17">
        <v>27.2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11.5</v>
      </c>
      <c r="M17" t="s">
        <v>0</v>
      </c>
      <c r="N17" t="s">
        <v>0</v>
      </c>
      <c r="O17" t="s">
        <v>0</v>
      </c>
      <c r="P17">
        <v>26.2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0</v>
      </c>
      <c r="W17" t="s">
        <v>0</v>
      </c>
      <c r="X17" t="s">
        <v>0</v>
      </c>
      <c r="Y17" t="s">
        <v>0</v>
      </c>
      <c r="Z17">
        <v>28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>
        <v>59.7</v>
      </c>
      <c r="AG17">
        <v>3980076.9</v>
      </c>
    </row>
    <row r="18" spans="1:33" x14ac:dyDescent="0.25">
      <c r="A18" s="1">
        <v>36645</v>
      </c>
      <c r="B18">
        <v>12</v>
      </c>
      <c r="C18" t="s">
        <v>0</v>
      </c>
      <c r="D18" t="s">
        <v>0</v>
      </c>
      <c r="E18" t="s">
        <v>0</v>
      </c>
      <c r="F18">
        <v>27.5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11.3</v>
      </c>
      <c r="M18" t="s">
        <v>0</v>
      </c>
      <c r="N18" t="s">
        <v>0</v>
      </c>
      <c r="O18" t="s">
        <v>0</v>
      </c>
      <c r="P18">
        <v>26.3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0</v>
      </c>
      <c r="W18" t="s">
        <v>0</v>
      </c>
      <c r="X18" t="s">
        <v>0</v>
      </c>
      <c r="Y18" t="s">
        <v>0</v>
      </c>
      <c r="Z18">
        <v>28.6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>
        <v>38.299999999999997</v>
      </c>
      <c r="AG18">
        <v>3981399.7</v>
      </c>
    </row>
    <row r="19" spans="1:33" x14ac:dyDescent="0.25">
      <c r="A19" s="1">
        <v>36652</v>
      </c>
      <c r="B19">
        <v>11</v>
      </c>
      <c r="C19" t="s">
        <v>0</v>
      </c>
      <c r="D19" t="s">
        <v>0</v>
      </c>
      <c r="E19" t="s">
        <v>0</v>
      </c>
      <c r="F19">
        <v>27.3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1.6</v>
      </c>
      <c r="M19" t="s">
        <v>0</v>
      </c>
      <c r="N19" t="s">
        <v>0</v>
      </c>
      <c r="O19" t="s">
        <v>0</v>
      </c>
      <c r="P19">
        <v>26.9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>
        <v>0</v>
      </c>
      <c r="W19" t="s">
        <v>0</v>
      </c>
      <c r="X19" t="s">
        <v>0</v>
      </c>
      <c r="Y19" t="s">
        <v>0</v>
      </c>
      <c r="Z19">
        <v>27.9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>
        <v>8.5</v>
      </c>
      <c r="AG19">
        <v>3982722.5</v>
      </c>
    </row>
    <row r="20" spans="1:33" x14ac:dyDescent="0.25">
      <c r="A20" s="1">
        <v>36659</v>
      </c>
      <c r="B20">
        <v>7</v>
      </c>
      <c r="C20" t="s">
        <v>0</v>
      </c>
      <c r="D20" t="s">
        <v>0</v>
      </c>
      <c r="E20" t="s">
        <v>0</v>
      </c>
      <c r="F20">
        <v>28.9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0</v>
      </c>
      <c r="M20" t="s">
        <v>0</v>
      </c>
      <c r="N20" t="s">
        <v>0</v>
      </c>
      <c r="O20" t="s">
        <v>0</v>
      </c>
      <c r="P20">
        <v>28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>
        <v>0</v>
      </c>
      <c r="W20" t="s">
        <v>0</v>
      </c>
      <c r="X20" t="s">
        <v>0</v>
      </c>
      <c r="Y20" t="s">
        <v>0</v>
      </c>
      <c r="Z20">
        <v>29.7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>
        <v>0</v>
      </c>
      <c r="AG20">
        <v>3984045.3</v>
      </c>
    </row>
    <row r="21" spans="1:33" x14ac:dyDescent="0.25">
      <c r="A21" s="1">
        <v>36666</v>
      </c>
      <c r="B21">
        <v>13</v>
      </c>
      <c r="C21" t="s">
        <v>0</v>
      </c>
      <c r="D21" t="s">
        <v>0</v>
      </c>
      <c r="E21" t="s">
        <v>0</v>
      </c>
      <c r="F21">
        <v>29.3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2.2000000000000002</v>
      </c>
      <c r="M21" t="s">
        <v>0</v>
      </c>
      <c r="N21" t="s">
        <v>0</v>
      </c>
      <c r="O21" t="s">
        <v>0</v>
      </c>
      <c r="P21">
        <v>27.2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0</v>
      </c>
      <c r="W21" t="s">
        <v>0</v>
      </c>
      <c r="X21" t="s">
        <v>0</v>
      </c>
      <c r="Y21" t="s">
        <v>0</v>
      </c>
      <c r="Z21">
        <v>30.5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>
        <v>11.3</v>
      </c>
      <c r="AG21">
        <v>3985368.1</v>
      </c>
    </row>
    <row r="22" spans="1:33" x14ac:dyDescent="0.25">
      <c r="A22" s="1">
        <v>36673</v>
      </c>
      <c r="B22">
        <v>7</v>
      </c>
      <c r="C22" t="s">
        <v>0</v>
      </c>
      <c r="D22" t="s">
        <v>0</v>
      </c>
      <c r="E22" t="s">
        <v>0</v>
      </c>
      <c r="F22">
        <v>28.9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>
        <v>4.3</v>
      </c>
      <c r="M22" t="s">
        <v>0</v>
      </c>
      <c r="N22" t="s">
        <v>0</v>
      </c>
      <c r="O22" t="s">
        <v>0</v>
      </c>
      <c r="P22">
        <v>28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0</v>
      </c>
      <c r="W22" t="s">
        <v>0</v>
      </c>
      <c r="X22" t="s">
        <v>0</v>
      </c>
      <c r="Y22" t="s">
        <v>0</v>
      </c>
      <c r="Z22">
        <v>30.2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>
        <v>21</v>
      </c>
      <c r="AG22">
        <v>3986691</v>
      </c>
    </row>
    <row r="23" spans="1:33" x14ac:dyDescent="0.25">
      <c r="A23" s="1">
        <v>36680</v>
      </c>
      <c r="B23">
        <v>9</v>
      </c>
      <c r="C23" t="s">
        <v>0</v>
      </c>
      <c r="D23" t="s">
        <v>0</v>
      </c>
      <c r="E23" t="s">
        <v>0</v>
      </c>
      <c r="F23">
        <v>28.1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7.8</v>
      </c>
      <c r="M23" t="s">
        <v>0</v>
      </c>
      <c r="N23" t="s">
        <v>0</v>
      </c>
      <c r="O23" t="s">
        <v>0</v>
      </c>
      <c r="P23">
        <v>27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>
        <v>0</v>
      </c>
      <c r="W23" t="s">
        <v>0</v>
      </c>
      <c r="X23" t="s">
        <v>0</v>
      </c>
      <c r="Y23" t="s">
        <v>0</v>
      </c>
      <c r="Z23">
        <v>28.4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>
        <v>27</v>
      </c>
      <c r="AG23">
        <v>3988013.8</v>
      </c>
    </row>
    <row r="24" spans="1:33" x14ac:dyDescent="0.25">
      <c r="A24" s="1">
        <v>36687</v>
      </c>
      <c r="B24">
        <v>14</v>
      </c>
      <c r="C24" t="s">
        <v>0</v>
      </c>
      <c r="D24" t="s">
        <v>0</v>
      </c>
      <c r="E24" t="s">
        <v>0</v>
      </c>
      <c r="F24">
        <v>27.4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6</v>
      </c>
      <c r="M24" t="s">
        <v>0</v>
      </c>
      <c r="N24" t="s">
        <v>0</v>
      </c>
      <c r="O24" t="s">
        <v>0</v>
      </c>
      <c r="P24">
        <v>26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>
        <v>0</v>
      </c>
      <c r="W24" t="s">
        <v>0</v>
      </c>
      <c r="X24" t="s">
        <v>0</v>
      </c>
      <c r="Y24" t="s">
        <v>0</v>
      </c>
      <c r="Z24">
        <v>29.1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>
        <v>19.899999999999999</v>
      </c>
      <c r="AG24">
        <v>3989336.6</v>
      </c>
    </row>
    <row r="25" spans="1:33" x14ac:dyDescent="0.25">
      <c r="A25" s="1">
        <v>36694</v>
      </c>
      <c r="B25">
        <v>10</v>
      </c>
      <c r="C25" t="s">
        <v>0</v>
      </c>
      <c r="D25" t="s">
        <v>0</v>
      </c>
      <c r="E25" t="s">
        <v>0</v>
      </c>
      <c r="F25">
        <v>27.7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>
        <v>15.3</v>
      </c>
      <c r="M25" t="s">
        <v>0</v>
      </c>
      <c r="N25" t="s">
        <v>0</v>
      </c>
      <c r="O25" t="s">
        <v>0</v>
      </c>
      <c r="P25">
        <v>26.6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0</v>
      </c>
      <c r="W25" t="s">
        <v>0</v>
      </c>
      <c r="X25" t="s">
        <v>0</v>
      </c>
      <c r="Y25" t="s">
        <v>0</v>
      </c>
      <c r="Z25">
        <v>28.5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53.3</v>
      </c>
      <c r="AG25">
        <v>3990659.4</v>
      </c>
    </row>
    <row r="26" spans="1:33" x14ac:dyDescent="0.25">
      <c r="A26" s="1">
        <v>36701</v>
      </c>
      <c r="B26">
        <v>11</v>
      </c>
      <c r="C26" t="s">
        <v>0</v>
      </c>
      <c r="D26" t="s">
        <v>0</v>
      </c>
      <c r="E26" t="s">
        <v>0</v>
      </c>
      <c r="F26">
        <v>27.4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>
        <v>3.1</v>
      </c>
      <c r="M26" t="s">
        <v>0</v>
      </c>
      <c r="N26" t="s">
        <v>0</v>
      </c>
      <c r="O26" t="s">
        <v>0</v>
      </c>
      <c r="P26">
        <v>26.3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>
        <v>0</v>
      </c>
      <c r="W26" t="s">
        <v>0</v>
      </c>
      <c r="X26" t="s">
        <v>0</v>
      </c>
      <c r="Y26" t="s">
        <v>0</v>
      </c>
      <c r="Z26">
        <v>28.1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>
        <v>14.9</v>
      </c>
      <c r="AG26">
        <v>3991982.2</v>
      </c>
    </row>
    <row r="27" spans="1:33" x14ac:dyDescent="0.25">
      <c r="A27" s="1">
        <v>36708</v>
      </c>
      <c r="B27">
        <v>21</v>
      </c>
      <c r="C27" t="s">
        <v>0</v>
      </c>
      <c r="D27" t="s">
        <v>0</v>
      </c>
      <c r="E27" t="s">
        <v>0</v>
      </c>
      <c r="F27">
        <v>28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>
        <v>2</v>
      </c>
      <c r="M27" t="s">
        <v>0</v>
      </c>
      <c r="N27" t="s">
        <v>0</v>
      </c>
      <c r="O27" t="s">
        <v>0</v>
      </c>
      <c r="P27">
        <v>27.3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0</v>
      </c>
      <c r="W27" t="s">
        <v>0</v>
      </c>
      <c r="X27" t="s">
        <v>0</v>
      </c>
      <c r="Y27" t="s">
        <v>0</v>
      </c>
      <c r="Z27">
        <v>28.7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>
        <v>8.6999999999999993</v>
      </c>
      <c r="AG27">
        <v>3993305</v>
      </c>
    </row>
    <row r="28" spans="1:33" x14ac:dyDescent="0.25">
      <c r="A28" s="1">
        <v>36715</v>
      </c>
      <c r="B28">
        <v>13</v>
      </c>
      <c r="C28" t="s">
        <v>0</v>
      </c>
      <c r="D28" t="s">
        <v>0</v>
      </c>
      <c r="E28" t="s">
        <v>0</v>
      </c>
      <c r="F28">
        <v>28.6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2.9</v>
      </c>
      <c r="M28" t="s">
        <v>0</v>
      </c>
      <c r="N28" t="s">
        <v>0</v>
      </c>
      <c r="O28" t="s">
        <v>0</v>
      </c>
      <c r="P28">
        <v>26.5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0</v>
      </c>
      <c r="W28" t="s">
        <v>0</v>
      </c>
      <c r="X28" t="s">
        <v>0</v>
      </c>
      <c r="Y28" t="s">
        <v>0</v>
      </c>
      <c r="Z28">
        <v>29.2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>
        <v>16.2</v>
      </c>
      <c r="AG28">
        <v>3994627.8</v>
      </c>
    </row>
    <row r="29" spans="1:33" x14ac:dyDescent="0.25">
      <c r="A29" s="1">
        <v>36722</v>
      </c>
      <c r="B29">
        <v>12</v>
      </c>
      <c r="C29" t="s">
        <v>0</v>
      </c>
      <c r="D29" t="s">
        <v>0</v>
      </c>
      <c r="E29" t="s">
        <v>0</v>
      </c>
      <c r="F29">
        <v>29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>
        <v>0</v>
      </c>
      <c r="M29" t="s">
        <v>0</v>
      </c>
      <c r="N29" t="s">
        <v>0</v>
      </c>
      <c r="O29" t="s">
        <v>0</v>
      </c>
      <c r="P29">
        <v>28.4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0</v>
      </c>
      <c r="W29" t="s">
        <v>0</v>
      </c>
      <c r="X29" t="s">
        <v>0</v>
      </c>
      <c r="Y29" t="s">
        <v>0</v>
      </c>
      <c r="Z29">
        <v>29.3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>
        <v>0</v>
      </c>
      <c r="AG29">
        <v>3995950.6</v>
      </c>
    </row>
    <row r="30" spans="1:33" x14ac:dyDescent="0.25">
      <c r="A30" s="1">
        <v>36729</v>
      </c>
      <c r="B30">
        <v>13</v>
      </c>
      <c r="C30" t="s">
        <v>0</v>
      </c>
      <c r="D30" t="s">
        <v>0</v>
      </c>
      <c r="E30" t="s">
        <v>0</v>
      </c>
      <c r="F30">
        <v>28.3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2.7</v>
      </c>
      <c r="M30" t="s">
        <v>0</v>
      </c>
      <c r="N30" t="s">
        <v>0</v>
      </c>
      <c r="O30" t="s">
        <v>0</v>
      </c>
      <c r="P30">
        <v>27.2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0</v>
      </c>
      <c r="W30" t="s">
        <v>0</v>
      </c>
      <c r="X30" t="s">
        <v>0</v>
      </c>
      <c r="Y30" t="s">
        <v>0</v>
      </c>
      <c r="Z30">
        <v>29.1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>
        <v>11.9</v>
      </c>
      <c r="AG30">
        <v>3997273.4</v>
      </c>
    </row>
    <row r="31" spans="1:33" x14ac:dyDescent="0.25">
      <c r="A31" s="1">
        <v>36736</v>
      </c>
      <c r="B31">
        <v>17</v>
      </c>
      <c r="C31" t="s">
        <v>0</v>
      </c>
      <c r="D31" t="s">
        <v>0</v>
      </c>
      <c r="E31" t="s">
        <v>0</v>
      </c>
      <c r="F31">
        <v>26.9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25.1</v>
      </c>
      <c r="M31" t="s">
        <v>0</v>
      </c>
      <c r="N31" t="s">
        <v>0</v>
      </c>
      <c r="O31" t="s">
        <v>0</v>
      </c>
      <c r="P31">
        <v>25.1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0</v>
      </c>
      <c r="W31" t="s">
        <v>0</v>
      </c>
      <c r="X31" t="s">
        <v>0</v>
      </c>
      <c r="Y31" t="s">
        <v>0</v>
      </c>
      <c r="Z31">
        <v>28.2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>
        <v>70.3</v>
      </c>
      <c r="AG31">
        <v>3998596.2</v>
      </c>
    </row>
    <row r="32" spans="1:33" x14ac:dyDescent="0.25">
      <c r="A32" s="1">
        <v>36743</v>
      </c>
      <c r="B32">
        <v>24</v>
      </c>
      <c r="C32" t="s">
        <v>0</v>
      </c>
      <c r="D32" t="s">
        <v>0</v>
      </c>
      <c r="E32" t="s">
        <v>0</v>
      </c>
      <c r="F32">
        <v>26.6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>
        <v>5.6</v>
      </c>
      <c r="M32" t="s">
        <v>0</v>
      </c>
      <c r="N32" t="s">
        <v>0</v>
      </c>
      <c r="O32" t="s">
        <v>0</v>
      </c>
      <c r="P32">
        <v>26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>
        <v>0</v>
      </c>
      <c r="W32" t="s">
        <v>0</v>
      </c>
      <c r="X32" t="s">
        <v>0</v>
      </c>
      <c r="Y32" t="s">
        <v>0</v>
      </c>
      <c r="Z32">
        <v>27.5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>
        <v>28.4</v>
      </c>
      <c r="AG32">
        <v>3999919</v>
      </c>
    </row>
    <row r="33" spans="1:33" x14ac:dyDescent="0.25">
      <c r="A33" s="1">
        <v>36750</v>
      </c>
      <c r="B33">
        <v>11</v>
      </c>
      <c r="C33" t="s">
        <v>0</v>
      </c>
      <c r="D33" t="s">
        <v>0</v>
      </c>
      <c r="E33" t="s">
        <v>0</v>
      </c>
      <c r="F33">
        <v>27.1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2.2000000000000002</v>
      </c>
      <c r="M33" t="s">
        <v>0</v>
      </c>
      <c r="N33" t="s">
        <v>0</v>
      </c>
      <c r="O33" t="s">
        <v>0</v>
      </c>
      <c r="P33">
        <v>25.7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>
        <v>0</v>
      </c>
      <c r="W33" t="s">
        <v>0</v>
      </c>
      <c r="X33" t="s">
        <v>0</v>
      </c>
      <c r="Y33" t="s">
        <v>0</v>
      </c>
      <c r="Z33">
        <v>27.7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>
        <v>6.2</v>
      </c>
      <c r="AG33">
        <v>4001241.9</v>
      </c>
    </row>
    <row r="34" spans="1:33" x14ac:dyDescent="0.25">
      <c r="A34" s="1">
        <v>36757</v>
      </c>
      <c r="B34">
        <v>22</v>
      </c>
      <c r="C34" t="s">
        <v>0</v>
      </c>
      <c r="D34" t="s">
        <v>0</v>
      </c>
      <c r="E34" t="s">
        <v>0</v>
      </c>
      <c r="F34">
        <v>27.3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4</v>
      </c>
      <c r="M34" t="s">
        <v>0</v>
      </c>
      <c r="N34" t="s">
        <v>0</v>
      </c>
      <c r="O34" t="s">
        <v>0</v>
      </c>
      <c r="P34">
        <v>25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0</v>
      </c>
      <c r="W34" t="s">
        <v>0</v>
      </c>
      <c r="X34" t="s">
        <v>0</v>
      </c>
      <c r="Y34" t="s">
        <v>0</v>
      </c>
      <c r="Z34">
        <v>28.4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>
        <v>27.5</v>
      </c>
      <c r="AG34">
        <v>4002564.7</v>
      </c>
    </row>
    <row r="35" spans="1:33" x14ac:dyDescent="0.25">
      <c r="A35" s="1">
        <v>36764</v>
      </c>
      <c r="B35">
        <v>20</v>
      </c>
      <c r="C35" t="s">
        <v>0</v>
      </c>
      <c r="D35" t="s">
        <v>0</v>
      </c>
      <c r="E35" t="s">
        <v>0</v>
      </c>
      <c r="F35">
        <v>28.5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>
        <v>4</v>
      </c>
      <c r="M35" t="s">
        <v>0</v>
      </c>
      <c r="N35" t="s">
        <v>0</v>
      </c>
      <c r="O35" t="s">
        <v>0</v>
      </c>
      <c r="P35">
        <v>26.7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>
        <v>29.4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>
        <v>22.4</v>
      </c>
      <c r="AG35">
        <v>4003887.5</v>
      </c>
    </row>
    <row r="36" spans="1:33" x14ac:dyDescent="0.25">
      <c r="A36" s="1">
        <v>36771</v>
      </c>
      <c r="B36">
        <v>10</v>
      </c>
      <c r="C36" t="s">
        <v>0</v>
      </c>
      <c r="D36" t="s">
        <v>0</v>
      </c>
      <c r="E36" t="s">
        <v>0</v>
      </c>
      <c r="F36">
        <v>28.6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>
        <v>2.8</v>
      </c>
      <c r="M36" t="s">
        <v>0</v>
      </c>
      <c r="N36" t="s">
        <v>0</v>
      </c>
      <c r="O36" t="s">
        <v>0</v>
      </c>
      <c r="P36">
        <v>27.1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0</v>
      </c>
      <c r="W36" t="s">
        <v>0</v>
      </c>
      <c r="X36" t="s">
        <v>0</v>
      </c>
      <c r="Y36" t="s">
        <v>0</v>
      </c>
      <c r="Z36">
        <v>29.5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9.8000000000000007</v>
      </c>
      <c r="AG36">
        <v>4005210.3</v>
      </c>
    </row>
    <row r="37" spans="1:33" x14ac:dyDescent="0.25">
      <c r="A37" s="1">
        <v>36778</v>
      </c>
      <c r="B37">
        <v>11</v>
      </c>
      <c r="C37" t="s">
        <v>0</v>
      </c>
      <c r="D37" t="s">
        <v>0</v>
      </c>
      <c r="E37" t="s">
        <v>0</v>
      </c>
      <c r="F37">
        <v>28.3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>
        <v>2.7</v>
      </c>
      <c r="M37" t="s">
        <v>0</v>
      </c>
      <c r="N37" t="s">
        <v>0</v>
      </c>
      <c r="O37" t="s">
        <v>0</v>
      </c>
      <c r="P37">
        <v>27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0</v>
      </c>
      <c r="W37" t="s">
        <v>0</v>
      </c>
      <c r="X37" t="s">
        <v>0</v>
      </c>
      <c r="Y37" t="s">
        <v>0</v>
      </c>
      <c r="Z37">
        <v>29.4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>
        <v>17.3</v>
      </c>
      <c r="AG37">
        <v>4006533.1</v>
      </c>
    </row>
    <row r="38" spans="1:33" x14ac:dyDescent="0.25">
      <c r="A38" s="1">
        <v>36785</v>
      </c>
      <c r="B38">
        <v>7</v>
      </c>
      <c r="C38" t="s">
        <v>0</v>
      </c>
      <c r="D38" t="s">
        <v>0</v>
      </c>
      <c r="E38" t="s">
        <v>0</v>
      </c>
      <c r="F38">
        <v>28.6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>
        <v>1.9</v>
      </c>
      <c r="M38" t="s">
        <v>0</v>
      </c>
      <c r="N38" t="s">
        <v>0</v>
      </c>
      <c r="O38" t="s">
        <v>0</v>
      </c>
      <c r="P38">
        <v>27.7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>
        <v>0</v>
      </c>
      <c r="W38" t="s">
        <v>0</v>
      </c>
      <c r="X38" t="s">
        <v>0</v>
      </c>
      <c r="Y38" t="s">
        <v>0</v>
      </c>
      <c r="Z38">
        <v>29.3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>
        <v>10.3</v>
      </c>
      <c r="AG38">
        <v>4007855.9</v>
      </c>
    </row>
    <row r="39" spans="1:33" x14ac:dyDescent="0.25">
      <c r="A39" s="1">
        <v>36792</v>
      </c>
      <c r="B39">
        <v>27</v>
      </c>
      <c r="C39" t="s">
        <v>0</v>
      </c>
      <c r="D39" t="s">
        <v>0</v>
      </c>
      <c r="E39" t="s">
        <v>0</v>
      </c>
      <c r="F39">
        <v>27.2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>
        <v>11.6</v>
      </c>
      <c r="M39" t="s">
        <v>0</v>
      </c>
      <c r="N39" t="s">
        <v>0</v>
      </c>
      <c r="O39" t="s">
        <v>0</v>
      </c>
      <c r="P39">
        <v>26.1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0</v>
      </c>
      <c r="W39" t="s">
        <v>0</v>
      </c>
      <c r="X39" t="s">
        <v>0</v>
      </c>
      <c r="Y39" t="s">
        <v>0</v>
      </c>
      <c r="Z39">
        <v>28.2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>
        <v>30.3</v>
      </c>
      <c r="AG39">
        <v>4009178.7</v>
      </c>
    </row>
    <row r="40" spans="1:33" x14ac:dyDescent="0.25">
      <c r="A40" s="1">
        <v>36799</v>
      </c>
      <c r="B40">
        <v>18</v>
      </c>
      <c r="C40" t="s">
        <v>0</v>
      </c>
      <c r="D40" t="s">
        <v>0</v>
      </c>
      <c r="E40" t="s">
        <v>0</v>
      </c>
      <c r="F40">
        <v>27.8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3.9</v>
      </c>
      <c r="M40" t="s">
        <v>0</v>
      </c>
      <c r="N40" t="s">
        <v>0</v>
      </c>
      <c r="O40" t="s">
        <v>0</v>
      </c>
      <c r="P40">
        <v>27.4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0</v>
      </c>
      <c r="W40" t="s">
        <v>0</v>
      </c>
      <c r="X40" t="s">
        <v>0</v>
      </c>
      <c r="Y40" t="s">
        <v>0</v>
      </c>
      <c r="Z40">
        <v>28.2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>
        <v>14.4</v>
      </c>
      <c r="AG40">
        <v>4010501.5</v>
      </c>
    </row>
    <row r="41" spans="1:33" x14ac:dyDescent="0.25">
      <c r="A41" s="1">
        <v>36806</v>
      </c>
      <c r="B41">
        <v>14</v>
      </c>
      <c r="C41" t="s">
        <v>0</v>
      </c>
      <c r="D41" t="s">
        <v>0</v>
      </c>
      <c r="E41" t="s">
        <v>0</v>
      </c>
      <c r="F41">
        <v>26.7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>
        <v>13.2</v>
      </c>
      <c r="M41" t="s">
        <v>0</v>
      </c>
      <c r="N41" t="s">
        <v>0</v>
      </c>
      <c r="O41" t="s">
        <v>0</v>
      </c>
      <c r="P41">
        <v>25.6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0</v>
      </c>
      <c r="W41" t="s">
        <v>0</v>
      </c>
      <c r="X41" t="s">
        <v>0</v>
      </c>
      <c r="Y41" t="s">
        <v>0</v>
      </c>
      <c r="Z41">
        <v>28.1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>
        <v>45.5</v>
      </c>
      <c r="AG41">
        <v>4011824.3</v>
      </c>
    </row>
    <row r="42" spans="1:33" x14ac:dyDescent="0.25">
      <c r="A42" s="1">
        <v>36813</v>
      </c>
      <c r="B42">
        <v>14</v>
      </c>
      <c r="C42" t="s">
        <v>0</v>
      </c>
      <c r="D42" t="s">
        <v>0</v>
      </c>
      <c r="E42" t="s">
        <v>0</v>
      </c>
      <c r="F42">
        <v>28.7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>
        <v>0.9</v>
      </c>
      <c r="M42" t="s">
        <v>0</v>
      </c>
      <c r="N42" t="s">
        <v>0</v>
      </c>
      <c r="O42" t="s">
        <v>0</v>
      </c>
      <c r="P42">
        <v>28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0</v>
      </c>
      <c r="W42" t="s">
        <v>0</v>
      </c>
      <c r="X42" t="s">
        <v>0</v>
      </c>
      <c r="Y42" t="s">
        <v>0</v>
      </c>
      <c r="Z42">
        <v>29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>
        <v>3.9</v>
      </c>
      <c r="AG42">
        <v>4013147.1</v>
      </c>
    </row>
    <row r="43" spans="1:33" x14ac:dyDescent="0.25">
      <c r="A43" s="1">
        <v>36820</v>
      </c>
      <c r="B43">
        <v>11</v>
      </c>
      <c r="C43" t="s">
        <v>0</v>
      </c>
      <c r="D43" t="s">
        <v>0</v>
      </c>
      <c r="E43" t="s">
        <v>0</v>
      </c>
      <c r="F43">
        <v>28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>
        <v>3.3</v>
      </c>
      <c r="M43" t="s">
        <v>0</v>
      </c>
      <c r="N43" t="s">
        <v>0</v>
      </c>
      <c r="O43" t="s">
        <v>0</v>
      </c>
      <c r="P43">
        <v>27.2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0</v>
      </c>
      <c r="W43" t="s">
        <v>0</v>
      </c>
      <c r="X43" t="s">
        <v>0</v>
      </c>
      <c r="Y43" t="s">
        <v>0</v>
      </c>
      <c r="Z43">
        <v>28.8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>
        <v>12.8</v>
      </c>
      <c r="AG43">
        <v>4014469.9</v>
      </c>
    </row>
    <row r="44" spans="1:33" x14ac:dyDescent="0.25">
      <c r="A44" s="1">
        <v>36827</v>
      </c>
      <c r="B44">
        <v>9</v>
      </c>
      <c r="C44" t="s">
        <v>0</v>
      </c>
      <c r="D44" t="s">
        <v>0</v>
      </c>
      <c r="E44" t="s">
        <v>0</v>
      </c>
      <c r="F44">
        <v>27.3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>
        <v>2.2000000000000002</v>
      </c>
      <c r="M44" t="s">
        <v>0</v>
      </c>
      <c r="N44" t="s">
        <v>0</v>
      </c>
      <c r="O44" t="s">
        <v>0</v>
      </c>
      <c r="P44">
        <v>26.8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0</v>
      </c>
      <c r="W44" t="s">
        <v>0</v>
      </c>
      <c r="X44" t="s">
        <v>0</v>
      </c>
      <c r="Y44" t="s">
        <v>0</v>
      </c>
      <c r="Z44">
        <v>28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>
        <v>6.3</v>
      </c>
      <c r="AG44">
        <v>4015792.7</v>
      </c>
    </row>
    <row r="45" spans="1:33" x14ac:dyDescent="0.25">
      <c r="A45" s="1">
        <v>36834</v>
      </c>
      <c r="B45">
        <v>14</v>
      </c>
      <c r="C45" t="s">
        <v>0</v>
      </c>
      <c r="D45" t="s">
        <v>0</v>
      </c>
      <c r="E45" t="s">
        <v>0</v>
      </c>
      <c r="F45">
        <v>28.1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>
        <v>2.1</v>
      </c>
      <c r="M45" t="s">
        <v>0</v>
      </c>
      <c r="N45" t="s">
        <v>0</v>
      </c>
      <c r="O45" t="s">
        <v>0</v>
      </c>
      <c r="P45">
        <v>27.1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>
        <v>29.5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>
        <v>12.9</v>
      </c>
      <c r="AG45">
        <v>4017115.6</v>
      </c>
    </row>
    <row r="46" spans="1:33" x14ac:dyDescent="0.25">
      <c r="A46" s="1">
        <v>36841</v>
      </c>
      <c r="B46">
        <v>11</v>
      </c>
      <c r="C46" t="s">
        <v>0</v>
      </c>
      <c r="D46" t="s">
        <v>0</v>
      </c>
      <c r="E46" t="s">
        <v>0</v>
      </c>
      <c r="F46">
        <v>26.8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>
        <v>5.2</v>
      </c>
      <c r="M46" t="s">
        <v>0</v>
      </c>
      <c r="N46" t="s">
        <v>0</v>
      </c>
      <c r="O46" t="s">
        <v>0</v>
      </c>
      <c r="P46">
        <v>26.4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0</v>
      </c>
      <c r="W46" t="s">
        <v>0</v>
      </c>
      <c r="X46" t="s">
        <v>0</v>
      </c>
      <c r="Y46" t="s">
        <v>0</v>
      </c>
      <c r="Z46">
        <v>27.2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>
        <v>25.3</v>
      </c>
      <c r="AG46">
        <v>4018438.4</v>
      </c>
    </row>
    <row r="47" spans="1:33" x14ac:dyDescent="0.25">
      <c r="A47" s="1">
        <v>36848</v>
      </c>
      <c r="B47">
        <v>15</v>
      </c>
      <c r="C47" t="s">
        <v>0</v>
      </c>
      <c r="D47" t="s">
        <v>0</v>
      </c>
      <c r="E47" t="s">
        <v>0</v>
      </c>
      <c r="F47">
        <v>27.6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>
        <v>5.0999999999999996</v>
      </c>
      <c r="M47" t="s">
        <v>0</v>
      </c>
      <c r="N47" t="s">
        <v>0</v>
      </c>
      <c r="O47" t="s">
        <v>0</v>
      </c>
      <c r="P47">
        <v>27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0</v>
      </c>
      <c r="W47" t="s">
        <v>0</v>
      </c>
      <c r="X47" t="s">
        <v>0</v>
      </c>
      <c r="Y47" t="s">
        <v>0</v>
      </c>
      <c r="Z47">
        <v>28.5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>
        <v>21.4</v>
      </c>
      <c r="AG47">
        <v>4019761.2</v>
      </c>
    </row>
    <row r="48" spans="1:33" x14ac:dyDescent="0.25">
      <c r="A48" s="1">
        <v>36855</v>
      </c>
      <c r="B48">
        <v>19</v>
      </c>
      <c r="C48" t="s">
        <v>0</v>
      </c>
      <c r="D48" t="s">
        <v>0</v>
      </c>
      <c r="E48" t="s">
        <v>0</v>
      </c>
      <c r="F48">
        <v>27.4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28.7</v>
      </c>
      <c r="M48" t="s">
        <v>0</v>
      </c>
      <c r="N48" t="s">
        <v>0</v>
      </c>
      <c r="O48" t="s">
        <v>0</v>
      </c>
      <c r="P48">
        <v>26.3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0</v>
      </c>
      <c r="W48" t="s">
        <v>0</v>
      </c>
      <c r="X48" t="s">
        <v>0</v>
      </c>
      <c r="Y48" t="s">
        <v>0</v>
      </c>
      <c r="Z48">
        <v>28.9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>
        <v>76.2</v>
      </c>
      <c r="AG48">
        <v>4021084</v>
      </c>
    </row>
    <row r="49" spans="1:33" x14ac:dyDescent="0.25">
      <c r="A49" s="1">
        <v>36862</v>
      </c>
      <c r="B49">
        <v>9</v>
      </c>
      <c r="C49" t="s">
        <v>0</v>
      </c>
      <c r="D49" t="s">
        <v>0</v>
      </c>
      <c r="E49" t="s">
        <v>0</v>
      </c>
      <c r="F49">
        <v>27.5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>
        <v>4</v>
      </c>
      <c r="M49" t="s">
        <v>0</v>
      </c>
      <c r="N49" t="s">
        <v>0</v>
      </c>
      <c r="O49" t="s">
        <v>0</v>
      </c>
      <c r="P49">
        <v>26.6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0</v>
      </c>
      <c r="W49" t="s">
        <v>0</v>
      </c>
      <c r="X49" t="s">
        <v>0</v>
      </c>
      <c r="Y49" t="s">
        <v>0</v>
      </c>
      <c r="Z49">
        <v>28.8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>
        <v>7.8</v>
      </c>
      <c r="AG49">
        <v>4022406.8</v>
      </c>
    </row>
    <row r="50" spans="1:33" x14ac:dyDescent="0.25">
      <c r="A50" s="1">
        <v>36869</v>
      </c>
      <c r="B50">
        <v>8</v>
      </c>
      <c r="C50" t="s">
        <v>0</v>
      </c>
      <c r="D50" t="s">
        <v>0</v>
      </c>
      <c r="E50" t="s">
        <v>0</v>
      </c>
      <c r="F50">
        <v>27.3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>
        <v>3.5</v>
      </c>
      <c r="M50" t="s">
        <v>0</v>
      </c>
      <c r="N50" t="s">
        <v>0</v>
      </c>
      <c r="O50" t="s">
        <v>0</v>
      </c>
      <c r="P50">
        <v>26.4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0</v>
      </c>
      <c r="W50" t="s">
        <v>0</v>
      </c>
      <c r="X50" t="s">
        <v>0</v>
      </c>
      <c r="Y50" t="s">
        <v>0</v>
      </c>
      <c r="Z50">
        <v>28.3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>
        <v>24.5</v>
      </c>
      <c r="AG50">
        <v>4023729.6</v>
      </c>
    </row>
    <row r="51" spans="1:33" x14ac:dyDescent="0.25">
      <c r="A51" s="1">
        <v>36876</v>
      </c>
      <c r="B51">
        <v>13</v>
      </c>
      <c r="C51" t="s">
        <v>0</v>
      </c>
      <c r="D51" t="s">
        <v>0</v>
      </c>
      <c r="E51" t="s">
        <v>0</v>
      </c>
      <c r="F51">
        <v>26.9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>
        <v>2.7</v>
      </c>
      <c r="M51" t="s">
        <v>0</v>
      </c>
      <c r="N51" t="s">
        <v>0</v>
      </c>
      <c r="O51" t="s">
        <v>0</v>
      </c>
      <c r="P51">
        <v>25.8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0</v>
      </c>
      <c r="W51" t="s">
        <v>0</v>
      </c>
      <c r="X51" t="s">
        <v>0</v>
      </c>
      <c r="Y51" t="s">
        <v>0</v>
      </c>
      <c r="Z51">
        <v>28.1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>
        <v>10.3</v>
      </c>
      <c r="AG51">
        <v>4025052.4</v>
      </c>
    </row>
    <row r="52" spans="1:33" x14ac:dyDescent="0.25">
      <c r="A52" s="1">
        <v>36883</v>
      </c>
      <c r="B52">
        <v>22</v>
      </c>
      <c r="C52" t="s">
        <v>0</v>
      </c>
      <c r="D52" t="s">
        <v>0</v>
      </c>
      <c r="E52" t="s">
        <v>0</v>
      </c>
      <c r="F52">
        <v>26.3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>
        <v>6.3</v>
      </c>
      <c r="M52" t="s">
        <v>0</v>
      </c>
      <c r="N52" t="s">
        <v>0</v>
      </c>
      <c r="O52" t="s">
        <v>0</v>
      </c>
      <c r="P52">
        <v>25.1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0</v>
      </c>
      <c r="W52" t="s">
        <v>0</v>
      </c>
      <c r="X52" t="s">
        <v>0</v>
      </c>
      <c r="Y52" t="s">
        <v>0</v>
      </c>
      <c r="Z52">
        <v>26.9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>
        <v>31.3</v>
      </c>
      <c r="AG52">
        <v>4026375.2</v>
      </c>
    </row>
    <row r="53" spans="1:33" x14ac:dyDescent="0.25">
      <c r="A53" s="1">
        <v>36890</v>
      </c>
      <c r="B53">
        <v>18</v>
      </c>
      <c r="C53" t="s">
        <v>0</v>
      </c>
      <c r="D53" t="s">
        <v>0</v>
      </c>
      <c r="E53" t="s">
        <v>0</v>
      </c>
      <c r="F53">
        <v>27.2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>
        <v>17.100000000000001</v>
      </c>
      <c r="M53" t="s">
        <v>0</v>
      </c>
      <c r="N53" t="s">
        <v>0</v>
      </c>
      <c r="O53" t="s">
        <v>0</v>
      </c>
      <c r="P53">
        <v>26.1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0</v>
      </c>
      <c r="W53" t="s">
        <v>0</v>
      </c>
      <c r="X53" t="s">
        <v>0</v>
      </c>
      <c r="Y53" t="s">
        <v>0</v>
      </c>
      <c r="Z53">
        <v>27.7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>
        <v>71.3</v>
      </c>
      <c r="AG53">
        <v>4027887</v>
      </c>
    </row>
    <row r="54" spans="1:33" x14ac:dyDescent="0.25">
      <c r="A54" s="1">
        <v>36897</v>
      </c>
      <c r="B54">
        <v>11</v>
      </c>
      <c r="C54" t="s">
        <v>0</v>
      </c>
      <c r="D54" t="s">
        <v>0</v>
      </c>
      <c r="E54" t="s">
        <v>0</v>
      </c>
      <c r="F54">
        <v>26.3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>
        <v>12.8</v>
      </c>
      <c r="M54" t="s">
        <v>0</v>
      </c>
      <c r="N54" t="s">
        <v>0</v>
      </c>
      <c r="O54" t="s">
        <v>0</v>
      </c>
      <c r="P54">
        <v>25.2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0</v>
      </c>
      <c r="W54" t="s">
        <v>0</v>
      </c>
      <c r="X54" t="s">
        <v>0</v>
      </c>
      <c r="Y54" t="s">
        <v>0</v>
      </c>
      <c r="Z54">
        <v>27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>
        <v>79.400000000000006</v>
      </c>
      <c r="AG54">
        <v>4029697.3</v>
      </c>
    </row>
    <row r="55" spans="1:33" x14ac:dyDescent="0.25">
      <c r="A55" s="1">
        <v>36904</v>
      </c>
      <c r="B55">
        <v>22</v>
      </c>
      <c r="C55" t="s">
        <v>0</v>
      </c>
      <c r="D55" t="s">
        <v>0</v>
      </c>
      <c r="E55" t="s">
        <v>0</v>
      </c>
      <c r="F55">
        <v>26.6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>
        <v>4.9000000000000004</v>
      </c>
      <c r="M55" t="s">
        <v>0</v>
      </c>
      <c r="N55" t="s">
        <v>0</v>
      </c>
      <c r="O55" t="s">
        <v>0</v>
      </c>
      <c r="P55">
        <v>25.9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0</v>
      </c>
      <c r="W55" t="s">
        <v>0</v>
      </c>
      <c r="X55" t="s">
        <v>0</v>
      </c>
      <c r="Y55" t="s">
        <v>0</v>
      </c>
      <c r="Z55">
        <v>27.3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v>18.5</v>
      </c>
      <c r="AG55">
        <v>4031809.3</v>
      </c>
    </row>
    <row r="56" spans="1:33" x14ac:dyDescent="0.25">
      <c r="A56" s="1">
        <v>36911</v>
      </c>
      <c r="B56">
        <v>24</v>
      </c>
      <c r="C56" t="s">
        <v>0</v>
      </c>
      <c r="D56" t="s">
        <v>0</v>
      </c>
      <c r="E56" t="s">
        <v>0</v>
      </c>
      <c r="F56">
        <v>26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>
        <v>22.5</v>
      </c>
      <c r="M56" t="s">
        <v>0</v>
      </c>
      <c r="N56" t="s">
        <v>0</v>
      </c>
      <c r="O56" t="s">
        <v>0</v>
      </c>
      <c r="P56">
        <v>23.6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0.3</v>
      </c>
      <c r="W56" t="s">
        <v>0</v>
      </c>
      <c r="X56" t="s">
        <v>0</v>
      </c>
      <c r="Y56" t="s">
        <v>0</v>
      </c>
      <c r="Z56">
        <v>27.5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>
        <v>70.7</v>
      </c>
      <c r="AG56">
        <v>4033921.2</v>
      </c>
    </row>
    <row r="57" spans="1:33" x14ac:dyDescent="0.25">
      <c r="A57" s="1">
        <v>36918</v>
      </c>
      <c r="B57">
        <v>15</v>
      </c>
      <c r="C57" t="s">
        <v>0</v>
      </c>
      <c r="D57" t="s">
        <v>0</v>
      </c>
      <c r="E57" t="s">
        <v>0</v>
      </c>
      <c r="F57">
        <v>27.4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>
        <v>19.600000000000001</v>
      </c>
      <c r="M57" t="s">
        <v>0</v>
      </c>
      <c r="N57" t="s">
        <v>0</v>
      </c>
      <c r="O57" t="s">
        <v>0</v>
      </c>
      <c r="P57">
        <v>26.9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0</v>
      </c>
      <c r="W57" t="s">
        <v>0</v>
      </c>
      <c r="X57" t="s">
        <v>0</v>
      </c>
      <c r="Y57" t="s">
        <v>0</v>
      </c>
      <c r="Z57">
        <v>27.9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>
        <v>52.6</v>
      </c>
      <c r="AG57">
        <v>4036033.2</v>
      </c>
    </row>
    <row r="58" spans="1:33" x14ac:dyDescent="0.25">
      <c r="A58" s="1">
        <v>36925</v>
      </c>
      <c r="B58">
        <v>26</v>
      </c>
      <c r="C58" t="s">
        <v>0</v>
      </c>
      <c r="D58" t="s">
        <v>0</v>
      </c>
      <c r="E58" t="s">
        <v>0</v>
      </c>
      <c r="F58">
        <v>26.4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>
        <v>6.2</v>
      </c>
      <c r="M58" t="s">
        <v>0</v>
      </c>
      <c r="N58" t="s">
        <v>0</v>
      </c>
      <c r="O58" t="s">
        <v>0</v>
      </c>
      <c r="P58">
        <v>24.6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0</v>
      </c>
      <c r="W58" t="s">
        <v>0</v>
      </c>
      <c r="X58" t="s">
        <v>0</v>
      </c>
      <c r="Y58" t="s">
        <v>0</v>
      </c>
      <c r="Z58">
        <v>27.5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>
        <v>36.1</v>
      </c>
      <c r="AG58">
        <v>4038145.2</v>
      </c>
    </row>
    <row r="59" spans="1:33" x14ac:dyDescent="0.25">
      <c r="A59" s="1">
        <v>36932</v>
      </c>
      <c r="B59">
        <v>16</v>
      </c>
      <c r="C59" t="s">
        <v>0</v>
      </c>
      <c r="D59" t="s">
        <v>0</v>
      </c>
      <c r="E59" t="s">
        <v>0</v>
      </c>
      <c r="F59">
        <v>26.3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>
        <v>4.5999999999999996</v>
      </c>
      <c r="M59" t="s">
        <v>0</v>
      </c>
      <c r="N59" t="s">
        <v>0</v>
      </c>
      <c r="O59" t="s">
        <v>0</v>
      </c>
      <c r="P59">
        <v>25.7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0</v>
      </c>
      <c r="W59" t="s">
        <v>0</v>
      </c>
      <c r="X59" t="s">
        <v>0</v>
      </c>
      <c r="Y59" t="s">
        <v>0</v>
      </c>
      <c r="Z59">
        <v>27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>
        <v>20.9</v>
      </c>
      <c r="AG59">
        <v>4040257.2</v>
      </c>
    </row>
    <row r="60" spans="1:33" x14ac:dyDescent="0.25">
      <c r="A60" s="1">
        <v>36939</v>
      </c>
      <c r="B60">
        <v>23</v>
      </c>
      <c r="C60" t="s">
        <v>0</v>
      </c>
      <c r="D60" t="s">
        <v>0</v>
      </c>
      <c r="E60" t="s">
        <v>0</v>
      </c>
      <c r="F60">
        <v>27.3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2.2999999999999998</v>
      </c>
      <c r="M60" t="s">
        <v>0</v>
      </c>
      <c r="N60" t="s">
        <v>0</v>
      </c>
      <c r="O60" t="s">
        <v>0</v>
      </c>
      <c r="P60">
        <v>26.9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0</v>
      </c>
      <c r="W60" t="s">
        <v>0</v>
      </c>
      <c r="X60" t="s">
        <v>0</v>
      </c>
      <c r="Y60" t="s">
        <v>0</v>
      </c>
      <c r="Z60">
        <v>27.6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>
        <v>8.4</v>
      </c>
      <c r="AG60">
        <v>4042369.2</v>
      </c>
    </row>
    <row r="61" spans="1:33" x14ac:dyDescent="0.25">
      <c r="A61" s="1">
        <v>36946</v>
      </c>
      <c r="B61">
        <v>33</v>
      </c>
      <c r="C61" t="s">
        <v>0</v>
      </c>
      <c r="D61" t="s">
        <v>0</v>
      </c>
      <c r="E61" t="s">
        <v>0</v>
      </c>
      <c r="F61">
        <v>26.8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1.9</v>
      </c>
      <c r="M61" t="s">
        <v>0</v>
      </c>
      <c r="N61" t="s">
        <v>0</v>
      </c>
      <c r="O61" t="s">
        <v>0</v>
      </c>
      <c r="P61">
        <v>26.5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0</v>
      </c>
      <c r="W61" t="s">
        <v>0</v>
      </c>
      <c r="X61" t="s">
        <v>0</v>
      </c>
      <c r="Y61" t="s">
        <v>0</v>
      </c>
      <c r="Z61">
        <v>27.2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>
        <v>10.199999999999999</v>
      </c>
      <c r="AG61">
        <v>4044481.2</v>
      </c>
    </row>
    <row r="62" spans="1:33" x14ac:dyDescent="0.25">
      <c r="A62" s="1">
        <v>36953</v>
      </c>
      <c r="B62">
        <v>30</v>
      </c>
      <c r="C62" t="s">
        <v>0</v>
      </c>
      <c r="D62" t="s">
        <v>0</v>
      </c>
      <c r="E62" t="s">
        <v>0</v>
      </c>
      <c r="F62">
        <v>27.8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>
        <v>1.4</v>
      </c>
      <c r="M62" t="s">
        <v>0</v>
      </c>
      <c r="N62" t="s">
        <v>0</v>
      </c>
      <c r="O62" t="s">
        <v>0</v>
      </c>
      <c r="P62">
        <v>27.6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0</v>
      </c>
      <c r="W62" t="s">
        <v>0</v>
      </c>
      <c r="X62" t="s">
        <v>0</v>
      </c>
      <c r="Y62" t="s">
        <v>0</v>
      </c>
      <c r="Z62">
        <v>28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>
        <v>4.9000000000000004</v>
      </c>
      <c r="AG62">
        <v>4046593.2</v>
      </c>
    </row>
    <row r="63" spans="1:33" x14ac:dyDescent="0.25">
      <c r="A63" s="1">
        <v>36960</v>
      </c>
      <c r="B63">
        <v>29</v>
      </c>
      <c r="C63" t="s">
        <v>0</v>
      </c>
      <c r="D63" t="s">
        <v>0</v>
      </c>
      <c r="E63" t="s">
        <v>0</v>
      </c>
      <c r="F63">
        <v>27.3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>
        <v>5.2</v>
      </c>
      <c r="M63" t="s">
        <v>0</v>
      </c>
      <c r="N63" t="s">
        <v>0</v>
      </c>
      <c r="O63" t="s">
        <v>0</v>
      </c>
      <c r="P63">
        <v>26.6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0</v>
      </c>
      <c r="W63" t="s">
        <v>0</v>
      </c>
      <c r="X63" t="s">
        <v>0</v>
      </c>
      <c r="Y63" t="s">
        <v>0</v>
      </c>
      <c r="Z63">
        <v>28.3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>
        <v>28.6</v>
      </c>
      <c r="AG63">
        <v>4048705.2</v>
      </c>
    </row>
    <row r="64" spans="1:33" x14ac:dyDescent="0.25">
      <c r="A64" s="1">
        <v>36967</v>
      </c>
      <c r="B64">
        <v>47</v>
      </c>
      <c r="C64" t="s">
        <v>0</v>
      </c>
      <c r="D64" t="s">
        <v>0</v>
      </c>
      <c r="E64" t="s">
        <v>0</v>
      </c>
      <c r="F64">
        <v>27.3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1.8</v>
      </c>
      <c r="M64" t="s">
        <v>0</v>
      </c>
      <c r="N64" t="s">
        <v>0</v>
      </c>
      <c r="O64" t="s">
        <v>0</v>
      </c>
      <c r="P64">
        <v>26.8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0</v>
      </c>
      <c r="W64" t="s">
        <v>0</v>
      </c>
      <c r="X64" t="s">
        <v>0</v>
      </c>
      <c r="Y64" t="s">
        <v>0</v>
      </c>
      <c r="Z64">
        <v>27.9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>
        <v>7.6</v>
      </c>
      <c r="AG64">
        <v>4050817.1</v>
      </c>
    </row>
    <row r="65" spans="1:33" x14ac:dyDescent="0.25">
      <c r="A65" s="1">
        <v>36974</v>
      </c>
      <c r="B65">
        <v>38</v>
      </c>
      <c r="C65" t="s">
        <v>0</v>
      </c>
      <c r="D65" t="s">
        <v>0</v>
      </c>
      <c r="E65" t="s">
        <v>0</v>
      </c>
      <c r="F65">
        <v>27.5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>
        <v>7</v>
      </c>
      <c r="M65" t="s">
        <v>0</v>
      </c>
      <c r="N65" t="s">
        <v>0</v>
      </c>
      <c r="O65" t="s">
        <v>0</v>
      </c>
      <c r="P65">
        <v>26.4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0</v>
      </c>
      <c r="W65" t="s">
        <v>0</v>
      </c>
      <c r="X65" t="s">
        <v>0</v>
      </c>
      <c r="Y65" t="s">
        <v>0</v>
      </c>
      <c r="Z65">
        <v>28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>
        <v>17.600000000000001</v>
      </c>
      <c r="AG65">
        <v>4052929.1</v>
      </c>
    </row>
    <row r="66" spans="1:33" x14ac:dyDescent="0.25">
      <c r="A66" s="1">
        <v>36981</v>
      </c>
      <c r="B66">
        <v>29</v>
      </c>
      <c r="C66" t="s">
        <v>0</v>
      </c>
      <c r="D66" t="s">
        <v>0</v>
      </c>
      <c r="E66" t="s">
        <v>0</v>
      </c>
      <c r="F66">
        <v>27.5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>
        <v>14.9</v>
      </c>
      <c r="M66" t="s">
        <v>0</v>
      </c>
      <c r="N66" t="s">
        <v>0</v>
      </c>
      <c r="O66" t="s">
        <v>0</v>
      </c>
      <c r="P66">
        <v>26.6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0</v>
      </c>
      <c r="W66" t="s">
        <v>0</v>
      </c>
      <c r="X66" t="s">
        <v>0</v>
      </c>
      <c r="Y66" t="s">
        <v>0</v>
      </c>
      <c r="Z66">
        <v>28.9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>
        <v>49.9</v>
      </c>
      <c r="AG66">
        <v>4055041.1</v>
      </c>
    </row>
    <row r="67" spans="1:33" x14ac:dyDescent="0.25">
      <c r="A67" s="1">
        <v>36988</v>
      </c>
      <c r="B67">
        <v>30</v>
      </c>
      <c r="C67" t="s">
        <v>0</v>
      </c>
      <c r="D67" t="s">
        <v>0</v>
      </c>
      <c r="E67" t="s">
        <v>0</v>
      </c>
      <c r="F67">
        <v>27.8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>
        <v>16.3</v>
      </c>
      <c r="M67" t="s">
        <v>0</v>
      </c>
      <c r="N67" t="s">
        <v>0</v>
      </c>
      <c r="O67" t="s">
        <v>0</v>
      </c>
      <c r="P67">
        <v>26.7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>
        <v>0</v>
      </c>
      <c r="W67" t="s">
        <v>0</v>
      </c>
      <c r="X67" t="s">
        <v>0</v>
      </c>
      <c r="Y67" t="s">
        <v>0</v>
      </c>
      <c r="Z67">
        <v>29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>
        <v>63.2</v>
      </c>
      <c r="AG67">
        <v>4057153.1</v>
      </c>
    </row>
    <row r="68" spans="1:33" x14ac:dyDescent="0.25">
      <c r="A68" s="1">
        <v>36995</v>
      </c>
      <c r="B68">
        <v>15</v>
      </c>
      <c r="C68" t="s">
        <v>0</v>
      </c>
      <c r="D68" t="s">
        <v>0</v>
      </c>
      <c r="E68" t="s">
        <v>0</v>
      </c>
      <c r="F68">
        <v>27.6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>
        <v>9.5</v>
      </c>
      <c r="M68" t="s">
        <v>0</v>
      </c>
      <c r="N68" t="s">
        <v>0</v>
      </c>
      <c r="O68" t="s">
        <v>0</v>
      </c>
      <c r="P68">
        <v>25.9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0</v>
      </c>
      <c r="W68" t="s">
        <v>0</v>
      </c>
      <c r="X68" t="s">
        <v>0</v>
      </c>
      <c r="Y68" t="s">
        <v>0</v>
      </c>
      <c r="Z68">
        <v>28.8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>
        <v>28.8</v>
      </c>
      <c r="AG68">
        <v>4059265.1</v>
      </c>
    </row>
    <row r="69" spans="1:33" x14ac:dyDescent="0.25">
      <c r="A69" s="1">
        <v>37002</v>
      </c>
      <c r="B69">
        <v>39</v>
      </c>
      <c r="C69" t="s">
        <v>0</v>
      </c>
      <c r="D69" t="s">
        <v>0</v>
      </c>
      <c r="E69" t="s">
        <v>0</v>
      </c>
      <c r="F69">
        <v>27.7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>
        <v>8.4</v>
      </c>
      <c r="M69" t="s">
        <v>0</v>
      </c>
      <c r="N69" t="s">
        <v>0</v>
      </c>
      <c r="O69" t="s">
        <v>0</v>
      </c>
      <c r="P69">
        <v>27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>
        <v>0</v>
      </c>
      <c r="W69" t="s">
        <v>0</v>
      </c>
      <c r="X69" t="s">
        <v>0</v>
      </c>
      <c r="Y69" t="s">
        <v>0</v>
      </c>
      <c r="Z69">
        <v>28.6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>
        <v>25.7</v>
      </c>
      <c r="AG69">
        <v>4061377.1</v>
      </c>
    </row>
    <row r="70" spans="1:33" x14ac:dyDescent="0.25">
      <c r="A70" s="1">
        <v>37009</v>
      </c>
      <c r="B70">
        <v>33</v>
      </c>
      <c r="C70" t="s">
        <v>0</v>
      </c>
      <c r="D70" t="s">
        <v>0</v>
      </c>
      <c r="E70" t="s">
        <v>0</v>
      </c>
      <c r="F70">
        <v>27.8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>
        <v>5.7</v>
      </c>
      <c r="M70" t="s">
        <v>0</v>
      </c>
      <c r="N70" t="s">
        <v>0</v>
      </c>
      <c r="O70" t="s">
        <v>0</v>
      </c>
      <c r="P70">
        <v>27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>
        <v>0.4</v>
      </c>
      <c r="W70" t="s">
        <v>0</v>
      </c>
      <c r="X70" t="s">
        <v>0</v>
      </c>
      <c r="Y70" t="s">
        <v>0</v>
      </c>
      <c r="Z70">
        <v>28.3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>
        <v>17.399999999999999</v>
      </c>
      <c r="AG70">
        <v>4063489.1</v>
      </c>
    </row>
    <row r="71" spans="1:33" x14ac:dyDescent="0.25">
      <c r="A71" s="1">
        <v>37016</v>
      </c>
      <c r="B71">
        <v>37</v>
      </c>
      <c r="C71" t="s">
        <v>0</v>
      </c>
      <c r="D71" t="s">
        <v>0</v>
      </c>
      <c r="E71" t="s">
        <v>0</v>
      </c>
      <c r="F71">
        <v>28.6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2.8</v>
      </c>
      <c r="M71" t="s">
        <v>0</v>
      </c>
      <c r="N71" t="s">
        <v>0</v>
      </c>
      <c r="O71" t="s">
        <v>0</v>
      </c>
      <c r="P71">
        <v>27.6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>
        <v>0</v>
      </c>
      <c r="W71" t="s">
        <v>0</v>
      </c>
      <c r="X71" t="s">
        <v>0</v>
      </c>
      <c r="Y71" t="s">
        <v>0</v>
      </c>
      <c r="Z71">
        <v>29.4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>
        <v>15.2</v>
      </c>
      <c r="AG71">
        <v>4065601</v>
      </c>
    </row>
    <row r="72" spans="1:33" x14ac:dyDescent="0.25">
      <c r="A72" s="1">
        <v>37023</v>
      </c>
      <c r="B72">
        <v>40</v>
      </c>
      <c r="C72" t="s">
        <v>0</v>
      </c>
      <c r="D72" t="s">
        <v>0</v>
      </c>
      <c r="E72" t="s">
        <v>0</v>
      </c>
      <c r="F72">
        <v>27.9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>
        <v>2.5</v>
      </c>
      <c r="M72" t="s">
        <v>0</v>
      </c>
      <c r="N72" t="s">
        <v>0</v>
      </c>
      <c r="O72" t="s">
        <v>0</v>
      </c>
      <c r="P72">
        <v>26.9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>
        <v>0</v>
      </c>
      <c r="W72" t="s">
        <v>0</v>
      </c>
      <c r="X72" t="s">
        <v>0</v>
      </c>
      <c r="Y72" t="s">
        <v>0</v>
      </c>
      <c r="Z72">
        <v>29.3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>
        <v>9.1</v>
      </c>
      <c r="AG72">
        <v>4067713</v>
      </c>
    </row>
    <row r="73" spans="1:33" x14ac:dyDescent="0.25">
      <c r="A73" s="1">
        <v>37030</v>
      </c>
      <c r="B73">
        <v>42</v>
      </c>
      <c r="C73" t="s">
        <v>0</v>
      </c>
      <c r="D73" t="s">
        <v>0</v>
      </c>
      <c r="E73" t="s">
        <v>0</v>
      </c>
      <c r="F73">
        <v>28.7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>
        <v>3.9</v>
      </c>
      <c r="M73" t="s">
        <v>0</v>
      </c>
      <c r="N73" t="s">
        <v>0</v>
      </c>
      <c r="O73" t="s">
        <v>0</v>
      </c>
      <c r="P73">
        <v>27.6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>
        <v>0</v>
      </c>
      <c r="W73" t="s">
        <v>0</v>
      </c>
      <c r="X73" t="s">
        <v>0</v>
      </c>
      <c r="Y73" t="s">
        <v>0</v>
      </c>
      <c r="Z73">
        <v>29.9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>
        <v>22.4</v>
      </c>
      <c r="AG73">
        <v>4069825</v>
      </c>
    </row>
    <row r="74" spans="1:33" x14ac:dyDescent="0.25">
      <c r="A74" s="1">
        <v>37037</v>
      </c>
      <c r="B74">
        <v>65</v>
      </c>
      <c r="C74" t="s">
        <v>0</v>
      </c>
      <c r="D74" t="s">
        <v>0</v>
      </c>
      <c r="E74" t="s">
        <v>0</v>
      </c>
      <c r="F74">
        <v>29.3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>
        <v>11.6</v>
      </c>
      <c r="M74" t="s">
        <v>0</v>
      </c>
      <c r="N74" t="s">
        <v>0</v>
      </c>
      <c r="O74" t="s">
        <v>0</v>
      </c>
      <c r="P74">
        <v>28.7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>
        <v>0</v>
      </c>
      <c r="W74" t="s">
        <v>0</v>
      </c>
      <c r="X74" t="s">
        <v>0</v>
      </c>
      <c r="Y74" t="s">
        <v>0</v>
      </c>
      <c r="Z74">
        <v>30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>
        <v>41.8</v>
      </c>
      <c r="AG74">
        <v>4071937</v>
      </c>
    </row>
    <row r="75" spans="1:33" x14ac:dyDescent="0.25">
      <c r="A75" s="1">
        <v>37044</v>
      </c>
      <c r="B75">
        <v>40</v>
      </c>
      <c r="C75" t="s">
        <v>0</v>
      </c>
      <c r="D75" t="s">
        <v>0</v>
      </c>
      <c r="E75" t="s">
        <v>0</v>
      </c>
      <c r="F75">
        <v>28.4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15.8</v>
      </c>
      <c r="M75" t="s">
        <v>0</v>
      </c>
      <c r="N75" t="s">
        <v>0</v>
      </c>
      <c r="O75" t="s">
        <v>0</v>
      </c>
      <c r="P75">
        <v>26.9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>
        <v>0</v>
      </c>
      <c r="W75" t="s">
        <v>0</v>
      </c>
      <c r="X75" t="s">
        <v>0</v>
      </c>
      <c r="Y75" t="s">
        <v>0</v>
      </c>
      <c r="Z75">
        <v>29.7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>
        <v>41.7</v>
      </c>
      <c r="AG75">
        <v>4074049</v>
      </c>
    </row>
    <row r="76" spans="1:33" x14ac:dyDescent="0.25">
      <c r="A76" s="1">
        <v>37051</v>
      </c>
      <c r="B76">
        <v>40</v>
      </c>
      <c r="C76" t="s">
        <v>0</v>
      </c>
      <c r="D76" t="s">
        <v>0</v>
      </c>
      <c r="E76" t="s">
        <v>0</v>
      </c>
      <c r="F76">
        <v>27.4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>
        <v>7.7</v>
      </c>
      <c r="M76" t="s">
        <v>0</v>
      </c>
      <c r="N76" t="s">
        <v>0</v>
      </c>
      <c r="O76" t="s">
        <v>0</v>
      </c>
      <c r="P76">
        <v>26.1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>
        <v>0</v>
      </c>
      <c r="W76" t="s">
        <v>0</v>
      </c>
      <c r="X76" t="s">
        <v>0</v>
      </c>
      <c r="Y76" t="s">
        <v>0</v>
      </c>
      <c r="Z76">
        <v>28.6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>
        <v>41.1</v>
      </c>
      <c r="AG76">
        <v>4076161</v>
      </c>
    </row>
    <row r="77" spans="1:33" x14ac:dyDescent="0.25">
      <c r="A77" s="1">
        <v>37058</v>
      </c>
      <c r="B77">
        <v>36</v>
      </c>
      <c r="C77" t="s">
        <v>0</v>
      </c>
      <c r="D77" t="s">
        <v>0</v>
      </c>
      <c r="E77" t="s">
        <v>0</v>
      </c>
      <c r="F77">
        <v>28.2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>
        <v>24.8</v>
      </c>
      <c r="M77" t="s">
        <v>0</v>
      </c>
      <c r="N77" t="s">
        <v>0</v>
      </c>
      <c r="O77" t="s">
        <v>0</v>
      </c>
      <c r="P77">
        <v>26.6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>
        <v>0</v>
      </c>
      <c r="W77" t="s">
        <v>0</v>
      </c>
      <c r="X77" t="s">
        <v>0</v>
      </c>
      <c r="Y77" t="s">
        <v>0</v>
      </c>
      <c r="Z77">
        <v>29.1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>
        <v>63.9</v>
      </c>
      <c r="AG77">
        <v>4078273</v>
      </c>
    </row>
    <row r="78" spans="1:33" x14ac:dyDescent="0.25">
      <c r="A78" s="1">
        <v>37065</v>
      </c>
      <c r="B78">
        <v>77</v>
      </c>
      <c r="C78" t="s">
        <v>0</v>
      </c>
      <c r="D78" t="s">
        <v>0</v>
      </c>
      <c r="E78" t="s">
        <v>0</v>
      </c>
      <c r="F78">
        <v>28.4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>
        <v>3</v>
      </c>
      <c r="M78" t="s">
        <v>0</v>
      </c>
      <c r="N78" t="s">
        <v>0</v>
      </c>
      <c r="O78" t="s">
        <v>0</v>
      </c>
      <c r="P78">
        <v>27.7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>
        <v>0</v>
      </c>
      <c r="W78" t="s">
        <v>0</v>
      </c>
      <c r="X78" t="s">
        <v>0</v>
      </c>
      <c r="Y78" t="s">
        <v>0</v>
      </c>
      <c r="Z78">
        <v>29.3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>
        <v>18.899999999999999</v>
      </c>
      <c r="AG78">
        <v>4080384.9</v>
      </c>
    </row>
    <row r="79" spans="1:33" x14ac:dyDescent="0.25">
      <c r="A79" s="1">
        <v>37072</v>
      </c>
      <c r="B79">
        <v>55</v>
      </c>
      <c r="C79" t="s">
        <v>0</v>
      </c>
      <c r="D79" t="s">
        <v>0</v>
      </c>
      <c r="E79" t="s">
        <v>0</v>
      </c>
      <c r="F79">
        <v>28.4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>
        <v>10</v>
      </c>
      <c r="M79" t="s">
        <v>0</v>
      </c>
      <c r="N79" t="s">
        <v>0</v>
      </c>
      <c r="O79" t="s">
        <v>0</v>
      </c>
      <c r="P79">
        <v>26.5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>
        <v>0</v>
      </c>
      <c r="W79" t="s">
        <v>0</v>
      </c>
      <c r="X79" t="s">
        <v>0</v>
      </c>
      <c r="Y79" t="s">
        <v>0</v>
      </c>
      <c r="Z79">
        <v>29.5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>
        <v>49.7</v>
      </c>
      <c r="AG79">
        <v>4082496.9</v>
      </c>
    </row>
    <row r="80" spans="1:33" x14ac:dyDescent="0.25">
      <c r="A80" s="1">
        <v>37079</v>
      </c>
      <c r="B80">
        <v>126</v>
      </c>
      <c r="C80" t="s">
        <v>0</v>
      </c>
      <c r="D80" t="s">
        <v>0</v>
      </c>
      <c r="E80" t="s">
        <v>0</v>
      </c>
      <c r="F80">
        <v>28.8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>
        <v>0</v>
      </c>
      <c r="M80" t="s">
        <v>0</v>
      </c>
      <c r="N80" t="s">
        <v>0</v>
      </c>
      <c r="O80" t="s">
        <v>0</v>
      </c>
      <c r="P80">
        <v>28.5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>
        <v>0</v>
      </c>
      <c r="W80" t="s">
        <v>0</v>
      </c>
      <c r="X80" t="s">
        <v>0</v>
      </c>
      <c r="Y80" t="s">
        <v>0</v>
      </c>
      <c r="Z80">
        <v>29.1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>
        <v>0</v>
      </c>
      <c r="AG80">
        <v>4084608.9</v>
      </c>
    </row>
    <row r="81" spans="1:33" x14ac:dyDescent="0.25">
      <c r="A81" s="1">
        <v>37086</v>
      </c>
      <c r="B81">
        <v>69</v>
      </c>
      <c r="C81" t="s">
        <v>0</v>
      </c>
      <c r="D81" t="s">
        <v>0</v>
      </c>
      <c r="E81" t="s">
        <v>0</v>
      </c>
      <c r="F81">
        <v>28.8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>
        <v>0.6</v>
      </c>
      <c r="M81" t="s">
        <v>0</v>
      </c>
      <c r="N81" t="s">
        <v>0</v>
      </c>
      <c r="O81" t="s">
        <v>0</v>
      </c>
      <c r="P81">
        <v>27.8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>
        <v>0</v>
      </c>
      <c r="W81" t="s">
        <v>0</v>
      </c>
      <c r="X81" t="s">
        <v>0</v>
      </c>
      <c r="Y81" t="s">
        <v>0</v>
      </c>
      <c r="Z81">
        <v>29.6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>
        <v>4</v>
      </c>
      <c r="AG81">
        <v>4086720.9</v>
      </c>
    </row>
    <row r="82" spans="1:33" x14ac:dyDescent="0.25">
      <c r="A82" s="1">
        <v>37093</v>
      </c>
      <c r="B82">
        <v>79</v>
      </c>
      <c r="C82" t="s">
        <v>0</v>
      </c>
      <c r="D82" t="s">
        <v>0</v>
      </c>
      <c r="E82" t="s">
        <v>0</v>
      </c>
      <c r="F82">
        <v>28.1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>
        <v>10.4</v>
      </c>
      <c r="M82" t="s">
        <v>0</v>
      </c>
      <c r="N82" t="s">
        <v>0</v>
      </c>
      <c r="O82" t="s">
        <v>0</v>
      </c>
      <c r="P82">
        <v>27.3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0</v>
      </c>
      <c r="W82" t="s">
        <v>0</v>
      </c>
      <c r="X82" t="s">
        <v>0</v>
      </c>
      <c r="Y82" t="s">
        <v>0</v>
      </c>
      <c r="Z82">
        <v>28.6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54.1</v>
      </c>
      <c r="AG82">
        <v>4088832.9</v>
      </c>
    </row>
    <row r="83" spans="1:33" x14ac:dyDescent="0.25">
      <c r="A83" s="1">
        <v>37100</v>
      </c>
      <c r="B83">
        <v>78</v>
      </c>
      <c r="C83" t="s">
        <v>0</v>
      </c>
      <c r="D83" t="s">
        <v>0</v>
      </c>
      <c r="E83" t="s">
        <v>0</v>
      </c>
      <c r="F83">
        <v>28.5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>
        <v>6.3</v>
      </c>
      <c r="M83" t="s">
        <v>0</v>
      </c>
      <c r="N83" t="s">
        <v>0</v>
      </c>
      <c r="O83" t="s">
        <v>0</v>
      </c>
      <c r="P83">
        <v>26.9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>
        <v>0</v>
      </c>
      <c r="W83" t="s">
        <v>0</v>
      </c>
      <c r="X83" t="s">
        <v>0</v>
      </c>
      <c r="Y83" t="s">
        <v>0</v>
      </c>
      <c r="Z83">
        <v>29.2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>
        <v>23.6</v>
      </c>
      <c r="AG83">
        <v>4090944.9</v>
      </c>
    </row>
    <row r="84" spans="1:33" x14ac:dyDescent="0.25">
      <c r="A84" s="1">
        <v>37107</v>
      </c>
      <c r="B84">
        <v>90</v>
      </c>
      <c r="C84" t="s">
        <v>0</v>
      </c>
      <c r="D84" t="s">
        <v>0</v>
      </c>
      <c r="E84" t="s">
        <v>0</v>
      </c>
      <c r="F84">
        <v>27.1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>
        <v>2.6</v>
      </c>
      <c r="M84" t="s">
        <v>0</v>
      </c>
      <c r="N84" t="s">
        <v>0</v>
      </c>
      <c r="O84" t="s">
        <v>0</v>
      </c>
      <c r="P84">
        <v>26.4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0</v>
      </c>
      <c r="W84" t="s">
        <v>0</v>
      </c>
      <c r="X84" t="s">
        <v>0</v>
      </c>
      <c r="Y84" t="s">
        <v>0</v>
      </c>
      <c r="Z84">
        <v>27.9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>
        <v>12.1</v>
      </c>
      <c r="AG84">
        <v>4093056.9</v>
      </c>
    </row>
    <row r="85" spans="1:33" x14ac:dyDescent="0.25">
      <c r="A85" s="1">
        <v>37114</v>
      </c>
      <c r="B85">
        <v>76</v>
      </c>
      <c r="C85" t="s">
        <v>0</v>
      </c>
      <c r="D85" t="s">
        <v>0</v>
      </c>
      <c r="E85" t="s">
        <v>0</v>
      </c>
      <c r="F85">
        <v>27.7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>
        <v>14.5</v>
      </c>
      <c r="M85" t="s">
        <v>0</v>
      </c>
      <c r="N85" t="s">
        <v>0</v>
      </c>
      <c r="O85" t="s">
        <v>0</v>
      </c>
      <c r="P85">
        <v>26.9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>
        <v>0</v>
      </c>
      <c r="W85" t="s">
        <v>0</v>
      </c>
      <c r="X85" t="s">
        <v>0</v>
      </c>
      <c r="Y85" t="s">
        <v>0</v>
      </c>
      <c r="Z85">
        <v>28.9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>
        <v>55.7</v>
      </c>
      <c r="AG85">
        <v>4095168.8</v>
      </c>
    </row>
    <row r="86" spans="1:33" x14ac:dyDescent="0.25">
      <c r="A86" s="1">
        <v>37121</v>
      </c>
      <c r="B86">
        <v>100</v>
      </c>
      <c r="C86" t="s">
        <v>0</v>
      </c>
      <c r="D86" t="s">
        <v>0</v>
      </c>
      <c r="E86" t="s">
        <v>0</v>
      </c>
      <c r="F86">
        <v>28.7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>
        <v>0.2</v>
      </c>
      <c r="M86" t="s">
        <v>0</v>
      </c>
      <c r="N86" t="s">
        <v>0</v>
      </c>
      <c r="O86" t="s">
        <v>0</v>
      </c>
      <c r="P86">
        <v>27.3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>
        <v>0</v>
      </c>
      <c r="W86" t="s">
        <v>0</v>
      </c>
      <c r="X86" t="s">
        <v>0</v>
      </c>
      <c r="Y86" t="s">
        <v>0</v>
      </c>
      <c r="Z86">
        <v>29.4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>
        <v>1.1000000000000001</v>
      </c>
      <c r="AG86">
        <v>4097280.8</v>
      </c>
    </row>
    <row r="87" spans="1:33" x14ac:dyDescent="0.25">
      <c r="A87" s="1">
        <v>37128</v>
      </c>
      <c r="B87">
        <v>64</v>
      </c>
      <c r="C87" t="s">
        <v>0</v>
      </c>
      <c r="D87" t="s">
        <v>0</v>
      </c>
      <c r="E87" t="s">
        <v>0</v>
      </c>
      <c r="F87">
        <v>28.5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>
        <v>1.6</v>
      </c>
      <c r="M87" t="s">
        <v>0</v>
      </c>
      <c r="N87" t="s">
        <v>0</v>
      </c>
      <c r="O87" t="s">
        <v>0</v>
      </c>
      <c r="P87">
        <v>26.8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>
        <v>0</v>
      </c>
      <c r="W87" t="s">
        <v>0</v>
      </c>
      <c r="X87" t="s">
        <v>0</v>
      </c>
      <c r="Y87" t="s">
        <v>0</v>
      </c>
      <c r="Z87">
        <v>29.3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>
        <v>10.8</v>
      </c>
      <c r="AG87">
        <v>4099392.8</v>
      </c>
    </row>
    <row r="88" spans="1:33" x14ac:dyDescent="0.25">
      <c r="A88" s="1">
        <v>37135</v>
      </c>
      <c r="B88">
        <v>63</v>
      </c>
      <c r="C88" t="s">
        <v>0</v>
      </c>
      <c r="D88" t="s">
        <v>0</v>
      </c>
      <c r="E88" t="s">
        <v>0</v>
      </c>
      <c r="F88">
        <v>27.8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>
        <v>12.7</v>
      </c>
      <c r="M88" t="s">
        <v>0</v>
      </c>
      <c r="N88" t="s">
        <v>0</v>
      </c>
      <c r="O88" t="s">
        <v>0</v>
      </c>
      <c r="P88">
        <v>26.1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0</v>
      </c>
      <c r="W88" t="s">
        <v>0</v>
      </c>
      <c r="X88" t="s">
        <v>0</v>
      </c>
      <c r="Y88" t="s">
        <v>0</v>
      </c>
      <c r="Z88">
        <v>29.2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>
        <v>45.9</v>
      </c>
      <c r="AG88">
        <v>4101504.8</v>
      </c>
    </row>
    <row r="89" spans="1:33" x14ac:dyDescent="0.25">
      <c r="A89" s="1">
        <v>37142</v>
      </c>
      <c r="B89">
        <v>86</v>
      </c>
      <c r="C89" t="s">
        <v>0</v>
      </c>
      <c r="D89" t="s">
        <v>0</v>
      </c>
      <c r="E89" t="s">
        <v>0</v>
      </c>
      <c r="F89">
        <v>27.5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>
        <v>8.6999999999999993</v>
      </c>
      <c r="M89" t="s">
        <v>0</v>
      </c>
      <c r="N89" t="s">
        <v>0</v>
      </c>
      <c r="O89" t="s">
        <v>0</v>
      </c>
      <c r="P89">
        <v>26.4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0</v>
      </c>
      <c r="W89" t="s">
        <v>0</v>
      </c>
      <c r="X89" t="s">
        <v>0</v>
      </c>
      <c r="Y89" t="s">
        <v>0</v>
      </c>
      <c r="Z89">
        <v>28.7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>
        <v>33.6</v>
      </c>
      <c r="AG89">
        <v>4103616.8</v>
      </c>
    </row>
    <row r="90" spans="1:33" x14ac:dyDescent="0.25">
      <c r="A90" s="1">
        <v>37149</v>
      </c>
      <c r="B90">
        <v>83</v>
      </c>
      <c r="C90" t="s">
        <v>0</v>
      </c>
      <c r="D90" t="s">
        <v>0</v>
      </c>
      <c r="E90" t="s">
        <v>0</v>
      </c>
      <c r="F90">
        <v>28.6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0.1</v>
      </c>
      <c r="M90" t="s">
        <v>0</v>
      </c>
      <c r="N90" t="s">
        <v>0</v>
      </c>
      <c r="O90" t="s">
        <v>0</v>
      </c>
      <c r="P90">
        <v>28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>
        <v>0</v>
      </c>
      <c r="W90" t="s">
        <v>0</v>
      </c>
      <c r="X90" t="s">
        <v>0</v>
      </c>
      <c r="Y90" t="s">
        <v>0</v>
      </c>
      <c r="Z90">
        <v>29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>
        <v>0.9</v>
      </c>
      <c r="AG90">
        <v>4105728.8</v>
      </c>
    </row>
    <row r="91" spans="1:33" x14ac:dyDescent="0.25">
      <c r="A91" s="1">
        <v>37156</v>
      </c>
      <c r="B91">
        <v>55</v>
      </c>
      <c r="C91" t="s">
        <v>0</v>
      </c>
      <c r="D91" t="s">
        <v>0</v>
      </c>
      <c r="E91" t="s">
        <v>0</v>
      </c>
      <c r="F91">
        <v>28.1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>
        <v>16.100000000000001</v>
      </c>
      <c r="M91" t="s">
        <v>0</v>
      </c>
      <c r="N91" t="s">
        <v>0</v>
      </c>
      <c r="O91" t="s">
        <v>0</v>
      </c>
      <c r="P91">
        <v>26.9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>
        <v>0</v>
      </c>
      <c r="W91" t="s">
        <v>0</v>
      </c>
      <c r="X91" t="s">
        <v>0</v>
      </c>
      <c r="Y91" t="s">
        <v>0</v>
      </c>
      <c r="Z91">
        <v>28.9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>
        <v>79.8</v>
      </c>
      <c r="AG91">
        <v>4107840.8</v>
      </c>
    </row>
    <row r="92" spans="1:33" x14ac:dyDescent="0.25">
      <c r="A92" s="1">
        <v>37163</v>
      </c>
      <c r="B92">
        <v>52</v>
      </c>
      <c r="C92" t="s">
        <v>0</v>
      </c>
      <c r="D92" t="s">
        <v>0</v>
      </c>
      <c r="E92" t="s">
        <v>0</v>
      </c>
      <c r="F92">
        <v>27.7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5.2</v>
      </c>
      <c r="M92" t="s">
        <v>0</v>
      </c>
      <c r="N92" t="s">
        <v>0</v>
      </c>
      <c r="O92" t="s">
        <v>0</v>
      </c>
      <c r="P92">
        <v>25.8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>
        <v>0</v>
      </c>
      <c r="W92" t="s">
        <v>0</v>
      </c>
      <c r="X92" t="s">
        <v>0</v>
      </c>
      <c r="Y92" t="s">
        <v>0</v>
      </c>
      <c r="Z92">
        <v>28.9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>
        <v>30.9</v>
      </c>
      <c r="AG92">
        <v>4109952.8</v>
      </c>
    </row>
    <row r="93" spans="1:33" x14ac:dyDescent="0.25">
      <c r="A93" s="1">
        <v>37170</v>
      </c>
      <c r="B93">
        <v>51</v>
      </c>
      <c r="C93" t="s">
        <v>0</v>
      </c>
      <c r="D93" t="s">
        <v>0</v>
      </c>
      <c r="E93" t="s">
        <v>0</v>
      </c>
      <c r="F93">
        <v>27.7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>
        <v>5.2</v>
      </c>
      <c r="M93" t="s">
        <v>0</v>
      </c>
      <c r="N93" t="s">
        <v>0</v>
      </c>
      <c r="O93" t="s">
        <v>0</v>
      </c>
      <c r="P93">
        <v>27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>
        <v>0.3</v>
      </c>
      <c r="W93" t="s">
        <v>0</v>
      </c>
      <c r="X93" t="s">
        <v>0</v>
      </c>
      <c r="Y93" t="s">
        <v>0</v>
      </c>
      <c r="Z93">
        <v>28.4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>
        <v>11.7</v>
      </c>
      <c r="AG93">
        <v>4112064.7</v>
      </c>
    </row>
    <row r="94" spans="1:33" x14ac:dyDescent="0.25">
      <c r="A94" s="1">
        <v>37177</v>
      </c>
      <c r="B94">
        <v>51</v>
      </c>
      <c r="C94" t="s">
        <v>0</v>
      </c>
      <c r="D94" t="s">
        <v>0</v>
      </c>
      <c r="E94" t="s">
        <v>0</v>
      </c>
      <c r="F94">
        <v>27.8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>
        <v>1.7</v>
      </c>
      <c r="M94" t="s">
        <v>0</v>
      </c>
      <c r="N94" t="s">
        <v>0</v>
      </c>
      <c r="O94" t="s">
        <v>0</v>
      </c>
      <c r="P94">
        <v>26.2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>
        <v>0</v>
      </c>
      <c r="W94" t="s">
        <v>0</v>
      </c>
      <c r="X94" t="s">
        <v>0</v>
      </c>
      <c r="Y94" t="s">
        <v>0</v>
      </c>
      <c r="Z94">
        <v>29.4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>
        <v>11.8</v>
      </c>
      <c r="AG94">
        <v>4114176.7</v>
      </c>
    </row>
    <row r="95" spans="1:33" x14ac:dyDescent="0.25">
      <c r="A95" s="1">
        <v>37184</v>
      </c>
      <c r="B95">
        <v>35</v>
      </c>
      <c r="C95" t="s">
        <v>0</v>
      </c>
      <c r="D95" t="s">
        <v>0</v>
      </c>
      <c r="E95" t="s">
        <v>0</v>
      </c>
      <c r="F95">
        <v>28.1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7</v>
      </c>
      <c r="M95" t="s">
        <v>0</v>
      </c>
      <c r="N95" t="s">
        <v>0</v>
      </c>
      <c r="O95" t="s">
        <v>0</v>
      </c>
      <c r="P95">
        <v>27.5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>
        <v>0</v>
      </c>
      <c r="W95" t="s">
        <v>0</v>
      </c>
      <c r="X95" t="s">
        <v>0</v>
      </c>
      <c r="Y95" t="s">
        <v>0</v>
      </c>
      <c r="Z95">
        <v>28.7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>
        <v>27.1</v>
      </c>
      <c r="AG95">
        <v>4116288.7</v>
      </c>
    </row>
    <row r="96" spans="1:33" x14ac:dyDescent="0.25">
      <c r="A96" s="1">
        <v>37191</v>
      </c>
      <c r="B96">
        <v>32</v>
      </c>
      <c r="C96" t="s">
        <v>0</v>
      </c>
      <c r="D96" t="s">
        <v>0</v>
      </c>
      <c r="E96" t="s">
        <v>0</v>
      </c>
      <c r="F96">
        <v>27.6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2.6</v>
      </c>
      <c r="M96" t="s">
        <v>0</v>
      </c>
      <c r="N96" t="s">
        <v>0</v>
      </c>
      <c r="O96" t="s">
        <v>0</v>
      </c>
      <c r="P96">
        <v>27.1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>
        <v>0</v>
      </c>
      <c r="W96" t="s">
        <v>0</v>
      </c>
      <c r="X96" t="s">
        <v>0</v>
      </c>
      <c r="Y96" t="s">
        <v>0</v>
      </c>
      <c r="Z96">
        <v>28.2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>
        <v>13.2</v>
      </c>
      <c r="AG96">
        <v>4118400.7</v>
      </c>
    </row>
    <row r="97" spans="1:33" x14ac:dyDescent="0.25">
      <c r="A97" s="1">
        <v>37198</v>
      </c>
      <c r="B97">
        <v>35</v>
      </c>
      <c r="C97" t="s">
        <v>0</v>
      </c>
      <c r="D97" t="s">
        <v>0</v>
      </c>
      <c r="E97" t="s">
        <v>0</v>
      </c>
      <c r="F97">
        <v>26.6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>
        <v>26.8</v>
      </c>
      <c r="M97" t="s">
        <v>0</v>
      </c>
      <c r="N97" t="s">
        <v>0</v>
      </c>
      <c r="O97" t="s">
        <v>0</v>
      </c>
      <c r="P97">
        <v>25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0</v>
      </c>
      <c r="W97" t="s">
        <v>0</v>
      </c>
      <c r="X97" t="s">
        <v>0</v>
      </c>
      <c r="Y97" t="s">
        <v>0</v>
      </c>
      <c r="Z97">
        <v>27.5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152.1</v>
      </c>
      <c r="AG97">
        <v>4120512.7</v>
      </c>
    </row>
    <row r="98" spans="1:33" x14ac:dyDescent="0.25">
      <c r="A98" s="1">
        <v>37205</v>
      </c>
      <c r="B98">
        <v>37</v>
      </c>
      <c r="C98" t="s">
        <v>0</v>
      </c>
      <c r="D98" t="s">
        <v>0</v>
      </c>
      <c r="E98" t="s">
        <v>0</v>
      </c>
      <c r="F98">
        <v>27.2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2.7</v>
      </c>
      <c r="M98" t="s">
        <v>0</v>
      </c>
      <c r="N98" t="s">
        <v>0</v>
      </c>
      <c r="O98" t="s">
        <v>0</v>
      </c>
      <c r="P98">
        <v>25.8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>
        <v>0</v>
      </c>
      <c r="W98" t="s">
        <v>0</v>
      </c>
      <c r="X98" t="s">
        <v>0</v>
      </c>
      <c r="Y98" t="s">
        <v>0</v>
      </c>
      <c r="Z98">
        <v>27.9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>
        <v>13.9</v>
      </c>
      <c r="AG98">
        <v>4122624.7</v>
      </c>
    </row>
    <row r="99" spans="1:33" x14ac:dyDescent="0.25">
      <c r="A99" s="1">
        <v>37212</v>
      </c>
      <c r="B99">
        <v>32</v>
      </c>
      <c r="C99" t="s">
        <v>0</v>
      </c>
      <c r="D99" t="s">
        <v>0</v>
      </c>
      <c r="E99" t="s">
        <v>0</v>
      </c>
      <c r="F99">
        <v>27.3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>
        <v>8.1</v>
      </c>
      <c r="M99" t="s">
        <v>0</v>
      </c>
      <c r="N99" t="s">
        <v>0</v>
      </c>
      <c r="O99" t="s">
        <v>0</v>
      </c>
      <c r="P99">
        <v>25.5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>
        <v>0</v>
      </c>
      <c r="W99" t="s">
        <v>0</v>
      </c>
      <c r="X99" t="s">
        <v>0</v>
      </c>
      <c r="Y99" t="s">
        <v>0</v>
      </c>
      <c r="Z99">
        <v>28.3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>
        <v>40.4</v>
      </c>
      <c r="AG99">
        <v>4124736.7</v>
      </c>
    </row>
    <row r="100" spans="1:33" x14ac:dyDescent="0.25">
      <c r="A100" s="1">
        <v>37219</v>
      </c>
      <c r="B100">
        <v>41</v>
      </c>
      <c r="C100" t="s">
        <v>0</v>
      </c>
      <c r="D100" t="s">
        <v>0</v>
      </c>
      <c r="E100" t="s">
        <v>0</v>
      </c>
      <c r="F100">
        <v>27.2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>
        <v>2.4</v>
      </c>
      <c r="M100" t="s">
        <v>0</v>
      </c>
      <c r="N100" t="s">
        <v>0</v>
      </c>
      <c r="O100" t="s">
        <v>0</v>
      </c>
      <c r="P100">
        <v>26.7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>
        <v>0</v>
      </c>
      <c r="W100" t="s">
        <v>0</v>
      </c>
      <c r="X100" t="s">
        <v>0</v>
      </c>
      <c r="Y100" t="s">
        <v>0</v>
      </c>
      <c r="Z100">
        <v>27.7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>
        <v>8.9</v>
      </c>
      <c r="AG100">
        <v>4126848.6</v>
      </c>
    </row>
    <row r="101" spans="1:33" x14ac:dyDescent="0.25">
      <c r="A101" s="1">
        <v>37226</v>
      </c>
      <c r="B101">
        <v>26</v>
      </c>
      <c r="C101" t="s">
        <v>0</v>
      </c>
      <c r="D101" t="s">
        <v>0</v>
      </c>
      <c r="E101" t="s">
        <v>0</v>
      </c>
      <c r="F101">
        <v>27.3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>
        <v>11.4</v>
      </c>
      <c r="M101" t="s">
        <v>0</v>
      </c>
      <c r="N101" t="s">
        <v>0</v>
      </c>
      <c r="O101" t="s">
        <v>0</v>
      </c>
      <c r="P101">
        <v>26.1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0</v>
      </c>
      <c r="W101" t="s">
        <v>0</v>
      </c>
      <c r="X101" t="s">
        <v>0</v>
      </c>
      <c r="Y101" t="s">
        <v>0</v>
      </c>
      <c r="Z101">
        <v>28.1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>
        <v>70.900000000000006</v>
      </c>
      <c r="AG101">
        <v>4128960.6</v>
      </c>
    </row>
    <row r="102" spans="1:33" x14ac:dyDescent="0.25">
      <c r="A102" s="1">
        <v>37233</v>
      </c>
      <c r="B102">
        <v>41</v>
      </c>
      <c r="C102" t="s">
        <v>0</v>
      </c>
      <c r="D102" t="s">
        <v>0</v>
      </c>
      <c r="E102" t="s">
        <v>0</v>
      </c>
      <c r="F102">
        <v>27.2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>
        <v>1.5</v>
      </c>
      <c r="M102" t="s">
        <v>0</v>
      </c>
      <c r="N102" t="s">
        <v>0</v>
      </c>
      <c r="O102" t="s">
        <v>0</v>
      </c>
      <c r="P102">
        <v>26.7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>
        <v>0</v>
      </c>
      <c r="W102" t="s">
        <v>0</v>
      </c>
      <c r="X102" t="s">
        <v>0</v>
      </c>
      <c r="Y102" t="s">
        <v>0</v>
      </c>
      <c r="Z102">
        <v>27.6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>
        <v>6.4</v>
      </c>
      <c r="AG102">
        <v>4131072.6</v>
      </c>
    </row>
    <row r="103" spans="1:33" x14ac:dyDescent="0.25">
      <c r="A103" s="1">
        <v>37240</v>
      </c>
      <c r="B103">
        <v>35</v>
      </c>
      <c r="C103" t="s">
        <v>0</v>
      </c>
      <c r="D103" t="s">
        <v>0</v>
      </c>
      <c r="E103" t="s">
        <v>0</v>
      </c>
      <c r="F103">
        <v>27.1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>
        <v>4.2</v>
      </c>
      <c r="M103" t="s">
        <v>0</v>
      </c>
      <c r="N103" t="s">
        <v>0</v>
      </c>
      <c r="O103" t="s">
        <v>0</v>
      </c>
      <c r="P103">
        <v>25.7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>
        <v>0.2</v>
      </c>
      <c r="W103" t="s">
        <v>0</v>
      </c>
      <c r="X103" t="s">
        <v>0</v>
      </c>
      <c r="Y103" t="s">
        <v>0</v>
      </c>
      <c r="Z103">
        <v>28.2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>
        <v>14.6</v>
      </c>
      <c r="AG103">
        <v>4133184.6</v>
      </c>
    </row>
    <row r="104" spans="1:33" x14ac:dyDescent="0.25">
      <c r="A104" s="1">
        <v>37247</v>
      </c>
      <c r="B104">
        <v>26</v>
      </c>
      <c r="C104" t="s">
        <v>0</v>
      </c>
      <c r="D104" t="s">
        <v>0</v>
      </c>
      <c r="E104" t="s">
        <v>0</v>
      </c>
      <c r="F104">
        <v>26.7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>
        <v>15.4</v>
      </c>
      <c r="M104" t="s">
        <v>0</v>
      </c>
      <c r="N104" t="s">
        <v>0</v>
      </c>
      <c r="O104" t="s">
        <v>0</v>
      </c>
      <c r="P104">
        <v>25.4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>
        <v>0</v>
      </c>
      <c r="W104" t="s">
        <v>0</v>
      </c>
      <c r="X104" t="s">
        <v>0</v>
      </c>
      <c r="Y104" t="s">
        <v>0</v>
      </c>
      <c r="Z104">
        <v>28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>
        <v>34.1</v>
      </c>
      <c r="AG104">
        <v>4135296.6</v>
      </c>
    </row>
    <row r="105" spans="1:33" x14ac:dyDescent="0.25">
      <c r="A105" s="1">
        <v>37254</v>
      </c>
      <c r="B105">
        <v>17</v>
      </c>
      <c r="C105" t="s">
        <v>0</v>
      </c>
      <c r="D105" t="s">
        <v>0</v>
      </c>
      <c r="E105" t="s">
        <v>0</v>
      </c>
      <c r="F105">
        <v>25.7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>
        <v>28.7</v>
      </c>
      <c r="M105" t="s">
        <v>0</v>
      </c>
      <c r="N105" t="s">
        <v>0</v>
      </c>
      <c r="O105" t="s">
        <v>0</v>
      </c>
      <c r="P105">
        <v>24.1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>
        <v>0</v>
      </c>
      <c r="W105" t="s">
        <v>0</v>
      </c>
      <c r="X105" t="s">
        <v>0</v>
      </c>
      <c r="Y105" t="s">
        <v>0</v>
      </c>
      <c r="Z105">
        <v>27.1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>
        <v>144.4</v>
      </c>
      <c r="AG105">
        <v>4137408.6</v>
      </c>
    </row>
    <row r="106" spans="1:33" x14ac:dyDescent="0.25">
      <c r="A106" s="1">
        <v>37261</v>
      </c>
      <c r="B106">
        <v>20</v>
      </c>
      <c r="C106" t="s">
        <v>0</v>
      </c>
      <c r="D106" t="s">
        <v>0</v>
      </c>
      <c r="E106" t="s">
        <v>0</v>
      </c>
      <c r="F106">
        <v>26.8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>
        <v>0</v>
      </c>
      <c r="M106" t="s">
        <v>0</v>
      </c>
      <c r="N106" t="s">
        <v>0</v>
      </c>
      <c r="O106" t="s">
        <v>0</v>
      </c>
      <c r="P106">
        <v>26.6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>
        <v>0</v>
      </c>
      <c r="W106" t="s">
        <v>0</v>
      </c>
      <c r="X106" t="s">
        <v>0</v>
      </c>
      <c r="Y106" t="s">
        <v>0</v>
      </c>
      <c r="Z106">
        <v>27.1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>
        <v>0</v>
      </c>
      <c r="AG106">
        <v>4138531.7</v>
      </c>
    </row>
    <row r="107" spans="1:33" x14ac:dyDescent="0.25">
      <c r="A107" s="1">
        <v>37268</v>
      </c>
      <c r="B107">
        <v>23</v>
      </c>
      <c r="C107" t="s">
        <v>0</v>
      </c>
      <c r="D107" t="s">
        <v>0</v>
      </c>
      <c r="E107" t="s">
        <v>0</v>
      </c>
      <c r="F107">
        <v>26.8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>
        <v>1.7</v>
      </c>
      <c r="M107" t="s">
        <v>0</v>
      </c>
      <c r="N107" t="s">
        <v>0</v>
      </c>
      <c r="O107" t="s">
        <v>0</v>
      </c>
      <c r="P107">
        <v>26.3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>
        <v>0</v>
      </c>
      <c r="W107" t="s">
        <v>0</v>
      </c>
      <c r="X107" t="s">
        <v>0</v>
      </c>
      <c r="Y107" t="s">
        <v>0</v>
      </c>
      <c r="Z107">
        <v>27.3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>
        <v>5.2</v>
      </c>
      <c r="AG107">
        <v>4139259.3</v>
      </c>
    </row>
    <row r="108" spans="1:33" x14ac:dyDescent="0.25">
      <c r="A108" s="1">
        <v>37275</v>
      </c>
      <c r="B108">
        <v>23</v>
      </c>
      <c r="C108" t="s">
        <v>0</v>
      </c>
      <c r="D108" t="s">
        <v>0</v>
      </c>
      <c r="E108" t="s">
        <v>0</v>
      </c>
      <c r="F108">
        <v>27.6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>
        <v>3.4</v>
      </c>
      <c r="M108" t="s">
        <v>0</v>
      </c>
      <c r="N108" t="s">
        <v>0</v>
      </c>
      <c r="O108" t="s">
        <v>0</v>
      </c>
      <c r="P108">
        <v>27.4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>
        <v>0</v>
      </c>
      <c r="W108" t="s">
        <v>0</v>
      </c>
      <c r="X108" t="s">
        <v>0</v>
      </c>
      <c r="Y108" t="s">
        <v>0</v>
      </c>
      <c r="Z108">
        <v>28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>
        <v>20.7</v>
      </c>
      <c r="AG108">
        <v>4139986.9</v>
      </c>
    </row>
    <row r="109" spans="1:33" x14ac:dyDescent="0.25">
      <c r="A109" s="1">
        <v>37282</v>
      </c>
      <c r="B109">
        <v>19</v>
      </c>
      <c r="C109" t="s">
        <v>0</v>
      </c>
      <c r="D109" t="s">
        <v>0</v>
      </c>
      <c r="E109" t="s">
        <v>0</v>
      </c>
      <c r="F109">
        <v>26.6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>
        <v>22</v>
      </c>
      <c r="M109" t="s">
        <v>0</v>
      </c>
      <c r="N109" t="s">
        <v>0</v>
      </c>
      <c r="O109" t="s">
        <v>0</v>
      </c>
      <c r="P109">
        <v>25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>
        <v>0</v>
      </c>
      <c r="W109" t="s">
        <v>0</v>
      </c>
      <c r="X109" t="s">
        <v>0</v>
      </c>
      <c r="Y109" t="s">
        <v>0</v>
      </c>
      <c r="Z109">
        <v>27.8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>
        <v>73</v>
      </c>
      <c r="AG109">
        <v>4140714.4</v>
      </c>
    </row>
    <row r="110" spans="1:33" x14ac:dyDescent="0.25">
      <c r="A110" s="1">
        <v>37289</v>
      </c>
      <c r="B110">
        <v>20</v>
      </c>
      <c r="C110" t="s">
        <v>0</v>
      </c>
      <c r="D110" t="s">
        <v>0</v>
      </c>
      <c r="E110" t="s">
        <v>0</v>
      </c>
      <c r="F110">
        <v>27.3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>
        <v>0.3</v>
      </c>
      <c r="M110" t="s">
        <v>0</v>
      </c>
      <c r="N110" t="s">
        <v>0</v>
      </c>
      <c r="O110" t="s">
        <v>0</v>
      </c>
      <c r="P110">
        <v>26.9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>
        <v>0</v>
      </c>
      <c r="W110" t="s">
        <v>0</v>
      </c>
      <c r="X110" t="s">
        <v>0</v>
      </c>
      <c r="Y110" t="s">
        <v>0</v>
      </c>
      <c r="Z110">
        <v>27.8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>
        <v>1.7</v>
      </c>
      <c r="AG110">
        <v>4141442</v>
      </c>
    </row>
    <row r="111" spans="1:33" x14ac:dyDescent="0.25">
      <c r="A111" s="1">
        <v>37296</v>
      </c>
      <c r="B111">
        <v>18</v>
      </c>
      <c r="C111" t="s">
        <v>0</v>
      </c>
      <c r="D111" t="s">
        <v>0</v>
      </c>
      <c r="E111" t="s">
        <v>0</v>
      </c>
      <c r="F111">
        <v>27.1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>
        <v>13</v>
      </c>
      <c r="M111" t="s">
        <v>0</v>
      </c>
      <c r="N111" t="s">
        <v>0</v>
      </c>
      <c r="O111" t="s">
        <v>0</v>
      </c>
      <c r="P111">
        <v>26.8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>
        <v>0</v>
      </c>
      <c r="W111" t="s">
        <v>0</v>
      </c>
      <c r="X111" t="s">
        <v>0</v>
      </c>
      <c r="Y111" t="s">
        <v>0</v>
      </c>
      <c r="Z111">
        <v>27.2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>
        <v>91.2</v>
      </c>
      <c r="AG111">
        <v>4142169.6</v>
      </c>
    </row>
    <row r="112" spans="1:33" x14ac:dyDescent="0.25">
      <c r="A112" s="1">
        <v>37303</v>
      </c>
      <c r="B112">
        <v>12</v>
      </c>
      <c r="C112" t="s">
        <v>0</v>
      </c>
      <c r="D112" t="s">
        <v>0</v>
      </c>
      <c r="E112" t="s">
        <v>0</v>
      </c>
      <c r="F112">
        <v>26.8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>
        <v>3.7</v>
      </c>
      <c r="M112" t="s">
        <v>0</v>
      </c>
      <c r="N112" t="s">
        <v>0</v>
      </c>
      <c r="O112" t="s">
        <v>0</v>
      </c>
      <c r="P112">
        <v>24.2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>
        <v>0</v>
      </c>
      <c r="W112" t="s">
        <v>0</v>
      </c>
      <c r="X112" t="s">
        <v>0</v>
      </c>
      <c r="Y112" t="s">
        <v>0</v>
      </c>
      <c r="Z112">
        <v>28.1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>
        <v>19.3</v>
      </c>
      <c r="AG112">
        <v>4142897.2</v>
      </c>
    </row>
    <row r="113" spans="1:33" x14ac:dyDescent="0.25">
      <c r="A113" s="1">
        <v>37310</v>
      </c>
      <c r="B113">
        <v>27</v>
      </c>
      <c r="C113" t="s">
        <v>0</v>
      </c>
      <c r="D113" t="s">
        <v>0</v>
      </c>
      <c r="E113" t="s">
        <v>0</v>
      </c>
      <c r="F113">
        <v>27.6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>
        <v>11.3</v>
      </c>
      <c r="M113" t="s">
        <v>0</v>
      </c>
      <c r="N113" t="s">
        <v>0</v>
      </c>
      <c r="O113" t="s">
        <v>0</v>
      </c>
      <c r="P113">
        <v>27.3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>
        <v>0</v>
      </c>
      <c r="W113" t="s">
        <v>0</v>
      </c>
      <c r="X113" t="s">
        <v>0</v>
      </c>
      <c r="Y113" t="s">
        <v>0</v>
      </c>
      <c r="Z113">
        <v>28.2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>
        <v>66.099999999999994</v>
      </c>
      <c r="AG113">
        <v>4143624.7</v>
      </c>
    </row>
    <row r="114" spans="1:33" x14ac:dyDescent="0.25">
      <c r="A114" s="1">
        <v>37317</v>
      </c>
      <c r="B114">
        <v>19</v>
      </c>
      <c r="C114" t="s">
        <v>0</v>
      </c>
      <c r="D114" t="s">
        <v>0</v>
      </c>
      <c r="E114" t="s">
        <v>0</v>
      </c>
      <c r="F114">
        <v>28.1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>
        <v>5.3</v>
      </c>
      <c r="M114" t="s">
        <v>0</v>
      </c>
      <c r="N114" t="s">
        <v>0</v>
      </c>
      <c r="O114" t="s">
        <v>0</v>
      </c>
      <c r="P114">
        <v>27.5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>
        <v>0</v>
      </c>
      <c r="W114" t="s">
        <v>0</v>
      </c>
      <c r="X114" t="s">
        <v>0</v>
      </c>
      <c r="Y114" t="s">
        <v>0</v>
      </c>
      <c r="Z114">
        <v>28.4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>
        <v>23</v>
      </c>
      <c r="AG114">
        <v>4144352.3</v>
      </c>
    </row>
    <row r="115" spans="1:33" x14ac:dyDescent="0.25">
      <c r="A115" s="1">
        <v>37324</v>
      </c>
      <c r="B115">
        <v>12</v>
      </c>
      <c r="C115" t="s">
        <v>0</v>
      </c>
      <c r="D115" t="s">
        <v>0</v>
      </c>
      <c r="E115" t="s">
        <v>0</v>
      </c>
      <c r="F115">
        <v>27.9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>
        <v>0</v>
      </c>
      <c r="M115" t="s">
        <v>0</v>
      </c>
      <c r="N115" t="s">
        <v>0</v>
      </c>
      <c r="O115" t="s">
        <v>0</v>
      </c>
      <c r="P115">
        <v>27.7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>
        <v>0</v>
      </c>
      <c r="W115" t="s">
        <v>0</v>
      </c>
      <c r="X115" t="s">
        <v>0</v>
      </c>
      <c r="Y115" t="s">
        <v>0</v>
      </c>
      <c r="Z115">
        <v>28.2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>
        <v>0</v>
      </c>
      <c r="AG115">
        <v>4145079.9</v>
      </c>
    </row>
    <row r="116" spans="1:33" x14ac:dyDescent="0.25">
      <c r="A116" s="1">
        <v>37331</v>
      </c>
      <c r="B116">
        <v>32</v>
      </c>
      <c r="C116" t="s">
        <v>0</v>
      </c>
      <c r="D116" t="s">
        <v>0</v>
      </c>
      <c r="E116" t="s">
        <v>0</v>
      </c>
      <c r="F116">
        <v>28.3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2.5</v>
      </c>
      <c r="M116" t="s">
        <v>0</v>
      </c>
      <c r="N116" t="s">
        <v>0</v>
      </c>
      <c r="O116" t="s">
        <v>0</v>
      </c>
      <c r="P116">
        <v>27.6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>
        <v>0</v>
      </c>
      <c r="W116" t="s">
        <v>0</v>
      </c>
      <c r="X116" t="s">
        <v>0</v>
      </c>
      <c r="Y116" t="s">
        <v>0</v>
      </c>
      <c r="Z116">
        <v>28.7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>
        <v>10</v>
      </c>
      <c r="AG116">
        <v>4145807.5</v>
      </c>
    </row>
    <row r="117" spans="1:33" x14ac:dyDescent="0.25">
      <c r="A117" s="1">
        <v>37338</v>
      </c>
      <c r="B117">
        <v>17</v>
      </c>
      <c r="C117" t="s">
        <v>0</v>
      </c>
      <c r="D117" t="s">
        <v>0</v>
      </c>
      <c r="E117" t="s">
        <v>0</v>
      </c>
      <c r="F117">
        <v>27.9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9.8000000000000007</v>
      </c>
      <c r="M117" t="s">
        <v>0</v>
      </c>
      <c r="N117" t="s">
        <v>0</v>
      </c>
      <c r="O117" t="s">
        <v>0</v>
      </c>
      <c r="P117">
        <v>27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0</v>
      </c>
      <c r="W117" t="s">
        <v>0</v>
      </c>
      <c r="X117" t="s">
        <v>0</v>
      </c>
      <c r="Y117" t="s">
        <v>0</v>
      </c>
      <c r="Z117">
        <v>29.2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>
        <v>35.299999999999997</v>
      </c>
      <c r="AG117">
        <v>4146535.1</v>
      </c>
    </row>
    <row r="118" spans="1:33" x14ac:dyDescent="0.25">
      <c r="A118" s="1">
        <v>37345</v>
      </c>
      <c r="B118">
        <v>25</v>
      </c>
      <c r="C118" t="s">
        <v>0</v>
      </c>
      <c r="D118" t="s">
        <v>0</v>
      </c>
      <c r="E118" t="s">
        <v>0</v>
      </c>
      <c r="F118">
        <v>28.9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>
        <v>3.6</v>
      </c>
      <c r="M118" t="s">
        <v>0</v>
      </c>
      <c r="N118" t="s">
        <v>0</v>
      </c>
      <c r="O118" t="s">
        <v>0</v>
      </c>
      <c r="P118">
        <v>28.1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>
        <v>0</v>
      </c>
      <c r="W118" t="s">
        <v>0</v>
      </c>
      <c r="X118" t="s">
        <v>0</v>
      </c>
      <c r="Y118" t="s">
        <v>0</v>
      </c>
      <c r="Z118">
        <v>29.4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>
        <v>12.1</v>
      </c>
      <c r="AG118">
        <v>4147262.6</v>
      </c>
    </row>
    <row r="119" spans="1:33" x14ac:dyDescent="0.25">
      <c r="A119" s="1">
        <v>37352</v>
      </c>
      <c r="B119">
        <v>41</v>
      </c>
      <c r="C119" t="s">
        <v>0</v>
      </c>
      <c r="D119" t="s">
        <v>0</v>
      </c>
      <c r="E119" t="s">
        <v>0</v>
      </c>
      <c r="F119">
        <v>28.4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>
        <v>1.6</v>
      </c>
      <c r="M119" t="s">
        <v>0</v>
      </c>
      <c r="N119" t="s">
        <v>0</v>
      </c>
      <c r="O119" t="s">
        <v>0</v>
      </c>
      <c r="P119">
        <v>26.3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>
        <v>0</v>
      </c>
      <c r="W119" t="s">
        <v>0</v>
      </c>
      <c r="X119" t="s">
        <v>0</v>
      </c>
      <c r="Y119" t="s">
        <v>0</v>
      </c>
      <c r="Z119">
        <v>29.5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>
        <v>10.7</v>
      </c>
      <c r="AG119">
        <v>4147990.2</v>
      </c>
    </row>
    <row r="120" spans="1:33" x14ac:dyDescent="0.25">
      <c r="A120" s="1">
        <v>37359</v>
      </c>
      <c r="B120">
        <v>40</v>
      </c>
      <c r="C120" t="s">
        <v>0</v>
      </c>
      <c r="D120" t="s">
        <v>0</v>
      </c>
      <c r="E120" t="s">
        <v>0</v>
      </c>
      <c r="F120">
        <v>28.6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>
        <v>5.7</v>
      </c>
      <c r="M120" t="s">
        <v>0</v>
      </c>
      <c r="N120" t="s">
        <v>0</v>
      </c>
      <c r="O120" t="s">
        <v>0</v>
      </c>
      <c r="P120">
        <v>27.2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>
        <v>0</v>
      </c>
      <c r="W120" t="s">
        <v>0</v>
      </c>
      <c r="X120" t="s">
        <v>0</v>
      </c>
      <c r="Y120" t="s">
        <v>0</v>
      </c>
      <c r="Z120">
        <v>29.6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>
        <v>19.100000000000001</v>
      </c>
      <c r="AG120">
        <v>4148717.8</v>
      </c>
    </row>
    <row r="121" spans="1:33" x14ac:dyDescent="0.25">
      <c r="A121" s="1">
        <v>37366</v>
      </c>
      <c r="B121">
        <v>33</v>
      </c>
      <c r="C121" t="s">
        <v>0</v>
      </c>
      <c r="D121" t="s">
        <v>0</v>
      </c>
      <c r="E121" t="s">
        <v>0</v>
      </c>
      <c r="F121">
        <v>29.1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>
        <v>8.8000000000000007</v>
      </c>
      <c r="M121" t="s">
        <v>0</v>
      </c>
      <c r="N121" t="s">
        <v>0</v>
      </c>
      <c r="O121" t="s">
        <v>0</v>
      </c>
      <c r="P121">
        <v>28.4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>
        <v>0</v>
      </c>
      <c r="W121" t="s">
        <v>0</v>
      </c>
      <c r="X121" t="s">
        <v>0</v>
      </c>
      <c r="Y121" t="s">
        <v>0</v>
      </c>
      <c r="Z121">
        <v>29.6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>
        <v>25.3</v>
      </c>
      <c r="AG121">
        <v>4149445.4</v>
      </c>
    </row>
    <row r="122" spans="1:33" x14ac:dyDescent="0.25">
      <c r="A122" s="1">
        <v>37373</v>
      </c>
      <c r="B122">
        <v>41</v>
      </c>
      <c r="C122" t="s">
        <v>0</v>
      </c>
      <c r="D122" t="s">
        <v>0</v>
      </c>
      <c r="E122" t="s">
        <v>0</v>
      </c>
      <c r="F122">
        <v>28.4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>
        <v>5.6</v>
      </c>
      <c r="M122" t="s">
        <v>0</v>
      </c>
      <c r="N122" t="s">
        <v>0</v>
      </c>
      <c r="O122" t="s">
        <v>0</v>
      </c>
      <c r="P122">
        <v>27.8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>
        <v>0</v>
      </c>
      <c r="W122" t="s">
        <v>0</v>
      </c>
      <c r="X122" t="s">
        <v>0</v>
      </c>
      <c r="Y122" t="s">
        <v>0</v>
      </c>
      <c r="Z122">
        <v>29.2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>
        <v>12.5</v>
      </c>
      <c r="AG122">
        <v>4150172.9</v>
      </c>
    </row>
    <row r="123" spans="1:33" x14ac:dyDescent="0.25">
      <c r="A123" s="1">
        <v>37380</v>
      </c>
      <c r="B123">
        <v>45</v>
      </c>
      <c r="C123" t="s">
        <v>0</v>
      </c>
      <c r="D123" t="s">
        <v>0</v>
      </c>
      <c r="E123" t="s">
        <v>0</v>
      </c>
      <c r="F123">
        <v>27.9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>
        <v>16.3</v>
      </c>
      <c r="M123" t="s">
        <v>0</v>
      </c>
      <c r="N123" t="s">
        <v>0</v>
      </c>
      <c r="O123" t="s">
        <v>0</v>
      </c>
      <c r="P123">
        <v>26.4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>
        <v>0</v>
      </c>
      <c r="W123" t="s">
        <v>0</v>
      </c>
      <c r="X123" t="s">
        <v>0</v>
      </c>
      <c r="Y123" t="s">
        <v>0</v>
      </c>
      <c r="Z123">
        <v>28.9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>
        <v>55.1</v>
      </c>
      <c r="AG123">
        <v>4150900.5</v>
      </c>
    </row>
    <row r="124" spans="1:33" x14ac:dyDescent="0.25">
      <c r="A124" s="1">
        <v>37387</v>
      </c>
      <c r="B124">
        <v>64</v>
      </c>
      <c r="C124" t="s">
        <v>0</v>
      </c>
      <c r="D124" t="s">
        <v>0</v>
      </c>
      <c r="E124" t="s">
        <v>0</v>
      </c>
      <c r="F124">
        <v>28.7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>
        <v>4.5</v>
      </c>
      <c r="M124" t="s">
        <v>0</v>
      </c>
      <c r="N124" t="s">
        <v>0</v>
      </c>
      <c r="O124" t="s">
        <v>0</v>
      </c>
      <c r="P124">
        <v>27.1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>
        <v>0</v>
      </c>
      <c r="W124" t="s">
        <v>0</v>
      </c>
      <c r="X124" t="s">
        <v>0</v>
      </c>
      <c r="Y124" t="s">
        <v>0</v>
      </c>
      <c r="Z124">
        <v>30.2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>
        <v>17.399999999999999</v>
      </c>
      <c r="AG124">
        <v>4151628.1</v>
      </c>
    </row>
    <row r="125" spans="1:33" x14ac:dyDescent="0.25">
      <c r="A125" s="1">
        <v>37394</v>
      </c>
      <c r="B125">
        <v>58</v>
      </c>
      <c r="C125" t="s">
        <v>0</v>
      </c>
      <c r="D125" t="s">
        <v>0</v>
      </c>
      <c r="E125" t="s">
        <v>0</v>
      </c>
      <c r="F125">
        <v>30.2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>
        <v>6</v>
      </c>
      <c r="M125" t="s">
        <v>0</v>
      </c>
      <c r="N125" t="s">
        <v>0</v>
      </c>
      <c r="O125" t="s">
        <v>0</v>
      </c>
      <c r="P125">
        <v>29.4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>
        <v>0</v>
      </c>
      <c r="W125" t="s">
        <v>0</v>
      </c>
      <c r="X125" t="s">
        <v>0</v>
      </c>
      <c r="Y125" t="s">
        <v>0</v>
      </c>
      <c r="Z125">
        <v>30.6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>
        <v>41.8</v>
      </c>
      <c r="AG125">
        <v>4152355.7</v>
      </c>
    </row>
    <row r="126" spans="1:33" x14ac:dyDescent="0.25">
      <c r="A126" s="1">
        <v>37401</v>
      </c>
      <c r="B126">
        <v>79</v>
      </c>
      <c r="C126" t="s">
        <v>0</v>
      </c>
      <c r="D126" t="s">
        <v>0</v>
      </c>
      <c r="E126" t="s">
        <v>0</v>
      </c>
      <c r="F126">
        <v>29.2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>
        <v>5.8</v>
      </c>
      <c r="M126" t="s">
        <v>0</v>
      </c>
      <c r="N126" t="s">
        <v>0</v>
      </c>
      <c r="O126" t="s">
        <v>0</v>
      </c>
      <c r="P126">
        <v>28.2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>
        <v>0</v>
      </c>
      <c r="W126" t="s">
        <v>0</v>
      </c>
      <c r="X126" t="s">
        <v>0</v>
      </c>
      <c r="Y126" t="s">
        <v>0</v>
      </c>
      <c r="Z126">
        <v>30.5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>
        <v>22.1</v>
      </c>
      <c r="AG126">
        <v>4153083.3</v>
      </c>
    </row>
    <row r="127" spans="1:33" x14ac:dyDescent="0.25">
      <c r="A127" s="1">
        <v>37408</v>
      </c>
      <c r="B127">
        <v>55</v>
      </c>
      <c r="C127" t="s">
        <v>0</v>
      </c>
      <c r="D127" t="s">
        <v>0</v>
      </c>
      <c r="E127" t="s">
        <v>0</v>
      </c>
      <c r="F127">
        <v>28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>
        <v>4.7</v>
      </c>
      <c r="M127" t="s">
        <v>0</v>
      </c>
      <c r="N127" t="s">
        <v>0</v>
      </c>
      <c r="O127" t="s">
        <v>0</v>
      </c>
      <c r="P127">
        <v>26.7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>
        <v>0</v>
      </c>
      <c r="W127" t="s">
        <v>0</v>
      </c>
      <c r="X127" t="s">
        <v>0</v>
      </c>
      <c r="Y127" t="s">
        <v>0</v>
      </c>
      <c r="Z127">
        <v>28.8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>
        <v>11.6</v>
      </c>
      <c r="AG127">
        <v>4153810.8</v>
      </c>
    </row>
    <row r="128" spans="1:33" x14ac:dyDescent="0.25">
      <c r="A128" s="1">
        <v>37415</v>
      </c>
      <c r="B128">
        <v>51</v>
      </c>
      <c r="C128" t="s">
        <v>0</v>
      </c>
      <c r="D128" t="s">
        <v>0</v>
      </c>
      <c r="E128" t="s">
        <v>0</v>
      </c>
      <c r="F128">
        <v>28.9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>
        <v>2.4</v>
      </c>
      <c r="M128" t="s">
        <v>0</v>
      </c>
      <c r="N128" t="s">
        <v>0</v>
      </c>
      <c r="O128" t="s">
        <v>0</v>
      </c>
      <c r="P128">
        <v>28.4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>
        <v>0</v>
      </c>
      <c r="W128" t="s">
        <v>0</v>
      </c>
      <c r="X128" t="s">
        <v>0</v>
      </c>
      <c r="Y128" t="s">
        <v>0</v>
      </c>
      <c r="Z128">
        <v>29.5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>
        <v>16.7</v>
      </c>
      <c r="AG128">
        <v>4154538.4</v>
      </c>
    </row>
    <row r="129" spans="1:33" x14ac:dyDescent="0.25">
      <c r="A129" s="1">
        <v>37422</v>
      </c>
      <c r="B129">
        <v>60</v>
      </c>
      <c r="C129" t="s">
        <v>0</v>
      </c>
      <c r="D129" t="s">
        <v>0</v>
      </c>
      <c r="E129" t="s">
        <v>0</v>
      </c>
      <c r="F129">
        <v>27.9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>
        <v>12.5</v>
      </c>
      <c r="M129" t="s">
        <v>0</v>
      </c>
      <c r="N129" t="s">
        <v>0</v>
      </c>
      <c r="O129" t="s">
        <v>0</v>
      </c>
      <c r="P129">
        <v>26.6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>
        <v>0</v>
      </c>
      <c r="W129" t="s">
        <v>0</v>
      </c>
      <c r="X129" t="s">
        <v>0</v>
      </c>
      <c r="Y129" t="s">
        <v>0</v>
      </c>
      <c r="Z129">
        <v>29.1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>
        <v>56.8</v>
      </c>
      <c r="AG129">
        <v>4155266</v>
      </c>
    </row>
    <row r="130" spans="1:33" x14ac:dyDescent="0.25">
      <c r="A130" s="1">
        <v>37429</v>
      </c>
      <c r="B130">
        <v>63</v>
      </c>
      <c r="C130" t="s">
        <v>0</v>
      </c>
      <c r="D130" t="s">
        <v>0</v>
      </c>
      <c r="E130" t="s">
        <v>0</v>
      </c>
      <c r="F130">
        <v>28.8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>
        <v>0.5</v>
      </c>
      <c r="M130" t="s">
        <v>0</v>
      </c>
      <c r="N130" t="s">
        <v>0</v>
      </c>
      <c r="O130" t="s">
        <v>0</v>
      </c>
      <c r="P130">
        <v>26.8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>
        <v>0</v>
      </c>
      <c r="W130" t="s">
        <v>0</v>
      </c>
      <c r="X130" t="s">
        <v>0</v>
      </c>
      <c r="Y130" t="s">
        <v>0</v>
      </c>
      <c r="Z130">
        <v>29.6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>
        <v>3.2</v>
      </c>
      <c r="AG130">
        <v>4155993.6</v>
      </c>
    </row>
    <row r="131" spans="1:33" x14ac:dyDescent="0.25">
      <c r="A131" s="1">
        <v>37436</v>
      </c>
      <c r="B131">
        <v>54</v>
      </c>
      <c r="C131" t="s">
        <v>0</v>
      </c>
      <c r="D131" t="s">
        <v>0</v>
      </c>
      <c r="E131" t="s">
        <v>0</v>
      </c>
      <c r="F131">
        <v>29.1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>
        <v>2.2000000000000002</v>
      </c>
      <c r="M131" t="s">
        <v>0</v>
      </c>
      <c r="N131" t="s">
        <v>0</v>
      </c>
      <c r="O131" t="s">
        <v>0</v>
      </c>
      <c r="P131">
        <v>28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>
        <v>0</v>
      </c>
      <c r="W131" t="s">
        <v>0</v>
      </c>
      <c r="X131" t="s">
        <v>0</v>
      </c>
      <c r="Y131" t="s">
        <v>0</v>
      </c>
      <c r="Z131">
        <v>29.9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>
        <v>7.6</v>
      </c>
      <c r="AG131">
        <v>4156721.2</v>
      </c>
    </row>
    <row r="132" spans="1:33" x14ac:dyDescent="0.25">
      <c r="A132" s="1">
        <v>37443</v>
      </c>
      <c r="B132">
        <v>91</v>
      </c>
      <c r="C132" t="s">
        <v>0</v>
      </c>
      <c r="D132" t="s">
        <v>0</v>
      </c>
      <c r="E132" t="s">
        <v>0</v>
      </c>
      <c r="F132">
        <v>28.5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>
        <v>11.2</v>
      </c>
      <c r="M132" t="s">
        <v>0</v>
      </c>
      <c r="N132" t="s">
        <v>0</v>
      </c>
      <c r="O132" t="s">
        <v>0</v>
      </c>
      <c r="P132">
        <v>25.5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>
        <v>0</v>
      </c>
      <c r="W132" t="s">
        <v>0</v>
      </c>
      <c r="X132" t="s">
        <v>0</v>
      </c>
      <c r="Y132" t="s">
        <v>0</v>
      </c>
      <c r="Z132">
        <v>29.4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>
        <v>41.1</v>
      </c>
      <c r="AG132">
        <v>4157448.7</v>
      </c>
    </row>
    <row r="133" spans="1:33" x14ac:dyDescent="0.25">
      <c r="A133" s="1">
        <v>37450</v>
      </c>
      <c r="B133">
        <v>105</v>
      </c>
      <c r="C133" t="s">
        <v>0</v>
      </c>
      <c r="D133" t="s">
        <v>0</v>
      </c>
      <c r="E133" t="s">
        <v>0</v>
      </c>
      <c r="F133">
        <v>28.9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>
        <v>5.6</v>
      </c>
      <c r="M133" t="s">
        <v>0</v>
      </c>
      <c r="N133" t="s">
        <v>0</v>
      </c>
      <c r="O133" t="s">
        <v>0</v>
      </c>
      <c r="P133">
        <v>28.1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>
        <v>0</v>
      </c>
      <c r="W133" t="s">
        <v>0</v>
      </c>
      <c r="X133" t="s">
        <v>0</v>
      </c>
      <c r="Y133" t="s">
        <v>0</v>
      </c>
      <c r="Z133">
        <v>29.7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>
        <v>23.5</v>
      </c>
      <c r="AG133">
        <v>4158176.3</v>
      </c>
    </row>
    <row r="134" spans="1:33" x14ac:dyDescent="0.25">
      <c r="A134" s="1">
        <v>37457</v>
      </c>
      <c r="B134">
        <v>113</v>
      </c>
      <c r="C134" t="s">
        <v>0</v>
      </c>
      <c r="D134" t="s">
        <v>0</v>
      </c>
      <c r="E134" t="s">
        <v>0</v>
      </c>
      <c r="F134">
        <v>28.8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>
        <v>0</v>
      </c>
      <c r="M134" t="s">
        <v>0</v>
      </c>
      <c r="N134" t="s">
        <v>0</v>
      </c>
      <c r="O134" t="s">
        <v>0</v>
      </c>
      <c r="P134">
        <v>27.3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>
        <v>0</v>
      </c>
      <c r="W134" t="s">
        <v>0</v>
      </c>
      <c r="X134" t="s">
        <v>0</v>
      </c>
      <c r="Y134" t="s">
        <v>0</v>
      </c>
      <c r="Z134">
        <v>29.5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>
        <v>0.2</v>
      </c>
      <c r="AG134">
        <v>4158903.9</v>
      </c>
    </row>
    <row r="135" spans="1:33" x14ac:dyDescent="0.25">
      <c r="A135" s="1">
        <v>37464</v>
      </c>
      <c r="B135">
        <v>115</v>
      </c>
      <c r="C135" t="s">
        <v>0</v>
      </c>
      <c r="D135" t="s">
        <v>0</v>
      </c>
      <c r="E135" t="s">
        <v>0</v>
      </c>
      <c r="F135">
        <v>27.9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>
        <v>3.2</v>
      </c>
      <c r="M135" t="s">
        <v>0</v>
      </c>
      <c r="N135" t="s">
        <v>0</v>
      </c>
      <c r="O135" t="s">
        <v>0</v>
      </c>
      <c r="P135">
        <v>27.1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>
        <v>0</v>
      </c>
      <c r="W135" t="s">
        <v>0</v>
      </c>
      <c r="X135" t="s">
        <v>0</v>
      </c>
      <c r="Y135" t="s">
        <v>0</v>
      </c>
      <c r="Z135">
        <v>28.5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>
        <v>19</v>
      </c>
      <c r="AG135">
        <v>4159631.5</v>
      </c>
    </row>
    <row r="136" spans="1:33" x14ac:dyDescent="0.25">
      <c r="A136" s="1">
        <v>37471</v>
      </c>
      <c r="B136">
        <v>136</v>
      </c>
      <c r="C136" t="s">
        <v>0</v>
      </c>
      <c r="D136" t="s">
        <v>0</v>
      </c>
      <c r="E136" t="s">
        <v>0</v>
      </c>
      <c r="F136">
        <v>28.3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>
        <v>7</v>
      </c>
      <c r="M136" t="s">
        <v>0</v>
      </c>
      <c r="N136" t="s">
        <v>0</v>
      </c>
      <c r="O136" t="s">
        <v>0</v>
      </c>
      <c r="P136">
        <v>26.9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>
        <v>0</v>
      </c>
      <c r="W136" t="s">
        <v>0</v>
      </c>
      <c r="X136" t="s">
        <v>0</v>
      </c>
      <c r="Y136" t="s">
        <v>0</v>
      </c>
      <c r="Z136">
        <v>29.3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>
        <v>34.5</v>
      </c>
      <c r="AG136">
        <v>4160359</v>
      </c>
    </row>
    <row r="137" spans="1:33" x14ac:dyDescent="0.25">
      <c r="A137" s="1">
        <v>37478</v>
      </c>
      <c r="B137">
        <v>83</v>
      </c>
      <c r="C137" t="s">
        <v>0</v>
      </c>
      <c r="D137" t="s">
        <v>0</v>
      </c>
      <c r="E137" t="s">
        <v>0</v>
      </c>
      <c r="F137">
        <v>28.3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>
        <v>2.9</v>
      </c>
      <c r="M137" t="s">
        <v>0</v>
      </c>
      <c r="N137" t="s">
        <v>0</v>
      </c>
      <c r="O137" t="s">
        <v>0</v>
      </c>
      <c r="P137">
        <v>27.1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>
        <v>0</v>
      </c>
      <c r="W137" t="s">
        <v>0</v>
      </c>
      <c r="X137" t="s">
        <v>0</v>
      </c>
      <c r="Y137" t="s">
        <v>0</v>
      </c>
      <c r="Z137">
        <v>29.2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>
        <v>19.2</v>
      </c>
      <c r="AG137">
        <v>4161086.6</v>
      </c>
    </row>
    <row r="138" spans="1:33" x14ac:dyDescent="0.25">
      <c r="A138" s="1">
        <v>37485</v>
      </c>
      <c r="B138">
        <v>154</v>
      </c>
      <c r="C138" t="s">
        <v>0</v>
      </c>
      <c r="D138" t="s">
        <v>0</v>
      </c>
      <c r="E138" t="s">
        <v>0</v>
      </c>
      <c r="F138">
        <v>28.7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>
        <v>0.2</v>
      </c>
      <c r="M138" t="s">
        <v>0</v>
      </c>
      <c r="N138" t="s">
        <v>0</v>
      </c>
      <c r="O138" t="s">
        <v>0</v>
      </c>
      <c r="P138">
        <v>27.1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>
        <v>0</v>
      </c>
      <c r="W138" t="s">
        <v>0</v>
      </c>
      <c r="X138" t="s">
        <v>0</v>
      </c>
      <c r="Y138" t="s">
        <v>0</v>
      </c>
      <c r="Z138">
        <v>29.4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>
        <v>0.9</v>
      </c>
      <c r="AG138">
        <v>4161814.2</v>
      </c>
    </row>
    <row r="139" spans="1:33" x14ac:dyDescent="0.25">
      <c r="A139" s="1">
        <v>37492</v>
      </c>
      <c r="B139">
        <v>147</v>
      </c>
      <c r="C139" t="s">
        <v>0</v>
      </c>
      <c r="D139" t="s">
        <v>0</v>
      </c>
      <c r="E139" t="s">
        <v>0</v>
      </c>
      <c r="F139">
        <v>28.8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>
        <v>8.3000000000000007</v>
      </c>
      <c r="M139" t="s">
        <v>0</v>
      </c>
      <c r="N139" t="s">
        <v>0</v>
      </c>
      <c r="O139" t="s">
        <v>0</v>
      </c>
      <c r="P139">
        <v>28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>
        <v>0</v>
      </c>
      <c r="W139" t="s">
        <v>0</v>
      </c>
      <c r="X139" t="s">
        <v>0</v>
      </c>
      <c r="Y139" t="s">
        <v>0</v>
      </c>
      <c r="Z139">
        <v>29.2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>
        <v>32.5</v>
      </c>
      <c r="AG139">
        <v>4162541.8</v>
      </c>
    </row>
    <row r="140" spans="1:33" x14ac:dyDescent="0.25">
      <c r="A140" s="1">
        <v>37499</v>
      </c>
      <c r="B140">
        <v>156</v>
      </c>
      <c r="C140" t="s">
        <v>0</v>
      </c>
      <c r="D140" t="s">
        <v>0</v>
      </c>
      <c r="E140" t="s">
        <v>0</v>
      </c>
      <c r="F140">
        <v>27.9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7.6</v>
      </c>
      <c r="M140" t="s">
        <v>0</v>
      </c>
      <c r="N140" t="s">
        <v>0</v>
      </c>
      <c r="O140" t="s">
        <v>0</v>
      </c>
      <c r="P140">
        <v>26.6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>
        <v>0</v>
      </c>
      <c r="W140" t="s">
        <v>0</v>
      </c>
      <c r="X140" t="s">
        <v>0</v>
      </c>
      <c r="Y140" t="s">
        <v>0</v>
      </c>
      <c r="Z140">
        <v>28.6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>
        <v>20.5</v>
      </c>
      <c r="AG140">
        <v>4163269.4</v>
      </c>
    </row>
    <row r="141" spans="1:33" x14ac:dyDescent="0.25">
      <c r="A141" s="1">
        <v>37506</v>
      </c>
      <c r="B141">
        <v>144</v>
      </c>
      <c r="C141" t="s">
        <v>0</v>
      </c>
      <c r="D141" t="s">
        <v>0</v>
      </c>
      <c r="E141" t="s">
        <v>0</v>
      </c>
      <c r="F141">
        <v>28.4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>
        <v>8.5</v>
      </c>
      <c r="M141" t="s">
        <v>0</v>
      </c>
      <c r="N141" t="s">
        <v>0</v>
      </c>
      <c r="O141" t="s">
        <v>0</v>
      </c>
      <c r="P141">
        <v>27.3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>
        <v>0</v>
      </c>
      <c r="W141" t="s">
        <v>0</v>
      </c>
      <c r="X141" t="s">
        <v>0</v>
      </c>
      <c r="Y141" t="s">
        <v>0</v>
      </c>
      <c r="Z141">
        <v>29.2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>
        <v>43.2</v>
      </c>
      <c r="AG141">
        <v>4163996.9</v>
      </c>
    </row>
    <row r="142" spans="1:33" x14ac:dyDescent="0.25">
      <c r="A142" s="1">
        <v>37513</v>
      </c>
      <c r="B142">
        <v>159</v>
      </c>
      <c r="C142" t="s">
        <v>0</v>
      </c>
      <c r="D142" t="s">
        <v>0</v>
      </c>
      <c r="E142" t="s">
        <v>0</v>
      </c>
      <c r="F142">
        <v>27.3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>
        <v>4.7</v>
      </c>
      <c r="M142" t="s">
        <v>0</v>
      </c>
      <c r="N142" t="s">
        <v>0</v>
      </c>
      <c r="O142" t="s">
        <v>0</v>
      </c>
      <c r="P142">
        <v>25.5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>
        <v>0</v>
      </c>
      <c r="W142" t="s">
        <v>0</v>
      </c>
      <c r="X142" t="s">
        <v>0</v>
      </c>
      <c r="Y142" t="s">
        <v>0</v>
      </c>
      <c r="Z142">
        <v>28.7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>
        <v>25.1</v>
      </c>
      <c r="AG142">
        <v>4164724.5</v>
      </c>
    </row>
    <row r="143" spans="1:33" x14ac:dyDescent="0.25">
      <c r="A143" s="1">
        <v>37520</v>
      </c>
      <c r="B143">
        <v>139</v>
      </c>
      <c r="C143" t="s">
        <v>0</v>
      </c>
      <c r="D143" t="s">
        <v>0</v>
      </c>
      <c r="E143" t="s">
        <v>0</v>
      </c>
      <c r="F143">
        <v>28.7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>
        <v>1.6</v>
      </c>
      <c r="M143" t="s">
        <v>0</v>
      </c>
      <c r="N143" t="s">
        <v>0</v>
      </c>
      <c r="O143" t="s">
        <v>0</v>
      </c>
      <c r="P143">
        <v>27.8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0</v>
      </c>
      <c r="W143" t="s">
        <v>0</v>
      </c>
      <c r="X143" t="s">
        <v>0</v>
      </c>
      <c r="Y143" t="s">
        <v>0</v>
      </c>
      <c r="Z143">
        <v>29.4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>
        <v>9.6999999999999993</v>
      </c>
      <c r="AG143">
        <v>4165452.1</v>
      </c>
    </row>
    <row r="144" spans="1:33" x14ac:dyDescent="0.25">
      <c r="A144" s="1">
        <v>37527</v>
      </c>
      <c r="B144">
        <v>129</v>
      </c>
      <c r="C144" t="s">
        <v>0</v>
      </c>
      <c r="D144" t="s">
        <v>0</v>
      </c>
      <c r="E144" t="s">
        <v>0</v>
      </c>
      <c r="F144">
        <v>27.9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>
        <v>2.2999999999999998</v>
      </c>
      <c r="M144" t="s">
        <v>0</v>
      </c>
      <c r="N144" t="s">
        <v>0</v>
      </c>
      <c r="O144" t="s">
        <v>0</v>
      </c>
      <c r="P144">
        <v>25.8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>
        <v>0</v>
      </c>
      <c r="W144" t="s">
        <v>0</v>
      </c>
      <c r="X144" t="s">
        <v>0</v>
      </c>
      <c r="Y144" t="s">
        <v>0</v>
      </c>
      <c r="Z144">
        <v>29.2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>
        <v>15.1</v>
      </c>
      <c r="AG144">
        <v>4166179.7</v>
      </c>
    </row>
    <row r="145" spans="1:33" x14ac:dyDescent="0.25">
      <c r="A145" s="1">
        <v>37534</v>
      </c>
      <c r="B145">
        <v>124</v>
      </c>
      <c r="C145" t="s">
        <v>0</v>
      </c>
      <c r="D145" t="s">
        <v>0</v>
      </c>
      <c r="E145" t="s">
        <v>0</v>
      </c>
      <c r="F145">
        <v>28.5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>
        <v>0.2</v>
      </c>
      <c r="M145" t="s">
        <v>0</v>
      </c>
      <c r="N145" t="s">
        <v>0</v>
      </c>
      <c r="O145" t="s">
        <v>0</v>
      </c>
      <c r="P145">
        <v>26.9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>
        <v>0</v>
      </c>
      <c r="W145" t="s">
        <v>0</v>
      </c>
      <c r="X145" t="s">
        <v>0</v>
      </c>
      <c r="Y145" t="s">
        <v>0</v>
      </c>
      <c r="Z145">
        <v>29.3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>
        <v>0.9</v>
      </c>
      <c r="AG145">
        <v>4166907.2</v>
      </c>
    </row>
    <row r="146" spans="1:33" x14ac:dyDescent="0.25">
      <c r="A146" s="1">
        <v>37541</v>
      </c>
      <c r="B146">
        <v>141</v>
      </c>
      <c r="C146" t="s">
        <v>0</v>
      </c>
      <c r="D146" t="s">
        <v>0</v>
      </c>
      <c r="E146" t="s">
        <v>0</v>
      </c>
      <c r="F146">
        <v>29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>
        <v>4</v>
      </c>
      <c r="M146" t="s">
        <v>0</v>
      </c>
      <c r="N146" t="s">
        <v>0</v>
      </c>
      <c r="O146" t="s">
        <v>0</v>
      </c>
      <c r="P146">
        <v>28.5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>
        <v>0</v>
      </c>
      <c r="W146" t="s">
        <v>0</v>
      </c>
      <c r="X146" t="s">
        <v>0</v>
      </c>
      <c r="Y146" t="s">
        <v>0</v>
      </c>
      <c r="Z146">
        <v>29.7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>
        <v>12.8</v>
      </c>
      <c r="AG146">
        <v>4167634.8</v>
      </c>
    </row>
    <row r="147" spans="1:33" x14ac:dyDescent="0.25">
      <c r="A147" s="1">
        <v>37548</v>
      </c>
      <c r="B147">
        <v>121</v>
      </c>
      <c r="C147" t="s">
        <v>0</v>
      </c>
      <c r="D147" t="s">
        <v>0</v>
      </c>
      <c r="E147" t="s">
        <v>0</v>
      </c>
      <c r="F147">
        <v>28.7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>
        <v>2.1</v>
      </c>
      <c r="M147" t="s">
        <v>0</v>
      </c>
      <c r="N147" t="s">
        <v>0</v>
      </c>
      <c r="O147" t="s">
        <v>0</v>
      </c>
      <c r="P147">
        <v>27.7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>
        <v>0</v>
      </c>
      <c r="W147" t="s">
        <v>0</v>
      </c>
      <c r="X147" t="s">
        <v>0</v>
      </c>
      <c r="Y147" t="s">
        <v>0</v>
      </c>
      <c r="Z147">
        <v>29.7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>
        <v>7.1</v>
      </c>
      <c r="AG147">
        <v>4168362.4</v>
      </c>
    </row>
    <row r="148" spans="1:33" x14ac:dyDescent="0.25">
      <c r="A148" s="1">
        <v>37555</v>
      </c>
      <c r="B148">
        <v>110</v>
      </c>
      <c r="C148" t="s">
        <v>0</v>
      </c>
      <c r="D148" t="s">
        <v>0</v>
      </c>
      <c r="E148" t="s">
        <v>0</v>
      </c>
      <c r="F148">
        <v>28.3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>
        <v>2.5</v>
      </c>
      <c r="M148" t="s">
        <v>0</v>
      </c>
      <c r="N148" t="s">
        <v>0</v>
      </c>
      <c r="O148" t="s">
        <v>0</v>
      </c>
      <c r="P148">
        <v>27.7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>
        <v>0</v>
      </c>
      <c r="W148" t="s">
        <v>0</v>
      </c>
      <c r="X148" t="s">
        <v>0</v>
      </c>
      <c r="Y148" t="s">
        <v>0</v>
      </c>
      <c r="Z148">
        <v>29.4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>
        <v>14.6</v>
      </c>
      <c r="AG148">
        <v>4169090</v>
      </c>
    </row>
    <row r="149" spans="1:33" x14ac:dyDescent="0.25">
      <c r="A149" s="1">
        <v>37562</v>
      </c>
      <c r="B149">
        <v>101</v>
      </c>
      <c r="C149" t="s">
        <v>0</v>
      </c>
      <c r="D149" t="s">
        <v>0</v>
      </c>
      <c r="E149" t="s">
        <v>0</v>
      </c>
      <c r="F149">
        <v>28.4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>
        <v>4.5</v>
      </c>
      <c r="M149" t="s">
        <v>0</v>
      </c>
      <c r="N149" t="s">
        <v>0</v>
      </c>
      <c r="O149" t="s">
        <v>0</v>
      </c>
      <c r="P149">
        <v>26.7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>
        <v>0</v>
      </c>
      <c r="W149" t="s">
        <v>0</v>
      </c>
      <c r="X149" t="s">
        <v>0</v>
      </c>
      <c r="Y149" t="s">
        <v>0</v>
      </c>
      <c r="Z149">
        <v>29.5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>
        <v>19.2</v>
      </c>
      <c r="AG149">
        <v>4169817.6</v>
      </c>
    </row>
    <row r="150" spans="1:33" x14ac:dyDescent="0.25">
      <c r="A150" s="1">
        <v>37569</v>
      </c>
      <c r="B150">
        <v>95</v>
      </c>
      <c r="C150" t="s">
        <v>0</v>
      </c>
      <c r="D150" t="s">
        <v>0</v>
      </c>
      <c r="E150" t="s">
        <v>0</v>
      </c>
      <c r="F150">
        <v>27.7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>
        <v>7</v>
      </c>
      <c r="M150" t="s">
        <v>0</v>
      </c>
      <c r="N150" t="s">
        <v>0</v>
      </c>
      <c r="O150" t="s">
        <v>0</v>
      </c>
      <c r="P150">
        <v>26.8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>
        <v>0</v>
      </c>
      <c r="W150" t="s">
        <v>0</v>
      </c>
      <c r="X150" t="s">
        <v>0</v>
      </c>
      <c r="Y150" t="s">
        <v>0</v>
      </c>
      <c r="Z150">
        <v>28.9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>
        <v>31.8</v>
      </c>
      <c r="AG150">
        <v>4170545.1</v>
      </c>
    </row>
    <row r="151" spans="1:33" x14ac:dyDescent="0.25">
      <c r="A151" s="1">
        <v>37576</v>
      </c>
      <c r="B151">
        <v>99</v>
      </c>
      <c r="C151" t="s">
        <v>0</v>
      </c>
      <c r="D151" t="s">
        <v>0</v>
      </c>
      <c r="E151" t="s">
        <v>0</v>
      </c>
      <c r="F151">
        <v>27.7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>
        <v>4</v>
      </c>
      <c r="M151" t="s">
        <v>0</v>
      </c>
      <c r="N151" t="s">
        <v>0</v>
      </c>
      <c r="O151" t="s">
        <v>0</v>
      </c>
      <c r="P151">
        <v>26.4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>
        <v>0</v>
      </c>
      <c r="W151" t="s">
        <v>0</v>
      </c>
      <c r="X151" t="s">
        <v>0</v>
      </c>
      <c r="Y151" t="s">
        <v>0</v>
      </c>
      <c r="Z151">
        <v>28.7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>
        <v>20.7</v>
      </c>
      <c r="AG151">
        <v>4171272.7</v>
      </c>
    </row>
    <row r="152" spans="1:33" x14ac:dyDescent="0.25">
      <c r="A152" s="1">
        <v>37583</v>
      </c>
      <c r="B152">
        <v>96</v>
      </c>
      <c r="C152" t="s">
        <v>0</v>
      </c>
      <c r="D152" t="s">
        <v>0</v>
      </c>
      <c r="E152" t="s">
        <v>0</v>
      </c>
      <c r="F152">
        <v>27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>
        <v>18.399999999999999</v>
      </c>
      <c r="M152" t="s">
        <v>0</v>
      </c>
      <c r="N152" t="s">
        <v>0</v>
      </c>
      <c r="O152" t="s">
        <v>0</v>
      </c>
      <c r="P152">
        <v>25.9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>
        <v>0</v>
      </c>
      <c r="W152" t="s">
        <v>0</v>
      </c>
      <c r="X152" t="s">
        <v>0</v>
      </c>
      <c r="Y152" t="s">
        <v>0</v>
      </c>
      <c r="Z152">
        <v>27.8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>
        <v>38.4</v>
      </c>
      <c r="AG152">
        <v>4172000.3</v>
      </c>
    </row>
    <row r="153" spans="1:33" x14ac:dyDescent="0.25">
      <c r="A153" s="1">
        <v>37590</v>
      </c>
      <c r="B153">
        <v>96</v>
      </c>
      <c r="C153" t="s">
        <v>0</v>
      </c>
      <c r="D153" t="s">
        <v>0</v>
      </c>
      <c r="E153" t="s">
        <v>0</v>
      </c>
      <c r="F153">
        <v>27.1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>
        <v>5.6</v>
      </c>
      <c r="M153" t="s">
        <v>0</v>
      </c>
      <c r="N153" t="s">
        <v>0</v>
      </c>
      <c r="O153" t="s">
        <v>0</v>
      </c>
      <c r="P153">
        <v>26.2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>
        <v>0</v>
      </c>
      <c r="W153" t="s">
        <v>0</v>
      </c>
      <c r="X153" t="s">
        <v>0</v>
      </c>
      <c r="Y153" t="s">
        <v>0</v>
      </c>
      <c r="Z153">
        <v>27.7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>
        <v>28.6</v>
      </c>
      <c r="AG153">
        <v>4172727.9</v>
      </c>
    </row>
    <row r="154" spans="1:33" x14ac:dyDescent="0.25">
      <c r="A154" s="1">
        <v>37597</v>
      </c>
      <c r="B154">
        <v>72</v>
      </c>
      <c r="C154" t="s">
        <v>0</v>
      </c>
      <c r="D154" t="s">
        <v>0</v>
      </c>
      <c r="E154" t="s">
        <v>0</v>
      </c>
      <c r="F154">
        <v>27.9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>
        <v>17.2</v>
      </c>
      <c r="M154" t="s">
        <v>0</v>
      </c>
      <c r="N154" t="s">
        <v>0</v>
      </c>
      <c r="O154" t="s">
        <v>0</v>
      </c>
      <c r="P154">
        <v>26.7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>
        <v>0</v>
      </c>
      <c r="W154" t="s">
        <v>0</v>
      </c>
      <c r="X154" t="s">
        <v>0</v>
      </c>
      <c r="Y154" t="s">
        <v>0</v>
      </c>
      <c r="Z154">
        <v>28.7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>
        <v>51.9</v>
      </c>
      <c r="AG154">
        <v>4173455.4</v>
      </c>
    </row>
    <row r="155" spans="1:33" x14ac:dyDescent="0.25">
      <c r="A155" s="1">
        <v>37604</v>
      </c>
      <c r="B155">
        <v>87</v>
      </c>
      <c r="C155" t="s">
        <v>0</v>
      </c>
      <c r="D155" t="s">
        <v>0</v>
      </c>
      <c r="E155" t="s">
        <v>0</v>
      </c>
      <c r="F155">
        <v>26.9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>
        <v>8.3000000000000007</v>
      </c>
      <c r="M155" t="s">
        <v>0</v>
      </c>
      <c r="N155" t="s">
        <v>0</v>
      </c>
      <c r="O155" t="s">
        <v>0</v>
      </c>
      <c r="P155">
        <v>26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>
        <v>0</v>
      </c>
      <c r="W155" t="s">
        <v>0</v>
      </c>
      <c r="X155" t="s">
        <v>0</v>
      </c>
      <c r="Y155" t="s">
        <v>0</v>
      </c>
      <c r="Z155">
        <v>28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>
        <v>36.5</v>
      </c>
      <c r="AG155">
        <v>4174183</v>
      </c>
    </row>
    <row r="156" spans="1:33" x14ac:dyDescent="0.25">
      <c r="A156" s="1">
        <v>37611</v>
      </c>
      <c r="B156">
        <v>115</v>
      </c>
      <c r="C156" t="s">
        <v>0</v>
      </c>
      <c r="D156" t="s">
        <v>0</v>
      </c>
      <c r="E156" t="s">
        <v>0</v>
      </c>
      <c r="F156">
        <v>27.1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>
        <v>28.3</v>
      </c>
      <c r="M156" t="s">
        <v>0</v>
      </c>
      <c r="N156" t="s">
        <v>0</v>
      </c>
      <c r="O156" t="s">
        <v>0</v>
      </c>
      <c r="P156">
        <v>25.3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>
        <v>0.8</v>
      </c>
      <c r="W156" t="s">
        <v>0</v>
      </c>
      <c r="X156" t="s">
        <v>0</v>
      </c>
      <c r="Y156" t="s">
        <v>0</v>
      </c>
      <c r="Z156">
        <v>28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>
        <v>69.099999999999994</v>
      </c>
      <c r="AG156">
        <v>4174910.6</v>
      </c>
    </row>
    <row r="157" spans="1:33" x14ac:dyDescent="0.25">
      <c r="A157" s="1">
        <v>37618</v>
      </c>
      <c r="B157">
        <v>64</v>
      </c>
      <c r="C157" t="s">
        <v>0</v>
      </c>
      <c r="D157" t="s">
        <v>0</v>
      </c>
      <c r="E157" t="s">
        <v>0</v>
      </c>
      <c r="F157">
        <v>26.7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>
        <v>9.1</v>
      </c>
      <c r="M157" t="s">
        <v>0</v>
      </c>
      <c r="N157" t="s">
        <v>0</v>
      </c>
      <c r="O157" t="s">
        <v>0</v>
      </c>
      <c r="P157">
        <v>25.3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>
        <v>0</v>
      </c>
      <c r="W157" t="s">
        <v>0</v>
      </c>
      <c r="X157" t="s">
        <v>0</v>
      </c>
      <c r="Y157" t="s">
        <v>0</v>
      </c>
      <c r="Z157">
        <v>28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>
        <v>27.2</v>
      </c>
      <c r="AG157">
        <v>4175638.2</v>
      </c>
    </row>
    <row r="158" spans="1:33" x14ac:dyDescent="0.25">
      <c r="A158" s="1">
        <v>37625</v>
      </c>
      <c r="B158">
        <v>68</v>
      </c>
      <c r="C158" t="s">
        <v>0</v>
      </c>
      <c r="D158" t="s">
        <v>0</v>
      </c>
      <c r="E158" t="s">
        <v>0</v>
      </c>
      <c r="F158">
        <v>27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>
        <v>3.3</v>
      </c>
      <c r="M158" t="s">
        <v>0</v>
      </c>
      <c r="N158" t="s">
        <v>0</v>
      </c>
      <c r="O158" t="s">
        <v>0</v>
      </c>
      <c r="P158">
        <v>25.8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>
        <v>0</v>
      </c>
      <c r="W158" t="s">
        <v>0</v>
      </c>
      <c r="X158" t="s">
        <v>0</v>
      </c>
      <c r="Y158" t="s">
        <v>0</v>
      </c>
      <c r="Z158">
        <v>28.4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>
        <v>7.3</v>
      </c>
      <c r="AG158">
        <v>4175280.1</v>
      </c>
    </row>
    <row r="159" spans="1:33" x14ac:dyDescent="0.25">
      <c r="A159" s="1">
        <v>37632</v>
      </c>
      <c r="B159">
        <v>104</v>
      </c>
      <c r="C159" t="s">
        <v>0</v>
      </c>
      <c r="D159" t="s">
        <v>0</v>
      </c>
      <c r="E159" t="s">
        <v>0</v>
      </c>
      <c r="F159">
        <v>26.4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>
        <v>4</v>
      </c>
      <c r="M159" t="s">
        <v>0</v>
      </c>
      <c r="N159" t="s">
        <v>0</v>
      </c>
      <c r="O159" t="s">
        <v>0</v>
      </c>
      <c r="P159">
        <v>25.3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>
        <v>0</v>
      </c>
      <c r="W159" t="s">
        <v>0</v>
      </c>
      <c r="X159" t="s">
        <v>0</v>
      </c>
      <c r="Y159" t="s">
        <v>0</v>
      </c>
      <c r="Z159">
        <v>27.5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>
        <v>10.9</v>
      </c>
      <c r="AG159">
        <v>4174107.9</v>
      </c>
    </row>
    <row r="160" spans="1:33" x14ac:dyDescent="0.25">
      <c r="A160" s="1">
        <v>37639</v>
      </c>
      <c r="B160">
        <v>97</v>
      </c>
      <c r="C160" t="s">
        <v>0</v>
      </c>
      <c r="D160" t="s">
        <v>0</v>
      </c>
      <c r="E160" t="s">
        <v>0</v>
      </c>
      <c r="F160">
        <v>27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>
        <v>8.6999999999999993</v>
      </c>
      <c r="M160" t="s">
        <v>0</v>
      </c>
      <c r="N160" t="s">
        <v>0</v>
      </c>
      <c r="O160" t="s">
        <v>0</v>
      </c>
      <c r="P160">
        <v>26.2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>
        <v>0</v>
      </c>
      <c r="W160" t="s">
        <v>0</v>
      </c>
      <c r="X160" t="s">
        <v>0</v>
      </c>
      <c r="Y160" t="s">
        <v>0</v>
      </c>
      <c r="Z160">
        <v>27.8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>
        <v>34.799999999999997</v>
      </c>
      <c r="AG160">
        <v>4172935.7</v>
      </c>
    </row>
    <row r="161" spans="1:33" x14ac:dyDescent="0.25">
      <c r="A161" s="1">
        <v>37646</v>
      </c>
      <c r="B161">
        <v>86</v>
      </c>
      <c r="C161" t="s">
        <v>0</v>
      </c>
      <c r="D161" t="s">
        <v>0</v>
      </c>
      <c r="E161" t="s">
        <v>0</v>
      </c>
      <c r="F161">
        <v>26.7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>
        <v>4.5</v>
      </c>
      <c r="M161" t="s">
        <v>0</v>
      </c>
      <c r="N161" t="s">
        <v>0</v>
      </c>
      <c r="O161" t="s">
        <v>0</v>
      </c>
      <c r="P161">
        <v>24.8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>
        <v>0</v>
      </c>
      <c r="W161" t="s">
        <v>0</v>
      </c>
      <c r="X161" t="s">
        <v>0</v>
      </c>
      <c r="Y161" t="s">
        <v>0</v>
      </c>
      <c r="Z161">
        <v>27.6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>
        <v>27.5</v>
      </c>
      <c r="AG161">
        <v>4171763.4</v>
      </c>
    </row>
    <row r="162" spans="1:33" x14ac:dyDescent="0.25">
      <c r="A162" s="1">
        <v>37653</v>
      </c>
      <c r="B162">
        <v>89</v>
      </c>
      <c r="C162" t="s">
        <v>0</v>
      </c>
      <c r="D162" t="s">
        <v>0</v>
      </c>
      <c r="E162" t="s">
        <v>0</v>
      </c>
      <c r="F162">
        <v>26.5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>
        <v>14.6</v>
      </c>
      <c r="M162" t="s">
        <v>0</v>
      </c>
      <c r="N162" t="s">
        <v>0</v>
      </c>
      <c r="O162" t="s">
        <v>0</v>
      </c>
      <c r="P162">
        <v>24.6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>
        <v>0</v>
      </c>
      <c r="W162" t="s">
        <v>0</v>
      </c>
      <c r="X162" t="s">
        <v>0</v>
      </c>
      <c r="Y162" t="s">
        <v>0</v>
      </c>
      <c r="Z162">
        <v>27.6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>
        <v>79</v>
      </c>
      <c r="AG162">
        <v>4170591.2</v>
      </c>
    </row>
    <row r="163" spans="1:33" x14ac:dyDescent="0.25">
      <c r="A163" s="1">
        <v>37660</v>
      </c>
      <c r="B163">
        <v>64</v>
      </c>
      <c r="C163" t="s">
        <v>0</v>
      </c>
      <c r="D163" t="s">
        <v>0</v>
      </c>
      <c r="E163" t="s">
        <v>0</v>
      </c>
      <c r="F163">
        <v>26.2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>
        <v>2.8</v>
      </c>
      <c r="M163" t="s">
        <v>0</v>
      </c>
      <c r="N163" t="s">
        <v>0</v>
      </c>
      <c r="O163" t="s">
        <v>0</v>
      </c>
      <c r="P163">
        <v>25.3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>
        <v>0</v>
      </c>
      <c r="W163" t="s">
        <v>0</v>
      </c>
      <c r="X163" t="s">
        <v>0</v>
      </c>
      <c r="Y163" t="s">
        <v>0</v>
      </c>
      <c r="Z163">
        <v>26.8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>
        <v>8.1999999999999993</v>
      </c>
      <c r="AG163">
        <v>4169418.9</v>
      </c>
    </row>
    <row r="164" spans="1:33" x14ac:dyDescent="0.25">
      <c r="A164" s="1">
        <v>37667</v>
      </c>
      <c r="B164">
        <v>89</v>
      </c>
      <c r="C164" t="s">
        <v>0</v>
      </c>
      <c r="D164" t="s">
        <v>0</v>
      </c>
      <c r="E164" t="s">
        <v>0</v>
      </c>
      <c r="F164">
        <v>27.7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>
        <v>5.2</v>
      </c>
      <c r="M164" t="s">
        <v>0</v>
      </c>
      <c r="N164" t="s">
        <v>0</v>
      </c>
      <c r="O164" t="s">
        <v>0</v>
      </c>
      <c r="P164">
        <v>27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>
        <v>0</v>
      </c>
      <c r="W164" t="s">
        <v>0</v>
      </c>
      <c r="X164" t="s">
        <v>0</v>
      </c>
      <c r="Y164" t="s">
        <v>0</v>
      </c>
      <c r="Z164">
        <v>28.2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>
        <v>18.7</v>
      </c>
      <c r="AG164">
        <v>4168246.7</v>
      </c>
    </row>
    <row r="165" spans="1:33" x14ac:dyDescent="0.25">
      <c r="A165" s="1">
        <v>37674</v>
      </c>
      <c r="B165">
        <v>89</v>
      </c>
      <c r="C165" t="s">
        <v>0</v>
      </c>
      <c r="D165" t="s">
        <v>0</v>
      </c>
      <c r="E165" t="s">
        <v>0</v>
      </c>
      <c r="F165">
        <v>26.9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>
        <v>11.9</v>
      </c>
      <c r="M165" t="s">
        <v>0</v>
      </c>
      <c r="N165" t="s">
        <v>0</v>
      </c>
      <c r="O165" t="s">
        <v>0</v>
      </c>
      <c r="P165">
        <v>25.3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>
        <v>0</v>
      </c>
      <c r="W165" t="s">
        <v>0</v>
      </c>
      <c r="X165" t="s">
        <v>0</v>
      </c>
      <c r="Y165" t="s">
        <v>0</v>
      </c>
      <c r="Z165">
        <v>27.7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>
        <v>33.4</v>
      </c>
      <c r="AG165">
        <v>4167074.5</v>
      </c>
    </row>
    <row r="166" spans="1:33" x14ac:dyDescent="0.25">
      <c r="A166" s="1">
        <v>37681</v>
      </c>
      <c r="B166">
        <v>100</v>
      </c>
      <c r="C166" t="s">
        <v>0</v>
      </c>
      <c r="D166" t="s">
        <v>0</v>
      </c>
      <c r="E166" t="s">
        <v>0</v>
      </c>
      <c r="F166">
        <v>27.8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>
        <v>10.8</v>
      </c>
      <c r="M166" t="s">
        <v>0</v>
      </c>
      <c r="N166" t="s">
        <v>0</v>
      </c>
      <c r="O166" t="s">
        <v>0</v>
      </c>
      <c r="P166">
        <v>27.5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>
        <v>0</v>
      </c>
      <c r="W166" t="s">
        <v>0</v>
      </c>
      <c r="X166" t="s">
        <v>0</v>
      </c>
      <c r="Y166" t="s">
        <v>0</v>
      </c>
      <c r="Z166">
        <v>28.1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>
        <v>72.7</v>
      </c>
      <c r="AG166">
        <v>4165902.2</v>
      </c>
    </row>
    <row r="167" spans="1:33" x14ac:dyDescent="0.25">
      <c r="A167" s="1">
        <v>37688</v>
      </c>
      <c r="B167">
        <v>62</v>
      </c>
      <c r="C167" t="s">
        <v>0</v>
      </c>
      <c r="D167" t="s">
        <v>0</v>
      </c>
      <c r="E167" t="s">
        <v>0</v>
      </c>
      <c r="F167">
        <v>27.9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>
        <v>3.9</v>
      </c>
      <c r="M167" t="s">
        <v>0</v>
      </c>
      <c r="N167" t="s">
        <v>0</v>
      </c>
      <c r="O167" t="s">
        <v>0</v>
      </c>
      <c r="P167">
        <v>26.7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>
        <v>0</v>
      </c>
      <c r="W167" t="s">
        <v>0</v>
      </c>
      <c r="X167" t="s">
        <v>0</v>
      </c>
      <c r="Y167" t="s">
        <v>0</v>
      </c>
      <c r="Z167">
        <v>28.7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>
        <v>27.2</v>
      </c>
      <c r="AG167">
        <v>4164730</v>
      </c>
    </row>
    <row r="168" spans="1:33" x14ac:dyDescent="0.25">
      <c r="A168" s="1">
        <v>37695</v>
      </c>
      <c r="B168">
        <v>93</v>
      </c>
      <c r="C168" t="s">
        <v>0</v>
      </c>
      <c r="D168" t="s">
        <v>0</v>
      </c>
      <c r="E168" t="s">
        <v>0</v>
      </c>
      <c r="F168">
        <v>28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>
        <v>14.6</v>
      </c>
      <c r="M168" t="s">
        <v>0</v>
      </c>
      <c r="N168" t="s">
        <v>0</v>
      </c>
      <c r="O168" t="s">
        <v>0</v>
      </c>
      <c r="P168">
        <v>26.7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>
        <v>0</v>
      </c>
      <c r="W168" t="s">
        <v>0</v>
      </c>
      <c r="X168" t="s">
        <v>0</v>
      </c>
      <c r="Y168" t="s">
        <v>0</v>
      </c>
      <c r="Z168">
        <v>28.8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>
        <v>68.7</v>
      </c>
      <c r="AG168">
        <v>4163557.7</v>
      </c>
    </row>
    <row r="169" spans="1:33" x14ac:dyDescent="0.25">
      <c r="A169" s="1">
        <v>37702</v>
      </c>
      <c r="B169">
        <v>86</v>
      </c>
      <c r="C169" t="s">
        <v>0</v>
      </c>
      <c r="D169" t="s">
        <v>0</v>
      </c>
      <c r="E169" t="s">
        <v>0</v>
      </c>
      <c r="F169">
        <v>28.5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>
        <v>7.4</v>
      </c>
      <c r="M169" t="s">
        <v>0</v>
      </c>
      <c r="N169" t="s">
        <v>0</v>
      </c>
      <c r="O169" t="s">
        <v>0</v>
      </c>
      <c r="P169">
        <v>28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>
        <v>0</v>
      </c>
      <c r="W169" t="s">
        <v>0</v>
      </c>
      <c r="X169" t="s">
        <v>0</v>
      </c>
      <c r="Y169" t="s">
        <v>0</v>
      </c>
      <c r="Z169">
        <v>28.9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>
        <v>37.6</v>
      </c>
      <c r="AG169">
        <v>4162385.5</v>
      </c>
    </row>
    <row r="170" spans="1:33" x14ac:dyDescent="0.25">
      <c r="A170" s="1">
        <v>37709</v>
      </c>
      <c r="B170">
        <v>65</v>
      </c>
      <c r="C170" t="s">
        <v>0</v>
      </c>
      <c r="D170" t="s">
        <v>0</v>
      </c>
      <c r="E170" t="s">
        <v>0</v>
      </c>
      <c r="F170">
        <v>27.9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>
        <v>11.7</v>
      </c>
      <c r="M170" t="s">
        <v>0</v>
      </c>
      <c r="N170" t="s">
        <v>0</v>
      </c>
      <c r="O170" t="s">
        <v>0</v>
      </c>
      <c r="P170">
        <v>26.9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>
        <v>0</v>
      </c>
      <c r="W170" t="s">
        <v>0</v>
      </c>
      <c r="X170" t="s">
        <v>0</v>
      </c>
      <c r="Y170" t="s">
        <v>0</v>
      </c>
      <c r="Z170">
        <v>29.1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>
        <v>77.599999999999994</v>
      </c>
      <c r="AG170">
        <v>4161213.3</v>
      </c>
    </row>
    <row r="171" spans="1:33" x14ac:dyDescent="0.25">
      <c r="A171" s="1">
        <v>37716</v>
      </c>
      <c r="B171">
        <v>98</v>
      </c>
      <c r="C171" t="s">
        <v>0</v>
      </c>
      <c r="D171" t="s">
        <v>0</v>
      </c>
      <c r="E171" t="s">
        <v>0</v>
      </c>
      <c r="F171">
        <v>27.7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10.8</v>
      </c>
      <c r="M171" t="s">
        <v>0</v>
      </c>
      <c r="N171" t="s">
        <v>0</v>
      </c>
      <c r="O171" t="s">
        <v>0</v>
      </c>
      <c r="P171">
        <v>26.7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>
        <v>0</v>
      </c>
      <c r="W171" t="s">
        <v>0</v>
      </c>
      <c r="X171" t="s">
        <v>0</v>
      </c>
      <c r="Y171" t="s">
        <v>0</v>
      </c>
      <c r="Z171">
        <v>28.3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>
        <v>42.1</v>
      </c>
      <c r="AG171">
        <v>4160041</v>
      </c>
    </row>
    <row r="172" spans="1:33" x14ac:dyDescent="0.25">
      <c r="A172" s="1">
        <v>37723</v>
      </c>
      <c r="B172">
        <v>65</v>
      </c>
      <c r="C172" t="s">
        <v>0</v>
      </c>
      <c r="D172" t="s">
        <v>0</v>
      </c>
      <c r="E172" t="s">
        <v>0</v>
      </c>
      <c r="F172">
        <v>27.7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>
        <v>10.3</v>
      </c>
      <c r="M172" t="s">
        <v>0</v>
      </c>
      <c r="N172" t="s">
        <v>0</v>
      </c>
      <c r="O172" t="s">
        <v>0</v>
      </c>
      <c r="P172">
        <v>26.7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>
        <v>0.6</v>
      </c>
      <c r="W172" t="s">
        <v>0</v>
      </c>
      <c r="X172" t="s">
        <v>0</v>
      </c>
      <c r="Y172" t="s">
        <v>0</v>
      </c>
      <c r="Z172">
        <v>29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>
        <v>32.5</v>
      </c>
      <c r="AG172">
        <v>4158868.8</v>
      </c>
    </row>
    <row r="173" spans="1:33" x14ac:dyDescent="0.25">
      <c r="A173" s="1">
        <v>37730</v>
      </c>
      <c r="B173">
        <v>55</v>
      </c>
      <c r="C173" t="s">
        <v>0</v>
      </c>
      <c r="D173" t="s">
        <v>0</v>
      </c>
      <c r="E173" t="s">
        <v>0</v>
      </c>
      <c r="F173">
        <v>27.5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>
        <v>27.2</v>
      </c>
      <c r="M173" t="s">
        <v>0</v>
      </c>
      <c r="N173" t="s">
        <v>0</v>
      </c>
      <c r="O173" t="s">
        <v>0</v>
      </c>
      <c r="P173">
        <v>26.8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>
        <v>2.7</v>
      </c>
      <c r="W173" t="s">
        <v>0</v>
      </c>
      <c r="X173" t="s">
        <v>0</v>
      </c>
      <c r="Y173" t="s">
        <v>0</v>
      </c>
      <c r="Z173">
        <v>27.8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>
        <v>109</v>
      </c>
      <c r="AG173">
        <v>4157696.5</v>
      </c>
    </row>
    <row r="174" spans="1:33" x14ac:dyDescent="0.25">
      <c r="A174" s="1">
        <v>37737</v>
      </c>
      <c r="B174">
        <v>76</v>
      </c>
      <c r="C174" t="s">
        <v>0</v>
      </c>
      <c r="D174" t="s">
        <v>0</v>
      </c>
      <c r="E174" t="s">
        <v>0</v>
      </c>
      <c r="F174">
        <v>28.2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>
        <v>6.9</v>
      </c>
      <c r="M174" t="s">
        <v>0</v>
      </c>
      <c r="N174" t="s">
        <v>0</v>
      </c>
      <c r="O174" t="s">
        <v>0</v>
      </c>
      <c r="P174">
        <v>27.7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>
        <v>0</v>
      </c>
      <c r="W174" t="s">
        <v>0</v>
      </c>
      <c r="X174" t="s">
        <v>0</v>
      </c>
      <c r="Y174" t="s">
        <v>0</v>
      </c>
      <c r="Z174">
        <v>28.8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>
        <v>28.3</v>
      </c>
      <c r="AG174">
        <v>4156524.3</v>
      </c>
    </row>
    <row r="175" spans="1:33" x14ac:dyDescent="0.25">
      <c r="A175" s="1">
        <v>37744</v>
      </c>
      <c r="B175">
        <v>38</v>
      </c>
      <c r="C175" t="s">
        <v>0</v>
      </c>
      <c r="D175" t="s">
        <v>0</v>
      </c>
      <c r="E175" t="s">
        <v>0</v>
      </c>
      <c r="F175">
        <v>28.4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>
        <v>12.2</v>
      </c>
      <c r="M175" t="s">
        <v>0</v>
      </c>
      <c r="N175" t="s">
        <v>0</v>
      </c>
      <c r="O175" t="s">
        <v>0</v>
      </c>
      <c r="P175">
        <v>27.6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>
        <v>0.5</v>
      </c>
      <c r="W175" t="s">
        <v>0</v>
      </c>
      <c r="X175" t="s">
        <v>0</v>
      </c>
      <c r="Y175" t="s">
        <v>0</v>
      </c>
      <c r="Z175">
        <v>29.3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>
        <v>25.9</v>
      </c>
      <c r="AG175">
        <v>4155352</v>
      </c>
    </row>
    <row r="176" spans="1:33" x14ac:dyDescent="0.25">
      <c r="A176" s="1">
        <v>37751</v>
      </c>
      <c r="B176">
        <v>81</v>
      </c>
      <c r="C176" t="s">
        <v>0</v>
      </c>
      <c r="D176" t="s">
        <v>0</v>
      </c>
      <c r="E176" t="s">
        <v>0</v>
      </c>
      <c r="F176">
        <v>28.5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>
        <v>10.7</v>
      </c>
      <c r="M176" t="s">
        <v>0</v>
      </c>
      <c r="N176" t="s">
        <v>0</v>
      </c>
      <c r="O176" t="s">
        <v>0</v>
      </c>
      <c r="P176">
        <v>27.4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>
        <v>0</v>
      </c>
      <c r="W176" t="s">
        <v>0</v>
      </c>
      <c r="X176" t="s">
        <v>0</v>
      </c>
      <c r="Y176" t="s">
        <v>0</v>
      </c>
      <c r="Z176">
        <v>29.1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>
        <v>53</v>
      </c>
      <c r="AG176">
        <v>4154179.8</v>
      </c>
    </row>
    <row r="177" spans="1:33" x14ac:dyDescent="0.25">
      <c r="A177" s="1">
        <v>37758</v>
      </c>
      <c r="B177">
        <v>96</v>
      </c>
      <c r="C177" t="s">
        <v>0</v>
      </c>
      <c r="D177" t="s">
        <v>0</v>
      </c>
      <c r="E177" t="s">
        <v>0</v>
      </c>
      <c r="F177">
        <v>28.7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>
        <v>0.3</v>
      </c>
      <c r="M177" t="s">
        <v>0</v>
      </c>
      <c r="N177" t="s">
        <v>0</v>
      </c>
      <c r="O177" t="s">
        <v>0</v>
      </c>
      <c r="P177">
        <v>27.5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>
        <v>0</v>
      </c>
      <c r="W177" t="s">
        <v>0</v>
      </c>
      <c r="X177" t="s">
        <v>0</v>
      </c>
      <c r="Y177" t="s">
        <v>0</v>
      </c>
      <c r="Z177">
        <v>30.3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>
        <v>1.7</v>
      </c>
      <c r="AG177">
        <v>4153007.6</v>
      </c>
    </row>
    <row r="178" spans="1:33" x14ac:dyDescent="0.25">
      <c r="A178" s="1">
        <v>37765</v>
      </c>
      <c r="B178">
        <v>127</v>
      </c>
      <c r="C178" t="s">
        <v>0</v>
      </c>
      <c r="D178" t="s">
        <v>0</v>
      </c>
      <c r="E178" t="s">
        <v>0</v>
      </c>
      <c r="F178">
        <v>30.1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>
        <v>0</v>
      </c>
      <c r="M178" t="s">
        <v>0</v>
      </c>
      <c r="N178" t="s">
        <v>0</v>
      </c>
      <c r="O178" t="s">
        <v>0</v>
      </c>
      <c r="P178">
        <v>29.3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>
        <v>0</v>
      </c>
      <c r="W178" t="s">
        <v>0</v>
      </c>
      <c r="X178" t="s">
        <v>0</v>
      </c>
      <c r="Y178" t="s">
        <v>0</v>
      </c>
      <c r="Z178">
        <v>30.6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>
        <v>0</v>
      </c>
      <c r="AG178">
        <v>4151835.3</v>
      </c>
    </row>
    <row r="179" spans="1:33" x14ac:dyDescent="0.25">
      <c r="A179" s="1">
        <v>37772</v>
      </c>
      <c r="B179">
        <v>189</v>
      </c>
      <c r="C179" t="s">
        <v>0</v>
      </c>
      <c r="D179" t="s">
        <v>0</v>
      </c>
      <c r="E179" t="s">
        <v>0</v>
      </c>
      <c r="F179">
        <v>30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>
        <v>4.9000000000000004</v>
      </c>
      <c r="M179" t="s">
        <v>0</v>
      </c>
      <c r="N179" t="s">
        <v>0</v>
      </c>
      <c r="O179" t="s">
        <v>0</v>
      </c>
      <c r="P179">
        <v>28.5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>
        <v>0</v>
      </c>
      <c r="W179" t="s">
        <v>0</v>
      </c>
      <c r="X179" t="s">
        <v>0</v>
      </c>
      <c r="Y179" t="s">
        <v>0</v>
      </c>
      <c r="Z179">
        <v>30.4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>
        <v>33.700000000000003</v>
      </c>
      <c r="AG179">
        <v>4150663.1</v>
      </c>
    </row>
    <row r="180" spans="1:33" x14ac:dyDescent="0.25">
      <c r="A180" s="1">
        <v>37779</v>
      </c>
      <c r="B180">
        <v>258</v>
      </c>
      <c r="C180" t="s">
        <v>0</v>
      </c>
      <c r="D180" t="s">
        <v>0</v>
      </c>
      <c r="E180" t="s">
        <v>0</v>
      </c>
      <c r="F180">
        <v>30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>
        <v>0.3</v>
      </c>
      <c r="M180" t="s">
        <v>0</v>
      </c>
      <c r="N180" t="s">
        <v>0</v>
      </c>
      <c r="O180" t="s">
        <v>0</v>
      </c>
      <c r="P180">
        <v>29.7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>
        <v>0</v>
      </c>
      <c r="W180" t="s">
        <v>0</v>
      </c>
      <c r="X180" t="s">
        <v>0</v>
      </c>
      <c r="Y180" t="s">
        <v>0</v>
      </c>
      <c r="Z180">
        <v>30.3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>
        <v>1</v>
      </c>
      <c r="AG180">
        <v>4149490.8</v>
      </c>
    </row>
    <row r="181" spans="1:33" x14ac:dyDescent="0.25">
      <c r="A181" s="1">
        <v>37786</v>
      </c>
      <c r="B181">
        <v>165</v>
      </c>
      <c r="C181" t="s">
        <v>0</v>
      </c>
      <c r="D181" t="s">
        <v>0</v>
      </c>
      <c r="E181" t="s">
        <v>0</v>
      </c>
      <c r="F181">
        <v>29.1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>
        <v>2.2000000000000002</v>
      </c>
      <c r="M181" t="s">
        <v>0</v>
      </c>
      <c r="N181" t="s">
        <v>0</v>
      </c>
      <c r="O181" t="s">
        <v>0</v>
      </c>
      <c r="P181">
        <v>28.4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>
        <v>0</v>
      </c>
      <c r="W181" t="s">
        <v>0</v>
      </c>
      <c r="X181" t="s">
        <v>0</v>
      </c>
      <c r="Y181" t="s">
        <v>0</v>
      </c>
      <c r="Z181">
        <v>29.6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>
        <v>12.4</v>
      </c>
      <c r="AG181">
        <v>4148318.6</v>
      </c>
    </row>
    <row r="182" spans="1:33" x14ac:dyDescent="0.25">
      <c r="A182" s="1">
        <v>37793</v>
      </c>
      <c r="B182">
        <v>165</v>
      </c>
      <c r="C182" t="s">
        <v>0</v>
      </c>
      <c r="D182" t="s">
        <v>0</v>
      </c>
      <c r="E182" t="s">
        <v>0</v>
      </c>
      <c r="F182">
        <v>28.8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>
        <v>17.2</v>
      </c>
      <c r="M182" t="s">
        <v>0</v>
      </c>
      <c r="N182" t="s">
        <v>0</v>
      </c>
      <c r="O182" t="s">
        <v>0</v>
      </c>
      <c r="P182">
        <v>27.3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>
        <v>0</v>
      </c>
      <c r="W182" t="s">
        <v>0</v>
      </c>
      <c r="X182" t="s">
        <v>0</v>
      </c>
      <c r="Y182" t="s">
        <v>0</v>
      </c>
      <c r="Z182">
        <v>29.5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>
        <v>111</v>
      </c>
      <c r="AG182">
        <v>4147146.4</v>
      </c>
    </row>
    <row r="183" spans="1:33" x14ac:dyDescent="0.25">
      <c r="A183" s="1">
        <v>37800</v>
      </c>
      <c r="B183">
        <v>131</v>
      </c>
      <c r="C183" t="s">
        <v>0</v>
      </c>
      <c r="D183" t="s">
        <v>0</v>
      </c>
      <c r="E183" t="s">
        <v>0</v>
      </c>
      <c r="F183">
        <v>28.1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>
        <v>2.2999999999999998</v>
      </c>
      <c r="M183" t="s">
        <v>0</v>
      </c>
      <c r="N183" t="s">
        <v>0</v>
      </c>
      <c r="O183" t="s">
        <v>0</v>
      </c>
      <c r="P183">
        <v>26.3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>
        <v>0</v>
      </c>
      <c r="W183" t="s">
        <v>0</v>
      </c>
      <c r="X183" t="s">
        <v>0</v>
      </c>
      <c r="Y183" t="s">
        <v>0</v>
      </c>
      <c r="Z183">
        <v>29.4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>
        <v>9.6</v>
      </c>
      <c r="AG183">
        <v>4145974.1</v>
      </c>
    </row>
    <row r="184" spans="1:33" x14ac:dyDescent="0.25">
      <c r="A184" s="1">
        <v>37807</v>
      </c>
      <c r="B184">
        <v>144</v>
      </c>
      <c r="C184" t="s">
        <v>0</v>
      </c>
      <c r="D184" t="s">
        <v>0</v>
      </c>
      <c r="E184" t="s">
        <v>0</v>
      </c>
      <c r="F184">
        <v>27.6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>
        <v>7.8</v>
      </c>
      <c r="M184" t="s">
        <v>0</v>
      </c>
      <c r="N184" t="s">
        <v>0</v>
      </c>
      <c r="O184" t="s">
        <v>0</v>
      </c>
      <c r="P184">
        <v>25.5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>
        <v>0</v>
      </c>
      <c r="W184" t="s">
        <v>0</v>
      </c>
      <c r="X184" t="s">
        <v>0</v>
      </c>
      <c r="Y184" t="s">
        <v>0</v>
      </c>
      <c r="Z184">
        <v>28.8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>
        <v>42.3</v>
      </c>
      <c r="AG184">
        <v>4144801.9</v>
      </c>
    </row>
    <row r="185" spans="1:33" x14ac:dyDescent="0.25">
      <c r="A185" s="1">
        <v>37814</v>
      </c>
      <c r="B185">
        <v>128</v>
      </c>
      <c r="C185" t="s">
        <v>0</v>
      </c>
      <c r="D185" t="s">
        <v>0</v>
      </c>
      <c r="E185" t="s">
        <v>0</v>
      </c>
      <c r="F185">
        <v>27.8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>
        <v>7.5</v>
      </c>
      <c r="M185" t="s">
        <v>0</v>
      </c>
      <c r="N185" t="s">
        <v>0</v>
      </c>
      <c r="O185" t="s">
        <v>0</v>
      </c>
      <c r="P185">
        <v>26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>
        <v>0</v>
      </c>
      <c r="W185" t="s">
        <v>0</v>
      </c>
      <c r="X185" t="s">
        <v>0</v>
      </c>
      <c r="Y185" t="s">
        <v>0</v>
      </c>
      <c r="Z185">
        <v>29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>
        <v>40.299999999999997</v>
      </c>
      <c r="AG185">
        <v>4143629.6</v>
      </c>
    </row>
    <row r="186" spans="1:33" x14ac:dyDescent="0.25">
      <c r="A186" s="1">
        <v>37821</v>
      </c>
      <c r="B186">
        <v>78</v>
      </c>
      <c r="C186" t="s">
        <v>0</v>
      </c>
      <c r="D186" t="s">
        <v>0</v>
      </c>
      <c r="E186" t="s">
        <v>0</v>
      </c>
      <c r="F186">
        <v>28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>
        <v>13.1</v>
      </c>
      <c r="M186" t="s">
        <v>0</v>
      </c>
      <c r="N186" t="s">
        <v>0</v>
      </c>
      <c r="O186" t="s">
        <v>0</v>
      </c>
      <c r="P186">
        <v>26.6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>
        <v>0.2</v>
      </c>
      <c r="W186" t="s">
        <v>0</v>
      </c>
      <c r="X186" t="s">
        <v>0</v>
      </c>
      <c r="Y186" t="s">
        <v>0</v>
      </c>
      <c r="Z186">
        <v>28.7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>
        <v>28.1</v>
      </c>
      <c r="AG186">
        <v>4142457.4</v>
      </c>
    </row>
    <row r="187" spans="1:33" x14ac:dyDescent="0.25">
      <c r="A187" s="1">
        <v>37828</v>
      </c>
      <c r="B187">
        <v>75</v>
      </c>
      <c r="C187" t="s">
        <v>0</v>
      </c>
      <c r="D187" t="s">
        <v>0</v>
      </c>
      <c r="E187" t="s">
        <v>0</v>
      </c>
      <c r="F187">
        <v>28.6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>
        <v>0.7</v>
      </c>
      <c r="M187" t="s">
        <v>0</v>
      </c>
      <c r="N187" t="s">
        <v>0</v>
      </c>
      <c r="O187" t="s">
        <v>0</v>
      </c>
      <c r="P187">
        <v>28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>
        <v>0</v>
      </c>
      <c r="W187" t="s">
        <v>0</v>
      </c>
      <c r="X187" t="s">
        <v>0</v>
      </c>
      <c r="Y187" t="s">
        <v>0</v>
      </c>
      <c r="Z187">
        <v>28.9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>
        <v>2.9</v>
      </c>
      <c r="AG187">
        <v>4141285.2</v>
      </c>
    </row>
    <row r="188" spans="1:33" x14ac:dyDescent="0.25">
      <c r="A188" s="1">
        <v>37835</v>
      </c>
      <c r="B188">
        <v>62</v>
      </c>
      <c r="C188" t="s">
        <v>0</v>
      </c>
      <c r="D188" t="s">
        <v>0</v>
      </c>
      <c r="E188" t="s">
        <v>0</v>
      </c>
      <c r="F188">
        <v>29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>
        <v>0.5</v>
      </c>
      <c r="M188" t="s">
        <v>0</v>
      </c>
      <c r="N188" t="s">
        <v>0</v>
      </c>
      <c r="O188" t="s">
        <v>0</v>
      </c>
      <c r="P188">
        <v>28.7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>
        <v>0</v>
      </c>
      <c r="W188" t="s">
        <v>0</v>
      </c>
      <c r="X188" t="s">
        <v>0</v>
      </c>
      <c r="Y188" t="s">
        <v>0</v>
      </c>
      <c r="Z188">
        <v>29.6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>
        <v>2.5</v>
      </c>
      <c r="AG188">
        <v>4140112.9</v>
      </c>
    </row>
    <row r="189" spans="1:33" x14ac:dyDescent="0.25">
      <c r="A189" s="1">
        <v>37842</v>
      </c>
      <c r="B189">
        <v>63</v>
      </c>
      <c r="C189" t="s">
        <v>0</v>
      </c>
      <c r="D189" t="s">
        <v>0</v>
      </c>
      <c r="E189" t="s">
        <v>0</v>
      </c>
      <c r="F189">
        <v>28.4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>
        <v>0.1</v>
      </c>
      <c r="M189" t="s">
        <v>0</v>
      </c>
      <c r="N189" t="s">
        <v>0</v>
      </c>
      <c r="O189" t="s">
        <v>0</v>
      </c>
      <c r="P189">
        <v>27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>
        <v>0</v>
      </c>
      <c r="W189" t="s">
        <v>0</v>
      </c>
      <c r="X189" t="s">
        <v>0</v>
      </c>
      <c r="Y189" t="s">
        <v>0</v>
      </c>
      <c r="Z189">
        <v>29.2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>
        <v>0.9</v>
      </c>
      <c r="AG189">
        <v>4138940.7</v>
      </c>
    </row>
    <row r="190" spans="1:33" x14ac:dyDescent="0.25">
      <c r="A190" s="1">
        <v>37849</v>
      </c>
      <c r="B190">
        <v>64</v>
      </c>
      <c r="C190" t="s">
        <v>0</v>
      </c>
      <c r="D190" t="s">
        <v>0</v>
      </c>
      <c r="E190" t="s">
        <v>0</v>
      </c>
      <c r="F190">
        <v>28.1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>
        <v>18.899999999999999</v>
      </c>
      <c r="M190" t="s">
        <v>0</v>
      </c>
      <c r="N190" t="s">
        <v>0</v>
      </c>
      <c r="O190" t="s">
        <v>0</v>
      </c>
      <c r="P190">
        <v>26.7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>
        <v>0</v>
      </c>
      <c r="W190" t="s">
        <v>0</v>
      </c>
      <c r="X190" t="s">
        <v>0</v>
      </c>
      <c r="Y190" t="s">
        <v>0</v>
      </c>
      <c r="Z190">
        <v>29.4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>
        <v>44.2</v>
      </c>
      <c r="AG190">
        <v>4137768.4</v>
      </c>
    </row>
    <row r="191" spans="1:33" x14ac:dyDescent="0.25">
      <c r="A191" s="1">
        <v>37856</v>
      </c>
      <c r="B191">
        <v>83</v>
      </c>
      <c r="C191" t="s">
        <v>0</v>
      </c>
      <c r="D191" t="s">
        <v>0</v>
      </c>
      <c r="E191" t="s">
        <v>0</v>
      </c>
      <c r="F191">
        <v>28.8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>
        <v>1.9</v>
      </c>
      <c r="M191" t="s">
        <v>0</v>
      </c>
      <c r="N191" t="s">
        <v>0</v>
      </c>
      <c r="O191" t="s">
        <v>0</v>
      </c>
      <c r="P191">
        <v>26.6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>
        <v>0</v>
      </c>
      <c r="W191" t="s">
        <v>0</v>
      </c>
      <c r="X191" t="s">
        <v>0</v>
      </c>
      <c r="Y191" t="s">
        <v>0</v>
      </c>
      <c r="Z191">
        <v>29.6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>
        <v>9.1</v>
      </c>
      <c r="AG191">
        <v>4136596.2</v>
      </c>
    </row>
    <row r="192" spans="1:33" x14ac:dyDescent="0.25">
      <c r="A192" s="1">
        <v>37863</v>
      </c>
      <c r="B192">
        <v>93</v>
      </c>
      <c r="C192" t="s">
        <v>0</v>
      </c>
      <c r="D192" t="s">
        <v>0</v>
      </c>
      <c r="E192" t="s">
        <v>0</v>
      </c>
      <c r="F192">
        <v>27.6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>
        <v>5.0999999999999996</v>
      </c>
      <c r="M192" t="s">
        <v>0</v>
      </c>
      <c r="N192" t="s">
        <v>0</v>
      </c>
      <c r="O192" t="s">
        <v>0</v>
      </c>
      <c r="P192">
        <v>26.5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>
        <v>0</v>
      </c>
      <c r="W192" t="s">
        <v>0</v>
      </c>
      <c r="X192" t="s">
        <v>0</v>
      </c>
      <c r="Y192" t="s">
        <v>0</v>
      </c>
      <c r="Z192">
        <v>28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>
        <v>16</v>
      </c>
      <c r="AG192">
        <v>4135424</v>
      </c>
    </row>
    <row r="193" spans="1:33" x14ac:dyDescent="0.25">
      <c r="A193" s="1">
        <v>37870</v>
      </c>
      <c r="B193">
        <v>51</v>
      </c>
      <c r="C193" t="s">
        <v>0</v>
      </c>
      <c r="D193" t="s">
        <v>0</v>
      </c>
      <c r="E193" t="s">
        <v>0</v>
      </c>
      <c r="F193">
        <v>27.7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>
        <v>3.8</v>
      </c>
      <c r="M193" t="s">
        <v>0</v>
      </c>
      <c r="N193" t="s">
        <v>0</v>
      </c>
      <c r="O193" t="s">
        <v>0</v>
      </c>
      <c r="P193">
        <v>25.6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>
        <v>0</v>
      </c>
      <c r="W193" t="s">
        <v>0</v>
      </c>
      <c r="X193" t="s">
        <v>0</v>
      </c>
      <c r="Y193" t="s">
        <v>0</v>
      </c>
      <c r="Z193">
        <v>28.7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>
        <v>16</v>
      </c>
      <c r="AG193">
        <v>4134251.7</v>
      </c>
    </row>
    <row r="194" spans="1:33" x14ac:dyDescent="0.25">
      <c r="A194" s="1">
        <v>37877</v>
      </c>
      <c r="B194">
        <v>79</v>
      </c>
      <c r="C194" t="s">
        <v>0</v>
      </c>
      <c r="D194" t="s">
        <v>0</v>
      </c>
      <c r="E194" t="s">
        <v>0</v>
      </c>
      <c r="F194">
        <v>27.8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>
        <v>6.7</v>
      </c>
      <c r="M194" t="s">
        <v>0</v>
      </c>
      <c r="N194" t="s">
        <v>0</v>
      </c>
      <c r="O194" t="s">
        <v>0</v>
      </c>
      <c r="P194">
        <v>26.3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>
        <v>0</v>
      </c>
      <c r="W194" t="s">
        <v>0</v>
      </c>
      <c r="X194" t="s">
        <v>0</v>
      </c>
      <c r="Y194" t="s">
        <v>0</v>
      </c>
      <c r="Z194">
        <v>29.5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>
        <v>28.7</v>
      </c>
      <c r="AG194">
        <v>4133079.5</v>
      </c>
    </row>
    <row r="195" spans="1:33" x14ac:dyDescent="0.25">
      <c r="A195" s="1">
        <v>37884</v>
      </c>
      <c r="B195">
        <v>61</v>
      </c>
      <c r="C195" t="s">
        <v>0</v>
      </c>
      <c r="D195" t="s">
        <v>0</v>
      </c>
      <c r="E195" t="s">
        <v>0</v>
      </c>
      <c r="F195">
        <v>27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>
        <v>12.3</v>
      </c>
      <c r="M195" t="s">
        <v>0</v>
      </c>
      <c r="N195" t="s">
        <v>0</v>
      </c>
      <c r="O195" t="s">
        <v>0</v>
      </c>
      <c r="P195">
        <v>25.4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>
        <v>0</v>
      </c>
      <c r="W195" t="s">
        <v>0</v>
      </c>
      <c r="X195" t="s">
        <v>0</v>
      </c>
      <c r="Y195" t="s">
        <v>0</v>
      </c>
      <c r="Z195">
        <v>28.3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>
        <v>44.7</v>
      </c>
      <c r="AG195">
        <v>4131907.2</v>
      </c>
    </row>
    <row r="196" spans="1:33" x14ac:dyDescent="0.25">
      <c r="A196" s="1">
        <v>37891</v>
      </c>
      <c r="B196">
        <v>78</v>
      </c>
      <c r="C196" t="s">
        <v>0</v>
      </c>
      <c r="D196" t="s">
        <v>0</v>
      </c>
      <c r="E196" t="s">
        <v>0</v>
      </c>
      <c r="F196">
        <v>27.6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>
        <v>18.899999999999999</v>
      </c>
      <c r="M196" t="s">
        <v>0</v>
      </c>
      <c r="N196" t="s">
        <v>0</v>
      </c>
      <c r="O196" t="s">
        <v>0</v>
      </c>
      <c r="P196">
        <v>25.9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>
        <v>0</v>
      </c>
      <c r="W196" t="s">
        <v>0</v>
      </c>
      <c r="X196" t="s">
        <v>0</v>
      </c>
      <c r="Y196" t="s">
        <v>0</v>
      </c>
      <c r="Z196">
        <v>28.4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>
        <v>114.8</v>
      </c>
      <c r="AG196">
        <v>4130735</v>
      </c>
    </row>
    <row r="197" spans="1:33" x14ac:dyDescent="0.25">
      <c r="A197" s="1">
        <v>37898</v>
      </c>
      <c r="B197">
        <v>67</v>
      </c>
      <c r="C197" t="s">
        <v>0</v>
      </c>
      <c r="D197" t="s">
        <v>0</v>
      </c>
      <c r="E197" t="s">
        <v>0</v>
      </c>
      <c r="F197">
        <v>28.4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>
        <v>0.6</v>
      </c>
      <c r="M197" t="s">
        <v>0</v>
      </c>
      <c r="N197" t="s">
        <v>0</v>
      </c>
      <c r="O197" t="s">
        <v>0</v>
      </c>
      <c r="P197">
        <v>27.7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>
        <v>0</v>
      </c>
      <c r="W197" t="s">
        <v>0</v>
      </c>
      <c r="X197" t="s">
        <v>0</v>
      </c>
      <c r="Y197" t="s">
        <v>0</v>
      </c>
      <c r="Z197">
        <v>29.2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>
        <v>3</v>
      </c>
      <c r="AG197">
        <v>4129562.7</v>
      </c>
    </row>
    <row r="198" spans="1:33" x14ac:dyDescent="0.25">
      <c r="A198" s="1">
        <v>37905</v>
      </c>
      <c r="B198">
        <v>75</v>
      </c>
      <c r="C198" t="s">
        <v>0</v>
      </c>
      <c r="D198" t="s">
        <v>0</v>
      </c>
      <c r="E198" t="s">
        <v>0</v>
      </c>
      <c r="F198">
        <v>27.2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>
        <v>41.5</v>
      </c>
      <c r="M198" t="s">
        <v>0</v>
      </c>
      <c r="N198" t="s">
        <v>0</v>
      </c>
      <c r="O198" t="s">
        <v>0</v>
      </c>
      <c r="P198">
        <v>25.7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>
        <v>0.9</v>
      </c>
      <c r="W198" t="s">
        <v>0</v>
      </c>
      <c r="X198" t="s">
        <v>0</v>
      </c>
      <c r="Y198" t="s">
        <v>0</v>
      </c>
      <c r="Z198">
        <v>28.2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>
        <v>127.4</v>
      </c>
      <c r="AG198">
        <v>4128390.5</v>
      </c>
    </row>
    <row r="199" spans="1:33" x14ac:dyDescent="0.25">
      <c r="A199" s="1">
        <v>37912</v>
      </c>
      <c r="B199">
        <v>67</v>
      </c>
      <c r="C199" t="s">
        <v>0</v>
      </c>
      <c r="D199" t="s">
        <v>0</v>
      </c>
      <c r="E199" t="s">
        <v>0</v>
      </c>
      <c r="F199">
        <v>27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>
        <v>6.1</v>
      </c>
      <c r="M199" t="s">
        <v>0</v>
      </c>
      <c r="N199" t="s">
        <v>0</v>
      </c>
      <c r="O199" t="s">
        <v>0</v>
      </c>
      <c r="P199">
        <v>25.4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>
        <v>0</v>
      </c>
      <c r="W199" t="s">
        <v>0</v>
      </c>
      <c r="X199" t="s">
        <v>0</v>
      </c>
      <c r="Y199" t="s">
        <v>0</v>
      </c>
      <c r="Z199">
        <v>28.6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>
        <v>20.8</v>
      </c>
      <c r="AG199">
        <v>4127218.3</v>
      </c>
    </row>
    <row r="200" spans="1:33" x14ac:dyDescent="0.25">
      <c r="A200" s="1">
        <v>37919</v>
      </c>
      <c r="B200">
        <v>74</v>
      </c>
      <c r="C200" t="s">
        <v>0</v>
      </c>
      <c r="D200" t="s">
        <v>0</v>
      </c>
      <c r="E200" t="s">
        <v>0</v>
      </c>
      <c r="F200">
        <v>28.5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>
        <v>5.2</v>
      </c>
      <c r="M200" t="s">
        <v>0</v>
      </c>
      <c r="N200" t="s">
        <v>0</v>
      </c>
      <c r="O200" t="s">
        <v>0</v>
      </c>
      <c r="P200">
        <v>26.9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>
        <v>0</v>
      </c>
      <c r="W200" t="s">
        <v>0</v>
      </c>
      <c r="X200" t="s">
        <v>0</v>
      </c>
      <c r="Y200" t="s">
        <v>0</v>
      </c>
      <c r="Z200">
        <v>29.7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>
        <v>19.8</v>
      </c>
      <c r="AG200">
        <v>4126046</v>
      </c>
    </row>
    <row r="201" spans="1:33" x14ac:dyDescent="0.25">
      <c r="A201" s="1">
        <v>37926</v>
      </c>
      <c r="B201">
        <v>98</v>
      </c>
      <c r="C201" t="s">
        <v>0</v>
      </c>
      <c r="D201" t="s">
        <v>0</v>
      </c>
      <c r="E201" t="s">
        <v>0</v>
      </c>
      <c r="F201">
        <v>26.9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>
        <v>6.6</v>
      </c>
      <c r="M201" t="s">
        <v>0</v>
      </c>
      <c r="N201" t="s">
        <v>0</v>
      </c>
      <c r="O201" t="s">
        <v>0</v>
      </c>
      <c r="P201">
        <v>25.8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>
        <v>0</v>
      </c>
      <c r="W201" t="s">
        <v>0</v>
      </c>
      <c r="X201" t="s">
        <v>0</v>
      </c>
      <c r="Y201" t="s">
        <v>0</v>
      </c>
      <c r="Z201">
        <v>28.1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>
        <v>35.1</v>
      </c>
      <c r="AG201">
        <v>4124873.8</v>
      </c>
    </row>
    <row r="202" spans="1:33" x14ac:dyDescent="0.25">
      <c r="A202" s="1">
        <v>37933</v>
      </c>
      <c r="B202">
        <v>100</v>
      </c>
      <c r="C202" t="s">
        <v>0</v>
      </c>
      <c r="D202" t="s">
        <v>0</v>
      </c>
      <c r="E202" t="s">
        <v>0</v>
      </c>
      <c r="F202">
        <v>27.4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>
        <v>5</v>
      </c>
      <c r="M202" t="s">
        <v>0</v>
      </c>
      <c r="N202" t="s">
        <v>0</v>
      </c>
      <c r="O202" t="s">
        <v>0</v>
      </c>
      <c r="P202">
        <v>26.6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>
        <v>0</v>
      </c>
      <c r="W202" t="s">
        <v>0</v>
      </c>
      <c r="X202" t="s">
        <v>0</v>
      </c>
      <c r="Y202" t="s">
        <v>0</v>
      </c>
      <c r="Z202">
        <v>28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>
        <v>12.1</v>
      </c>
      <c r="AG202">
        <v>4123701.5</v>
      </c>
    </row>
    <row r="203" spans="1:33" x14ac:dyDescent="0.25">
      <c r="A203" s="1">
        <v>37940</v>
      </c>
      <c r="B203">
        <v>94</v>
      </c>
      <c r="C203" t="s">
        <v>0</v>
      </c>
      <c r="D203" t="s">
        <v>0</v>
      </c>
      <c r="E203" t="s">
        <v>0</v>
      </c>
      <c r="F203">
        <v>27.8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>
        <v>5.8</v>
      </c>
      <c r="M203" t="s">
        <v>0</v>
      </c>
      <c r="N203" t="s">
        <v>0</v>
      </c>
      <c r="O203" t="s">
        <v>0</v>
      </c>
      <c r="P203">
        <v>27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>
        <v>0</v>
      </c>
      <c r="W203" t="s">
        <v>0</v>
      </c>
      <c r="X203" t="s">
        <v>0</v>
      </c>
      <c r="Y203" t="s">
        <v>0</v>
      </c>
      <c r="Z203">
        <v>28.6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>
        <v>20.8</v>
      </c>
      <c r="AG203">
        <v>4122529.3</v>
      </c>
    </row>
    <row r="204" spans="1:33" x14ac:dyDescent="0.25">
      <c r="A204" s="1">
        <v>37947</v>
      </c>
      <c r="B204">
        <v>90</v>
      </c>
      <c r="C204" t="s">
        <v>0</v>
      </c>
      <c r="D204" t="s">
        <v>0</v>
      </c>
      <c r="E204" t="s">
        <v>0</v>
      </c>
      <c r="F204">
        <v>27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>
        <v>13.4</v>
      </c>
      <c r="M204" t="s">
        <v>0</v>
      </c>
      <c r="N204" t="s">
        <v>0</v>
      </c>
      <c r="O204" t="s">
        <v>0</v>
      </c>
      <c r="P204">
        <v>26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>
        <v>0.6</v>
      </c>
      <c r="W204" t="s">
        <v>0</v>
      </c>
      <c r="X204" t="s">
        <v>0</v>
      </c>
      <c r="Y204" t="s">
        <v>0</v>
      </c>
      <c r="Z204">
        <v>28.2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>
        <v>41.6</v>
      </c>
      <c r="AG204">
        <v>4121357.1</v>
      </c>
    </row>
    <row r="205" spans="1:33" x14ac:dyDescent="0.25">
      <c r="A205" s="1">
        <v>37954</v>
      </c>
      <c r="B205">
        <v>60</v>
      </c>
      <c r="C205" t="s">
        <v>0</v>
      </c>
      <c r="D205" t="s">
        <v>0</v>
      </c>
      <c r="E205" t="s">
        <v>0</v>
      </c>
      <c r="F205">
        <v>26.6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>
        <v>12.6</v>
      </c>
      <c r="M205" t="s">
        <v>0</v>
      </c>
      <c r="N205" t="s">
        <v>0</v>
      </c>
      <c r="O205" t="s">
        <v>0</v>
      </c>
      <c r="P205">
        <v>25.7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>
        <v>0</v>
      </c>
      <c r="W205" t="s">
        <v>0</v>
      </c>
      <c r="X205" t="s">
        <v>0</v>
      </c>
      <c r="Y205" t="s">
        <v>0</v>
      </c>
      <c r="Z205">
        <v>28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>
        <v>77.599999999999994</v>
      </c>
      <c r="AG205">
        <v>4120184.8</v>
      </c>
    </row>
    <row r="206" spans="1:33" x14ac:dyDescent="0.25">
      <c r="A206" s="1">
        <v>37961</v>
      </c>
      <c r="B206">
        <v>67</v>
      </c>
      <c r="C206" t="s">
        <v>0</v>
      </c>
      <c r="D206" t="s">
        <v>0</v>
      </c>
      <c r="E206" t="s">
        <v>0</v>
      </c>
      <c r="F206">
        <v>26.7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>
        <v>3</v>
      </c>
      <c r="M206" t="s">
        <v>0</v>
      </c>
      <c r="N206" t="s">
        <v>0</v>
      </c>
      <c r="O206" t="s">
        <v>0</v>
      </c>
      <c r="P206">
        <v>25.7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>
        <v>0</v>
      </c>
      <c r="W206" t="s">
        <v>0</v>
      </c>
      <c r="X206" t="s">
        <v>0</v>
      </c>
      <c r="Y206" t="s">
        <v>0</v>
      </c>
      <c r="Z206">
        <v>27.7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>
        <v>17.600000000000001</v>
      </c>
      <c r="AG206">
        <v>4119012.6</v>
      </c>
    </row>
    <row r="207" spans="1:33" x14ac:dyDescent="0.25">
      <c r="A207" s="1">
        <v>37968</v>
      </c>
      <c r="B207">
        <v>95</v>
      </c>
      <c r="C207" t="s">
        <v>0</v>
      </c>
      <c r="D207" t="s">
        <v>0</v>
      </c>
      <c r="E207" t="s">
        <v>0</v>
      </c>
      <c r="F207">
        <v>26.1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>
        <v>27</v>
      </c>
      <c r="M207" t="s">
        <v>0</v>
      </c>
      <c r="N207" t="s">
        <v>0</v>
      </c>
      <c r="O207" t="s">
        <v>0</v>
      </c>
      <c r="P207">
        <v>24.8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>
        <v>0.3</v>
      </c>
      <c r="W207" t="s">
        <v>0</v>
      </c>
      <c r="X207" t="s">
        <v>0</v>
      </c>
      <c r="Y207" t="s">
        <v>0</v>
      </c>
      <c r="Z207">
        <v>27.4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>
        <v>98.2</v>
      </c>
      <c r="AG207">
        <v>4117840.3</v>
      </c>
    </row>
    <row r="208" spans="1:33" x14ac:dyDescent="0.25">
      <c r="A208" s="1">
        <v>37975</v>
      </c>
      <c r="B208">
        <v>83</v>
      </c>
      <c r="C208" t="s">
        <v>0</v>
      </c>
      <c r="D208" t="s">
        <v>0</v>
      </c>
      <c r="E208" t="s">
        <v>0</v>
      </c>
      <c r="F208">
        <v>26.2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>
        <v>19.7</v>
      </c>
      <c r="M208" t="s">
        <v>0</v>
      </c>
      <c r="N208" t="s">
        <v>0</v>
      </c>
      <c r="O208" t="s">
        <v>0</v>
      </c>
      <c r="P208">
        <v>25.4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>
        <v>0</v>
      </c>
      <c r="W208" t="s">
        <v>0</v>
      </c>
      <c r="X208" t="s">
        <v>0</v>
      </c>
      <c r="Y208" t="s">
        <v>0</v>
      </c>
      <c r="Z208">
        <v>26.9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>
        <v>59.6</v>
      </c>
      <c r="AG208">
        <v>4116668.1</v>
      </c>
    </row>
    <row r="209" spans="1:33" x14ac:dyDescent="0.25">
      <c r="A209" s="1">
        <v>37982</v>
      </c>
      <c r="B209">
        <v>71</v>
      </c>
      <c r="C209" t="s">
        <v>0</v>
      </c>
      <c r="D209" t="s">
        <v>0</v>
      </c>
      <c r="E209" t="s">
        <v>0</v>
      </c>
      <c r="F209">
        <v>26.7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>
        <v>4.3</v>
      </c>
      <c r="M209" t="s">
        <v>0</v>
      </c>
      <c r="N209" t="s">
        <v>0</v>
      </c>
      <c r="O209" t="s">
        <v>0</v>
      </c>
      <c r="P209">
        <v>24.2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>
        <v>0</v>
      </c>
      <c r="W209" t="s">
        <v>0</v>
      </c>
      <c r="X209" t="s">
        <v>0</v>
      </c>
      <c r="Y209" t="s">
        <v>0</v>
      </c>
      <c r="Z209">
        <v>27.5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>
        <v>22.3</v>
      </c>
      <c r="AG209">
        <v>4115495.9</v>
      </c>
    </row>
    <row r="210" spans="1:33" x14ac:dyDescent="0.25">
      <c r="A210" s="1">
        <v>37989</v>
      </c>
      <c r="B210">
        <v>53</v>
      </c>
      <c r="C210" t="s">
        <v>0</v>
      </c>
      <c r="D210" t="s">
        <v>0</v>
      </c>
      <c r="E210" t="s">
        <v>0</v>
      </c>
      <c r="F210">
        <v>27.4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>
        <v>0.5</v>
      </c>
      <c r="M210" t="s">
        <v>0</v>
      </c>
      <c r="N210" t="s">
        <v>0</v>
      </c>
      <c r="O210" t="s">
        <v>0</v>
      </c>
      <c r="P210">
        <v>26.8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>
        <v>0</v>
      </c>
      <c r="W210" t="s">
        <v>0</v>
      </c>
      <c r="X210" t="s">
        <v>0</v>
      </c>
      <c r="Y210" t="s">
        <v>0</v>
      </c>
      <c r="Z210">
        <v>27.7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>
        <v>2.1</v>
      </c>
      <c r="AG210">
        <v>4115250.9</v>
      </c>
    </row>
    <row r="211" spans="1:33" x14ac:dyDescent="0.25">
      <c r="A211" s="1">
        <v>37996</v>
      </c>
      <c r="B211">
        <v>81</v>
      </c>
      <c r="C211" t="s">
        <v>0</v>
      </c>
      <c r="D211" t="s">
        <v>0</v>
      </c>
      <c r="E211" t="s">
        <v>0</v>
      </c>
      <c r="F211">
        <v>27.4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>
        <v>10.3</v>
      </c>
      <c r="M211" t="s">
        <v>0</v>
      </c>
      <c r="N211" t="s">
        <v>0</v>
      </c>
      <c r="O211" t="s">
        <v>0</v>
      </c>
      <c r="P211">
        <v>26.6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>
        <v>0.3</v>
      </c>
      <c r="W211" t="s">
        <v>0</v>
      </c>
      <c r="X211" t="s">
        <v>0</v>
      </c>
      <c r="Y211" t="s">
        <v>0</v>
      </c>
      <c r="Z211">
        <v>27.8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>
        <v>39</v>
      </c>
      <c r="AG211">
        <v>4116242.3</v>
      </c>
    </row>
    <row r="212" spans="1:33" x14ac:dyDescent="0.25">
      <c r="A212" s="1">
        <v>38003</v>
      </c>
      <c r="B212">
        <v>87</v>
      </c>
      <c r="C212" t="s">
        <v>0</v>
      </c>
      <c r="D212" t="s">
        <v>0</v>
      </c>
      <c r="E212" t="s">
        <v>0</v>
      </c>
      <c r="F212">
        <v>27.4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>
        <v>0.5</v>
      </c>
      <c r="M212" t="s">
        <v>0</v>
      </c>
      <c r="N212" t="s">
        <v>0</v>
      </c>
      <c r="O212" t="s">
        <v>0</v>
      </c>
      <c r="P212">
        <v>26.5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>
        <v>0</v>
      </c>
      <c r="W212" t="s">
        <v>0</v>
      </c>
      <c r="X212" t="s">
        <v>0</v>
      </c>
      <c r="Y212" t="s">
        <v>0</v>
      </c>
      <c r="Z212">
        <v>27.8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>
        <v>3.2</v>
      </c>
      <c r="AG212">
        <v>4117233.8</v>
      </c>
    </row>
    <row r="213" spans="1:33" x14ac:dyDescent="0.25">
      <c r="A213" s="1">
        <v>38010</v>
      </c>
      <c r="B213">
        <v>57</v>
      </c>
      <c r="C213" t="s">
        <v>0</v>
      </c>
      <c r="D213" t="s">
        <v>0</v>
      </c>
      <c r="E213" t="s">
        <v>0</v>
      </c>
      <c r="F213">
        <v>26.6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>
        <v>34.9</v>
      </c>
      <c r="M213" t="s">
        <v>0</v>
      </c>
      <c r="N213" t="s">
        <v>0</v>
      </c>
      <c r="O213" t="s">
        <v>0</v>
      </c>
      <c r="P213">
        <v>24.4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>
        <v>0</v>
      </c>
      <c r="W213" t="s">
        <v>0</v>
      </c>
      <c r="X213" t="s">
        <v>0</v>
      </c>
      <c r="Y213" t="s">
        <v>0</v>
      </c>
      <c r="Z213">
        <v>28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>
        <v>120.9</v>
      </c>
      <c r="AG213">
        <v>4118225.2</v>
      </c>
    </row>
    <row r="214" spans="1:33" x14ac:dyDescent="0.25">
      <c r="A214" s="1">
        <v>38017</v>
      </c>
      <c r="B214">
        <v>81</v>
      </c>
      <c r="C214" t="s">
        <v>0</v>
      </c>
      <c r="D214" t="s">
        <v>0</v>
      </c>
      <c r="E214" t="s">
        <v>0</v>
      </c>
      <c r="F214">
        <v>25.8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>
        <v>16.600000000000001</v>
      </c>
      <c r="M214" t="s">
        <v>0</v>
      </c>
      <c r="N214" t="s">
        <v>0</v>
      </c>
      <c r="O214" t="s">
        <v>0</v>
      </c>
      <c r="P214">
        <v>24.5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>
        <v>0</v>
      </c>
      <c r="W214" t="s">
        <v>0</v>
      </c>
      <c r="X214" t="s">
        <v>0</v>
      </c>
      <c r="Y214" t="s">
        <v>0</v>
      </c>
      <c r="Z214">
        <v>27.7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>
        <v>66</v>
      </c>
      <c r="AG214">
        <v>4119216.7</v>
      </c>
    </row>
    <row r="215" spans="1:33" x14ac:dyDescent="0.25">
      <c r="A215" s="1">
        <v>38024</v>
      </c>
      <c r="B215">
        <v>70</v>
      </c>
      <c r="C215" t="s">
        <v>0</v>
      </c>
      <c r="D215" t="s">
        <v>0</v>
      </c>
      <c r="E215" t="s">
        <v>0</v>
      </c>
      <c r="F215">
        <v>27.2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>
        <v>13.8</v>
      </c>
      <c r="M215" t="s">
        <v>0</v>
      </c>
      <c r="N215" t="s">
        <v>0</v>
      </c>
      <c r="O215" t="s">
        <v>0</v>
      </c>
      <c r="P215">
        <v>26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>
        <v>0</v>
      </c>
      <c r="W215" t="s">
        <v>0</v>
      </c>
      <c r="X215" t="s">
        <v>0</v>
      </c>
      <c r="Y215" t="s">
        <v>0</v>
      </c>
      <c r="Z215">
        <v>28.1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>
        <v>42</v>
      </c>
      <c r="AG215">
        <v>4120208.1</v>
      </c>
    </row>
    <row r="216" spans="1:33" x14ac:dyDescent="0.25">
      <c r="A216" s="1">
        <v>38031</v>
      </c>
      <c r="B216">
        <v>63</v>
      </c>
      <c r="C216" t="s">
        <v>0</v>
      </c>
      <c r="D216" t="s">
        <v>0</v>
      </c>
      <c r="E216" t="s">
        <v>0</v>
      </c>
      <c r="F216">
        <v>27.6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>
        <v>0</v>
      </c>
      <c r="M216" t="s">
        <v>0</v>
      </c>
      <c r="N216" t="s">
        <v>0</v>
      </c>
      <c r="O216" t="s">
        <v>0</v>
      </c>
      <c r="P216">
        <v>27.3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>
        <v>0</v>
      </c>
      <c r="W216" t="s">
        <v>0</v>
      </c>
      <c r="X216" t="s">
        <v>0</v>
      </c>
      <c r="Y216" t="s">
        <v>0</v>
      </c>
      <c r="Z216">
        <v>27.9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>
        <v>0.1</v>
      </c>
      <c r="AG216">
        <v>4121199.5</v>
      </c>
    </row>
    <row r="217" spans="1:33" x14ac:dyDescent="0.25">
      <c r="A217" s="1">
        <v>38038</v>
      </c>
      <c r="B217">
        <v>62</v>
      </c>
      <c r="C217" t="s">
        <v>0</v>
      </c>
      <c r="D217" t="s">
        <v>0</v>
      </c>
      <c r="E217" t="s">
        <v>0</v>
      </c>
      <c r="F217">
        <v>27.7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>
        <v>1.2</v>
      </c>
      <c r="M217" t="s">
        <v>0</v>
      </c>
      <c r="N217" t="s">
        <v>0</v>
      </c>
      <c r="O217" t="s">
        <v>0</v>
      </c>
      <c r="P217">
        <v>27.3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>
        <v>0</v>
      </c>
      <c r="W217" t="s">
        <v>0</v>
      </c>
      <c r="X217" t="s">
        <v>0</v>
      </c>
      <c r="Y217" t="s">
        <v>0</v>
      </c>
      <c r="Z217">
        <v>28.1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>
        <v>4.3</v>
      </c>
      <c r="AG217">
        <v>4122191</v>
      </c>
    </row>
    <row r="218" spans="1:33" x14ac:dyDescent="0.25">
      <c r="A218" s="1">
        <v>38045</v>
      </c>
      <c r="B218">
        <v>56</v>
      </c>
      <c r="C218" t="s">
        <v>0</v>
      </c>
      <c r="D218" t="s">
        <v>0</v>
      </c>
      <c r="E218" t="s">
        <v>0</v>
      </c>
      <c r="F218">
        <v>27.9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>
        <v>0.2</v>
      </c>
      <c r="M218" t="s">
        <v>0</v>
      </c>
      <c r="N218" t="s">
        <v>0</v>
      </c>
      <c r="O218" t="s">
        <v>0</v>
      </c>
      <c r="P218">
        <v>27.7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>
        <v>0</v>
      </c>
      <c r="W218" t="s">
        <v>0</v>
      </c>
      <c r="X218" t="s">
        <v>0</v>
      </c>
      <c r="Y218" t="s">
        <v>0</v>
      </c>
      <c r="Z218">
        <v>28.2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>
        <v>1.2</v>
      </c>
      <c r="AG218">
        <v>4123182.4</v>
      </c>
    </row>
    <row r="219" spans="1:33" x14ac:dyDescent="0.25">
      <c r="A219" s="1">
        <v>38052</v>
      </c>
      <c r="B219">
        <v>67</v>
      </c>
      <c r="C219" t="s">
        <v>0</v>
      </c>
      <c r="D219" t="s">
        <v>0</v>
      </c>
      <c r="E219" t="s">
        <v>0</v>
      </c>
      <c r="F219">
        <v>28.1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>
        <v>5.6</v>
      </c>
      <c r="M219" t="s">
        <v>0</v>
      </c>
      <c r="N219" t="s">
        <v>0</v>
      </c>
      <c r="O219" t="s">
        <v>0</v>
      </c>
      <c r="P219">
        <v>27.3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>
        <v>0</v>
      </c>
      <c r="W219" t="s">
        <v>0</v>
      </c>
      <c r="X219" t="s">
        <v>0</v>
      </c>
      <c r="Y219" t="s">
        <v>0</v>
      </c>
      <c r="Z219">
        <v>28.4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>
        <v>27.2</v>
      </c>
      <c r="AG219">
        <v>4124173.8</v>
      </c>
    </row>
    <row r="220" spans="1:33" x14ac:dyDescent="0.25">
      <c r="A220" s="1">
        <v>38059</v>
      </c>
      <c r="B220">
        <v>58</v>
      </c>
      <c r="C220" t="s">
        <v>0</v>
      </c>
      <c r="D220" t="s">
        <v>0</v>
      </c>
      <c r="E220" t="s">
        <v>0</v>
      </c>
      <c r="F220">
        <v>26.5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>
        <v>39.799999999999997</v>
      </c>
      <c r="M220" t="s">
        <v>0</v>
      </c>
      <c r="N220" t="s">
        <v>0</v>
      </c>
      <c r="O220" t="s">
        <v>0</v>
      </c>
      <c r="P220">
        <v>25.3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>
        <v>0</v>
      </c>
      <c r="W220" t="s">
        <v>0</v>
      </c>
      <c r="X220" t="s">
        <v>0</v>
      </c>
      <c r="Y220" t="s">
        <v>0</v>
      </c>
      <c r="Z220">
        <v>28.2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>
        <v>227.2</v>
      </c>
      <c r="AG220">
        <v>4125165.3</v>
      </c>
    </row>
    <row r="221" spans="1:33" x14ac:dyDescent="0.25">
      <c r="A221" s="1">
        <v>38066</v>
      </c>
      <c r="B221">
        <v>36</v>
      </c>
      <c r="C221" t="s">
        <v>0</v>
      </c>
      <c r="D221" t="s">
        <v>0</v>
      </c>
      <c r="E221" t="s">
        <v>0</v>
      </c>
      <c r="F221">
        <v>27.6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>
        <v>8.1</v>
      </c>
      <c r="M221" t="s">
        <v>0</v>
      </c>
      <c r="N221" t="s">
        <v>0</v>
      </c>
      <c r="O221" t="s">
        <v>0</v>
      </c>
      <c r="P221">
        <v>26.4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>
        <v>0</v>
      </c>
      <c r="W221" t="s">
        <v>0</v>
      </c>
      <c r="X221" t="s">
        <v>0</v>
      </c>
      <c r="Y221" t="s">
        <v>0</v>
      </c>
      <c r="Z221">
        <v>28.3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>
        <v>23.6</v>
      </c>
      <c r="AG221">
        <v>4126156.7</v>
      </c>
    </row>
    <row r="222" spans="1:33" x14ac:dyDescent="0.25">
      <c r="A222" s="1">
        <v>38073</v>
      </c>
      <c r="B222">
        <v>43</v>
      </c>
      <c r="C222" t="s">
        <v>0</v>
      </c>
      <c r="D222" t="s">
        <v>0</v>
      </c>
      <c r="E222" t="s">
        <v>0</v>
      </c>
      <c r="F222">
        <v>28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>
        <v>9.6999999999999993</v>
      </c>
      <c r="M222" t="s">
        <v>0</v>
      </c>
      <c r="N222" t="s">
        <v>0</v>
      </c>
      <c r="O222" t="s">
        <v>0</v>
      </c>
      <c r="P222">
        <v>27.5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>
        <v>0</v>
      </c>
      <c r="W222" t="s">
        <v>0</v>
      </c>
      <c r="X222" t="s">
        <v>0</v>
      </c>
      <c r="Y222" t="s">
        <v>0</v>
      </c>
      <c r="Z222">
        <v>28.6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>
        <v>62.3</v>
      </c>
      <c r="AG222">
        <v>4127148.1</v>
      </c>
    </row>
    <row r="223" spans="1:33" x14ac:dyDescent="0.25">
      <c r="A223" s="1">
        <v>38080</v>
      </c>
      <c r="B223">
        <v>42</v>
      </c>
      <c r="C223" t="s">
        <v>0</v>
      </c>
      <c r="D223" t="s">
        <v>0</v>
      </c>
      <c r="E223" t="s">
        <v>0</v>
      </c>
      <c r="F223">
        <v>28.6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>
        <v>16</v>
      </c>
      <c r="M223" t="s">
        <v>0</v>
      </c>
      <c r="N223" t="s">
        <v>0</v>
      </c>
      <c r="O223" t="s">
        <v>0</v>
      </c>
      <c r="P223">
        <v>27.6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>
        <v>0</v>
      </c>
      <c r="W223" t="s">
        <v>0</v>
      </c>
      <c r="X223" t="s">
        <v>0</v>
      </c>
      <c r="Y223" t="s">
        <v>0</v>
      </c>
      <c r="Z223">
        <v>29.2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>
        <v>76.5</v>
      </c>
      <c r="AG223">
        <v>4128139.6</v>
      </c>
    </row>
    <row r="224" spans="1:33" x14ac:dyDescent="0.25">
      <c r="A224" s="1">
        <v>38087</v>
      </c>
      <c r="B224">
        <v>38</v>
      </c>
      <c r="C224" t="s">
        <v>0</v>
      </c>
      <c r="D224" t="s">
        <v>0</v>
      </c>
      <c r="E224" t="s">
        <v>0</v>
      </c>
      <c r="F224">
        <v>28.2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>
        <v>9.6</v>
      </c>
      <c r="M224" t="s">
        <v>0</v>
      </c>
      <c r="N224" t="s">
        <v>0</v>
      </c>
      <c r="O224" t="s">
        <v>0</v>
      </c>
      <c r="P224">
        <v>26.5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>
        <v>0</v>
      </c>
      <c r="W224" t="s">
        <v>0</v>
      </c>
      <c r="X224" t="s">
        <v>0</v>
      </c>
      <c r="Y224" t="s">
        <v>0</v>
      </c>
      <c r="Z224">
        <v>29.3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>
        <v>45.1</v>
      </c>
      <c r="AG224">
        <v>4129131</v>
      </c>
    </row>
    <row r="225" spans="1:33" x14ac:dyDescent="0.25">
      <c r="A225" s="1">
        <v>38094</v>
      </c>
      <c r="B225">
        <v>99</v>
      </c>
      <c r="C225" t="s">
        <v>0</v>
      </c>
      <c r="D225" t="s">
        <v>0</v>
      </c>
      <c r="E225" t="s">
        <v>0</v>
      </c>
      <c r="F225">
        <v>29.8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>
        <v>1</v>
      </c>
      <c r="M225" t="s">
        <v>0</v>
      </c>
      <c r="N225" t="s">
        <v>0</v>
      </c>
      <c r="O225" t="s">
        <v>0</v>
      </c>
      <c r="P225">
        <v>29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>
        <v>0</v>
      </c>
      <c r="W225" t="s">
        <v>0</v>
      </c>
      <c r="X225" t="s">
        <v>0</v>
      </c>
      <c r="Y225" t="s">
        <v>0</v>
      </c>
      <c r="Z225">
        <v>30.3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>
        <v>3.7</v>
      </c>
      <c r="AG225">
        <v>4130122.5</v>
      </c>
    </row>
    <row r="226" spans="1:33" x14ac:dyDescent="0.25">
      <c r="A226" s="1">
        <v>38101</v>
      </c>
      <c r="B226">
        <v>83</v>
      </c>
      <c r="C226" t="s">
        <v>0</v>
      </c>
      <c r="D226" t="s">
        <v>0</v>
      </c>
      <c r="E226" t="s">
        <v>0</v>
      </c>
      <c r="F226">
        <v>29.1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>
        <v>16.399999999999999</v>
      </c>
      <c r="M226" t="s">
        <v>0</v>
      </c>
      <c r="N226" t="s">
        <v>0</v>
      </c>
      <c r="O226" t="s">
        <v>0</v>
      </c>
      <c r="P226">
        <v>27.1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>
        <v>0.6</v>
      </c>
      <c r="W226" t="s">
        <v>0</v>
      </c>
      <c r="X226" t="s">
        <v>0</v>
      </c>
      <c r="Y226" t="s">
        <v>0</v>
      </c>
      <c r="Z226">
        <v>30.1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>
        <v>50.4</v>
      </c>
      <c r="AG226">
        <v>4131113.9</v>
      </c>
    </row>
    <row r="227" spans="1:33" x14ac:dyDescent="0.25">
      <c r="A227" s="1">
        <v>38108</v>
      </c>
      <c r="B227">
        <v>90</v>
      </c>
      <c r="C227" t="s">
        <v>0</v>
      </c>
      <c r="D227" t="s">
        <v>0</v>
      </c>
      <c r="E227" t="s">
        <v>0</v>
      </c>
      <c r="F227">
        <v>28.7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>
        <v>2</v>
      </c>
      <c r="M227" t="s">
        <v>0</v>
      </c>
      <c r="N227" t="s">
        <v>0</v>
      </c>
      <c r="O227" t="s">
        <v>0</v>
      </c>
      <c r="P227">
        <v>27.4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>
        <v>0</v>
      </c>
      <c r="W227" t="s">
        <v>0</v>
      </c>
      <c r="X227" t="s">
        <v>0</v>
      </c>
      <c r="Y227" t="s">
        <v>0</v>
      </c>
      <c r="Z227">
        <v>29.3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>
        <v>8.6</v>
      </c>
      <c r="AG227">
        <v>4132105.3</v>
      </c>
    </row>
    <row r="228" spans="1:33" x14ac:dyDescent="0.25">
      <c r="A228" s="1">
        <v>38115</v>
      </c>
      <c r="B228">
        <v>139</v>
      </c>
      <c r="C228" t="s">
        <v>0</v>
      </c>
      <c r="D228" t="s">
        <v>0</v>
      </c>
      <c r="E228" t="s">
        <v>0</v>
      </c>
      <c r="F228">
        <v>28.3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>
        <v>15.4</v>
      </c>
      <c r="M228" t="s">
        <v>0</v>
      </c>
      <c r="N228" t="s">
        <v>0</v>
      </c>
      <c r="O228" t="s">
        <v>0</v>
      </c>
      <c r="P228">
        <v>26.9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>
        <v>0</v>
      </c>
      <c r="W228" t="s">
        <v>0</v>
      </c>
      <c r="X228" t="s">
        <v>0</v>
      </c>
      <c r="Y228" t="s">
        <v>0</v>
      </c>
      <c r="Z228">
        <v>29.3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>
        <v>47.2</v>
      </c>
      <c r="AG228">
        <v>4133096.8</v>
      </c>
    </row>
    <row r="229" spans="1:33" x14ac:dyDescent="0.25">
      <c r="A229" s="1">
        <v>38122</v>
      </c>
      <c r="B229">
        <v>119</v>
      </c>
      <c r="C229" t="s">
        <v>0</v>
      </c>
      <c r="D229" t="s">
        <v>0</v>
      </c>
      <c r="E229" t="s">
        <v>0</v>
      </c>
      <c r="F229">
        <v>29.8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>
        <v>3.7</v>
      </c>
      <c r="M229" t="s">
        <v>0</v>
      </c>
      <c r="N229" t="s">
        <v>0</v>
      </c>
      <c r="O229" t="s">
        <v>0</v>
      </c>
      <c r="P229">
        <v>28.8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>
        <v>0</v>
      </c>
      <c r="W229" t="s">
        <v>0</v>
      </c>
      <c r="X229" t="s">
        <v>0</v>
      </c>
      <c r="Y229" t="s">
        <v>0</v>
      </c>
      <c r="Z229">
        <v>30.4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>
        <v>15.1</v>
      </c>
      <c r="AG229">
        <v>4134088.2</v>
      </c>
    </row>
    <row r="230" spans="1:33" x14ac:dyDescent="0.25">
      <c r="A230" s="1">
        <v>38129</v>
      </c>
      <c r="B230">
        <v>93</v>
      </c>
      <c r="C230" t="s">
        <v>0</v>
      </c>
      <c r="D230" t="s">
        <v>0</v>
      </c>
      <c r="E230" t="s">
        <v>0</v>
      </c>
      <c r="F230">
        <v>29.9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>
        <v>3.8</v>
      </c>
      <c r="M230" t="s">
        <v>0</v>
      </c>
      <c r="N230" t="s">
        <v>0</v>
      </c>
      <c r="O230" t="s">
        <v>0</v>
      </c>
      <c r="P230">
        <v>29.2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>
        <v>0</v>
      </c>
      <c r="W230" t="s">
        <v>0</v>
      </c>
      <c r="X230" t="s">
        <v>0</v>
      </c>
      <c r="Y230" t="s">
        <v>0</v>
      </c>
      <c r="Z230">
        <v>30.6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>
        <v>24.7</v>
      </c>
      <c r="AG230">
        <v>4135079.6</v>
      </c>
    </row>
    <row r="231" spans="1:33" x14ac:dyDescent="0.25">
      <c r="A231" s="1">
        <v>38136</v>
      </c>
      <c r="B231">
        <v>129</v>
      </c>
      <c r="C231" t="s">
        <v>0</v>
      </c>
      <c r="D231" t="s">
        <v>0</v>
      </c>
      <c r="E231" t="s">
        <v>0</v>
      </c>
      <c r="F231">
        <v>27.9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>
        <v>6.9</v>
      </c>
      <c r="M231" t="s">
        <v>0</v>
      </c>
      <c r="N231" t="s">
        <v>0</v>
      </c>
      <c r="O231" t="s">
        <v>0</v>
      </c>
      <c r="P231">
        <v>26.7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>
        <v>0</v>
      </c>
      <c r="W231" t="s">
        <v>0</v>
      </c>
      <c r="X231" t="s">
        <v>0</v>
      </c>
      <c r="Y231" t="s">
        <v>0</v>
      </c>
      <c r="Z231">
        <v>29.7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>
        <v>29.8</v>
      </c>
      <c r="AG231">
        <v>4136071.1</v>
      </c>
    </row>
    <row r="232" spans="1:33" x14ac:dyDescent="0.25">
      <c r="A232" s="1">
        <v>38143</v>
      </c>
      <c r="B232">
        <v>149</v>
      </c>
      <c r="C232" t="s">
        <v>0</v>
      </c>
      <c r="D232" t="s">
        <v>0</v>
      </c>
      <c r="E232" t="s">
        <v>0</v>
      </c>
      <c r="F232">
        <v>27.9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>
        <v>6</v>
      </c>
      <c r="M232" t="s">
        <v>0</v>
      </c>
      <c r="N232" t="s">
        <v>0</v>
      </c>
      <c r="O232" t="s">
        <v>0</v>
      </c>
      <c r="P232">
        <v>27.5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>
        <v>0</v>
      </c>
      <c r="W232" t="s">
        <v>0</v>
      </c>
      <c r="X232" t="s">
        <v>0</v>
      </c>
      <c r="Y232" t="s">
        <v>0</v>
      </c>
      <c r="Z232">
        <v>28.4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>
        <v>22</v>
      </c>
      <c r="AG232">
        <v>4137062.5</v>
      </c>
    </row>
    <row r="233" spans="1:33" x14ac:dyDescent="0.25">
      <c r="A233" s="1">
        <v>38150</v>
      </c>
      <c r="B233">
        <v>135</v>
      </c>
      <c r="C233" t="s">
        <v>0</v>
      </c>
      <c r="D233" t="s">
        <v>0</v>
      </c>
      <c r="E233" t="s">
        <v>0</v>
      </c>
      <c r="F233">
        <v>28.7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>
        <v>7.3</v>
      </c>
      <c r="M233" t="s">
        <v>0</v>
      </c>
      <c r="N233" t="s">
        <v>0</v>
      </c>
      <c r="O233" t="s">
        <v>0</v>
      </c>
      <c r="P233">
        <v>26.3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>
        <v>0</v>
      </c>
      <c r="W233" t="s">
        <v>0</v>
      </c>
      <c r="X233" t="s">
        <v>0</v>
      </c>
      <c r="Y233" t="s">
        <v>0</v>
      </c>
      <c r="Z233">
        <v>30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>
        <v>26.6</v>
      </c>
      <c r="AG233">
        <v>4138054</v>
      </c>
    </row>
    <row r="234" spans="1:33" x14ac:dyDescent="0.25">
      <c r="A234" s="1">
        <v>38157</v>
      </c>
      <c r="B234">
        <v>156</v>
      </c>
      <c r="C234" t="s">
        <v>0</v>
      </c>
      <c r="D234" t="s">
        <v>0</v>
      </c>
      <c r="E234" t="s">
        <v>0</v>
      </c>
      <c r="F234">
        <v>29.9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>
        <v>0</v>
      </c>
      <c r="M234" t="s">
        <v>0</v>
      </c>
      <c r="N234" t="s">
        <v>0</v>
      </c>
      <c r="O234" t="s">
        <v>0</v>
      </c>
      <c r="P234">
        <v>29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>
        <v>0</v>
      </c>
      <c r="W234" t="s">
        <v>0</v>
      </c>
      <c r="X234" t="s">
        <v>0</v>
      </c>
      <c r="Y234" t="s">
        <v>0</v>
      </c>
      <c r="Z234">
        <v>30.3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>
        <v>0</v>
      </c>
      <c r="AG234">
        <v>4139045.4</v>
      </c>
    </row>
    <row r="235" spans="1:33" x14ac:dyDescent="0.25">
      <c r="A235" s="1">
        <v>38164</v>
      </c>
      <c r="B235">
        <v>163</v>
      </c>
      <c r="C235" t="s">
        <v>0</v>
      </c>
      <c r="D235" t="s">
        <v>0</v>
      </c>
      <c r="E235" t="s">
        <v>0</v>
      </c>
      <c r="F235">
        <v>29.4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>
        <v>3.6</v>
      </c>
      <c r="M235" t="s">
        <v>0</v>
      </c>
      <c r="N235" t="s">
        <v>0</v>
      </c>
      <c r="O235" t="s">
        <v>0</v>
      </c>
      <c r="P235">
        <v>28.2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>
        <v>0</v>
      </c>
      <c r="W235" t="s">
        <v>0</v>
      </c>
      <c r="X235" t="s">
        <v>0</v>
      </c>
      <c r="Y235" t="s">
        <v>0</v>
      </c>
      <c r="Z235">
        <v>30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>
        <v>24.5</v>
      </c>
      <c r="AG235">
        <v>4140036.8</v>
      </c>
    </row>
    <row r="236" spans="1:33" x14ac:dyDescent="0.25">
      <c r="A236" s="1">
        <v>38171</v>
      </c>
      <c r="B236">
        <v>163</v>
      </c>
      <c r="C236" t="s">
        <v>0</v>
      </c>
      <c r="D236" t="s">
        <v>0</v>
      </c>
      <c r="E236" t="s">
        <v>0</v>
      </c>
      <c r="F236">
        <v>28.6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>
        <v>6.9</v>
      </c>
      <c r="M236" t="s">
        <v>0</v>
      </c>
      <c r="N236" t="s">
        <v>0</v>
      </c>
      <c r="O236" t="s">
        <v>0</v>
      </c>
      <c r="P236">
        <v>28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>
        <v>0</v>
      </c>
      <c r="W236" t="s">
        <v>0</v>
      </c>
      <c r="X236" t="s">
        <v>0</v>
      </c>
      <c r="Y236" t="s">
        <v>0</v>
      </c>
      <c r="Z236">
        <v>29.8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>
        <v>15.8</v>
      </c>
      <c r="AG236">
        <v>4141028.3</v>
      </c>
    </row>
    <row r="237" spans="1:33" x14ac:dyDescent="0.25">
      <c r="A237" s="1">
        <v>38178</v>
      </c>
      <c r="B237">
        <v>191</v>
      </c>
      <c r="C237" t="s">
        <v>0</v>
      </c>
      <c r="D237" t="s">
        <v>0</v>
      </c>
      <c r="E237" t="s">
        <v>0</v>
      </c>
      <c r="F237">
        <v>27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>
        <v>2.4</v>
      </c>
      <c r="M237" t="s">
        <v>0</v>
      </c>
      <c r="N237" t="s">
        <v>0</v>
      </c>
      <c r="O237" t="s">
        <v>0</v>
      </c>
      <c r="P237">
        <v>25.5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>
        <v>0</v>
      </c>
      <c r="W237" t="s">
        <v>0</v>
      </c>
      <c r="X237" t="s">
        <v>0</v>
      </c>
      <c r="Y237" t="s">
        <v>0</v>
      </c>
      <c r="Z237">
        <v>28.1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>
        <v>5.4</v>
      </c>
      <c r="AG237">
        <v>4142019.7</v>
      </c>
    </row>
    <row r="238" spans="1:33" x14ac:dyDescent="0.25">
      <c r="A238" s="1">
        <v>38185</v>
      </c>
      <c r="B238">
        <v>220</v>
      </c>
      <c r="C238" t="s">
        <v>0</v>
      </c>
      <c r="D238" t="s">
        <v>0</v>
      </c>
      <c r="E238" t="s">
        <v>0</v>
      </c>
      <c r="F238">
        <v>26.9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>
        <v>8.4</v>
      </c>
      <c r="M238" t="s">
        <v>0</v>
      </c>
      <c r="N238" t="s">
        <v>0</v>
      </c>
      <c r="O238" t="s">
        <v>0</v>
      </c>
      <c r="P238">
        <v>26.4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>
        <v>0</v>
      </c>
      <c r="W238" t="s">
        <v>0</v>
      </c>
      <c r="X238" t="s">
        <v>0</v>
      </c>
      <c r="Y238" t="s">
        <v>0</v>
      </c>
      <c r="Z238">
        <v>27.6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>
        <v>30.8</v>
      </c>
      <c r="AG238">
        <v>4143011.1</v>
      </c>
    </row>
    <row r="239" spans="1:33" x14ac:dyDescent="0.25">
      <c r="A239" s="1">
        <v>38192</v>
      </c>
      <c r="B239">
        <v>222</v>
      </c>
      <c r="C239" t="s">
        <v>0</v>
      </c>
      <c r="D239" t="s">
        <v>0</v>
      </c>
      <c r="E239" t="s">
        <v>0</v>
      </c>
      <c r="F239">
        <v>28.1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>
        <v>14.1</v>
      </c>
      <c r="M239" t="s">
        <v>0</v>
      </c>
      <c r="N239" t="s">
        <v>0</v>
      </c>
      <c r="O239" t="s">
        <v>0</v>
      </c>
      <c r="P239">
        <v>26.3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>
        <v>0</v>
      </c>
      <c r="W239" t="s">
        <v>0</v>
      </c>
      <c r="X239" t="s">
        <v>0</v>
      </c>
      <c r="Y239" t="s">
        <v>0</v>
      </c>
      <c r="Z239">
        <v>29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>
        <v>47.1</v>
      </c>
      <c r="AG239">
        <v>4144002.6</v>
      </c>
    </row>
    <row r="240" spans="1:33" x14ac:dyDescent="0.25">
      <c r="A240" s="1">
        <v>38199</v>
      </c>
      <c r="B240">
        <v>221</v>
      </c>
      <c r="C240" t="s">
        <v>0</v>
      </c>
      <c r="D240" t="s">
        <v>0</v>
      </c>
      <c r="E240" t="s">
        <v>0</v>
      </c>
      <c r="F240">
        <v>27.1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>
        <v>4.2</v>
      </c>
      <c r="M240" t="s">
        <v>0</v>
      </c>
      <c r="N240" t="s">
        <v>0</v>
      </c>
      <c r="O240" t="s">
        <v>0</v>
      </c>
      <c r="P240">
        <v>25.8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>
        <v>0</v>
      </c>
      <c r="W240" t="s">
        <v>0</v>
      </c>
      <c r="X240" t="s">
        <v>0</v>
      </c>
      <c r="Y240" t="s">
        <v>0</v>
      </c>
      <c r="Z240">
        <v>28.1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>
        <v>11.2</v>
      </c>
      <c r="AG240">
        <v>4144994</v>
      </c>
    </row>
    <row r="241" spans="1:33" x14ac:dyDescent="0.25">
      <c r="A241" s="1">
        <v>38206</v>
      </c>
      <c r="B241">
        <v>311</v>
      </c>
      <c r="C241" t="s">
        <v>0</v>
      </c>
      <c r="D241" t="s">
        <v>0</v>
      </c>
      <c r="E241" t="s">
        <v>0</v>
      </c>
      <c r="F241">
        <v>27.9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>
        <v>12.4</v>
      </c>
      <c r="M241" t="s">
        <v>0</v>
      </c>
      <c r="N241" t="s">
        <v>0</v>
      </c>
      <c r="O241" t="s">
        <v>0</v>
      </c>
      <c r="P241">
        <v>25.6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>
        <v>0</v>
      </c>
      <c r="W241" t="s">
        <v>0</v>
      </c>
      <c r="X241" t="s">
        <v>0</v>
      </c>
      <c r="Y241" t="s">
        <v>0</v>
      </c>
      <c r="Z241">
        <v>28.7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>
        <v>85.4</v>
      </c>
      <c r="AG241">
        <v>4145985.5</v>
      </c>
    </row>
    <row r="242" spans="1:33" x14ac:dyDescent="0.25">
      <c r="A242" s="1">
        <v>38213</v>
      </c>
      <c r="B242">
        <v>258</v>
      </c>
      <c r="C242" t="s">
        <v>0</v>
      </c>
      <c r="D242" t="s">
        <v>0</v>
      </c>
      <c r="E242" t="s">
        <v>0</v>
      </c>
      <c r="F242">
        <v>28.5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>
        <v>0</v>
      </c>
      <c r="M242" t="s">
        <v>0</v>
      </c>
      <c r="N242" t="s">
        <v>0</v>
      </c>
      <c r="O242" t="s">
        <v>0</v>
      </c>
      <c r="P242">
        <v>28.4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>
        <v>0</v>
      </c>
      <c r="W242" t="s">
        <v>0</v>
      </c>
      <c r="X242" t="s">
        <v>0</v>
      </c>
      <c r="Y242" t="s">
        <v>0</v>
      </c>
      <c r="Z242">
        <v>28.7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>
        <v>0</v>
      </c>
      <c r="AG242">
        <v>4146976.9</v>
      </c>
    </row>
    <row r="243" spans="1:33" x14ac:dyDescent="0.25">
      <c r="A243" s="1">
        <v>38220</v>
      </c>
      <c r="B243">
        <v>281</v>
      </c>
      <c r="C243" t="s">
        <v>0</v>
      </c>
      <c r="D243" t="s">
        <v>0</v>
      </c>
      <c r="E243" t="s">
        <v>0</v>
      </c>
      <c r="F243">
        <v>27.8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>
        <v>2.9</v>
      </c>
      <c r="M243" t="s">
        <v>0</v>
      </c>
      <c r="N243" t="s">
        <v>0</v>
      </c>
      <c r="O243" t="s">
        <v>0</v>
      </c>
      <c r="P243">
        <v>26.8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>
        <v>0</v>
      </c>
      <c r="W243" t="s">
        <v>0</v>
      </c>
      <c r="X243" t="s">
        <v>0</v>
      </c>
      <c r="Y243" t="s">
        <v>0</v>
      </c>
      <c r="Z243">
        <v>28.5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>
        <v>12.2</v>
      </c>
      <c r="AG243">
        <v>4147968.3</v>
      </c>
    </row>
    <row r="244" spans="1:33" x14ac:dyDescent="0.25">
      <c r="A244" s="1">
        <v>38227</v>
      </c>
      <c r="B244">
        <v>332</v>
      </c>
      <c r="C244" t="s">
        <v>0</v>
      </c>
      <c r="D244" t="s">
        <v>0</v>
      </c>
      <c r="E244" t="s">
        <v>0</v>
      </c>
      <c r="F244">
        <v>28.5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>
        <v>10.8</v>
      </c>
      <c r="M244" t="s">
        <v>0</v>
      </c>
      <c r="N244" t="s">
        <v>0</v>
      </c>
      <c r="O244" t="s">
        <v>0</v>
      </c>
      <c r="P244">
        <v>26.4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>
        <v>0</v>
      </c>
      <c r="W244" t="s">
        <v>0</v>
      </c>
      <c r="X244" t="s">
        <v>0</v>
      </c>
      <c r="Y244" t="s">
        <v>0</v>
      </c>
      <c r="Z244">
        <v>29.3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>
        <v>72.099999999999994</v>
      </c>
      <c r="AG244">
        <v>4148959.8</v>
      </c>
    </row>
    <row r="245" spans="1:33" x14ac:dyDescent="0.25">
      <c r="A245" s="1">
        <v>38234</v>
      </c>
      <c r="B245">
        <v>276</v>
      </c>
      <c r="C245" t="s">
        <v>0</v>
      </c>
      <c r="D245" t="s">
        <v>0</v>
      </c>
      <c r="E245" t="s">
        <v>0</v>
      </c>
      <c r="F245">
        <v>28.9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>
        <v>1.1000000000000001</v>
      </c>
      <c r="M245" t="s">
        <v>0</v>
      </c>
      <c r="N245" t="s">
        <v>0</v>
      </c>
      <c r="O245" t="s">
        <v>0</v>
      </c>
      <c r="P245">
        <v>28.5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>
        <v>0</v>
      </c>
      <c r="W245" t="s">
        <v>0</v>
      </c>
      <c r="X245" t="s">
        <v>0</v>
      </c>
      <c r="Y245" t="s">
        <v>0</v>
      </c>
      <c r="Z245">
        <v>29.2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>
        <v>7.5</v>
      </c>
      <c r="AG245">
        <v>4149951.2</v>
      </c>
    </row>
    <row r="246" spans="1:33" x14ac:dyDescent="0.25">
      <c r="A246" s="1">
        <v>38241</v>
      </c>
      <c r="B246">
        <v>314</v>
      </c>
      <c r="C246" t="s">
        <v>0</v>
      </c>
      <c r="D246" t="s">
        <v>0</v>
      </c>
      <c r="E246" t="s">
        <v>0</v>
      </c>
      <c r="F246">
        <v>28.1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>
        <v>1.1000000000000001</v>
      </c>
      <c r="M246" t="s">
        <v>0</v>
      </c>
      <c r="N246" t="s">
        <v>0</v>
      </c>
      <c r="O246" t="s">
        <v>0</v>
      </c>
      <c r="P246">
        <v>27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0</v>
      </c>
      <c r="W246" t="s">
        <v>0</v>
      </c>
      <c r="X246" t="s">
        <v>0</v>
      </c>
      <c r="Y246" t="s">
        <v>0</v>
      </c>
      <c r="Z246">
        <v>28.8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>
        <v>5.4</v>
      </c>
      <c r="AG246">
        <v>4150942.6</v>
      </c>
    </row>
    <row r="247" spans="1:33" x14ac:dyDescent="0.25">
      <c r="A247" s="1">
        <v>38248</v>
      </c>
      <c r="B247">
        <v>263</v>
      </c>
      <c r="C247" t="s">
        <v>0</v>
      </c>
      <c r="D247" t="s">
        <v>0</v>
      </c>
      <c r="E247" t="s">
        <v>0</v>
      </c>
      <c r="F247">
        <v>27.5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>
        <v>13.6</v>
      </c>
      <c r="M247" t="s">
        <v>0</v>
      </c>
      <c r="N247" t="s">
        <v>0</v>
      </c>
      <c r="O247" t="s">
        <v>0</v>
      </c>
      <c r="P247">
        <v>25.7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>
        <v>0</v>
      </c>
      <c r="W247" t="s">
        <v>0</v>
      </c>
      <c r="X247" t="s">
        <v>0</v>
      </c>
      <c r="Y247" t="s">
        <v>0</v>
      </c>
      <c r="Z247">
        <v>28.5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>
        <v>47.8</v>
      </c>
      <c r="AG247">
        <v>4151934.1</v>
      </c>
    </row>
    <row r="248" spans="1:33" x14ac:dyDescent="0.25">
      <c r="A248" s="1">
        <v>38255</v>
      </c>
      <c r="B248">
        <v>325</v>
      </c>
      <c r="C248" t="s">
        <v>0</v>
      </c>
      <c r="D248" t="s">
        <v>0</v>
      </c>
      <c r="E248" t="s">
        <v>0</v>
      </c>
      <c r="F248">
        <v>27.7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>
        <v>5.8</v>
      </c>
      <c r="M248" t="s">
        <v>0</v>
      </c>
      <c r="N248" t="s">
        <v>0</v>
      </c>
      <c r="O248" t="s">
        <v>0</v>
      </c>
      <c r="P248">
        <v>26.7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>
        <v>0</v>
      </c>
      <c r="W248" t="s">
        <v>0</v>
      </c>
      <c r="X248" t="s">
        <v>0</v>
      </c>
      <c r="Y248" t="s">
        <v>0</v>
      </c>
      <c r="Z248">
        <v>28.5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>
        <v>40.4</v>
      </c>
      <c r="AG248">
        <v>4152925.5</v>
      </c>
    </row>
    <row r="249" spans="1:33" x14ac:dyDescent="0.25">
      <c r="A249" s="1">
        <v>38262</v>
      </c>
      <c r="B249">
        <v>302</v>
      </c>
      <c r="C249" t="s">
        <v>0</v>
      </c>
      <c r="D249" t="s">
        <v>0</v>
      </c>
      <c r="E249" t="s">
        <v>0</v>
      </c>
      <c r="F249">
        <v>27.4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>
        <v>5.5</v>
      </c>
      <c r="M249" t="s">
        <v>0</v>
      </c>
      <c r="N249" t="s">
        <v>0</v>
      </c>
      <c r="O249" t="s">
        <v>0</v>
      </c>
      <c r="P249">
        <v>26.1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>
        <v>0</v>
      </c>
      <c r="W249" t="s">
        <v>0</v>
      </c>
      <c r="X249" t="s">
        <v>0</v>
      </c>
      <c r="Y249" t="s">
        <v>0</v>
      </c>
      <c r="Z249">
        <v>28.2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>
        <v>22.7</v>
      </c>
      <c r="AG249">
        <v>4153917</v>
      </c>
    </row>
    <row r="250" spans="1:33" x14ac:dyDescent="0.25">
      <c r="A250" s="1">
        <v>38269</v>
      </c>
      <c r="B250">
        <v>244</v>
      </c>
      <c r="C250" t="s">
        <v>0</v>
      </c>
      <c r="D250" t="s">
        <v>0</v>
      </c>
      <c r="E250" t="s">
        <v>0</v>
      </c>
      <c r="F250">
        <v>28.6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>
        <v>11.3</v>
      </c>
      <c r="M250" t="s">
        <v>0</v>
      </c>
      <c r="N250" t="s">
        <v>0</v>
      </c>
      <c r="O250" t="s">
        <v>0</v>
      </c>
      <c r="P250">
        <v>27.2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>
        <v>0</v>
      </c>
      <c r="W250" t="s">
        <v>0</v>
      </c>
      <c r="X250" t="s">
        <v>0</v>
      </c>
      <c r="Y250" t="s">
        <v>0</v>
      </c>
      <c r="Z250">
        <v>29.3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>
        <v>77.2</v>
      </c>
      <c r="AG250">
        <v>4154908.4</v>
      </c>
    </row>
    <row r="251" spans="1:33" x14ac:dyDescent="0.25">
      <c r="A251" s="1">
        <v>38276</v>
      </c>
      <c r="B251">
        <v>340</v>
      </c>
      <c r="C251" t="s">
        <v>0</v>
      </c>
      <c r="D251" t="s">
        <v>0</v>
      </c>
      <c r="E251" t="s">
        <v>0</v>
      </c>
      <c r="F251">
        <v>28.8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>
        <v>5.8</v>
      </c>
      <c r="M251" t="s">
        <v>0</v>
      </c>
      <c r="N251" t="s">
        <v>0</v>
      </c>
      <c r="O251" t="s">
        <v>0</v>
      </c>
      <c r="P251">
        <v>28.1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>
        <v>0</v>
      </c>
      <c r="W251" t="s">
        <v>0</v>
      </c>
      <c r="X251" t="s">
        <v>0</v>
      </c>
      <c r="Y251" t="s">
        <v>0</v>
      </c>
      <c r="Z251">
        <v>29.4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>
        <v>40.6</v>
      </c>
      <c r="AG251">
        <v>4155899.8</v>
      </c>
    </row>
    <row r="252" spans="1:33" x14ac:dyDescent="0.25">
      <c r="A252" s="1">
        <v>38283</v>
      </c>
      <c r="B252">
        <v>314</v>
      </c>
      <c r="C252" t="s">
        <v>0</v>
      </c>
      <c r="D252" t="s">
        <v>0</v>
      </c>
      <c r="E252" t="s">
        <v>0</v>
      </c>
      <c r="F252">
        <v>27.1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>
        <v>19.7</v>
      </c>
      <c r="M252" t="s">
        <v>0</v>
      </c>
      <c r="N252" t="s">
        <v>0</v>
      </c>
      <c r="O252" t="s">
        <v>0</v>
      </c>
      <c r="P252">
        <v>26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>
        <v>0</v>
      </c>
      <c r="W252" t="s">
        <v>0</v>
      </c>
      <c r="X252" t="s">
        <v>0</v>
      </c>
      <c r="Y252" t="s">
        <v>0</v>
      </c>
      <c r="Z252">
        <v>28.4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>
        <v>54.2</v>
      </c>
      <c r="AG252">
        <v>4156891.3</v>
      </c>
    </row>
    <row r="253" spans="1:33" x14ac:dyDescent="0.25">
      <c r="A253" s="1">
        <v>38290</v>
      </c>
      <c r="B253">
        <v>260</v>
      </c>
      <c r="C253" t="s">
        <v>0</v>
      </c>
      <c r="D253" t="s">
        <v>0</v>
      </c>
      <c r="E253" t="s">
        <v>0</v>
      </c>
      <c r="F253">
        <v>26.7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>
        <v>9.1999999999999993</v>
      </c>
      <c r="M253" t="s">
        <v>0</v>
      </c>
      <c r="N253" t="s">
        <v>0</v>
      </c>
      <c r="O253" t="s">
        <v>0</v>
      </c>
      <c r="P253">
        <v>25.7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>
        <v>0</v>
      </c>
      <c r="W253" t="s">
        <v>0</v>
      </c>
      <c r="X253" t="s">
        <v>0</v>
      </c>
      <c r="Y253" t="s">
        <v>0</v>
      </c>
      <c r="Z253">
        <v>27.7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>
        <v>15</v>
      </c>
      <c r="AG253">
        <v>4157882.7</v>
      </c>
    </row>
    <row r="254" spans="1:33" x14ac:dyDescent="0.25">
      <c r="A254" s="1">
        <v>38297</v>
      </c>
      <c r="B254">
        <v>258</v>
      </c>
      <c r="C254" t="s">
        <v>0</v>
      </c>
      <c r="D254" t="s">
        <v>0</v>
      </c>
      <c r="E254" t="s">
        <v>0</v>
      </c>
      <c r="F254">
        <v>27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>
        <v>7.8</v>
      </c>
      <c r="M254" t="s">
        <v>0</v>
      </c>
      <c r="N254" t="s">
        <v>0</v>
      </c>
      <c r="O254" t="s">
        <v>0</v>
      </c>
      <c r="P254">
        <v>26.2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>
        <v>0</v>
      </c>
      <c r="W254" t="s">
        <v>0</v>
      </c>
      <c r="X254" t="s">
        <v>0</v>
      </c>
      <c r="Y254" t="s">
        <v>0</v>
      </c>
      <c r="Z254">
        <v>27.7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>
        <v>31.5</v>
      </c>
      <c r="AG254">
        <v>4158874.1</v>
      </c>
    </row>
    <row r="255" spans="1:33" x14ac:dyDescent="0.25">
      <c r="A255" s="1">
        <v>38304</v>
      </c>
      <c r="B255">
        <v>192</v>
      </c>
      <c r="C255" t="s">
        <v>0</v>
      </c>
      <c r="D255" t="s">
        <v>0</v>
      </c>
      <c r="E255" t="s">
        <v>0</v>
      </c>
      <c r="F255">
        <v>27.6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>
        <v>2.9</v>
      </c>
      <c r="M255" t="s">
        <v>0</v>
      </c>
      <c r="N255" t="s">
        <v>0</v>
      </c>
      <c r="O255" t="s">
        <v>0</v>
      </c>
      <c r="P255">
        <v>26.6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>
        <v>0</v>
      </c>
      <c r="W255" t="s">
        <v>0</v>
      </c>
      <c r="X255" t="s">
        <v>0</v>
      </c>
      <c r="Y255" t="s">
        <v>0</v>
      </c>
      <c r="Z255">
        <v>28.1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>
        <v>11.8</v>
      </c>
      <c r="AG255">
        <v>4159865.6</v>
      </c>
    </row>
    <row r="256" spans="1:33" x14ac:dyDescent="0.25">
      <c r="A256" s="1">
        <v>38311</v>
      </c>
      <c r="B256">
        <v>263</v>
      </c>
      <c r="C256" t="s">
        <v>0</v>
      </c>
      <c r="D256" t="s">
        <v>0</v>
      </c>
      <c r="E256" t="s">
        <v>0</v>
      </c>
      <c r="F256">
        <v>27.4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>
        <v>8.3000000000000007</v>
      </c>
      <c r="M256" t="s">
        <v>0</v>
      </c>
      <c r="N256" t="s">
        <v>0</v>
      </c>
      <c r="O256" t="s">
        <v>0</v>
      </c>
      <c r="P256">
        <v>25.8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>
        <v>0</v>
      </c>
      <c r="W256" t="s">
        <v>0</v>
      </c>
      <c r="X256" t="s">
        <v>0</v>
      </c>
      <c r="Y256" t="s">
        <v>0</v>
      </c>
      <c r="Z256">
        <v>28.4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>
        <v>23.8</v>
      </c>
      <c r="AG256">
        <v>4160857</v>
      </c>
    </row>
    <row r="257" spans="1:33" x14ac:dyDescent="0.25">
      <c r="A257" s="1">
        <v>38318</v>
      </c>
      <c r="B257">
        <v>316</v>
      </c>
      <c r="C257" t="s">
        <v>0</v>
      </c>
      <c r="D257" t="s">
        <v>0</v>
      </c>
      <c r="E257" t="s">
        <v>0</v>
      </c>
      <c r="F257">
        <v>27.1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>
        <v>12.8</v>
      </c>
      <c r="M257" t="s">
        <v>0</v>
      </c>
      <c r="N257" t="s">
        <v>0</v>
      </c>
      <c r="O257" t="s">
        <v>0</v>
      </c>
      <c r="P257">
        <v>26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>
        <v>0</v>
      </c>
      <c r="W257" t="s">
        <v>0</v>
      </c>
      <c r="X257" t="s">
        <v>0</v>
      </c>
      <c r="Y257" t="s">
        <v>0</v>
      </c>
      <c r="Z257">
        <v>28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>
        <v>37.1</v>
      </c>
      <c r="AG257">
        <v>4161848.4</v>
      </c>
    </row>
    <row r="258" spans="1:33" x14ac:dyDescent="0.25">
      <c r="A258" s="1">
        <v>38325</v>
      </c>
      <c r="B258">
        <v>300</v>
      </c>
      <c r="C258" t="s">
        <v>0</v>
      </c>
      <c r="D258" t="s">
        <v>0</v>
      </c>
      <c r="E258" t="s">
        <v>0</v>
      </c>
      <c r="F258">
        <v>27.6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>
        <v>3.6</v>
      </c>
      <c r="M258" t="s">
        <v>0</v>
      </c>
      <c r="N258" t="s">
        <v>0</v>
      </c>
      <c r="O258" t="s">
        <v>0</v>
      </c>
      <c r="P258">
        <v>26.9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>
        <v>0</v>
      </c>
      <c r="W258" t="s">
        <v>0</v>
      </c>
      <c r="X258" t="s">
        <v>0</v>
      </c>
      <c r="Y258" t="s">
        <v>0</v>
      </c>
      <c r="Z258">
        <v>28.2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>
        <v>24.4</v>
      </c>
      <c r="AG258">
        <v>4162839.9</v>
      </c>
    </row>
    <row r="259" spans="1:33" x14ac:dyDescent="0.25">
      <c r="A259" s="1">
        <v>38332</v>
      </c>
      <c r="B259">
        <v>305</v>
      </c>
      <c r="C259" t="s">
        <v>0</v>
      </c>
      <c r="D259" t="s">
        <v>0</v>
      </c>
      <c r="E259" t="s">
        <v>0</v>
      </c>
      <c r="F259">
        <v>26.4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>
        <v>15.4</v>
      </c>
      <c r="M259" t="s">
        <v>0</v>
      </c>
      <c r="N259" t="s">
        <v>0</v>
      </c>
      <c r="O259" t="s">
        <v>0</v>
      </c>
      <c r="P259">
        <v>24.6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>
        <v>0</v>
      </c>
      <c r="W259" t="s">
        <v>0</v>
      </c>
      <c r="X259" t="s">
        <v>0</v>
      </c>
      <c r="Y259" t="s">
        <v>0</v>
      </c>
      <c r="Z259">
        <v>27.8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>
        <v>86.4</v>
      </c>
      <c r="AG259">
        <v>4163831.3</v>
      </c>
    </row>
    <row r="260" spans="1:33" x14ac:dyDescent="0.25">
      <c r="A260" s="1">
        <v>38339</v>
      </c>
      <c r="B260">
        <v>329</v>
      </c>
      <c r="C260" t="s">
        <v>0</v>
      </c>
      <c r="D260" t="s">
        <v>0</v>
      </c>
      <c r="E260" t="s">
        <v>0</v>
      </c>
      <c r="F260">
        <v>27.1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>
        <v>15</v>
      </c>
      <c r="M260" t="s">
        <v>0</v>
      </c>
      <c r="N260" t="s">
        <v>0</v>
      </c>
      <c r="O260" t="s">
        <v>0</v>
      </c>
      <c r="P260">
        <v>26.2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>
        <v>0.4</v>
      </c>
      <c r="W260" t="s">
        <v>0</v>
      </c>
      <c r="X260" t="s">
        <v>0</v>
      </c>
      <c r="Y260" t="s">
        <v>0</v>
      </c>
      <c r="Z260">
        <v>27.5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>
        <v>70.400000000000006</v>
      </c>
      <c r="AG260">
        <v>4164822.8</v>
      </c>
    </row>
    <row r="261" spans="1:33" x14ac:dyDescent="0.25">
      <c r="A261" s="1">
        <v>38346</v>
      </c>
      <c r="B261">
        <v>290</v>
      </c>
      <c r="C261" t="s">
        <v>0</v>
      </c>
      <c r="D261" t="s">
        <v>0</v>
      </c>
      <c r="E261" t="s">
        <v>0</v>
      </c>
      <c r="F261">
        <v>27.2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>
        <v>0</v>
      </c>
      <c r="M261" t="s">
        <v>0</v>
      </c>
      <c r="N261" t="s">
        <v>0</v>
      </c>
      <c r="O261" t="s">
        <v>0</v>
      </c>
      <c r="P261">
        <v>26.9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>
        <v>0</v>
      </c>
      <c r="W261" t="s">
        <v>0</v>
      </c>
      <c r="X261" t="s">
        <v>0</v>
      </c>
      <c r="Y261" t="s">
        <v>0</v>
      </c>
      <c r="Z261">
        <v>27.5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>
        <v>0.2</v>
      </c>
      <c r="AG261">
        <v>4165814.2</v>
      </c>
    </row>
    <row r="262" spans="1:33" x14ac:dyDescent="0.25">
      <c r="A262" s="1">
        <v>38353</v>
      </c>
      <c r="B262">
        <v>243</v>
      </c>
      <c r="C262" t="s">
        <v>0</v>
      </c>
      <c r="D262" t="s">
        <v>0</v>
      </c>
      <c r="E262" t="s">
        <v>0</v>
      </c>
      <c r="F262">
        <v>25.9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>
        <v>12.4</v>
      </c>
      <c r="M262" t="s">
        <v>0</v>
      </c>
      <c r="N262" t="s">
        <v>0</v>
      </c>
      <c r="O262" t="s">
        <v>0</v>
      </c>
      <c r="P262">
        <v>24.7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>
        <v>0</v>
      </c>
      <c r="W262" t="s">
        <v>0</v>
      </c>
      <c r="X262" t="s">
        <v>0</v>
      </c>
      <c r="Y262" t="s">
        <v>0</v>
      </c>
      <c r="Z262">
        <v>27.2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>
        <v>32.4</v>
      </c>
      <c r="AG262">
        <v>4166935.5</v>
      </c>
    </row>
    <row r="263" spans="1:33" x14ac:dyDescent="0.25">
      <c r="A263" s="1">
        <v>38360</v>
      </c>
      <c r="B263">
        <v>317</v>
      </c>
      <c r="C263" t="s">
        <v>0</v>
      </c>
      <c r="D263" t="s">
        <v>0</v>
      </c>
      <c r="E263" t="s">
        <v>0</v>
      </c>
      <c r="F263">
        <v>25.9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>
        <v>16.5</v>
      </c>
      <c r="M263" t="s">
        <v>0</v>
      </c>
      <c r="N263" t="s">
        <v>0</v>
      </c>
      <c r="O263" t="s">
        <v>0</v>
      </c>
      <c r="P263">
        <v>24.7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>
        <v>0</v>
      </c>
      <c r="W263" t="s">
        <v>0</v>
      </c>
      <c r="X263" t="s">
        <v>0</v>
      </c>
      <c r="Y263" t="s">
        <v>0</v>
      </c>
      <c r="Z263">
        <v>26.8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>
        <v>73.400000000000006</v>
      </c>
      <c r="AG263">
        <v>4168836</v>
      </c>
    </row>
    <row r="264" spans="1:33" x14ac:dyDescent="0.25">
      <c r="A264" s="1">
        <v>38367</v>
      </c>
      <c r="B264">
        <v>298</v>
      </c>
      <c r="C264" t="s">
        <v>0</v>
      </c>
      <c r="D264" t="s">
        <v>0</v>
      </c>
      <c r="E264" t="s">
        <v>0</v>
      </c>
      <c r="F264">
        <v>26.8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>
        <v>0.2</v>
      </c>
      <c r="M264" t="s">
        <v>0</v>
      </c>
      <c r="N264" t="s">
        <v>0</v>
      </c>
      <c r="O264" t="s">
        <v>0</v>
      </c>
      <c r="P264">
        <v>25.3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>
        <v>0</v>
      </c>
      <c r="W264" t="s">
        <v>0</v>
      </c>
      <c r="X264" t="s">
        <v>0</v>
      </c>
      <c r="Y264" t="s">
        <v>0</v>
      </c>
      <c r="Z264">
        <v>27.5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>
        <v>1.6</v>
      </c>
      <c r="AG264">
        <v>4170736.5</v>
      </c>
    </row>
    <row r="265" spans="1:33" x14ac:dyDescent="0.25">
      <c r="A265" s="1">
        <v>38374</v>
      </c>
      <c r="B265">
        <v>217</v>
      </c>
      <c r="C265" t="s">
        <v>0</v>
      </c>
      <c r="D265" t="s">
        <v>0</v>
      </c>
      <c r="E265" t="s">
        <v>0</v>
      </c>
      <c r="F265">
        <v>26.6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>
        <v>0.1</v>
      </c>
      <c r="M265" t="s">
        <v>0</v>
      </c>
      <c r="N265" t="s">
        <v>0</v>
      </c>
      <c r="O265" t="s">
        <v>0</v>
      </c>
      <c r="P265">
        <v>25.5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>
        <v>0</v>
      </c>
      <c r="W265" t="s">
        <v>0</v>
      </c>
      <c r="X265" t="s">
        <v>0</v>
      </c>
      <c r="Y265" t="s">
        <v>0</v>
      </c>
      <c r="Z265">
        <v>27.3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>
        <v>0.4</v>
      </c>
      <c r="AG265">
        <v>4172637</v>
      </c>
    </row>
    <row r="266" spans="1:33" x14ac:dyDescent="0.25">
      <c r="A266" s="1">
        <v>38381</v>
      </c>
      <c r="B266">
        <v>272</v>
      </c>
      <c r="C266" t="s">
        <v>0</v>
      </c>
      <c r="D266" t="s">
        <v>0</v>
      </c>
      <c r="E266" t="s">
        <v>0</v>
      </c>
      <c r="F266">
        <v>27.1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>
        <v>0</v>
      </c>
      <c r="M266" t="s">
        <v>0</v>
      </c>
      <c r="N266" t="s">
        <v>0</v>
      </c>
      <c r="O266" t="s">
        <v>0</v>
      </c>
      <c r="P266">
        <v>26.7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>
        <v>0</v>
      </c>
      <c r="W266" t="s">
        <v>0</v>
      </c>
      <c r="X266" t="s">
        <v>0</v>
      </c>
      <c r="Y266" t="s">
        <v>0</v>
      </c>
      <c r="Z266">
        <v>27.4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>
        <v>0</v>
      </c>
      <c r="AG266">
        <v>4174537.5</v>
      </c>
    </row>
    <row r="267" spans="1:33" x14ac:dyDescent="0.25">
      <c r="A267" s="1">
        <v>38388</v>
      </c>
      <c r="B267">
        <v>282</v>
      </c>
      <c r="C267" t="s">
        <v>0</v>
      </c>
      <c r="D267" t="s">
        <v>0</v>
      </c>
      <c r="E267" t="s">
        <v>0</v>
      </c>
      <c r="F267">
        <v>27.8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>
        <v>2</v>
      </c>
      <c r="M267" t="s">
        <v>0</v>
      </c>
      <c r="N267" t="s">
        <v>0</v>
      </c>
      <c r="O267" t="s">
        <v>0</v>
      </c>
      <c r="P267">
        <v>27.2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>
        <v>0</v>
      </c>
      <c r="W267" t="s">
        <v>0</v>
      </c>
      <c r="X267" t="s">
        <v>0</v>
      </c>
      <c r="Y267" t="s">
        <v>0</v>
      </c>
      <c r="Z267">
        <v>28.3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>
        <v>11.1</v>
      </c>
      <c r="AG267">
        <v>4176438</v>
      </c>
    </row>
    <row r="268" spans="1:33" x14ac:dyDescent="0.25">
      <c r="A268" s="1">
        <v>38395</v>
      </c>
      <c r="B268">
        <v>198</v>
      </c>
      <c r="C268" t="s">
        <v>0</v>
      </c>
      <c r="D268" t="s">
        <v>0</v>
      </c>
      <c r="E268" t="s">
        <v>0</v>
      </c>
      <c r="F268">
        <v>28.2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>
        <v>1.5</v>
      </c>
      <c r="M268" t="s">
        <v>0</v>
      </c>
      <c r="N268" t="s">
        <v>0</v>
      </c>
      <c r="O268" t="s">
        <v>0</v>
      </c>
      <c r="P268">
        <v>27.7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>
        <v>0</v>
      </c>
      <c r="W268" t="s">
        <v>0</v>
      </c>
      <c r="X268" t="s">
        <v>0</v>
      </c>
      <c r="Y268" t="s">
        <v>0</v>
      </c>
      <c r="Z268">
        <v>28.7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>
        <v>10.3</v>
      </c>
      <c r="AG268">
        <v>4178338.6</v>
      </c>
    </row>
    <row r="269" spans="1:33" x14ac:dyDescent="0.25">
      <c r="A269" s="1">
        <v>38402</v>
      </c>
      <c r="B269">
        <v>317</v>
      </c>
      <c r="C269" t="s">
        <v>0</v>
      </c>
      <c r="D269" t="s">
        <v>0</v>
      </c>
      <c r="E269" t="s">
        <v>0</v>
      </c>
      <c r="F269">
        <v>28.8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>
        <v>0.5</v>
      </c>
      <c r="M269" t="s">
        <v>0</v>
      </c>
      <c r="N269" t="s">
        <v>0</v>
      </c>
      <c r="O269" t="s">
        <v>0</v>
      </c>
      <c r="P269">
        <v>28.3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>
        <v>0</v>
      </c>
      <c r="W269" t="s">
        <v>0</v>
      </c>
      <c r="X269" t="s">
        <v>0</v>
      </c>
      <c r="Y269" t="s">
        <v>0</v>
      </c>
      <c r="Z269">
        <v>29.3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>
        <v>1.7</v>
      </c>
      <c r="AG269">
        <v>4180239.1</v>
      </c>
    </row>
    <row r="270" spans="1:33" x14ac:dyDescent="0.25">
      <c r="A270" s="1">
        <v>38409</v>
      </c>
      <c r="B270">
        <v>237</v>
      </c>
      <c r="C270" t="s">
        <v>0</v>
      </c>
      <c r="D270" t="s">
        <v>0</v>
      </c>
      <c r="E270" t="s">
        <v>0</v>
      </c>
      <c r="F270">
        <v>29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>
        <v>12.7</v>
      </c>
      <c r="M270" t="s">
        <v>0</v>
      </c>
      <c r="N270" t="s">
        <v>0</v>
      </c>
      <c r="O270" t="s">
        <v>0</v>
      </c>
      <c r="P270">
        <v>28.6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>
        <v>0</v>
      </c>
      <c r="W270" t="s">
        <v>0</v>
      </c>
      <c r="X270" t="s">
        <v>0</v>
      </c>
      <c r="Y270" t="s">
        <v>0</v>
      </c>
      <c r="Z270">
        <v>29.6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>
        <v>88.1</v>
      </c>
      <c r="AG270">
        <v>4182139.6</v>
      </c>
    </row>
    <row r="271" spans="1:33" x14ac:dyDescent="0.25">
      <c r="A271" s="1">
        <v>38416</v>
      </c>
      <c r="B271">
        <v>156</v>
      </c>
      <c r="C271" t="s">
        <v>0</v>
      </c>
      <c r="D271" t="s">
        <v>0</v>
      </c>
      <c r="E271" t="s">
        <v>0</v>
      </c>
      <c r="F271">
        <v>28.4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>
        <v>5.0999999999999996</v>
      </c>
      <c r="M271" t="s">
        <v>0</v>
      </c>
      <c r="N271" t="s">
        <v>0</v>
      </c>
      <c r="O271" t="s">
        <v>0</v>
      </c>
      <c r="P271">
        <v>27.5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>
        <v>0</v>
      </c>
      <c r="W271" t="s">
        <v>0</v>
      </c>
      <c r="X271" t="s">
        <v>0</v>
      </c>
      <c r="Y271" t="s">
        <v>0</v>
      </c>
      <c r="Z271">
        <v>28.9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>
        <v>10.4</v>
      </c>
      <c r="AG271">
        <v>4184040.1</v>
      </c>
    </row>
    <row r="272" spans="1:33" x14ac:dyDescent="0.25">
      <c r="A272" s="1">
        <v>38423</v>
      </c>
      <c r="B272">
        <v>158</v>
      </c>
      <c r="C272" t="s">
        <v>0</v>
      </c>
      <c r="D272" t="s">
        <v>0</v>
      </c>
      <c r="E272" t="s">
        <v>0</v>
      </c>
      <c r="F272">
        <v>28.2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>
        <v>3.5</v>
      </c>
      <c r="M272" t="s">
        <v>0</v>
      </c>
      <c r="N272" t="s">
        <v>0</v>
      </c>
      <c r="O272" t="s">
        <v>0</v>
      </c>
      <c r="P272">
        <v>27.7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>
        <v>0</v>
      </c>
      <c r="W272" t="s">
        <v>0</v>
      </c>
      <c r="X272" t="s">
        <v>0</v>
      </c>
      <c r="Y272" t="s">
        <v>0</v>
      </c>
      <c r="Z272">
        <v>28.5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>
        <v>16.2</v>
      </c>
      <c r="AG272">
        <v>4185940.6</v>
      </c>
    </row>
    <row r="273" spans="1:33" x14ac:dyDescent="0.25">
      <c r="A273" s="1">
        <v>38430</v>
      </c>
      <c r="B273">
        <v>103</v>
      </c>
      <c r="C273" t="s">
        <v>0</v>
      </c>
      <c r="D273" t="s">
        <v>0</v>
      </c>
      <c r="E273" t="s">
        <v>0</v>
      </c>
      <c r="F273">
        <v>29.1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>
        <v>0</v>
      </c>
      <c r="M273" t="s">
        <v>0</v>
      </c>
      <c r="N273" t="s">
        <v>0</v>
      </c>
      <c r="O273" t="s">
        <v>0</v>
      </c>
      <c r="P273">
        <v>28.4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>
        <v>0</v>
      </c>
      <c r="W273" t="s">
        <v>0</v>
      </c>
      <c r="X273" t="s">
        <v>0</v>
      </c>
      <c r="Y273" t="s">
        <v>0</v>
      </c>
      <c r="Z273">
        <v>29.5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>
        <v>0</v>
      </c>
      <c r="AG273">
        <v>4187841.1</v>
      </c>
    </row>
    <row r="274" spans="1:33" x14ac:dyDescent="0.25">
      <c r="A274" s="1">
        <v>38437</v>
      </c>
      <c r="B274">
        <v>100</v>
      </c>
      <c r="C274" t="s">
        <v>0</v>
      </c>
      <c r="D274" t="s">
        <v>0</v>
      </c>
      <c r="E274" t="s">
        <v>0</v>
      </c>
      <c r="F274">
        <v>29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>
        <v>7.1</v>
      </c>
      <c r="M274" t="s">
        <v>0</v>
      </c>
      <c r="N274" t="s">
        <v>0</v>
      </c>
      <c r="O274" t="s">
        <v>0</v>
      </c>
      <c r="P274">
        <v>28.1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>
        <v>0</v>
      </c>
      <c r="W274" t="s">
        <v>0</v>
      </c>
      <c r="X274" t="s">
        <v>0</v>
      </c>
      <c r="Y274" t="s">
        <v>0</v>
      </c>
      <c r="Z274">
        <v>29.5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>
        <v>36.700000000000003</v>
      </c>
      <c r="AG274">
        <v>4189741.6</v>
      </c>
    </row>
    <row r="275" spans="1:33" x14ac:dyDescent="0.25">
      <c r="A275" s="1">
        <v>38444</v>
      </c>
      <c r="B275">
        <v>138</v>
      </c>
      <c r="C275" t="s">
        <v>0</v>
      </c>
      <c r="D275" t="s">
        <v>0</v>
      </c>
      <c r="E275" t="s">
        <v>0</v>
      </c>
      <c r="F275">
        <v>27.4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>
        <v>6.8</v>
      </c>
      <c r="M275" t="s">
        <v>0</v>
      </c>
      <c r="N275" t="s">
        <v>0</v>
      </c>
      <c r="O275" t="s">
        <v>0</v>
      </c>
      <c r="P275">
        <v>26.4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>
        <v>0</v>
      </c>
      <c r="W275" t="s">
        <v>0</v>
      </c>
      <c r="X275" t="s">
        <v>0</v>
      </c>
      <c r="Y275" t="s">
        <v>0</v>
      </c>
      <c r="Z275">
        <v>28.4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>
        <v>39.4</v>
      </c>
      <c r="AG275">
        <v>4191642.1</v>
      </c>
    </row>
    <row r="276" spans="1:33" x14ac:dyDescent="0.25">
      <c r="A276" s="1">
        <v>38451</v>
      </c>
      <c r="B276">
        <v>125</v>
      </c>
      <c r="C276" t="s">
        <v>0</v>
      </c>
      <c r="D276" t="s">
        <v>0</v>
      </c>
      <c r="E276" t="s">
        <v>0</v>
      </c>
      <c r="F276">
        <v>27.5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>
        <v>15.3</v>
      </c>
      <c r="M276" t="s">
        <v>0</v>
      </c>
      <c r="N276" t="s">
        <v>0</v>
      </c>
      <c r="O276" t="s">
        <v>0</v>
      </c>
      <c r="P276">
        <v>25.3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>
        <v>0</v>
      </c>
      <c r="W276" t="s">
        <v>0</v>
      </c>
      <c r="X276" t="s">
        <v>0</v>
      </c>
      <c r="Y276" t="s">
        <v>0</v>
      </c>
      <c r="Z276">
        <v>28.5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>
        <v>59.5</v>
      </c>
      <c r="AG276">
        <v>4193542.6</v>
      </c>
    </row>
    <row r="277" spans="1:33" x14ac:dyDescent="0.25">
      <c r="A277" s="1">
        <v>38458</v>
      </c>
      <c r="B277">
        <v>118</v>
      </c>
      <c r="C277" t="s">
        <v>0</v>
      </c>
      <c r="D277" t="s">
        <v>0</v>
      </c>
      <c r="E277" t="s">
        <v>0</v>
      </c>
      <c r="F277">
        <v>28.6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>
        <v>9.6</v>
      </c>
      <c r="M277" t="s">
        <v>0</v>
      </c>
      <c r="N277" t="s">
        <v>0</v>
      </c>
      <c r="O277" t="s">
        <v>0</v>
      </c>
      <c r="P277">
        <v>27.1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>
        <v>0</v>
      </c>
      <c r="W277" t="s">
        <v>0</v>
      </c>
      <c r="X277" t="s">
        <v>0</v>
      </c>
      <c r="Y277" t="s">
        <v>0</v>
      </c>
      <c r="Z277">
        <v>29.1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>
        <v>41.1</v>
      </c>
      <c r="AG277">
        <v>4195443.0999999996</v>
      </c>
    </row>
    <row r="278" spans="1:33" x14ac:dyDescent="0.25">
      <c r="A278" s="1">
        <v>38465</v>
      </c>
      <c r="B278">
        <v>139</v>
      </c>
      <c r="C278" t="s">
        <v>0</v>
      </c>
      <c r="D278" t="s">
        <v>0</v>
      </c>
      <c r="E278" t="s">
        <v>0</v>
      </c>
      <c r="F278">
        <v>28.9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>
        <v>10.3</v>
      </c>
      <c r="M278" t="s">
        <v>0</v>
      </c>
      <c r="N278" t="s">
        <v>0</v>
      </c>
      <c r="O278" t="s">
        <v>0</v>
      </c>
      <c r="P278">
        <v>27.9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>
        <v>0</v>
      </c>
      <c r="W278" t="s">
        <v>0</v>
      </c>
      <c r="X278" t="s">
        <v>0</v>
      </c>
      <c r="Y278" t="s">
        <v>0</v>
      </c>
      <c r="Z278">
        <v>29.8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>
        <v>50.6</v>
      </c>
      <c r="AG278">
        <v>4197343.7</v>
      </c>
    </row>
    <row r="279" spans="1:33" x14ac:dyDescent="0.25">
      <c r="A279" s="1">
        <v>38472</v>
      </c>
      <c r="B279">
        <v>118</v>
      </c>
      <c r="C279" t="s">
        <v>0</v>
      </c>
      <c r="D279" t="s">
        <v>0</v>
      </c>
      <c r="E279" t="s">
        <v>0</v>
      </c>
      <c r="F279">
        <v>30.3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>
        <v>6.7</v>
      </c>
      <c r="M279" t="s">
        <v>0</v>
      </c>
      <c r="N279" t="s">
        <v>0</v>
      </c>
      <c r="O279" t="s">
        <v>0</v>
      </c>
      <c r="P279">
        <v>29.7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>
        <v>0</v>
      </c>
      <c r="W279" t="s">
        <v>0</v>
      </c>
      <c r="X279" t="s">
        <v>0</v>
      </c>
      <c r="Y279" t="s">
        <v>0</v>
      </c>
      <c r="Z279">
        <v>30.7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>
        <v>45.2</v>
      </c>
      <c r="AG279">
        <v>4199244.2</v>
      </c>
    </row>
    <row r="280" spans="1:33" x14ac:dyDescent="0.25">
      <c r="A280" s="1">
        <v>38479</v>
      </c>
      <c r="B280">
        <v>137</v>
      </c>
      <c r="C280" t="s">
        <v>0</v>
      </c>
      <c r="D280" t="s">
        <v>0</v>
      </c>
      <c r="E280" t="s">
        <v>0</v>
      </c>
      <c r="F280">
        <v>29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>
        <v>7.2</v>
      </c>
      <c r="M280" t="s">
        <v>0</v>
      </c>
      <c r="N280" t="s">
        <v>0</v>
      </c>
      <c r="O280" t="s">
        <v>0</v>
      </c>
      <c r="P280">
        <v>27.2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>
        <v>0</v>
      </c>
      <c r="W280" t="s">
        <v>0</v>
      </c>
      <c r="X280" t="s">
        <v>0</v>
      </c>
      <c r="Y280" t="s">
        <v>0</v>
      </c>
      <c r="Z280">
        <v>30.1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>
        <v>26.4</v>
      </c>
      <c r="AG280">
        <v>4201144.7</v>
      </c>
    </row>
    <row r="281" spans="1:33" x14ac:dyDescent="0.25">
      <c r="A281" s="1">
        <v>38486</v>
      </c>
      <c r="B281">
        <v>151</v>
      </c>
      <c r="C281" t="s">
        <v>0</v>
      </c>
      <c r="D281" t="s">
        <v>0</v>
      </c>
      <c r="E281" t="s">
        <v>0</v>
      </c>
      <c r="F281">
        <v>28.4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>
        <v>18.8</v>
      </c>
      <c r="M281" t="s">
        <v>0</v>
      </c>
      <c r="N281" t="s">
        <v>0</v>
      </c>
      <c r="O281" t="s">
        <v>0</v>
      </c>
      <c r="P281">
        <v>26.7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>
        <v>0</v>
      </c>
      <c r="W281" t="s">
        <v>0</v>
      </c>
      <c r="X281" t="s">
        <v>0</v>
      </c>
      <c r="Y281" t="s">
        <v>0</v>
      </c>
      <c r="Z281">
        <v>30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>
        <v>62.7</v>
      </c>
      <c r="AG281">
        <v>4203045.2</v>
      </c>
    </row>
    <row r="282" spans="1:33" x14ac:dyDescent="0.25">
      <c r="A282" s="1">
        <v>38493</v>
      </c>
      <c r="B282">
        <v>160</v>
      </c>
      <c r="C282" t="s">
        <v>0</v>
      </c>
      <c r="D282" t="s">
        <v>0</v>
      </c>
      <c r="E282" t="s">
        <v>0</v>
      </c>
      <c r="F282">
        <v>28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>
        <v>7.2</v>
      </c>
      <c r="M282" t="s">
        <v>0</v>
      </c>
      <c r="N282" t="s">
        <v>0</v>
      </c>
      <c r="O282" t="s">
        <v>0</v>
      </c>
      <c r="P282">
        <v>27.1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>
        <v>0</v>
      </c>
      <c r="W282" t="s">
        <v>0</v>
      </c>
      <c r="X282" t="s">
        <v>0</v>
      </c>
      <c r="Y282" t="s">
        <v>0</v>
      </c>
      <c r="Z282">
        <v>29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>
        <v>20.5</v>
      </c>
      <c r="AG282">
        <v>4204945.7</v>
      </c>
    </row>
    <row r="283" spans="1:33" x14ac:dyDescent="0.25">
      <c r="A283" s="1">
        <v>38500</v>
      </c>
      <c r="B283">
        <v>163</v>
      </c>
      <c r="C283" t="s">
        <v>0</v>
      </c>
      <c r="D283" t="s">
        <v>0</v>
      </c>
      <c r="E283" t="s">
        <v>0</v>
      </c>
      <c r="F283">
        <v>28.5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>
        <v>6.2</v>
      </c>
      <c r="M283" t="s">
        <v>0</v>
      </c>
      <c r="N283" t="s">
        <v>0</v>
      </c>
      <c r="O283" t="s">
        <v>0</v>
      </c>
      <c r="P283">
        <v>27.2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>
        <v>0</v>
      </c>
      <c r="W283" t="s">
        <v>0</v>
      </c>
      <c r="X283" t="s">
        <v>0</v>
      </c>
      <c r="Y283" t="s">
        <v>0</v>
      </c>
      <c r="Z283">
        <v>29.5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>
        <v>35</v>
      </c>
      <c r="AG283">
        <v>4206846.2</v>
      </c>
    </row>
    <row r="284" spans="1:33" x14ac:dyDescent="0.25">
      <c r="A284" s="1">
        <v>38507</v>
      </c>
      <c r="B284">
        <v>139</v>
      </c>
      <c r="C284" t="s">
        <v>0</v>
      </c>
      <c r="D284" t="s">
        <v>0</v>
      </c>
      <c r="E284" t="s">
        <v>0</v>
      </c>
      <c r="F284">
        <v>29.1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>
        <v>8.8000000000000007</v>
      </c>
      <c r="M284" t="s">
        <v>0</v>
      </c>
      <c r="N284" t="s">
        <v>0</v>
      </c>
      <c r="O284" t="s">
        <v>0</v>
      </c>
      <c r="P284">
        <v>27.6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>
        <v>0</v>
      </c>
      <c r="W284" t="s">
        <v>0</v>
      </c>
      <c r="X284" t="s">
        <v>0</v>
      </c>
      <c r="Y284" t="s">
        <v>0</v>
      </c>
      <c r="Z284">
        <v>30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>
        <v>61.6</v>
      </c>
      <c r="AG284">
        <v>4208746.7</v>
      </c>
    </row>
    <row r="285" spans="1:33" x14ac:dyDescent="0.25">
      <c r="A285" s="1">
        <v>38514</v>
      </c>
      <c r="B285">
        <v>212</v>
      </c>
      <c r="C285" t="s">
        <v>0</v>
      </c>
      <c r="D285" t="s">
        <v>0</v>
      </c>
      <c r="E285" t="s">
        <v>0</v>
      </c>
      <c r="F285">
        <v>29.3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>
        <v>1.4</v>
      </c>
      <c r="M285" t="s">
        <v>0</v>
      </c>
      <c r="N285" t="s">
        <v>0</v>
      </c>
      <c r="O285" t="s">
        <v>0</v>
      </c>
      <c r="P285">
        <v>28.3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>
        <v>0</v>
      </c>
      <c r="W285" t="s">
        <v>0</v>
      </c>
      <c r="X285" t="s">
        <v>0</v>
      </c>
      <c r="Y285" t="s">
        <v>0</v>
      </c>
      <c r="Z285">
        <v>30.2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>
        <v>6.6</v>
      </c>
      <c r="AG285">
        <v>4210647.2</v>
      </c>
    </row>
    <row r="286" spans="1:33" x14ac:dyDescent="0.25">
      <c r="A286" s="1">
        <v>38521</v>
      </c>
      <c r="B286">
        <v>259</v>
      </c>
      <c r="C286" t="s">
        <v>0</v>
      </c>
      <c r="D286" t="s">
        <v>0</v>
      </c>
      <c r="E286" t="s">
        <v>0</v>
      </c>
      <c r="F286">
        <v>28.6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>
        <v>6.9</v>
      </c>
      <c r="M286" t="s">
        <v>0</v>
      </c>
      <c r="N286" t="s">
        <v>0</v>
      </c>
      <c r="O286" t="s">
        <v>0</v>
      </c>
      <c r="P286">
        <v>27.4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>
        <v>0</v>
      </c>
      <c r="W286" t="s">
        <v>0</v>
      </c>
      <c r="X286" t="s">
        <v>0</v>
      </c>
      <c r="Y286" t="s">
        <v>0</v>
      </c>
      <c r="Z286">
        <v>29.2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>
        <v>30.2</v>
      </c>
      <c r="AG286">
        <v>4212547.7</v>
      </c>
    </row>
    <row r="287" spans="1:33" x14ac:dyDescent="0.25">
      <c r="A287" s="1">
        <v>38528</v>
      </c>
      <c r="B287">
        <v>318</v>
      </c>
      <c r="C287" t="s">
        <v>0</v>
      </c>
      <c r="D287" t="s">
        <v>0</v>
      </c>
      <c r="E287" t="s">
        <v>0</v>
      </c>
      <c r="F287">
        <v>28.6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>
        <v>3.1</v>
      </c>
      <c r="M287" t="s">
        <v>0</v>
      </c>
      <c r="N287" t="s">
        <v>0</v>
      </c>
      <c r="O287" t="s">
        <v>0</v>
      </c>
      <c r="P287">
        <v>27.1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>
        <v>0</v>
      </c>
      <c r="W287" t="s">
        <v>0</v>
      </c>
      <c r="X287" t="s">
        <v>0</v>
      </c>
      <c r="Y287" t="s">
        <v>0</v>
      </c>
      <c r="Z287">
        <v>29.6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>
        <v>9.3000000000000007</v>
      </c>
      <c r="AG287">
        <v>4214448.2</v>
      </c>
    </row>
    <row r="288" spans="1:33" x14ac:dyDescent="0.25">
      <c r="A288" s="1">
        <v>38535</v>
      </c>
      <c r="B288">
        <v>389</v>
      </c>
      <c r="C288" t="s">
        <v>0</v>
      </c>
      <c r="D288" t="s">
        <v>0</v>
      </c>
      <c r="E288" t="s">
        <v>0</v>
      </c>
      <c r="F288">
        <v>28.4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>
        <v>0.6</v>
      </c>
      <c r="M288" t="s">
        <v>0</v>
      </c>
      <c r="N288" t="s">
        <v>0</v>
      </c>
      <c r="O288" t="s">
        <v>0</v>
      </c>
      <c r="P288">
        <v>27.2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>
        <v>0</v>
      </c>
      <c r="W288" t="s">
        <v>0</v>
      </c>
      <c r="X288" t="s">
        <v>0</v>
      </c>
      <c r="Y288" t="s">
        <v>0</v>
      </c>
      <c r="Z288">
        <v>29.3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>
        <v>3.9</v>
      </c>
      <c r="AG288">
        <v>4216348.8</v>
      </c>
    </row>
    <row r="289" spans="1:33" x14ac:dyDescent="0.25">
      <c r="A289" s="1">
        <v>38542</v>
      </c>
      <c r="B289">
        <v>361</v>
      </c>
      <c r="C289" t="s">
        <v>0</v>
      </c>
      <c r="D289" t="s">
        <v>0</v>
      </c>
      <c r="E289" t="s">
        <v>0</v>
      </c>
      <c r="F289">
        <v>28.6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>
        <v>0</v>
      </c>
      <c r="M289" t="s">
        <v>0</v>
      </c>
      <c r="N289" t="s">
        <v>0</v>
      </c>
      <c r="O289" t="s">
        <v>0</v>
      </c>
      <c r="P289">
        <v>27.9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>
        <v>0</v>
      </c>
      <c r="W289" t="s">
        <v>0</v>
      </c>
      <c r="X289" t="s">
        <v>0</v>
      </c>
      <c r="Y289" t="s">
        <v>0</v>
      </c>
      <c r="Z289">
        <v>29.3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>
        <v>0.2</v>
      </c>
      <c r="AG289">
        <v>4218249.3</v>
      </c>
    </row>
    <row r="290" spans="1:33" x14ac:dyDescent="0.25">
      <c r="A290" s="1">
        <v>38549</v>
      </c>
      <c r="B290">
        <v>362</v>
      </c>
      <c r="C290" t="s">
        <v>0</v>
      </c>
      <c r="D290" t="s">
        <v>0</v>
      </c>
      <c r="E290" t="s">
        <v>0</v>
      </c>
      <c r="F290">
        <v>27.6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>
        <v>11.9</v>
      </c>
      <c r="M290" t="s">
        <v>0</v>
      </c>
      <c r="N290" t="s">
        <v>0</v>
      </c>
      <c r="O290" t="s">
        <v>0</v>
      </c>
      <c r="P290">
        <v>26.2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>
        <v>0</v>
      </c>
      <c r="W290" t="s">
        <v>0</v>
      </c>
      <c r="X290" t="s">
        <v>0</v>
      </c>
      <c r="Y290" t="s">
        <v>0</v>
      </c>
      <c r="Z290">
        <v>28.5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>
        <v>34.5</v>
      </c>
      <c r="AG290">
        <v>4220149.8</v>
      </c>
    </row>
    <row r="291" spans="1:33" x14ac:dyDescent="0.25">
      <c r="A291" s="1">
        <v>38556</v>
      </c>
      <c r="B291">
        <v>408</v>
      </c>
      <c r="C291" t="s">
        <v>0</v>
      </c>
      <c r="D291" t="s">
        <v>0</v>
      </c>
      <c r="E291" t="s">
        <v>0</v>
      </c>
      <c r="F291">
        <v>27.6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>
        <v>11.8</v>
      </c>
      <c r="M291" t="s">
        <v>0</v>
      </c>
      <c r="N291" t="s">
        <v>0</v>
      </c>
      <c r="O291" t="s">
        <v>0</v>
      </c>
      <c r="P291">
        <v>26.4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>
        <v>0</v>
      </c>
      <c r="W291" t="s">
        <v>0</v>
      </c>
      <c r="X291" t="s">
        <v>0</v>
      </c>
      <c r="Y291" t="s">
        <v>0</v>
      </c>
      <c r="Z291">
        <v>28.7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>
        <v>76.900000000000006</v>
      </c>
      <c r="AG291">
        <v>4222050.3</v>
      </c>
    </row>
    <row r="292" spans="1:33" x14ac:dyDescent="0.25">
      <c r="A292" s="1">
        <v>38563</v>
      </c>
      <c r="B292">
        <v>353</v>
      </c>
      <c r="C292" t="s">
        <v>0</v>
      </c>
      <c r="D292" t="s">
        <v>0</v>
      </c>
      <c r="E292" t="s">
        <v>0</v>
      </c>
      <c r="F292">
        <v>27.9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>
        <v>13.6</v>
      </c>
      <c r="M292" t="s">
        <v>0</v>
      </c>
      <c r="N292" t="s">
        <v>0</v>
      </c>
      <c r="O292" t="s">
        <v>0</v>
      </c>
      <c r="P292">
        <v>26.2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>
        <v>0</v>
      </c>
      <c r="W292" t="s">
        <v>0</v>
      </c>
      <c r="X292" t="s">
        <v>0</v>
      </c>
      <c r="Y292" t="s">
        <v>0</v>
      </c>
      <c r="Z292">
        <v>29.3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>
        <v>46.5</v>
      </c>
      <c r="AG292">
        <v>4223950.8</v>
      </c>
    </row>
    <row r="293" spans="1:33" x14ac:dyDescent="0.25">
      <c r="A293" s="1">
        <v>38570</v>
      </c>
      <c r="B293">
        <v>338</v>
      </c>
      <c r="C293" t="s">
        <v>0</v>
      </c>
      <c r="D293" t="s">
        <v>0</v>
      </c>
      <c r="E293" t="s">
        <v>0</v>
      </c>
      <c r="F293">
        <v>28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>
        <v>6.6</v>
      </c>
      <c r="M293" t="s">
        <v>0</v>
      </c>
      <c r="N293" t="s">
        <v>0</v>
      </c>
      <c r="O293" t="s">
        <v>0</v>
      </c>
      <c r="P293">
        <v>26.5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>
        <v>0</v>
      </c>
      <c r="W293" t="s">
        <v>0</v>
      </c>
      <c r="X293" t="s">
        <v>0</v>
      </c>
      <c r="Y293" t="s">
        <v>0</v>
      </c>
      <c r="Z293">
        <v>29.1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>
        <v>31.7</v>
      </c>
      <c r="AG293">
        <v>4225851.3</v>
      </c>
    </row>
    <row r="294" spans="1:33" x14ac:dyDescent="0.25">
      <c r="A294" s="1">
        <v>38577</v>
      </c>
      <c r="B294">
        <v>307</v>
      </c>
      <c r="C294" t="s">
        <v>0</v>
      </c>
      <c r="D294" t="s">
        <v>0</v>
      </c>
      <c r="E294" t="s">
        <v>0</v>
      </c>
      <c r="F294">
        <v>28.7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>
        <v>1.5</v>
      </c>
      <c r="M294" t="s">
        <v>0</v>
      </c>
      <c r="N294" t="s">
        <v>0</v>
      </c>
      <c r="O294" t="s">
        <v>0</v>
      </c>
      <c r="P294">
        <v>27.2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>
        <v>0</v>
      </c>
      <c r="W294" t="s">
        <v>0</v>
      </c>
      <c r="X294" t="s">
        <v>0</v>
      </c>
      <c r="Y294" t="s">
        <v>0</v>
      </c>
      <c r="Z294">
        <v>29.3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>
        <v>9.6999999999999993</v>
      </c>
      <c r="AG294">
        <v>4227751.8</v>
      </c>
    </row>
    <row r="295" spans="1:33" x14ac:dyDescent="0.25">
      <c r="A295" s="1">
        <v>38584</v>
      </c>
      <c r="B295">
        <v>414</v>
      </c>
      <c r="C295" t="s">
        <v>0</v>
      </c>
      <c r="D295" t="s">
        <v>0</v>
      </c>
      <c r="E295" t="s">
        <v>0</v>
      </c>
      <c r="F295">
        <v>28.4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>
        <v>2.2000000000000002</v>
      </c>
      <c r="M295" t="s">
        <v>0</v>
      </c>
      <c r="N295" t="s">
        <v>0</v>
      </c>
      <c r="O295" t="s">
        <v>0</v>
      </c>
      <c r="P295">
        <v>26.2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>
        <v>0</v>
      </c>
      <c r="W295" t="s">
        <v>0</v>
      </c>
      <c r="X295" t="s">
        <v>0</v>
      </c>
      <c r="Y295" t="s">
        <v>0</v>
      </c>
      <c r="Z295">
        <v>29.2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>
        <v>6.9</v>
      </c>
      <c r="AG295">
        <v>4229652.3</v>
      </c>
    </row>
    <row r="296" spans="1:33" x14ac:dyDescent="0.25">
      <c r="A296" s="1">
        <v>38591</v>
      </c>
      <c r="B296">
        <v>493</v>
      </c>
      <c r="C296" t="s">
        <v>0</v>
      </c>
      <c r="D296" t="s">
        <v>0</v>
      </c>
      <c r="E296" t="s">
        <v>0</v>
      </c>
      <c r="F296">
        <v>27.5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>
        <v>11.5</v>
      </c>
      <c r="M296" t="s">
        <v>0</v>
      </c>
      <c r="N296" t="s">
        <v>0</v>
      </c>
      <c r="O296" t="s">
        <v>0</v>
      </c>
      <c r="P296">
        <v>26.4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>
        <v>0</v>
      </c>
      <c r="W296" t="s">
        <v>0</v>
      </c>
      <c r="X296" t="s">
        <v>0</v>
      </c>
      <c r="Y296" t="s">
        <v>0</v>
      </c>
      <c r="Z296">
        <v>28.3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>
        <v>45.7</v>
      </c>
      <c r="AG296">
        <v>4231552.8</v>
      </c>
    </row>
    <row r="297" spans="1:33" x14ac:dyDescent="0.25">
      <c r="A297" s="1">
        <v>38598</v>
      </c>
      <c r="B297">
        <v>546</v>
      </c>
      <c r="C297" t="s">
        <v>0</v>
      </c>
      <c r="D297" t="s">
        <v>0</v>
      </c>
      <c r="E297" t="s">
        <v>0</v>
      </c>
      <c r="F297">
        <v>28.4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>
        <v>1.3</v>
      </c>
      <c r="M297" t="s">
        <v>0</v>
      </c>
      <c r="N297" t="s">
        <v>0</v>
      </c>
      <c r="O297" t="s">
        <v>0</v>
      </c>
      <c r="P297">
        <v>27.2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>
        <v>0</v>
      </c>
      <c r="W297" t="s">
        <v>0</v>
      </c>
      <c r="X297" t="s">
        <v>0</v>
      </c>
      <c r="Y297" t="s">
        <v>0</v>
      </c>
      <c r="Z297">
        <v>29.6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>
        <v>3.4</v>
      </c>
      <c r="AG297">
        <v>4233453.3</v>
      </c>
    </row>
    <row r="298" spans="1:33" x14ac:dyDescent="0.25">
      <c r="A298" s="1">
        <v>38605</v>
      </c>
      <c r="B298">
        <v>690</v>
      </c>
      <c r="C298" t="s">
        <v>0</v>
      </c>
      <c r="D298" t="s">
        <v>0</v>
      </c>
      <c r="E298" t="s">
        <v>0</v>
      </c>
      <c r="F298">
        <v>28.5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>
        <v>7.1</v>
      </c>
      <c r="M298" t="s">
        <v>0</v>
      </c>
      <c r="N298" t="s">
        <v>0</v>
      </c>
      <c r="O298" t="s">
        <v>0</v>
      </c>
      <c r="P298">
        <v>26.8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>
        <v>0</v>
      </c>
      <c r="W298" t="s">
        <v>0</v>
      </c>
      <c r="X298" t="s">
        <v>0</v>
      </c>
      <c r="Y298" t="s">
        <v>0</v>
      </c>
      <c r="Z298">
        <v>29.5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>
        <v>28.5</v>
      </c>
      <c r="AG298">
        <v>4235353.8</v>
      </c>
    </row>
    <row r="299" spans="1:33" x14ac:dyDescent="0.25">
      <c r="A299" s="1">
        <v>38612</v>
      </c>
      <c r="B299">
        <v>697</v>
      </c>
      <c r="C299" t="s">
        <v>0</v>
      </c>
      <c r="D299" t="s">
        <v>0</v>
      </c>
      <c r="E299" t="s">
        <v>0</v>
      </c>
      <c r="F299">
        <v>28.3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>
        <v>11.1</v>
      </c>
      <c r="M299" t="s">
        <v>0</v>
      </c>
      <c r="N299" t="s">
        <v>0</v>
      </c>
      <c r="O299" t="s">
        <v>0</v>
      </c>
      <c r="P299">
        <v>27.4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>
        <v>0</v>
      </c>
      <c r="W299" t="s">
        <v>0</v>
      </c>
      <c r="X299" t="s">
        <v>0</v>
      </c>
      <c r="Y299" t="s">
        <v>0</v>
      </c>
      <c r="Z299">
        <v>28.9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>
        <v>41.6</v>
      </c>
      <c r="AG299">
        <v>4237254.4000000004</v>
      </c>
    </row>
    <row r="300" spans="1:33" x14ac:dyDescent="0.25">
      <c r="A300" s="1">
        <v>38619</v>
      </c>
      <c r="B300">
        <v>714</v>
      </c>
      <c r="C300" t="s">
        <v>0</v>
      </c>
      <c r="D300" t="s">
        <v>0</v>
      </c>
      <c r="E300" t="s">
        <v>0</v>
      </c>
      <c r="F300">
        <v>27.6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>
        <v>7.8</v>
      </c>
      <c r="M300" t="s">
        <v>0</v>
      </c>
      <c r="N300" t="s">
        <v>0</v>
      </c>
      <c r="O300" t="s">
        <v>0</v>
      </c>
      <c r="P300">
        <v>26.4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>
        <v>0</v>
      </c>
      <c r="W300" t="s">
        <v>0</v>
      </c>
      <c r="X300" t="s">
        <v>0</v>
      </c>
      <c r="Y300" t="s">
        <v>0</v>
      </c>
      <c r="Z300">
        <v>28.9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>
        <v>14.5</v>
      </c>
      <c r="AG300">
        <v>4239154.9000000004</v>
      </c>
    </row>
    <row r="301" spans="1:33" x14ac:dyDescent="0.25">
      <c r="A301" s="1">
        <v>38626</v>
      </c>
      <c r="B301">
        <v>541</v>
      </c>
      <c r="C301" t="s">
        <v>0</v>
      </c>
      <c r="D301" t="s">
        <v>0</v>
      </c>
      <c r="E301" t="s">
        <v>0</v>
      </c>
      <c r="F301">
        <v>28.4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>
        <v>1.3</v>
      </c>
      <c r="M301" t="s">
        <v>0</v>
      </c>
      <c r="N301" t="s">
        <v>0</v>
      </c>
      <c r="O301" t="s">
        <v>0</v>
      </c>
      <c r="P301">
        <v>27.8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>
        <v>0</v>
      </c>
      <c r="W301" t="s">
        <v>0</v>
      </c>
      <c r="X301" t="s">
        <v>0</v>
      </c>
      <c r="Y301" t="s">
        <v>0</v>
      </c>
      <c r="Z301">
        <v>29.4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>
        <v>8.5</v>
      </c>
      <c r="AG301">
        <v>4241055.4000000004</v>
      </c>
    </row>
    <row r="302" spans="1:33" x14ac:dyDescent="0.25">
      <c r="A302" s="1">
        <v>38633</v>
      </c>
      <c r="B302">
        <v>472</v>
      </c>
      <c r="C302" t="s">
        <v>0</v>
      </c>
      <c r="D302" t="s">
        <v>0</v>
      </c>
      <c r="E302" t="s">
        <v>0</v>
      </c>
      <c r="F302">
        <v>27.7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>
        <v>15.5</v>
      </c>
      <c r="M302" t="s">
        <v>0</v>
      </c>
      <c r="N302" t="s">
        <v>0</v>
      </c>
      <c r="O302" t="s">
        <v>0</v>
      </c>
      <c r="P302">
        <v>26.8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>
        <v>0</v>
      </c>
      <c r="W302" t="s">
        <v>0</v>
      </c>
      <c r="X302" t="s">
        <v>0</v>
      </c>
      <c r="Y302" t="s">
        <v>0</v>
      </c>
      <c r="Z302">
        <v>28.7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>
        <v>62.4</v>
      </c>
      <c r="AG302">
        <v>4242955.9000000004</v>
      </c>
    </row>
    <row r="303" spans="1:33" x14ac:dyDescent="0.25">
      <c r="A303" s="1">
        <v>38640</v>
      </c>
      <c r="B303">
        <v>387</v>
      </c>
      <c r="C303" t="s">
        <v>0</v>
      </c>
      <c r="D303" t="s">
        <v>0</v>
      </c>
      <c r="E303" t="s">
        <v>0</v>
      </c>
      <c r="F303">
        <v>28.4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>
        <v>1.8</v>
      </c>
      <c r="M303" t="s">
        <v>0</v>
      </c>
      <c r="N303" t="s">
        <v>0</v>
      </c>
      <c r="O303" t="s">
        <v>0</v>
      </c>
      <c r="P303">
        <v>27.7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>
        <v>0</v>
      </c>
      <c r="W303" t="s">
        <v>0</v>
      </c>
      <c r="X303" t="s">
        <v>0</v>
      </c>
      <c r="Y303" t="s">
        <v>0</v>
      </c>
      <c r="Z303">
        <v>29.2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>
        <v>4.2</v>
      </c>
      <c r="AG303">
        <v>4244856.4000000004</v>
      </c>
    </row>
    <row r="304" spans="1:33" x14ac:dyDescent="0.25">
      <c r="A304" s="1">
        <v>38647</v>
      </c>
      <c r="B304">
        <v>358</v>
      </c>
      <c r="C304" t="s">
        <v>0</v>
      </c>
      <c r="D304" t="s">
        <v>0</v>
      </c>
      <c r="E304" t="s">
        <v>0</v>
      </c>
      <c r="F304">
        <v>26.9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>
        <v>9.8000000000000007</v>
      </c>
      <c r="M304" t="s">
        <v>0</v>
      </c>
      <c r="N304" t="s">
        <v>0</v>
      </c>
      <c r="O304" t="s">
        <v>0</v>
      </c>
      <c r="P304">
        <v>26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>
        <v>0</v>
      </c>
      <c r="W304" t="s">
        <v>0</v>
      </c>
      <c r="X304" t="s">
        <v>0</v>
      </c>
      <c r="Y304" t="s">
        <v>0</v>
      </c>
      <c r="Z304">
        <v>28.3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>
        <v>52.7</v>
      </c>
      <c r="AG304">
        <v>4246756.9000000004</v>
      </c>
    </row>
    <row r="305" spans="1:33" x14ac:dyDescent="0.25">
      <c r="A305" s="1">
        <v>38654</v>
      </c>
      <c r="B305">
        <v>331</v>
      </c>
      <c r="C305" t="s">
        <v>0</v>
      </c>
      <c r="D305" t="s">
        <v>0</v>
      </c>
      <c r="E305" t="s">
        <v>0</v>
      </c>
      <c r="F305">
        <v>27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>
        <v>14.8</v>
      </c>
      <c r="M305" t="s">
        <v>0</v>
      </c>
      <c r="N305" t="s">
        <v>0</v>
      </c>
      <c r="O305" t="s">
        <v>0</v>
      </c>
      <c r="P305">
        <v>26.1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>
        <v>0</v>
      </c>
      <c r="W305" t="s">
        <v>0</v>
      </c>
      <c r="X305" t="s">
        <v>0</v>
      </c>
      <c r="Y305" t="s">
        <v>0</v>
      </c>
      <c r="Z305">
        <v>27.9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>
        <v>78.099999999999994</v>
      </c>
      <c r="AG305">
        <v>4248657.4000000004</v>
      </c>
    </row>
    <row r="306" spans="1:33" x14ac:dyDescent="0.25">
      <c r="A306" s="1">
        <v>38661</v>
      </c>
      <c r="B306">
        <v>222</v>
      </c>
      <c r="C306" t="s">
        <v>0</v>
      </c>
      <c r="D306" t="s">
        <v>0</v>
      </c>
      <c r="E306" t="s">
        <v>0</v>
      </c>
      <c r="F306">
        <v>27.9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>
        <v>12.1</v>
      </c>
      <c r="M306" t="s">
        <v>0</v>
      </c>
      <c r="N306" t="s">
        <v>0</v>
      </c>
      <c r="O306" t="s">
        <v>0</v>
      </c>
      <c r="P306">
        <v>26.4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>
        <v>0</v>
      </c>
      <c r="W306" t="s">
        <v>0</v>
      </c>
      <c r="X306" t="s">
        <v>0</v>
      </c>
      <c r="Y306" t="s">
        <v>0</v>
      </c>
      <c r="Z306">
        <v>29.5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>
        <v>40</v>
      </c>
      <c r="AG306">
        <v>4250557.9000000004</v>
      </c>
    </row>
    <row r="307" spans="1:33" x14ac:dyDescent="0.25">
      <c r="A307" s="1">
        <v>38668</v>
      </c>
      <c r="B307">
        <v>175</v>
      </c>
      <c r="C307" t="s">
        <v>0</v>
      </c>
      <c r="D307" t="s">
        <v>0</v>
      </c>
      <c r="E307" t="s">
        <v>0</v>
      </c>
      <c r="F307">
        <v>27.8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>
        <v>5</v>
      </c>
      <c r="M307" t="s">
        <v>0</v>
      </c>
      <c r="N307" t="s">
        <v>0</v>
      </c>
      <c r="O307" t="s">
        <v>0</v>
      </c>
      <c r="P307">
        <v>26.5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>
        <v>0</v>
      </c>
      <c r="W307" t="s">
        <v>0</v>
      </c>
      <c r="X307" t="s">
        <v>0</v>
      </c>
      <c r="Y307" t="s">
        <v>0</v>
      </c>
      <c r="Z307">
        <v>28.8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>
        <v>33.1</v>
      </c>
      <c r="AG307">
        <v>4252458.4000000004</v>
      </c>
    </row>
    <row r="308" spans="1:33" x14ac:dyDescent="0.25">
      <c r="A308" s="1">
        <v>38675</v>
      </c>
      <c r="B308">
        <v>140</v>
      </c>
      <c r="C308" t="s">
        <v>0</v>
      </c>
      <c r="D308" t="s">
        <v>0</v>
      </c>
      <c r="E308" t="s">
        <v>0</v>
      </c>
      <c r="F308">
        <v>27.7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>
        <v>4.8</v>
      </c>
      <c r="M308" t="s">
        <v>0</v>
      </c>
      <c r="N308" t="s">
        <v>0</v>
      </c>
      <c r="O308" t="s">
        <v>0</v>
      </c>
      <c r="P308">
        <v>26.5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>
        <v>0</v>
      </c>
      <c r="W308" t="s">
        <v>0</v>
      </c>
      <c r="X308" t="s">
        <v>0</v>
      </c>
      <c r="Y308" t="s">
        <v>0</v>
      </c>
      <c r="Z308">
        <v>28.7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>
        <v>28.4</v>
      </c>
      <c r="AG308">
        <v>4254358.9000000004</v>
      </c>
    </row>
    <row r="309" spans="1:33" x14ac:dyDescent="0.25">
      <c r="A309" s="1">
        <v>38682</v>
      </c>
      <c r="B309">
        <v>145</v>
      </c>
      <c r="C309" t="s">
        <v>0</v>
      </c>
      <c r="D309" t="s">
        <v>0</v>
      </c>
      <c r="E309" t="s">
        <v>0</v>
      </c>
      <c r="F309">
        <v>26.1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>
        <v>10.9</v>
      </c>
      <c r="M309" t="s">
        <v>0</v>
      </c>
      <c r="N309" t="s">
        <v>0</v>
      </c>
      <c r="O309" t="s">
        <v>0</v>
      </c>
      <c r="P309">
        <v>24.3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>
        <v>0.3</v>
      </c>
      <c r="W309" t="s">
        <v>0</v>
      </c>
      <c r="X309" t="s">
        <v>0</v>
      </c>
      <c r="Y309" t="s">
        <v>0</v>
      </c>
      <c r="Z309">
        <v>28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>
        <v>58.8</v>
      </c>
      <c r="AG309">
        <v>4256259.5</v>
      </c>
    </row>
    <row r="310" spans="1:33" x14ac:dyDescent="0.25">
      <c r="A310" s="1">
        <v>38689</v>
      </c>
      <c r="B310">
        <v>124</v>
      </c>
      <c r="C310" t="s">
        <v>0</v>
      </c>
      <c r="D310" t="s">
        <v>0</v>
      </c>
      <c r="E310" t="s">
        <v>0</v>
      </c>
      <c r="F310">
        <v>27.3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>
        <v>8.9</v>
      </c>
      <c r="M310" t="s">
        <v>0</v>
      </c>
      <c r="N310" t="s">
        <v>0</v>
      </c>
      <c r="O310" t="s">
        <v>0</v>
      </c>
      <c r="P310">
        <v>26.1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>
        <v>0</v>
      </c>
      <c r="W310" t="s">
        <v>0</v>
      </c>
      <c r="X310" t="s">
        <v>0</v>
      </c>
      <c r="Y310" t="s">
        <v>0</v>
      </c>
      <c r="Z310">
        <v>28.1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>
        <v>53.7</v>
      </c>
      <c r="AG310">
        <v>4258160</v>
      </c>
    </row>
    <row r="311" spans="1:33" x14ac:dyDescent="0.25">
      <c r="A311" s="1">
        <v>38696</v>
      </c>
      <c r="B311">
        <v>88</v>
      </c>
      <c r="C311" t="s">
        <v>0</v>
      </c>
      <c r="D311" t="s">
        <v>0</v>
      </c>
      <c r="E311" t="s">
        <v>0</v>
      </c>
      <c r="F311">
        <v>27.4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>
        <v>12</v>
      </c>
      <c r="M311" t="s">
        <v>0</v>
      </c>
      <c r="N311" t="s">
        <v>0</v>
      </c>
      <c r="O311" t="s">
        <v>0</v>
      </c>
      <c r="P311">
        <v>26.8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>
        <v>0</v>
      </c>
      <c r="W311" t="s">
        <v>0</v>
      </c>
      <c r="X311" t="s">
        <v>0</v>
      </c>
      <c r="Y311" t="s">
        <v>0</v>
      </c>
      <c r="Z311">
        <v>28.3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>
        <v>73.099999999999994</v>
      </c>
      <c r="AG311">
        <v>4260060.5</v>
      </c>
    </row>
    <row r="312" spans="1:33" x14ac:dyDescent="0.25">
      <c r="A312" s="1">
        <v>38703</v>
      </c>
      <c r="B312">
        <v>116</v>
      </c>
      <c r="C312" t="s">
        <v>0</v>
      </c>
      <c r="D312" t="s">
        <v>0</v>
      </c>
      <c r="E312" t="s">
        <v>0</v>
      </c>
      <c r="F312">
        <v>27.9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>
        <v>1</v>
      </c>
      <c r="M312" t="s">
        <v>0</v>
      </c>
      <c r="N312" t="s">
        <v>0</v>
      </c>
      <c r="O312" t="s">
        <v>0</v>
      </c>
      <c r="P312">
        <v>26.3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>
        <v>0</v>
      </c>
      <c r="W312" t="s">
        <v>0</v>
      </c>
      <c r="X312" t="s">
        <v>0</v>
      </c>
      <c r="Y312" t="s">
        <v>0</v>
      </c>
      <c r="Z312">
        <v>29.3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>
        <v>4.9000000000000004</v>
      </c>
      <c r="AG312">
        <v>4261961</v>
      </c>
    </row>
    <row r="313" spans="1:33" x14ac:dyDescent="0.25">
      <c r="A313" s="1">
        <v>38710</v>
      </c>
      <c r="B313">
        <v>85</v>
      </c>
      <c r="C313" t="s">
        <v>0</v>
      </c>
      <c r="D313" t="s">
        <v>0</v>
      </c>
      <c r="E313" t="s">
        <v>0</v>
      </c>
      <c r="F313">
        <v>26.7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>
        <v>10.7</v>
      </c>
      <c r="M313" t="s">
        <v>0</v>
      </c>
      <c r="N313" t="s">
        <v>0</v>
      </c>
      <c r="O313" t="s">
        <v>0</v>
      </c>
      <c r="P313">
        <v>25.8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>
        <v>0</v>
      </c>
      <c r="W313" t="s">
        <v>0</v>
      </c>
      <c r="X313" t="s">
        <v>0</v>
      </c>
      <c r="Y313" t="s">
        <v>0</v>
      </c>
      <c r="Z313">
        <v>27.5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>
        <v>62.5</v>
      </c>
      <c r="AG313">
        <v>4263861.5</v>
      </c>
    </row>
    <row r="314" spans="1:33" x14ac:dyDescent="0.25">
      <c r="A314" s="1">
        <v>38717</v>
      </c>
      <c r="B314">
        <v>84</v>
      </c>
      <c r="C314" t="s">
        <v>0</v>
      </c>
      <c r="D314" t="s">
        <v>0</v>
      </c>
      <c r="E314" t="s">
        <v>0</v>
      </c>
      <c r="F314">
        <v>26.9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>
        <v>18.100000000000001</v>
      </c>
      <c r="M314" t="s">
        <v>0</v>
      </c>
      <c r="N314" t="s">
        <v>0</v>
      </c>
      <c r="O314" t="s">
        <v>0</v>
      </c>
      <c r="P314">
        <v>26.4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>
        <v>0</v>
      </c>
      <c r="W314" t="s">
        <v>0</v>
      </c>
      <c r="X314" t="s">
        <v>0</v>
      </c>
      <c r="Y314" t="s">
        <v>0</v>
      </c>
      <c r="Z314">
        <v>27.4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>
        <v>88.1</v>
      </c>
      <c r="AG314">
        <v>4265762</v>
      </c>
    </row>
    <row r="315" spans="1:33" x14ac:dyDescent="0.25">
      <c r="A315" s="1">
        <v>38724</v>
      </c>
      <c r="B315">
        <v>83</v>
      </c>
      <c r="C315" t="s">
        <v>0</v>
      </c>
      <c r="D315" t="s">
        <v>0</v>
      </c>
      <c r="E315" t="s">
        <v>0</v>
      </c>
      <c r="F315">
        <v>26.1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>
        <v>33.9</v>
      </c>
      <c r="M315" t="s">
        <v>0</v>
      </c>
      <c r="N315" t="s">
        <v>0</v>
      </c>
      <c r="O315" t="s">
        <v>0</v>
      </c>
      <c r="P315">
        <v>25.5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>
        <v>0</v>
      </c>
      <c r="W315" t="s">
        <v>0</v>
      </c>
      <c r="X315" t="s">
        <v>0</v>
      </c>
      <c r="Y315" t="s">
        <v>0</v>
      </c>
      <c r="Z315">
        <v>27.1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>
        <v>116.8</v>
      </c>
      <c r="AG315">
        <v>4268362.5999999996</v>
      </c>
    </row>
    <row r="316" spans="1:33" x14ac:dyDescent="0.25">
      <c r="A316" s="1">
        <v>38731</v>
      </c>
      <c r="B316">
        <v>62</v>
      </c>
      <c r="C316" t="s">
        <v>0</v>
      </c>
      <c r="D316" t="s">
        <v>0</v>
      </c>
      <c r="E316" t="s">
        <v>0</v>
      </c>
      <c r="F316">
        <v>25.4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>
        <v>26.7</v>
      </c>
      <c r="M316" t="s">
        <v>0</v>
      </c>
      <c r="N316" t="s">
        <v>0</v>
      </c>
      <c r="O316" t="s">
        <v>0</v>
      </c>
      <c r="P316">
        <v>23.4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>
        <v>0.2</v>
      </c>
      <c r="W316" t="s">
        <v>0</v>
      </c>
      <c r="X316" t="s">
        <v>0</v>
      </c>
      <c r="Y316" t="s">
        <v>0</v>
      </c>
      <c r="Z316">
        <v>27.2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>
        <v>111.9</v>
      </c>
      <c r="AG316">
        <v>4270963.2</v>
      </c>
    </row>
    <row r="317" spans="1:33" x14ac:dyDescent="0.25">
      <c r="A317" s="1">
        <v>38738</v>
      </c>
      <c r="B317">
        <v>46</v>
      </c>
      <c r="C317" t="s">
        <v>0</v>
      </c>
      <c r="D317" t="s">
        <v>0</v>
      </c>
      <c r="E317" t="s">
        <v>0</v>
      </c>
      <c r="F317">
        <v>26.9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>
        <v>2.1</v>
      </c>
      <c r="M317" t="s">
        <v>0</v>
      </c>
      <c r="N317" t="s">
        <v>0</v>
      </c>
      <c r="O317" t="s">
        <v>0</v>
      </c>
      <c r="P317">
        <v>26.6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>
        <v>0</v>
      </c>
      <c r="W317" t="s">
        <v>0</v>
      </c>
      <c r="X317" t="s">
        <v>0</v>
      </c>
      <c r="Y317" t="s">
        <v>0</v>
      </c>
      <c r="Z317">
        <v>27.2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>
        <v>4.5999999999999996</v>
      </c>
      <c r="AG317">
        <v>4273563.8</v>
      </c>
    </row>
    <row r="318" spans="1:33" x14ac:dyDescent="0.25">
      <c r="A318" s="1">
        <v>38745</v>
      </c>
      <c r="B318">
        <v>72</v>
      </c>
      <c r="C318" t="s">
        <v>0</v>
      </c>
      <c r="D318" t="s">
        <v>0</v>
      </c>
      <c r="E318" t="s">
        <v>0</v>
      </c>
      <c r="F318">
        <v>27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>
        <v>0.8</v>
      </c>
      <c r="M318" t="s">
        <v>0</v>
      </c>
      <c r="N318" t="s">
        <v>0</v>
      </c>
      <c r="O318" t="s">
        <v>0</v>
      </c>
      <c r="P318">
        <v>26.8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>
        <v>0</v>
      </c>
      <c r="W318" t="s">
        <v>0</v>
      </c>
      <c r="X318" t="s">
        <v>0</v>
      </c>
      <c r="Y318" t="s">
        <v>0</v>
      </c>
      <c r="Z318">
        <v>27.2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>
        <v>3.8</v>
      </c>
      <c r="AG318">
        <v>4276164.4000000004</v>
      </c>
    </row>
    <row r="319" spans="1:33" x14ac:dyDescent="0.25">
      <c r="A319" s="1">
        <v>38752</v>
      </c>
      <c r="B319">
        <v>41</v>
      </c>
      <c r="C319" t="s">
        <v>0</v>
      </c>
      <c r="D319" t="s">
        <v>0</v>
      </c>
      <c r="E319" t="s">
        <v>0</v>
      </c>
      <c r="F319">
        <v>27.4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>
        <v>0.1</v>
      </c>
      <c r="M319" t="s">
        <v>0</v>
      </c>
      <c r="N319" t="s">
        <v>0</v>
      </c>
      <c r="O319" t="s">
        <v>0</v>
      </c>
      <c r="P319">
        <v>26.5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>
        <v>0</v>
      </c>
      <c r="W319" t="s">
        <v>0</v>
      </c>
      <c r="X319" t="s">
        <v>0</v>
      </c>
      <c r="Y319" t="s">
        <v>0</v>
      </c>
      <c r="Z319">
        <v>28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>
        <v>0.5</v>
      </c>
      <c r="AG319">
        <v>4278765</v>
      </c>
    </row>
    <row r="320" spans="1:33" x14ac:dyDescent="0.25">
      <c r="A320" s="1">
        <v>38759</v>
      </c>
      <c r="B320">
        <v>75</v>
      </c>
      <c r="C320" t="s">
        <v>0</v>
      </c>
      <c r="D320" t="s">
        <v>0</v>
      </c>
      <c r="E320" t="s">
        <v>0</v>
      </c>
      <c r="F320">
        <v>26.8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>
        <v>2.2000000000000002</v>
      </c>
      <c r="M320" t="s">
        <v>0</v>
      </c>
      <c r="N320" t="s">
        <v>0</v>
      </c>
      <c r="O320" t="s">
        <v>0</v>
      </c>
      <c r="P320">
        <v>25.6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>
        <v>0</v>
      </c>
      <c r="W320" t="s">
        <v>0</v>
      </c>
      <c r="X320" t="s">
        <v>0</v>
      </c>
      <c r="Y320" t="s">
        <v>0</v>
      </c>
      <c r="Z320">
        <v>27.6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>
        <v>8.1999999999999993</v>
      </c>
      <c r="AG320">
        <v>4281365.5999999996</v>
      </c>
    </row>
    <row r="321" spans="1:33" x14ac:dyDescent="0.25">
      <c r="A321" s="1">
        <v>38766</v>
      </c>
      <c r="B321">
        <v>55</v>
      </c>
      <c r="C321" t="s">
        <v>0</v>
      </c>
      <c r="D321" t="s">
        <v>0</v>
      </c>
      <c r="E321" t="s">
        <v>0</v>
      </c>
      <c r="F321">
        <v>27.8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>
        <v>3.2</v>
      </c>
      <c r="M321" t="s">
        <v>0</v>
      </c>
      <c r="N321" t="s">
        <v>0</v>
      </c>
      <c r="O321" t="s">
        <v>0</v>
      </c>
      <c r="P321">
        <v>27.3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>
        <v>0</v>
      </c>
      <c r="W321" t="s">
        <v>0</v>
      </c>
      <c r="X321" t="s">
        <v>0</v>
      </c>
      <c r="Y321" t="s">
        <v>0</v>
      </c>
      <c r="Z321">
        <v>28.1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>
        <v>13.4</v>
      </c>
      <c r="AG321">
        <v>4283966.2</v>
      </c>
    </row>
    <row r="322" spans="1:33" x14ac:dyDescent="0.25">
      <c r="A322" s="1">
        <v>38773</v>
      </c>
      <c r="B322">
        <v>75</v>
      </c>
      <c r="C322" t="s">
        <v>0</v>
      </c>
      <c r="D322" t="s">
        <v>0</v>
      </c>
      <c r="E322" t="s">
        <v>0</v>
      </c>
      <c r="F322">
        <v>27.9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>
        <v>0.5</v>
      </c>
      <c r="M322" t="s">
        <v>0</v>
      </c>
      <c r="N322" t="s">
        <v>0</v>
      </c>
      <c r="O322" t="s">
        <v>0</v>
      </c>
      <c r="P322">
        <v>27.3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>
        <v>0</v>
      </c>
      <c r="W322" t="s">
        <v>0</v>
      </c>
      <c r="X322" t="s">
        <v>0</v>
      </c>
      <c r="Y322" t="s">
        <v>0</v>
      </c>
      <c r="Z322">
        <v>28.2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>
        <v>2.8</v>
      </c>
      <c r="AG322">
        <v>4286566.8</v>
      </c>
    </row>
    <row r="323" spans="1:33" x14ac:dyDescent="0.25">
      <c r="A323" s="1">
        <v>38780</v>
      </c>
      <c r="B323">
        <v>60</v>
      </c>
      <c r="C323" t="s">
        <v>0</v>
      </c>
      <c r="D323" t="s">
        <v>0</v>
      </c>
      <c r="E323" t="s">
        <v>0</v>
      </c>
      <c r="F323">
        <v>28.3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>
        <v>1.2</v>
      </c>
      <c r="M323" t="s">
        <v>0</v>
      </c>
      <c r="N323" t="s">
        <v>0</v>
      </c>
      <c r="O323" t="s">
        <v>0</v>
      </c>
      <c r="P323">
        <v>27.7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>
        <v>0</v>
      </c>
      <c r="W323" t="s">
        <v>0</v>
      </c>
      <c r="X323" t="s">
        <v>0</v>
      </c>
      <c r="Y323" t="s">
        <v>0</v>
      </c>
      <c r="Z323">
        <v>28.5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>
        <v>8.5</v>
      </c>
      <c r="AG323">
        <v>4289167.4000000004</v>
      </c>
    </row>
    <row r="324" spans="1:33" x14ac:dyDescent="0.25">
      <c r="A324" s="1">
        <v>38787</v>
      </c>
      <c r="B324">
        <v>60</v>
      </c>
      <c r="C324" t="s">
        <v>0</v>
      </c>
      <c r="D324" t="s">
        <v>0</v>
      </c>
      <c r="E324" t="s">
        <v>0</v>
      </c>
      <c r="F324">
        <v>28.5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>
        <v>2.4</v>
      </c>
      <c r="M324" t="s">
        <v>0</v>
      </c>
      <c r="N324" t="s">
        <v>0</v>
      </c>
      <c r="O324" t="s">
        <v>0</v>
      </c>
      <c r="P324">
        <v>28.2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>
        <v>0</v>
      </c>
      <c r="W324" t="s">
        <v>0</v>
      </c>
      <c r="X324" t="s">
        <v>0</v>
      </c>
      <c r="Y324" t="s">
        <v>0</v>
      </c>
      <c r="Z324">
        <v>28.9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>
        <v>13.4</v>
      </c>
      <c r="AG324">
        <v>4291768.0999999996</v>
      </c>
    </row>
    <row r="325" spans="1:33" x14ac:dyDescent="0.25">
      <c r="A325" s="1">
        <v>38794</v>
      </c>
      <c r="B325">
        <v>37</v>
      </c>
      <c r="C325" t="s">
        <v>0</v>
      </c>
      <c r="D325" t="s">
        <v>0</v>
      </c>
      <c r="E325" t="s">
        <v>0</v>
      </c>
      <c r="F325">
        <v>28.6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>
        <v>0.2</v>
      </c>
      <c r="M325" t="s">
        <v>0</v>
      </c>
      <c r="N325" t="s">
        <v>0</v>
      </c>
      <c r="O325" t="s">
        <v>0</v>
      </c>
      <c r="P325">
        <v>28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>
        <v>0</v>
      </c>
      <c r="W325" t="s">
        <v>0</v>
      </c>
      <c r="X325" t="s">
        <v>0</v>
      </c>
      <c r="Y325" t="s">
        <v>0</v>
      </c>
      <c r="Z325">
        <v>29.1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>
        <v>1.3</v>
      </c>
      <c r="AG325">
        <v>4294368.7</v>
      </c>
    </row>
    <row r="326" spans="1:33" x14ac:dyDescent="0.25">
      <c r="A326" s="1">
        <v>38801</v>
      </c>
      <c r="B326">
        <v>44</v>
      </c>
      <c r="C326" t="s">
        <v>0</v>
      </c>
      <c r="D326" t="s">
        <v>0</v>
      </c>
      <c r="E326" t="s">
        <v>0</v>
      </c>
      <c r="F326">
        <v>28.5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>
        <v>0.9</v>
      </c>
      <c r="M326" t="s">
        <v>0</v>
      </c>
      <c r="N326" t="s">
        <v>0</v>
      </c>
      <c r="O326" t="s">
        <v>0</v>
      </c>
      <c r="P326">
        <v>27.4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>
        <v>0</v>
      </c>
      <c r="W326" t="s">
        <v>0</v>
      </c>
      <c r="X326" t="s">
        <v>0</v>
      </c>
      <c r="Y326" t="s">
        <v>0</v>
      </c>
      <c r="Z326">
        <v>29.4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>
        <v>5.4</v>
      </c>
      <c r="AG326">
        <v>4296969.3</v>
      </c>
    </row>
    <row r="327" spans="1:33" x14ac:dyDescent="0.25">
      <c r="A327" s="1">
        <v>38808</v>
      </c>
      <c r="B327">
        <v>39</v>
      </c>
      <c r="C327" t="s">
        <v>0</v>
      </c>
      <c r="D327" t="s">
        <v>0</v>
      </c>
      <c r="E327" t="s">
        <v>0</v>
      </c>
      <c r="F327">
        <v>27.6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>
        <v>10.4</v>
      </c>
      <c r="M327" t="s">
        <v>0</v>
      </c>
      <c r="N327" t="s">
        <v>0</v>
      </c>
      <c r="O327" t="s">
        <v>0</v>
      </c>
      <c r="P327">
        <v>26.5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>
        <v>0</v>
      </c>
      <c r="W327" t="s">
        <v>0</v>
      </c>
      <c r="X327" t="s">
        <v>0</v>
      </c>
      <c r="Y327" t="s">
        <v>0</v>
      </c>
      <c r="Z327">
        <v>28.1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>
        <v>43.6</v>
      </c>
      <c r="AG327">
        <v>4299569.9000000004</v>
      </c>
    </row>
    <row r="328" spans="1:33" x14ac:dyDescent="0.25">
      <c r="A328" s="1">
        <v>38815</v>
      </c>
      <c r="B328">
        <v>39</v>
      </c>
      <c r="C328" t="s">
        <v>0</v>
      </c>
      <c r="D328" t="s">
        <v>0</v>
      </c>
      <c r="E328" t="s">
        <v>0</v>
      </c>
      <c r="F328">
        <v>27.8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>
        <v>13.3</v>
      </c>
      <c r="M328" t="s">
        <v>0</v>
      </c>
      <c r="N328" t="s">
        <v>0</v>
      </c>
      <c r="O328" t="s">
        <v>0</v>
      </c>
      <c r="P328">
        <v>26.8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>
        <v>0</v>
      </c>
      <c r="W328" t="s">
        <v>0</v>
      </c>
      <c r="X328" t="s">
        <v>0</v>
      </c>
      <c r="Y328" t="s">
        <v>0</v>
      </c>
      <c r="Z328">
        <v>28.8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>
        <v>56.7</v>
      </c>
      <c r="AG328">
        <v>4302170.5</v>
      </c>
    </row>
    <row r="329" spans="1:33" x14ac:dyDescent="0.25">
      <c r="A329" s="1">
        <v>38822</v>
      </c>
      <c r="B329">
        <v>40</v>
      </c>
      <c r="C329" t="s">
        <v>0</v>
      </c>
      <c r="D329" t="s">
        <v>0</v>
      </c>
      <c r="E329" t="s">
        <v>0</v>
      </c>
      <c r="F329">
        <v>27.5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>
        <v>19.7</v>
      </c>
      <c r="M329" t="s">
        <v>0</v>
      </c>
      <c r="N329" t="s">
        <v>0</v>
      </c>
      <c r="O329" t="s">
        <v>0</v>
      </c>
      <c r="P329">
        <v>26.3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>
        <v>0</v>
      </c>
      <c r="W329" t="s">
        <v>0</v>
      </c>
      <c r="X329" t="s">
        <v>0</v>
      </c>
      <c r="Y329" t="s">
        <v>0</v>
      </c>
      <c r="Z329">
        <v>28.7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>
        <v>76.8</v>
      </c>
      <c r="AG329">
        <v>4304771.0999999996</v>
      </c>
    </row>
    <row r="330" spans="1:33" x14ac:dyDescent="0.25">
      <c r="A330" s="1">
        <v>38829</v>
      </c>
      <c r="B330">
        <v>32</v>
      </c>
      <c r="C330" t="s">
        <v>0</v>
      </c>
      <c r="D330" t="s">
        <v>0</v>
      </c>
      <c r="E330" t="s">
        <v>0</v>
      </c>
      <c r="F330">
        <v>27.3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>
        <v>19.3</v>
      </c>
      <c r="M330" t="s">
        <v>0</v>
      </c>
      <c r="N330" t="s">
        <v>0</v>
      </c>
      <c r="O330" t="s">
        <v>0</v>
      </c>
      <c r="P330">
        <v>26.6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>
        <v>0</v>
      </c>
      <c r="W330" t="s">
        <v>0</v>
      </c>
      <c r="X330" t="s">
        <v>0</v>
      </c>
      <c r="Y330" t="s">
        <v>0</v>
      </c>
      <c r="Z330">
        <v>27.9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>
        <v>116.1</v>
      </c>
      <c r="AG330">
        <v>4307371.7</v>
      </c>
    </row>
    <row r="331" spans="1:33" x14ac:dyDescent="0.25">
      <c r="A331" s="1">
        <v>38836</v>
      </c>
      <c r="B331">
        <v>38</v>
      </c>
      <c r="C331" t="s">
        <v>0</v>
      </c>
      <c r="D331" t="s">
        <v>0</v>
      </c>
      <c r="E331" t="s">
        <v>0</v>
      </c>
      <c r="F331">
        <v>27.7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>
        <v>1.1000000000000001</v>
      </c>
      <c r="M331" t="s">
        <v>0</v>
      </c>
      <c r="N331" t="s">
        <v>0</v>
      </c>
      <c r="O331" t="s">
        <v>0</v>
      </c>
      <c r="P331">
        <v>26.7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>
        <v>0</v>
      </c>
      <c r="W331" t="s">
        <v>0</v>
      </c>
      <c r="X331" t="s">
        <v>0</v>
      </c>
      <c r="Y331" t="s">
        <v>0</v>
      </c>
      <c r="Z331">
        <v>29.3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>
        <v>5</v>
      </c>
      <c r="AG331">
        <v>4309972.3</v>
      </c>
    </row>
    <row r="332" spans="1:33" x14ac:dyDescent="0.25">
      <c r="A332" s="1">
        <v>38843</v>
      </c>
      <c r="B332">
        <v>52</v>
      </c>
      <c r="C332" t="s">
        <v>0</v>
      </c>
      <c r="D332" t="s">
        <v>0</v>
      </c>
      <c r="E332" t="s">
        <v>0</v>
      </c>
      <c r="F332">
        <v>27.6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>
        <v>21.3</v>
      </c>
      <c r="M332" t="s">
        <v>0</v>
      </c>
      <c r="N332" t="s">
        <v>0</v>
      </c>
      <c r="O332" t="s">
        <v>0</v>
      </c>
      <c r="P332">
        <v>26.6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>
        <v>0</v>
      </c>
      <c r="W332" t="s">
        <v>0</v>
      </c>
      <c r="X332" t="s">
        <v>0</v>
      </c>
      <c r="Y332" t="s">
        <v>0</v>
      </c>
      <c r="Z332">
        <v>29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>
        <v>94</v>
      </c>
      <c r="AG332">
        <v>4312572.9000000004</v>
      </c>
    </row>
    <row r="333" spans="1:33" x14ac:dyDescent="0.25">
      <c r="A333" s="1">
        <v>38850</v>
      </c>
      <c r="B333">
        <v>43</v>
      </c>
      <c r="C333" t="s">
        <v>0</v>
      </c>
      <c r="D333" t="s">
        <v>0</v>
      </c>
      <c r="E333" t="s">
        <v>0</v>
      </c>
      <c r="F333">
        <v>28.5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>
        <v>2.8</v>
      </c>
      <c r="M333" t="s">
        <v>0</v>
      </c>
      <c r="N333" t="s">
        <v>0</v>
      </c>
      <c r="O333" t="s">
        <v>0</v>
      </c>
      <c r="P333">
        <v>26.7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>
        <v>0</v>
      </c>
      <c r="W333" t="s">
        <v>0</v>
      </c>
      <c r="X333" t="s">
        <v>0</v>
      </c>
      <c r="Y333" t="s">
        <v>0</v>
      </c>
      <c r="Z333">
        <v>29.5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>
        <v>18.2</v>
      </c>
      <c r="AG333">
        <v>4315173.5</v>
      </c>
    </row>
    <row r="334" spans="1:33" x14ac:dyDescent="0.25">
      <c r="A334" s="1">
        <v>38857</v>
      </c>
      <c r="B334">
        <v>74</v>
      </c>
      <c r="C334" t="s">
        <v>0</v>
      </c>
      <c r="D334" t="s">
        <v>0</v>
      </c>
      <c r="E334" t="s">
        <v>0</v>
      </c>
      <c r="F334">
        <v>28.8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>
        <v>0</v>
      </c>
      <c r="M334" t="s">
        <v>0</v>
      </c>
      <c r="N334" t="s">
        <v>0</v>
      </c>
      <c r="O334" t="s">
        <v>0</v>
      </c>
      <c r="P334">
        <v>27.4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>
        <v>0</v>
      </c>
      <c r="W334" t="s">
        <v>0</v>
      </c>
      <c r="X334" t="s">
        <v>0</v>
      </c>
      <c r="Y334" t="s">
        <v>0</v>
      </c>
      <c r="Z334">
        <v>29.7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>
        <v>0.3</v>
      </c>
      <c r="AG334">
        <v>4317774.0999999996</v>
      </c>
    </row>
    <row r="335" spans="1:33" x14ac:dyDescent="0.25">
      <c r="A335" s="1">
        <v>38864</v>
      </c>
      <c r="B335">
        <v>80</v>
      </c>
      <c r="C335" t="s">
        <v>0</v>
      </c>
      <c r="D335" t="s">
        <v>0</v>
      </c>
      <c r="E335" t="s">
        <v>0</v>
      </c>
      <c r="F335">
        <v>27.7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>
        <v>6.1</v>
      </c>
      <c r="M335" t="s">
        <v>0</v>
      </c>
      <c r="N335" t="s">
        <v>0</v>
      </c>
      <c r="O335" t="s">
        <v>0</v>
      </c>
      <c r="P335">
        <v>26.9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>
        <v>0</v>
      </c>
      <c r="W335" t="s">
        <v>0</v>
      </c>
      <c r="X335" t="s">
        <v>0</v>
      </c>
      <c r="Y335" t="s">
        <v>0</v>
      </c>
      <c r="Z335">
        <v>28.4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>
        <v>28.4</v>
      </c>
      <c r="AG335">
        <v>4320374.7</v>
      </c>
    </row>
    <row r="336" spans="1:33" x14ac:dyDescent="0.25">
      <c r="A336" s="1">
        <v>38871</v>
      </c>
      <c r="B336">
        <v>76</v>
      </c>
      <c r="C336" t="s">
        <v>0</v>
      </c>
      <c r="D336" t="s">
        <v>0</v>
      </c>
      <c r="E336" t="s">
        <v>0</v>
      </c>
      <c r="F336">
        <v>28.3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>
        <v>14.6</v>
      </c>
      <c r="M336" t="s">
        <v>0</v>
      </c>
      <c r="N336" t="s">
        <v>0</v>
      </c>
      <c r="O336" t="s">
        <v>0</v>
      </c>
      <c r="P336">
        <v>25.8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>
        <v>0</v>
      </c>
      <c r="W336" t="s">
        <v>0</v>
      </c>
      <c r="X336" t="s">
        <v>0</v>
      </c>
      <c r="Y336" t="s">
        <v>0</v>
      </c>
      <c r="Z336">
        <v>29.4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>
        <v>49.1</v>
      </c>
      <c r="AG336">
        <v>4322975.3</v>
      </c>
    </row>
    <row r="337" spans="1:33" x14ac:dyDescent="0.25">
      <c r="A337" s="1">
        <v>38878</v>
      </c>
      <c r="B337">
        <v>84</v>
      </c>
      <c r="C337" t="s">
        <v>0</v>
      </c>
      <c r="D337" t="s">
        <v>0</v>
      </c>
      <c r="E337" t="s">
        <v>0</v>
      </c>
      <c r="F337">
        <v>27.5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>
        <v>21</v>
      </c>
      <c r="M337" t="s">
        <v>0</v>
      </c>
      <c r="N337" t="s">
        <v>0</v>
      </c>
      <c r="O337" t="s">
        <v>0</v>
      </c>
      <c r="P337">
        <v>25.8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>
        <v>0</v>
      </c>
      <c r="W337" t="s">
        <v>0</v>
      </c>
      <c r="X337" t="s">
        <v>0</v>
      </c>
      <c r="Y337" t="s">
        <v>0</v>
      </c>
      <c r="Z337">
        <v>29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>
        <v>96.1</v>
      </c>
      <c r="AG337">
        <v>4325575.9000000004</v>
      </c>
    </row>
    <row r="338" spans="1:33" x14ac:dyDescent="0.25">
      <c r="A338" s="1">
        <v>38885</v>
      </c>
      <c r="B338">
        <v>85</v>
      </c>
      <c r="C338" t="s">
        <v>0</v>
      </c>
      <c r="D338" t="s">
        <v>0</v>
      </c>
      <c r="E338" t="s">
        <v>0</v>
      </c>
      <c r="F338">
        <v>27.4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>
        <v>9.6</v>
      </c>
      <c r="M338" t="s">
        <v>0</v>
      </c>
      <c r="N338" t="s">
        <v>0</v>
      </c>
      <c r="O338" t="s">
        <v>0</v>
      </c>
      <c r="P338">
        <v>25.5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>
        <v>0</v>
      </c>
      <c r="W338" t="s">
        <v>0</v>
      </c>
      <c r="X338" t="s">
        <v>0</v>
      </c>
      <c r="Y338" t="s">
        <v>0</v>
      </c>
      <c r="Z338">
        <v>28.1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>
        <v>63.4</v>
      </c>
      <c r="AG338">
        <v>4328176.5</v>
      </c>
    </row>
    <row r="339" spans="1:33" x14ac:dyDescent="0.25">
      <c r="A339" s="1">
        <v>38892</v>
      </c>
      <c r="B339">
        <v>87</v>
      </c>
      <c r="C339" t="s">
        <v>0</v>
      </c>
      <c r="D339" t="s">
        <v>0</v>
      </c>
      <c r="E339" t="s">
        <v>0</v>
      </c>
      <c r="F339">
        <v>27.6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>
        <v>3.6</v>
      </c>
      <c r="M339" t="s">
        <v>0</v>
      </c>
      <c r="N339" t="s">
        <v>0</v>
      </c>
      <c r="O339" t="s">
        <v>0</v>
      </c>
      <c r="P339">
        <v>26.3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>
        <v>0</v>
      </c>
      <c r="W339" t="s">
        <v>0</v>
      </c>
      <c r="X339" t="s">
        <v>0</v>
      </c>
      <c r="Y339" t="s">
        <v>0</v>
      </c>
      <c r="Z339">
        <v>28.4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>
        <v>18.2</v>
      </c>
      <c r="AG339">
        <v>4330777.0999999996</v>
      </c>
    </row>
    <row r="340" spans="1:33" x14ac:dyDescent="0.25">
      <c r="A340" s="1">
        <v>38899</v>
      </c>
      <c r="B340">
        <v>95</v>
      </c>
      <c r="C340" t="s">
        <v>0</v>
      </c>
      <c r="D340" t="s">
        <v>0</v>
      </c>
      <c r="E340" t="s">
        <v>0</v>
      </c>
      <c r="F340">
        <v>28.8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>
        <v>1.3</v>
      </c>
      <c r="M340" t="s">
        <v>0</v>
      </c>
      <c r="N340" t="s">
        <v>0</v>
      </c>
      <c r="O340" t="s">
        <v>0</v>
      </c>
      <c r="P340">
        <v>26.6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>
        <v>0</v>
      </c>
      <c r="W340" t="s">
        <v>0</v>
      </c>
      <c r="X340" t="s">
        <v>0</v>
      </c>
      <c r="Y340" t="s">
        <v>0</v>
      </c>
      <c r="Z340">
        <v>29.4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>
        <v>9.4</v>
      </c>
      <c r="AG340">
        <v>4333377.7</v>
      </c>
    </row>
    <row r="341" spans="1:33" x14ac:dyDescent="0.25">
      <c r="A341" s="1">
        <v>38906</v>
      </c>
      <c r="B341">
        <v>105</v>
      </c>
      <c r="C341" t="s">
        <v>0</v>
      </c>
      <c r="D341" t="s">
        <v>0</v>
      </c>
      <c r="E341" t="s">
        <v>0</v>
      </c>
      <c r="F341">
        <v>29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>
        <v>4.0999999999999996</v>
      </c>
      <c r="M341" t="s">
        <v>0</v>
      </c>
      <c r="N341" t="s">
        <v>0</v>
      </c>
      <c r="O341" t="s">
        <v>0</v>
      </c>
      <c r="P341">
        <v>27.3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>
        <v>0</v>
      </c>
      <c r="W341" t="s">
        <v>0</v>
      </c>
      <c r="X341" t="s">
        <v>0</v>
      </c>
      <c r="Y341" t="s">
        <v>0</v>
      </c>
      <c r="Z341">
        <v>29.6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>
        <v>13</v>
      </c>
      <c r="AG341">
        <v>4335978.3</v>
      </c>
    </row>
    <row r="342" spans="1:33" x14ac:dyDescent="0.25">
      <c r="A342" s="1">
        <v>38913</v>
      </c>
      <c r="B342">
        <v>102</v>
      </c>
      <c r="C342" t="s">
        <v>0</v>
      </c>
      <c r="D342" t="s">
        <v>0</v>
      </c>
      <c r="E342" t="s">
        <v>0</v>
      </c>
      <c r="F342">
        <v>27.9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>
        <v>13</v>
      </c>
      <c r="M342" t="s">
        <v>0</v>
      </c>
      <c r="N342" t="s">
        <v>0</v>
      </c>
      <c r="O342" t="s">
        <v>0</v>
      </c>
      <c r="P342">
        <v>26.4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>
        <v>0.8</v>
      </c>
      <c r="W342" t="s">
        <v>0</v>
      </c>
      <c r="X342" t="s">
        <v>0</v>
      </c>
      <c r="Y342" t="s">
        <v>0</v>
      </c>
      <c r="Z342">
        <v>28.9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>
        <v>36.299999999999997</v>
      </c>
      <c r="AG342">
        <v>4338579</v>
      </c>
    </row>
    <row r="343" spans="1:33" x14ac:dyDescent="0.25">
      <c r="A343" s="1">
        <v>38920</v>
      </c>
      <c r="B343">
        <v>100</v>
      </c>
      <c r="C343" t="s">
        <v>0</v>
      </c>
      <c r="D343" t="s">
        <v>0</v>
      </c>
      <c r="E343" t="s">
        <v>0</v>
      </c>
      <c r="F343">
        <v>28.6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>
        <v>3.3</v>
      </c>
      <c r="M343" t="s">
        <v>0</v>
      </c>
      <c r="N343" t="s">
        <v>0</v>
      </c>
      <c r="O343" t="s">
        <v>0</v>
      </c>
      <c r="P343">
        <v>27.7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>
        <v>0</v>
      </c>
      <c r="W343" t="s">
        <v>0</v>
      </c>
      <c r="X343" t="s">
        <v>0</v>
      </c>
      <c r="Y343" t="s">
        <v>0</v>
      </c>
      <c r="Z343">
        <v>29.2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>
        <v>11</v>
      </c>
      <c r="AG343">
        <v>4341179.5999999996</v>
      </c>
    </row>
    <row r="344" spans="1:33" x14ac:dyDescent="0.25">
      <c r="A344" s="1">
        <v>38927</v>
      </c>
      <c r="B344">
        <v>70</v>
      </c>
      <c r="C344" t="s">
        <v>0</v>
      </c>
      <c r="D344" t="s">
        <v>0</v>
      </c>
      <c r="E344" t="s">
        <v>0</v>
      </c>
      <c r="F344">
        <v>28.5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>
        <v>5.3</v>
      </c>
      <c r="M344" t="s">
        <v>0</v>
      </c>
      <c r="N344" t="s">
        <v>0</v>
      </c>
      <c r="O344" t="s">
        <v>0</v>
      </c>
      <c r="P344">
        <v>27.3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>
        <v>0</v>
      </c>
      <c r="W344" t="s">
        <v>0</v>
      </c>
      <c r="X344" t="s">
        <v>0</v>
      </c>
      <c r="Y344" t="s">
        <v>0</v>
      </c>
      <c r="Z344">
        <v>29.2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>
        <v>24.1</v>
      </c>
      <c r="AG344">
        <v>4343780.2</v>
      </c>
    </row>
    <row r="345" spans="1:33" x14ac:dyDescent="0.25">
      <c r="A345" s="1">
        <v>38934</v>
      </c>
      <c r="B345">
        <v>78</v>
      </c>
      <c r="C345" t="s">
        <v>0</v>
      </c>
      <c r="D345" t="s">
        <v>0</v>
      </c>
      <c r="E345" t="s">
        <v>0</v>
      </c>
      <c r="F345">
        <v>28.3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>
        <v>0.6</v>
      </c>
      <c r="M345" t="s">
        <v>0</v>
      </c>
      <c r="N345" t="s">
        <v>0</v>
      </c>
      <c r="O345" t="s">
        <v>0</v>
      </c>
      <c r="P345">
        <v>26.5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>
        <v>0</v>
      </c>
      <c r="W345" t="s">
        <v>0</v>
      </c>
      <c r="X345" t="s">
        <v>0</v>
      </c>
      <c r="Y345" t="s">
        <v>0</v>
      </c>
      <c r="Z345">
        <v>29.2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>
        <v>3.9</v>
      </c>
      <c r="AG345">
        <v>4346380.8</v>
      </c>
    </row>
    <row r="346" spans="1:33" x14ac:dyDescent="0.25">
      <c r="A346" s="1">
        <v>38941</v>
      </c>
      <c r="B346">
        <v>80</v>
      </c>
      <c r="C346" t="s">
        <v>0</v>
      </c>
      <c r="D346" t="s">
        <v>0</v>
      </c>
      <c r="E346" t="s">
        <v>0</v>
      </c>
      <c r="F346">
        <v>28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>
        <v>5.3</v>
      </c>
      <c r="M346" t="s">
        <v>0</v>
      </c>
      <c r="N346" t="s">
        <v>0</v>
      </c>
      <c r="O346" t="s">
        <v>0</v>
      </c>
      <c r="P346">
        <v>27.5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>
        <v>0</v>
      </c>
      <c r="W346" t="s">
        <v>0</v>
      </c>
      <c r="X346" t="s">
        <v>0</v>
      </c>
      <c r="Y346" t="s">
        <v>0</v>
      </c>
      <c r="Z346">
        <v>28.5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>
        <v>22.7</v>
      </c>
      <c r="AG346">
        <v>4348981.4000000004</v>
      </c>
    </row>
    <row r="347" spans="1:33" x14ac:dyDescent="0.25">
      <c r="A347" s="1">
        <v>38948</v>
      </c>
      <c r="B347">
        <v>73</v>
      </c>
      <c r="C347" t="s">
        <v>0</v>
      </c>
      <c r="D347" t="s">
        <v>0</v>
      </c>
      <c r="E347" t="s">
        <v>0</v>
      </c>
      <c r="F347">
        <v>28.4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>
        <v>7.9</v>
      </c>
      <c r="M347" t="s">
        <v>0</v>
      </c>
      <c r="N347" t="s">
        <v>0</v>
      </c>
      <c r="O347" t="s">
        <v>0</v>
      </c>
      <c r="P347">
        <v>27.1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>
        <v>0</v>
      </c>
      <c r="W347" t="s">
        <v>0</v>
      </c>
      <c r="X347" t="s">
        <v>0</v>
      </c>
      <c r="Y347" t="s">
        <v>0</v>
      </c>
      <c r="Z347">
        <v>29.1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>
        <v>54.7</v>
      </c>
      <c r="AG347">
        <v>4351582</v>
      </c>
    </row>
    <row r="348" spans="1:33" x14ac:dyDescent="0.25">
      <c r="A348" s="1">
        <v>38955</v>
      </c>
      <c r="B348">
        <v>77</v>
      </c>
      <c r="C348" t="s">
        <v>0</v>
      </c>
      <c r="D348" t="s">
        <v>0</v>
      </c>
      <c r="E348" t="s">
        <v>0</v>
      </c>
      <c r="F348">
        <v>29.1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>
        <v>0.2</v>
      </c>
      <c r="M348" t="s">
        <v>0</v>
      </c>
      <c r="N348" t="s">
        <v>0</v>
      </c>
      <c r="O348" t="s">
        <v>0</v>
      </c>
      <c r="P348">
        <v>28.5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>
        <v>0</v>
      </c>
      <c r="W348" t="s">
        <v>0</v>
      </c>
      <c r="X348" t="s">
        <v>0</v>
      </c>
      <c r="Y348" t="s">
        <v>0</v>
      </c>
      <c r="Z348">
        <v>29.7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>
        <v>1.3</v>
      </c>
      <c r="AG348">
        <v>4354182.5999999996</v>
      </c>
    </row>
    <row r="349" spans="1:33" x14ac:dyDescent="0.25">
      <c r="A349" s="1">
        <v>38962</v>
      </c>
      <c r="B349">
        <v>59</v>
      </c>
      <c r="C349" t="s">
        <v>0</v>
      </c>
      <c r="D349" t="s">
        <v>0</v>
      </c>
      <c r="E349" t="s">
        <v>0</v>
      </c>
      <c r="F349">
        <v>27.4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>
        <v>4.3</v>
      </c>
      <c r="M349" t="s">
        <v>0</v>
      </c>
      <c r="N349" t="s">
        <v>0</v>
      </c>
      <c r="O349" t="s">
        <v>0</v>
      </c>
      <c r="P349">
        <v>24.9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>
        <v>0</v>
      </c>
      <c r="W349" t="s">
        <v>0</v>
      </c>
      <c r="X349" t="s">
        <v>0</v>
      </c>
      <c r="Y349" t="s">
        <v>0</v>
      </c>
      <c r="Z349">
        <v>28.6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>
        <v>10.8</v>
      </c>
      <c r="AG349">
        <v>4356783.2</v>
      </c>
    </row>
    <row r="350" spans="1:33" x14ac:dyDescent="0.25">
      <c r="A350" s="1">
        <v>38969</v>
      </c>
      <c r="B350">
        <v>56</v>
      </c>
      <c r="C350" t="s">
        <v>0</v>
      </c>
      <c r="D350" t="s">
        <v>0</v>
      </c>
      <c r="E350" t="s">
        <v>0</v>
      </c>
      <c r="F350">
        <v>28.2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>
        <v>2.6</v>
      </c>
      <c r="M350" t="s">
        <v>0</v>
      </c>
      <c r="N350" t="s">
        <v>0</v>
      </c>
      <c r="O350" t="s">
        <v>0</v>
      </c>
      <c r="P350">
        <v>27.2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>
        <v>0</v>
      </c>
      <c r="W350" t="s">
        <v>0</v>
      </c>
      <c r="X350" t="s">
        <v>0</v>
      </c>
      <c r="Y350" t="s">
        <v>0</v>
      </c>
      <c r="Z350">
        <v>28.8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>
        <v>8.1999999999999993</v>
      </c>
      <c r="AG350">
        <v>4359383.8</v>
      </c>
    </row>
    <row r="351" spans="1:33" x14ac:dyDescent="0.25">
      <c r="A351" s="1">
        <v>38976</v>
      </c>
      <c r="B351">
        <v>58</v>
      </c>
      <c r="C351" t="s">
        <v>0</v>
      </c>
      <c r="D351" t="s">
        <v>0</v>
      </c>
      <c r="E351" t="s">
        <v>0</v>
      </c>
      <c r="F351">
        <v>27.6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>
        <v>7.5</v>
      </c>
      <c r="M351" t="s">
        <v>0</v>
      </c>
      <c r="N351" t="s">
        <v>0</v>
      </c>
      <c r="O351" t="s">
        <v>0</v>
      </c>
      <c r="P351">
        <v>25.4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>
        <v>0</v>
      </c>
      <c r="W351" t="s">
        <v>0</v>
      </c>
      <c r="X351" t="s">
        <v>0</v>
      </c>
      <c r="Y351" t="s">
        <v>0</v>
      </c>
      <c r="Z351">
        <v>28.8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>
        <v>25.9</v>
      </c>
      <c r="AG351">
        <v>4361984.4000000004</v>
      </c>
    </row>
    <row r="352" spans="1:33" x14ac:dyDescent="0.25">
      <c r="A352" s="1">
        <v>38983</v>
      </c>
      <c r="B352">
        <v>54</v>
      </c>
      <c r="C352" t="s">
        <v>0</v>
      </c>
      <c r="D352" t="s">
        <v>0</v>
      </c>
      <c r="E352" t="s">
        <v>0</v>
      </c>
      <c r="F352">
        <v>28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>
        <v>0.7</v>
      </c>
      <c r="M352" t="s">
        <v>0</v>
      </c>
      <c r="N352" t="s">
        <v>0</v>
      </c>
      <c r="O352" t="s">
        <v>0</v>
      </c>
      <c r="P352">
        <v>26.3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>
        <v>0</v>
      </c>
      <c r="W352" t="s">
        <v>0</v>
      </c>
      <c r="X352" t="s">
        <v>0</v>
      </c>
      <c r="Y352" t="s">
        <v>0</v>
      </c>
      <c r="Z352">
        <v>29.1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>
        <v>3.1</v>
      </c>
      <c r="AG352">
        <v>4364585</v>
      </c>
    </row>
    <row r="353" spans="1:33" x14ac:dyDescent="0.25">
      <c r="A353" s="1">
        <v>38990</v>
      </c>
      <c r="B353">
        <v>54</v>
      </c>
      <c r="C353" t="s">
        <v>0</v>
      </c>
      <c r="D353" t="s">
        <v>0</v>
      </c>
      <c r="E353" t="s">
        <v>0</v>
      </c>
      <c r="F353">
        <v>28.1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>
        <v>1.6</v>
      </c>
      <c r="M353" t="s">
        <v>0</v>
      </c>
      <c r="N353" t="s">
        <v>0</v>
      </c>
      <c r="O353" t="s">
        <v>0</v>
      </c>
      <c r="P353">
        <v>26.8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>
        <v>0</v>
      </c>
      <c r="W353" t="s">
        <v>0</v>
      </c>
      <c r="X353" t="s">
        <v>0</v>
      </c>
      <c r="Y353" t="s">
        <v>0</v>
      </c>
      <c r="Z353">
        <v>29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>
        <v>5.3</v>
      </c>
      <c r="AG353">
        <v>4367185.5999999996</v>
      </c>
    </row>
    <row r="354" spans="1:33" x14ac:dyDescent="0.25">
      <c r="A354" s="1">
        <v>38997</v>
      </c>
      <c r="B354">
        <v>52</v>
      </c>
      <c r="C354" t="s">
        <v>0</v>
      </c>
      <c r="D354" t="s">
        <v>0</v>
      </c>
      <c r="E354" t="s">
        <v>0</v>
      </c>
      <c r="F354">
        <v>28.6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>
        <v>0</v>
      </c>
      <c r="M354" t="s">
        <v>0</v>
      </c>
      <c r="N354" t="s">
        <v>0</v>
      </c>
      <c r="O354" t="s">
        <v>0</v>
      </c>
      <c r="P354">
        <v>28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>
        <v>0</v>
      </c>
      <c r="W354" t="s">
        <v>0</v>
      </c>
      <c r="X354" t="s">
        <v>0</v>
      </c>
      <c r="Y354" t="s">
        <v>0</v>
      </c>
      <c r="Z354">
        <v>29.3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>
        <v>0</v>
      </c>
      <c r="AG354">
        <v>4369786.2</v>
      </c>
    </row>
    <row r="355" spans="1:33" x14ac:dyDescent="0.25">
      <c r="A355" s="1">
        <v>39004</v>
      </c>
      <c r="B355">
        <v>48</v>
      </c>
      <c r="C355" t="s">
        <v>0</v>
      </c>
      <c r="D355" t="s">
        <v>0</v>
      </c>
      <c r="E355" t="s">
        <v>0</v>
      </c>
      <c r="F355">
        <v>28.6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>
        <v>0</v>
      </c>
      <c r="M355" t="s">
        <v>0</v>
      </c>
      <c r="N355" t="s">
        <v>0</v>
      </c>
      <c r="O355" t="s">
        <v>0</v>
      </c>
      <c r="P355">
        <v>27.6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>
        <v>0</v>
      </c>
      <c r="W355" t="s">
        <v>0</v>
      </c>
      <c r="X355" t="s">
        <v>0</v>
      </c>
      <c r="Y355" t="s">
        <v>0</v>
      </c>
      <c r="Z355">
        <v>29.2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>
        <v>0.2</v>
      </c>
      <c r="AG355">
        <v>4372386.8</v>
      </c>
    </row>
    <row r="356" spans="1:33" x14ac:dyDescent="0.25">
      <c r="A356" s="1">
        <v>39011</v>
      </c>
      <c r="B356">
        <v>42</v>
      </c>
      <c r="C356" t="s">
        <v>0</v>
      </c>
      <c r="D356" t="s">
        <v>0</v>
      </c>
      <c r="E356" t="s">
        <v>0</v>
      </c>
      <c r="F356">
        <v>28.6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>
        <v>0</v>
      </c>
      <c r="M356" t="s">
        <v>0</v>
      </c>
      <c r="N356" t="s">
        <v>0</v>
      </c>
      <c r="O356" t="s">
        <v>0</v>
      </c>
      <c r="P356">
        <v>28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>
        <v>0</v>
      </c>
      <c r="W356" t="s">
        <v>0</v>
      </c>
      <c r="X356" t="s">
        <v>0</v>
      </c>
      <c r="Y356" t="s">
        <v>0</v>
      </c>
      <c r="Z356">
        <v>28.9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>
        <v>0</v>
      </c>
      <c r="AG356">
        <v>4374987.4000000004</v>
      </c>
    </row>
    <row r="357" spans="1:33" x14ac:dyDescent="0.25">
      <c r="A357" s="1">
        <v>39018</v>
      </c>
      <c r="B357">
        <v>37</v>
      </c>
      <c r="C357" t="s">
        <v>0</v>
      </c>
      <c r="D357" t="s">
        <v>0</v>
      </c>
      <c r="E357" t="s">
        <v>0</v>
      </c>
      <c r="F357">
        <v>27.7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>
        <v>13.6</v>
      </c>
      <c r="M357" t="s">
        <v>0</v>
      </c>
      <c r="N357" t="s">
        <v>0</v>
      </c>
      <c r="O357" t="s">
        <v>0</v>
      </c>
      <c r="P357">
        <v>26.7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>
        <v>0</v>
      </c>
      <c r="W357" t="s">
        <v>0</v>
      </c>
      <c r="X357" t="s">
        <v>0</v>
      </c>
      <c r="Y357" t="s">
        <v>0</v>
      </c>
      <c r="Z357">
        <v>28.4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>
        <v>52.8</v>
      </c>
      <c r="AG357">
        <v>4377588</v>
      </c>
    </row>
    <row r="358" spans="1:33" x14ac:dyDescent="0.25">
      <c r="A358" s="1">
        <v>39025</v>
      </c>
      <c r="B358">
        <v>46</v>
      </c>
      <c r="C358" t="s">
        <v>0</v>
      </c>
      <c r="D358" t="s">
        <v>0</v>
      </c>
      <c r="E358" t="s">
        <v>0</v>
      </c>
      <c r="F358">
        <v>27.8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>
        <v>4.5999999999999996</v>
      </c>
      <c r="M358" t="s">
        <v>0</v>
      </c>
      <c r="N358" t="s">
        <v>0</v>
      </c>
      <c r="O358" t="s">
        <v>0</v>
      </c>
      <c r="P358">
        <v>26.8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>
        <v>0</v>
      </c>
      <c r="W358" t="s">
        <v>0</v>
      </c>
      <c r="X358" t="s">
        <v>0</v>
      </c>
      <c r="Y358" t="s">
        <v>0</v>
      </c>
      <c r="Z358">
        <v>28.3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>
        <v>21.1</v>
      </c>
      <c r="AG358">
        <v>4380188.5999999996</v>
      </c>
    </row>
    <row r="359" spans="1:33" x14ac:dyDescent="0.25">
      <c r="A359" s="1">
        <v>39032</v>
      </c>
      <c r="B359">
        <v>40</v>
      </c>
      <c r="C359" t="s">
        <v>0</v>
      </c>
      <c r="D359" t="s">
        <v>0</v>
      </c>
      <c r="E359" t="s">
        <v>0</v>
      </c>
      <c r="F359">
        <v>27.2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>
        <v>12.3</v>
      </c>
      <c r="M359" t="s">
        <v>0</v>
      </c>
      <c r="N359" t="s">
        <v>0</v>
      </c>
      <c r="O359" t="s">
        <v>0</v>
      </c>
      <c r="P359">
        <v>25.8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>
        <v>0</v>
      </c>
      <c r="W359" t="s">
        <v>0</v>
      </c>
      <c r="X359" t="s">
        <v>0</v>
      </c>
      <c r="Y359" t="s">
        <v>0</v>
      </c>
      <c r="Z359">
        <v>27.8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>
        <v>67.900000000000006</v>
      </c>
      <c r="AG359">
        <v>4382789.2</v>
      </c>
    </row>
    <row r="360" spans="1:33" x14ac:dyDescent="0.25">
      <c r="A360" s="1">
        <v>39039</v>
      </c>
      <c r="B360">
        <v>45</v>
      </c>
      <c r="C360" t="s">
        <v>0</v>
      </c>
      <c r="D360" t="s">
        <v>0</v>
      </c>
      <c r="E360" t="s">
        <v>0</v>
      </c>
      <c r="F360">
        <v>27.4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>
        <v>4.9000000000000004</v>
      </c>
      <c r="M360" t="s">
        <v>0</v>
      </c>
      <c r="N360" t="s">
        <v>0</v>
      </c>
      <c r="O360" t="s">
        <v>0</v>
      </c>
      <c r="P360">
        <v>26.7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>
        <v>0</v>
      </c>
      <c r="W360" t="s">
        <v>0</v>
      </c>
      <c r="X360" t="s">
        <v>0</v>
      </c>
      <c r="Y360" t="s">
        <v>0</v>
      </c>
      <c r="Z360">
        <v>28.9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>
        <v>14.5</v>
      </c>
      <c r="AG360">
        <v>4385389.9000000004</v>
      </c>
    </row>
    <row r="361" spans="1:33" x14ac:dyDescent="0.25">
      <c r="A361" s="1">
        <v>39046</v>
      </c>
      <c r="B361">
        <v>42</v>
      </c>
      <c r="C361" t="s">
        <v>0</v>
      </c>
      <c r="D361" t="s">
        <v>0</v>
      </c>
      <c r="E361" t="s">
        <v>0</v>
      </c>
      <c r="F361">
        <v>27.2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>
        <v>27.4</v>
      </c>
      <c r="M361" t="s">
        <v>0</v>
      </c>
      <c r="N361" t="s">
        <v>0</v>
      </c>
      <c r="O361" t="s">
        <v>0</v>
      </c>
      <c r="P361">
        <v>26.4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>
        <v>8.8000000000000007</v>
      </c>
      <c r="W361" t="s">
        <v>0</v>
      </c>
      <c r="X361" t="s">
        <v>0</v>
      </c>
      <c r="Y361" t="s">
        <v>0</v>
      </c>
      <c r="Z361">
        <v>27.8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>
        <v>58.6</v>
      </c>
      <c r="AG361">
        <v>4387990.5</v>
      </c>
    </row>
    <row r="362" spans="1:33" x14ac:dyDescent="0.25">
      <c r="A362" s="1">
        <v>39053</v>
      </c>
      <c r="B362">
        <v>40</v>
      </c>
      <c r="C362" t="s">
        <v>0</v>
      </c>
      <c r="D362" t="s">
        <v>0</v>
      </c>
      <c r="E362" t="s">
        <v>0</v>
      </c>
      <c r="F362">
        <v>26.9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>
        <v>7.4</v>
      </c>
      <c r="M362" t="s">
        <v>0</v>
      </c>
      <c r="N362" t="s">
        <v>0</v>
      </c>
      <c r="O362" t="s">
        <v>0</v>
      </c>
      <c r="P362">
        <v>25.6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>
        <v>0</v>
      </c>
      <c r="W362" t="s">
        <v>0</v>
      </c>
      <c r="X362" t="s">
        <v>0</v>
      </c>
      <c r="Y362" t="s">
        <v>0</v>
      </c>
      <c r="Z362">
        <v>27.8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>
        <v>28.7</v>
      </c>
      <c r="AG362">
        <v>4390591.0999999996</v>
      </c>
    </row>
    <row r="363" spans="1:33" x14ac:dyDescent="0.25">
      <c r="A363" s="1">
        <v>39060</v>
      </c>
      <c r="B363">
        <v>45</v>
      </c>
      <c r="C363" t="s">
        <v>0</v>
      </c>
      <c r="D363" t="s">
        <v>0</v>
      </c>
      <c r="E363" t="s">
        <v>0</v>
      </c>
      <c r="F363">
        <v>27.3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>
        <v>3.1</v>
      </c>
      <c r="M363" t="s">
        <v>0</v>
      </c>
      <c r="N363" t="s">
        <v>0</v>
      </c>
      <c r="O363" t="s">
        <v>0</v>
      </c>
      <c r="P363">
        <v>26.1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>
        <v>0</v>
      </c>
      <c r="W363" t="s">
        <v>0</v>
      </c>
      <c r="X363" t="s">
        <v>0</v>
      </c>
      <c r="Y363" t="s">
        <v>0</v>
      </c>
      <c r="Z363">
        <v>28.1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>
        <v>9.4</v>
      </c>
      <c r="AG363">
        <v>4393191.7</v>
      </c>
    </row>
    <row r="364" spans="1:33" x14ac:dyDescent="0.25">
      <c r="A364" s="1">
        <v>39067</v>
      </c>
      <c r="B364">
        <v>56</v>
      </c>
      <c r="C364" t="s">
        <v>0</v>
      </c>
      <c r="D364" t="s">
        <v>0</v>
      </c>
      <c r="E364" t="s">
        <v>0</v>
      </c>
      <c r="F364">
        <v>27.3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>
        <v>10.7</v>
      </c>
      <c r="M364" t="s">
        <v>0</v>
      </c>
      <c r="N364" t="s">
        <v>0</v>
      </c>
      <c r="O364" t="s">
        <v>0</v>
      </c>
      <c r="P364">
        <v>25.9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>
        <v>0</v>
      </c>
      <c r="W364" t="s">
        <v>0</v>
      </c>
      <c r="X364" t="s">
        <v>0</v>
      </c>
      <c r="Y364" t="s">
        <v>0</v>
      </c>
      <c r="Z364">
        <v>28.1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>
        <v>40.9</v>
      </c>
      <c r="AG364">
        <v>4395792.3</v>
      </c>
    </row>
    <row r="365" spans="1:33" x14ac:dyDescent="0.25">
      <c r="A365" s="1">
        <v>39074</v>
      </c>
      <c r="B365">
        <v>45</v>
      </c>
      <c r="C365" t="s">
        <v>0</v>
      </c>
      <c r="D365" t="s">
        <v>0</v>
      </c>
      <c r="E365" t="s">
        <v>0</v>
      </c>
      <c r="F365">
        <v>26.1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>
        <v>48.1</v>
      </c>
      <c r="M365" t="s">
        <v>0</v>
      </c>
      <c r="N365" t="s">
        <v>0</v>
      </c>
      <c r="O365" t="s">
        <v>0</v>
      </c>
      <c r="P365">
        <v>24.3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>
        <v>1.5</v>
      </c>
      <c r="W365" t="s">
        <v>0</v>
      </c>
      <c r="X365" t="s">
        <v>0</v>
      </c>
      <c r="Y365" t="s">
        <v>0</v>
      </c>
      <c r="Z365">
        <v>26.9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>
        <v>169.5</v>
      </c>
      <c r="AG365">
        <v>4398392.9000000004</v>
      </c>
    </row>
    <row r="366" spans="1:33" x14ac:dyDescent="0.25">
      <c r="A366" s="1">
        <v>39081</v>
      </c>
      <c r="B366">
        <v>49</v>
      </c>
      <c r="C366" t="s">
        <v>0</v>
      </c>
      <c r="D366" t="s">
        <v>0</v>
      </c>
      <c r="E366" t="s">
        <v>0</v>
      </c>
      <c r="F366">
        <v>25.6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>
        <v>20.399999999999999</v>
      </c>
      <c r="M366" t="s">
        <v>0</v>
      </c>
      <c r="N366" t="s">
        <v>0</v>
      </c>
      <c r="O366" t="s">
        <v>0</v>
      </c>
      <c r="P366">
        <v>24.2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>
        <v>0</v>
      </c>
      <c r="W366" t="s">
        <v>0</v>
      </c>
      <c r="X366" t="s">
        <v>0</v>
      </c>
      <c r="Y366" t="s">
        <v>0</v>
      </c>
      <c r="Z366">
        <v>26.9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>
        <v>73.099999999999994</v>
      </c>
      <c r="AG366">
        <v>4400993.5</v>
      </c>
    </row>
    <row r="367" spans="1:33" x14ac:dyDescent="0.25">
      <c r="A367" s="1">
        <v>39088</v>
      </c>
      <c r="B367">
        <v>61</v>
      </c>
      <c r="C367" t="s">
        <v>0</v>
      </c>
      <c r="D367" t="s">
        <v>0</v>
      </c>
      <c r="E367" t="s">
        <v>0</v>
      </c>
      <c r="F367">
        <v>27.1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>
        <v>8.6999999999999993</v>
      </c>
      <c r="M367" t="s">
        <v>0</v>
      </c>
      <c r="N367" t="s">
        <v>0</v>
      </c>
      <c r="O367" t="s">
        <v>0</v>
      </c>
      <c r="P367">
        <v>26.4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>
        <v>0</v>
      </c>
      <c r="W367" t="s">
        <v>0</v>
      </c>
      <c r="X367" t="s">
        <v>0</v>
      </c>
      <c r="Y367" t="s">
        <v>0</v>
      </c>
      <c r="Z367">
        <v>27.9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>
        <v>35.200000000000003</v>
      </c>
      <c r="AG367">
        <v>4404442.8</v>
      </c>
    </row>
    <row r="368" spans="1:33" x14ac:dyDescent="0.25">
      <c r="A368" s="1">
        <v>39095</v>
      </c>
      <c r="B368">
        <v>64</v>
      </c>
      <c r="C368" t="s">
        <v>0</v>
      </c>
      <c r="D368" t="s">
        <v>0</v>
      </c>
      <c r="E368" t="s">
        <v>0</v>
      </c>
      <c r="F368">
        <v>26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>
        <v>30.2</v>
      </c>
      <c r="M368" t="s">
        <v>0</v>
      </c>
      <c r="N368" t="s">
        <v>0</v>
      </c>
      <c r="O368" t="s">
        <v>0</v>
      </c>
      <c r="P368">
        <v>24.4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>
        <v>0</v>
      </c>
      <c r="W368" t="s">
        <v>0</v>
      </c>
      <c r="X368" t="s">
        <v>0</v>
      </c>
      <c r="Y368" t="s">
        <v>0</v>
      </c>
      <c r="Z368">
        <v>28.3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>
        <v>98.7</v>
      </c>
      <c r="AG368">
        <v>4408033.5999999996</v>
      </c>
    </row>
    <row r="369" spans="1:33" x14ac:dyDescent="0.25">
      <c r="A369" s="1">
        <v>39102</v>
      </c>
      <c r="B369">
        <v>48</v>
      </c>
      <c r="C369" t="s">
        <v>0</v>
      </c>
      <c r="D369" t="s">
        <v>0</v>
      </c>
      <c r="E369" t="s">
        <v>0</v>
      </c>
      <c r="F369">
        <v>26.5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>
        <v>4</v>
      </c>
      <c r="M369" t="s">
        <v>0</v>
      </c>
      <c r="N369" t="s">
        <v>0</v>
      </c>
      <c r="O369" t="s">
        <v>0</v>
      </c>
      <c r="P369">
        <v>24.4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>
        <v>0.1</v>
      </c>
      <c r="W369" t="s">
        <v>0</v>
      </c>
      <c r="X369" t="s">
        <v>0</v>
      </c>
      <c r="Y369" t="s">
        <v>0</v>
      </c>
      <c r="Z369">
        <v>27.6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>
        <v>11.8</v>
      </c>
      <c r="AG369">
        <v>4411624.4000000004</v>
      </c>
    </row>
    <row r="370" spans="1:33" x14ac:dyDescent="0.25">
      <c r="A370" s="1">
        <v>39109</v>
      </c>
      <c r="B370">
        <v>55</v>
      </c>
      <c r="C370" t="s">
        <v>0</v>
      </c>
      <c r="D370" t="s">
        <v>0</v>
      </c>
      <c r="E370" t="s">
        <v>0</v>
      </c>
      <c r="F370">
        <v>26.5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>
        <v>11</v>
      </c>
      <c r="M370" t="s">
        <v>0</v>
      </c>
      <c r="N370" t="s">
        <v>0</v>
      </c>
      <c r="O370" t="s">
        <v>0</v>
      </c>
      <c r="P370">
        <v>24.6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>
        <v>0</v>
      </c>
      <c r="W370" t="s">
        <v>0</v>
      </c>
      <c r="X370" t="s">
        <v>0</v>
      </c>
      <c r="Y370" t="s">
        <v>0</v>
      </c>
      <c r="Z370">
        <v>27.6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>
        <v>41.8</v>
      </c>
      <c r="AG370">
        <v>4415215.2</v>
      </c>
    </row>
    <row r="371" spans="1:33" x14ac:dyDescent="0.25">
      <c r="A371" s="1">
        <v>39116</v>
      </c>
      <c r="B371">
        <v>56</v>
      </c>
      <c r="C371" t="s">
        <v>0</v>
      </c>
      <c r="D371" t="s">
        <v>0</v>
      </c>
      <c r="E371" t="s">
        <v>0</v>
      </c>
      <c r="F371">
        <v>26.4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>
        <v>0.3</v>
      </c>
      <c r="M371" t="s">
        <v>0</v>
      </c>
      <c r="N371" t="s">
        <v>0</v>
      </c>
      <c r="O371" t="s">
        <v>0</v>
      </c>
      <c r="P371">
        <v>26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>
        <v>0</v>
      </c>
      <c r="W371" t="s">
        <v>0</v>
      </c>
      <c r="X371" t="s">
        <v>0</v>
      </c>
      <c r="Y371" t="s">
        <v>0</v>
      </c>
      <c r="Z371">
        <v>26.9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>
        <v>1.8</v>
      </c>
      <c r="AG371">
        <v>4418806</v>
      </c>
    </row>
    <row r="372" spans="1:33" x14ac:dyDescent="0.25">
      <c r="A372" s="1">
        <v>39123</v>
      </c>
      <c r="B372">
        <v>35</v>
      </c>
      <c r="C372" t="s">
        <v>0</v>
      </c>
      <c r="D372" t="s">
        <v>0</v>
      </c>
      <c r="E372" t="s">
        <v>0</v>
      </c>
      <c r="F372">
        <v>27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>
        <v>0.1</v>
      </c>
      <c r="M372" t="s">
        <v>0</v>
      </c>
      <c r="N372" t="s">
        <v>0</v>
      </c>
      <c r="O372" t="s">
        <v>0</v>
      </c>
      <c r="P372">
        <v>26.4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>
        <v>0</v>
      </c>
      <c r="W372" t="s">
        <v>0</v>
      </c>
      <c r="X372" t="s">
        <v>0</v>
      </c>
      <c r="Y372" t="s">
        <v>0</v>
      </c>
      <c r="Z372">
        <v>27.3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>
        <v>0.4</v>
      </c>
      <c r="AG372">
        <v>4422396.8</v>
      </c>
    </row>
    <row r="373" spans="1:33" x14ac:dyDescent="0.25">
      <c r="A373" s="1">
        <v>39130</v>
      </c>
      <c r="B373">
        <v>58</v>
      </c>
      <c r="C373" t="s">
        <v>0</v>
      </c>
      <c r="D373" t="s">
        <v>0</v>
      </c>
      <c r="E373" t="s">
        <v>0</v>
      </c>
      <c r="F373">
        <v>27.7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>
        <v>18</v>
      </c>
      <c r="M373" t="s">
        <v>0</v>
      </c>
      <c r="N373" t="s">
        <v>0</v>
      </c>
      <c r="O373" t="s">
        <v>0</v>
      </c>
      <c r="P373">
        <v>27.3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>
        <v>0</v>
      </c>
      <c r="W373" t="s">
        <v>0</v>
      </c>
      <c r="X373" t="s">
        <v>0</v>
      </c>
      <c r="Y373" t="s">
        <v>0</v>
      </c>
      <c r="Z373">
        <v>28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>
        <v>74.7</v>
      </c>
      <c r="AG373">
        <v>4425987.5999999996</v>
      </c>
    </row>
    <row r="374" spans="1:33" x14ac:dyDescent="0.25">
      <c r="A374" s="1">
        <v>39137</v>
      </c>
      <c r="B374">
        <v>49</v>
      </c>
      <c r="C374" t="s">
        <v>0</v>
      </c>
      <c r="D374" t="s">
        <v>0</v>
      </c>
      <c r="E374" t="s">
        <v>0</v>
      </c>
      <c r="F374">
        <v>27.5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>
        <v>9.9</v>
      </c>
      <c r="M374" t="s">
        <v>0</v>
      </c>
      <c r="N374" t="s">
        <v>0</v>
      </c>
      <c r="O374" t="s">
        <v>0</v>
      </c>
      <c r="P374">
        <v>26.3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>
        <v>0</v>
      </c>
      <c r="W374" t="s">
        <v>0</v>
      </c>
      <c r="X374" t="s">
        <v>0</v>
      </c>
      <c r="Y374" t="s">
        <v>0</v>
      </c>
      <c r="Z374">
        <v>28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>
        <v>39.5</v>
      </c>
      <c r="AG374">
        <v>4429578.3</v>
      </c>
    </row>
    <row r="375" spans="1:33" x14ac:dyDescent="0.25">
      <c r="A375" s="1">
        <v>39144</v>
      </c>
      <c r="B375">
        <v>61</v>
      </c>
      <c r="C375" t="s">
        <v>0</v>
      </c>
      <c r="D375" t="s">
        <v>0</v>
      </c>
      <c r="E375" t="s">
        <v>0</v>
      </c>
      <c r="F375">
        <v>26.5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>
        <v>17.8</v>
      </c>
      <c r="M375" t="s">
        <v>0</v>
      </c>
      <c r="N375" t="s">
        <v>0</v>
      </c>
      <c r="O375" t="s">
        <v>0</v>
      </c>
      <c r="P375">
        <v>23.7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>
        <v>0</v>
      </c>
      <c r="W375" t="s">
        <v>0</v>
      </c>
      <c r="X375" t="s">
        <v>0</v>
      </c>
      <c r="Y375" t="s">
        <v>0</v>
      </c>
      <c r="Z375">
        <v>27.9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>
        <v>52</v>
      </c>
      <c r="AG375">
        <v>4433169.0999999996</v>
      </c>
    </row>
    <row r="376" spans="1:33" x14ac:dyDescent="0.25">
      <c r="A376" s="1">
        <v>39151</v>
      </c>
      <c r="B376">
        <v>71</v>
      </c>
      <c r="C376" t="s">
        <v>0</v>
      </c>
      <c r="D376" t="s">
        <v>0</v>
      </c>
      <c r="E376" t="s">
        <v>0</v>
      </c>
      <c r="F376">
        <v>27.5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>
        <v>1</v>
      </c>
      <c r="M376" t="s">
        <v>0</v>
      </c>
      <c r="N376" t="s">
        <v>0</v>
      </c>
      <c r="O376" t="s">
        <v>0</v>
      </c>
      <c r="P376">
        <v>26.8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>
        <v>0</v>
      </c>
      <c r="W376" t="s">
        <v>0</v>
      </c>
      <c r="X376" t="s">
        <v>0</v>
      </c>
      <c r="Y376" t="s">
        <v>0</v>
      </c>
      <c r="Z376">
        <v>28.2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>
        <v>7</v>
      </c>
      <c r="AG376">
        <v>4436759.9000000004</v>
      </c>
    </row>
    <row r="377" spans="1:33" x14ac:dyDescent="0.25">
      <c r="A377" s="1">
        <v>39158</v>
      </c>
      <c r="B377">
        <v>45</v>
      </c>
      <c r="C377" t="s">
        <v>0</v>
      </c>
      <c r="D377" t="s">
        <v>0</v>
      </c>
      <c r="E377" t="s">
        <v>0</v>
      </c>
      <c r="F377">
        <v>28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>
        <v>14.4</v>
      </c>
      <c r="M377" t="s">
        <v>0</v>
      </c>
      <c r="N377" t="s">
        <v>0</v>
      </c>
      <c r="O377" t="s">
        <v>0</v>
      </c>
      <c r="P377">
        <v>27.5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>
        <v>0</v>
      </c>
      <c r="W377" t="s">
        <v>0</v>
      </c>
      <c r="X377" t="s">
        <v>0</v>
      </c>
      <c r="Y377" t="s">
        <v>0</v>
      </c>
      <c r="Z377">
        <v>28.6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>
        <v>63.4</v>
      </c>
      <c r="AG377">
        <v>4440350.7</v>
      </c>
    </row>
    <row r="378" spans="1:33" x14ac:dyDescent="0.25">
      <c r="A378" s="1">
        <v>39165</v>
      </c>
      <c r="B378">
        <v>88</v>
      </c>
      <c r="C378" t="s">
        <v>0</v>
      </c>
      <c r="D378" t="s">
        <v>0</v>
      </c>
      <c r="E378" t="s">
        <v>0</v>
      </c>
      <c r="F378">
        <v>27.4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>
        <v>3.1</v>
      </c>
      <c r="M378" t="s">
        <v>0</v>
      </c>
      <c r="N378" t="s">
        <v>0</v>
      </c>
      <c r="O378" t="s">
        <v>0</v>
      </c>
      <c r="P378">
        <v>26.3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>
        <v>0</v>
      </c>
      <c r="W378" t="s">
        <v>0</v>
      </c>
      <c r="X378" t="s">
        <v>0</v>
      </c>
      <c r="Y378" t="s">
        <v>0</v>
      </c>
      <c r="Z378">
        <v>28.4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>
        <v>13.1</v>
      </c>
      <c r="AG378">
        <v>4443941.5</v>
      </c>
    </row>
    <row r="379" spans="1:33" x14ac:dyDescent="0.25">
      <c r="A379" s="1">
        <v>39172</v>
      </c>
      <c r="B379">
        <v>62</v>
      </c>
      <c r="C379" t="s">
        <v>0</v>
      </c>
      <c r="D379" t="s">
        <v>0</v>
      </c>
      <c r="E379" t="s">
        <v>0</v>
      </c>
      <c r="F379">
        <v>27.6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>
        <v>21</v>
      </c>
      <c r="M379" t="s">
        <v>0</v>
      </c>
      <c r="N379" t="s">
        <v>0</v>
      </c>
      <c r="O379" t="s">
        <v>0</v>
      </c>
      <c r="P379">
        <v>26.6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>
        <v>0</v>
      </c>
      <c r="W379" t="s">
        <v>0</v>
      </c>
      <c r="X379" t="s">
        <v>0</v>
      </c>
      <c r="Y379" t="s">
        <v>0</v>
      </c>
      <c r="Z379">
        <v>28.7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>
        <v>69.099999999999994</v>
      </c>
      <c r="AG379">
        <v>4447532.3</v>
      </c>
    </row>
    <row r="380" spans="1:33" x14ac:dyDescent="0.25">
      <c r="A380" s="1">
        <v>39179</v>
      </c>
      <c r="B380">
        <v>89</v>
      </c>
      <c r="C380" t="s">
        <v>0</v>
      </c>
      <c r="D380" t="s">
        <v>0</v>
      </c>
      <c r="E380" t="s">
        <v>0</v>
      </c>
      <c r="F380">
        <v>28.2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>
        <v>15.5</v>
      </c>
      <c r="M380" t="s">
        <v>0</v>
      </c>
      <c r="N380" t="s">
        <v>0</v>
      </c>
      <c r="O380" t="s">
        <v>0</v>
      </c>
      <c r="P380">
        <v>26.5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>
        <v>0</v>
      </c>
      <c r="W380" t="s">
        <v>0</v>
      </c>
      <c r="X380" t="s">
        <v>0</v>
      </c>
      <c r="Y380" t="s">
        <v>0</v>
      </c>
      <c r="Z380">
        <v>28.8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>
        <v>76.7</v>
      </c>
      <c r="AG380">
        <v>4451123.0999999996</v>
      </c>
    </row>
    <row r="381" spans="1:33" x14ac:dyDescent="0.25">
      <c r="A381" s="1">
        <v>39186</v>
      </c>
      <c r="B381">
        <v>127</v>
      </c>
      <c r="C381" t="s">
        <v>0</v>
      </c>
      <c r="D381" t="s">
        <v>0</v>
      </c>
      <c r="E381" t="s">
        <v>0</v>
      </c>
      <c r="F381">
        <v>27.8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>
        <v>16.600000000000001</v>
      </c>
      <c r="M381" t="s">
        <v>0</v>
      </c>
      <c r="N381" t="s">
        <v>0</v>
      </c>
      <c r="O381" t="s">
        <v>0</v>
      </c>
      <c r="P381">
        <v>26.5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>
        <v>0.4</v>
      </c>
      <c r="W381" t="s">
        <v>0</v>
      </c>
      <c r="X381" t="s">
        <v>0</v>
      </c>
      <c r="Y381" t="s">
        <v>0</v>
      </c>
      <c r="Z381">
        <v>29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>
        <v>46.5</v>
      </c>
      <c r="AG381">
        <v>4454713.9000000004</v>
      </c>
    </row>
    <row r="382" spans="1:33" x14ac:dyDescent="0.25">
      <c r="A382" s="1">
        <v>39193</v>
      </c>
      <c r="B382">
        <v>99</v>
      </c>
      <c r="C382" t="s">
        <v>0</v>
      </c>
      <c r="D382" t="s">
        <v>0</v>
      </c>
      <c r="E382" t="s">
        <v>0</v>
      </c>
      <c r="F382">
        <v>28.8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>
        <v>12.3</v>
      </c>
      <c r="M382" t="s">
        <v>0</v>
      </c>
      <c r="N382" t="s">
        <v>0</v>
      </c>
      <c r="O382" t="s">
        <v>0</v>
      </c>
      <c r="P382">
        <v>28.4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>
        <v>0</v>
      </c>
      <c r="W382" t="s">
        <v>0</v>
      </c>
      <c r="X382" t="s">
        <v>0</v>
      </c>
      <c r="Y382" t="s">
        <v>0</v>
      </c>
      <c r="Z382">
        <v>29.2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>
        <v>64.099999999999994</v>
      </c>
      <c r="AG382">
        <v>4458304.7</v>
      </c>
    </row>
    <row r="383" spans="1:33" x14ac:dyDescent="0.25">
      <c r="A383" s="1">
        <v>39200</v>
      </c>
      <c r="B383">
        <v>129</v>
      </c>
      <c r="C383" t="s">
        <v>0</v>
      </c>
      <c r="D383" t="s">
        <v>0</v>
      </c>
      <c r="E383" t="s">
        <v>0</v>
      </c>
      <c r="F383">
        <v>27.7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>
        <v>28.9</v>
      </c>
      <c r="M383" t="s">
        <v>0</v>
      </c>
      <c r="N383" t="s">
        <v>0</v>
      </c>
      <c r="O383" t="s">
        <v>0</v>
      </c>
      <c r="P383">
        <v>26.9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>
        <v>1.8</v>
      </c>
      <c r="W383" t="s">
        <v>0</v>
      </c>
      <c r="X383" t="s">
        <v>0</v>
      </c>
      <c r="Y383" t="s">
        <v>0</v>
      </c>
      <c r="Z383">
        <v>28.9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>
        <v>54.5</v>
      </c>
      <c r="AG383">
        <v>4461895.4000000004</v>
      </c>
    </row>
    <row r="384" spans="1:33" x14ac:dyDescent="0.25">
      <c r="A384" s="1">
        <v>39207</v>
      </c>
      <c r="B384">
        <v>111</v>
      </c>
      <c r="C384" t="s">
        <v>0</v>
      </c>
      <c r="D384" t="s">
        <v>0</v>
      </c>
      <c r="E384" t="s">
        <v>0</v>
      </c>
      <c r="F384">
        <v>27.5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>
        <v>20</v>
      </c>
      <c r="M384" t="s">
        <v>0</v>
      </c>
      <c r="N384" t="s">
        <v>0</v>
      </c>
      <c r="O384" t="s">
        <v>0</v>
      </c>
      <c r="P384">
        <v>26.5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>
        <v>0</v>
      </c>
      <c r="W384" t="s">
        <v>0</v>
      </c>
      <c r="X384" t="s">
        <v>0</v>
      </c>
      <c r="Y384" t="s">
        <v>0</v>
      </c>
      <c r="Z384">
        <v>28.4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>
        <v>80.400000000000006</v>
      </c>
      <c r="AG384">
        <v>4465486.2</v>
      </c>
    </row>
    <row r="385" spans="1:33" x14ac:dyDescent="0.25">
      <c r="A385" s="1">
        <v>39214</v>
      </c>
      <c r="B385">
        <v>180</v>
      </c>
      <c r="C385" t="s">
        <v>0</v>
      </c>
      <c r="D385" t="s">
        <v>0</v>
      </c>
      <c r="E385" t="s">
        <v>0</v>
      </c>
      <c r="F385">
        <v>28.7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>
        <v>7.6</v>
      </c>
      <c r="M385" t="s">
        <v>0</v>
      </c>
      <c r="N385" t="s">
        <v>0</v>
      </c>
      <c r="O385" t="s">
        <v>0</v>
      </c>
      <c r="P385">
        <v>27.3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>
        <v>0</v>
      </c>
      <c r="W385" t="s">
        <v>0</v>
      </c>
      <c r="X385" t="s">
        <v>0</v>
      </c>
      <c r="Y385" t="s">
        <v>0</v>
      </c>
      <c r="Z385">
        <v>29.8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>
        <v>41.5</v>
      </c>
      <c r="AG385">
        <v>4469077</v>
      </c>
    </row>
    <row r="386" spans="1:33" x14ac:dyDescent="0.25">
      <c r="A386" s="1">
        <v>39221</v>
      </c>
      <c r="B386">
        <v>210</v>
      </c>
      <c r="C386" t="s">
        <v>0</v>
      </c>
      <c r="D386" t="s">
        <v>0</v>
      </c>
      <c r="E386" t="s">
        <v>0</v>
      </c>
      <c r="F386">
        <v>27.9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>
        <v>2.2999999999999998</v>
      </c>
      <c r="M386" t="s">
        <v>0</v>
      </c>
      <c r="N386" t="s">
        <v>0</v>
      </c>
      <c r="O386" t="s">
        <v>0</v>
      </c>
      <c r="P386">
        <v>26.3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>
        <v>0</v>
      </c>
      <c r="W386" t="s">
        <v>0</v>
      </c>
      <c r="X386" t="s">
        <v>0</v>
      </c>
      <c r="Y386" t="s">
        <v>0</v>
      </c>
      <c r="Z386">
        <v>28.4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>
        <v>7.5</v>
      </c>
      <c r="AG386">
        <v>4472667.8</v>
      </c>
    </row>
    <row r="387" spans="1:33" x14ac:dyDescent="0.25">
      <c r="A387" s="1">
        <v>39228</v>
      </c>
      <c r="B387">
        <v>259</v>
      </c>
      <c r="C387" t="s">
        <v>0</v>
      </c>
      <c r="D387" t="s">
        <v>0</v>
      </c>
      <c r="E387" t="s">
        <v>0</v>
      </c>
      <c r="F387">
        <v>28.5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>
        <v>4.4000000000000004</v>
      </c>
      <c r="M387" t="s">
        <v>0</v>
      </c>
      <c r="N387" t="s">
        <v>0</v>
      </c>
      <c r="O387" t="s">
        <v>0</v>
      </c>
      <c r="P387">
        <v>27.8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>
        <v>0</v>
      </c>
      <c r="W387" t="s">
        <v>0</v>
      </c>
      <c r="X387" t="s">
        <v>0</v>
      </c>
      <c r="Y387" t="s">
        <v>0</v>
      </c>
      <c r="Z387">
        <v>29.2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>
        <v>19</v>
      </c>
      <c r="AG387">
        <v>4476258.5999999996</v>
      </c>
    </row>
    <row r="388" spans="1:33" x14ac:dyDescent="0.25">
      <c r="A388" s="1">
        <v>39235</v>
      </c>
      <c r="B388">
        <v>227</v>
      </c>
      <c r="C388" t="s">
        <v>0</v>
      </c>
      <c r="D388" t="s">
        <v>0</v>
      </c>
      <c r="E388" t="s">
        <v>0</v>
      </c>
      <c r="F388">
        <v>28.6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>
        <v>8.8000000000000007</v>
      </c>
      <c r="M388" t="s">
        <v>0</v>
      </c>
      <c r="N388" t="s">
        <v>0</v>
      </c>
      <c r="O388" t="s">
        <v>0</v>
      </c>
      <c r="P388">
        <v>27.6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>
        <v>0</v>
      </c>
      <c r="W388" t="s">
        <v>0</v>
      </c>
      <c r="X388" t="s">
        <v>0</v>
      </c>
      <c r="Y388" t="s">
        <v>0</v>
      </c>
      <c r="Z388">
        <v>29.2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>
        <v>50.9</v>
      </c>
      <c r="AG388">
        <v>4479849.4000000004</v>
      </c>
    </row>
    <row r="389" spans="1:33" x14ac:dyDescent="0.25">
      <c r="A389" s="1">
        <v>39242</v>
      </c>
      <c r="B389">
        <v>293</v>
      </c>
      <c r="C389" t="s">
        <v>0</v>
      </c>
      <c r="D389" t="s">
        <v>0</v>
      </c>
      <c r="E389" t="s">
        <v>0</v>
      </c>
      <c r="F389">
        <v>28.6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>
        <v>0.1</v>
      </c>
      <c r="M389" t="s">
        <v>0</v>
      </c>
      <c r="N389" t="s">
        <v>0</v>
      </c>
      <c r="O389" t="s">
        <v>0</v>
      </c>
      <c r="P389">
        <v>28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>
        <v>0</v>
      </c>
      <c r="W389" t="s">
        <v>0</v>
      </c>
      <c r="X389" t="s">
        <v>0</v>
      </c>
      <c r="Y389" t="s">
        <v>0</v>
      </c>
      <c r="Z389">
        <v>29.1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>
        <v>0.6</v>
      </c>
      <c r="AG389">
        <v>4483440.2</v>
      </c>
    </row>
    <row r="390" spans="1:33" x14ac:dyDescent="0.25">
      <c r="A390" s="1">
        <v>39249</v>
      </c>
      <c r="B390">
        <v>401</v>
      </c>
      <c r="C390" t="s">
        <v>0</v>
      </c>
      <c r="D390" t="s">
        <v>0</v>
      </c>
      <c r="E390" t="s">
        <v>0</v>
      </c>
      <c r="F390">
        <v>28.3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>
        <v>8.4</v>
      </c>
      <c r="M390" t="s">
        <v>0</v>
      </c>
      <c r="N390" t="s">
        <v>0</v>
      </c>
      <c r="O390" t="s">
        <v>0</v>
      </c>
      <c r="P390">
        <v>26.8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>
        <v>0</v>
      </c>
      <c r="W390" t="s">
        <v>0</v>
      </c>
      <c r="X390" t="s">
        <v>0</v>
      </c>
      <c r="Y390" t="s">
        <v>0</v>
      </c>
      <c r="Z390">
        <v>29.2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>
        <v>31.1</v>
      </c>
      <c r="AG390">
        <v>4487031</v>
      </c>
    </row>
    <row r="391" spans="1:33" x14ac:dyDescent="0.25">
      <c r="A391" s="1">
        <v>39256</v>
      </c>
      <c r="B391">
        <v>349</v>
      </c>
      <c r="C391" t="s">
        <v>0</v>
      </c>
      <c r="D391" t="s">
        <v>0</v>
      </c>
      <c r="E391" t="s">
        <v>0</v>
      </c>
      <c r="F391">
        <v>28.1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>
        <v>6.7</v>
      </c>
      <c r="M391" t="s">
        <v>0</v>
      </c>
      <c r="N391" t="s">
        <v>0</v>
      </c>
      <c r="O391" t="s">
        <v>0</v>
      </c>
      <c r="P391">
        <v>26.7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>
        <v>0</v>
      </c>
      <c r="W391" t="s">
        <v>0</v>
      </c>
      <c r="X391" t="s">
        <v>0</v>
      </c>
      <c r="Y391" t="s">
        <v>0</v>
      </c>
      <c r="Z391">
        <v>28.9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>
        <v>40.799999999999997</v>
      </c>
      <c r="AG391">
        <v>4490621.8</v>
      </c>
    </row>
    <row r="392" spans="1:33" x14ac:dyDescent="0.25">
      <c r="A392" s="1">
        <v>39263</v>
      </c>
      <c r="B392">
        <v>381</v>
      </c>
      <c r="C392" t="s">
        <v>0</v>
      </c>
      <c r="D392" t="s">
        <v>0</v>
      </c>
      <c r="E392" t="s">
        <v>0</v>
      </c>
      <c r="F392">
        <v>28.7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>
        <v>17.7</v>
      </c>
      <c r="M392" t="s">
        <v>0</v>
      </c>
      <c r="N392" t="s">
        <v>0</v>
      </c>
      <c r="O392" t="s">
        <v>0</v>
      </c>
      <c r="P392">
        <v>27.3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>
        <v>0</v>
      </c>
      <c r="W392" t="s">
        <v>0</v>
      </c>
      <c r="X392" t="s">
        <v>0</v>
      </c>
      <c r="Y392" t="s">
        <v>0</v>
      </c>
      <c r="Z392">
        <v>29.7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>
        <v>121.5</v>
      </c>
      <c r="AG392">
        <v>4494212.5</v>
      </c>
    </row>
    <row r="393" spans="1:33" x14ac:dyDescent="0.25">
      <c r="A393" s="1">
        <v>39270</v>
      </c>
      <c r="B393">
        <v>432</v>
      </c>
      <c r="C393" t="s">
        <v>0</v>
      </c>
      <c r="D393" t="s">
        <v>0</v>
      </c>
      <c r="E393" t="s">
        <v>0</v>
      </c>
      <c r="F393">
        <v>29.1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>
        <v>4.7</v>
      </c>
      <c r="M393" t="s">
        <v>0</v>
      </c>
      <c r="N393" t="s">
        <v>0</v>
      </c>
      <c r="O393" t="s">
        <v>0</v>
      </c>
      <c r="P393">
        <v>27.5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>
        <v>0</v>
      </c>
      <c r="W393" t="s">
        <v>0</v>
      </c>
      <c r="X393" t="s">
        <v>0</v>
      </c>
      <c r="Y393" t="s">
        <v>0</v>
      </c>
      <c r="Z393">
        <v>29.7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>
        <v>25.9</v>
      </c>
      <c r="AG393">
        <v>4497803.3</v>
      </c>
    </row>
    <row r="394" spans="1:33" x14ac:dyDescent="0.25">
      <c r="A394" s="1">
        <v>39277</v>
      </c>
      <c r="B394">
        <v>377</v>
      </c>
      <c r="C394" t="s">
        <v>0</v>
      </c>
      <c r="D394" t="s">
        <v>0</v>
      </c>
      <c r="E394" t="s">
        <v>0</v>
      </c>
      <c r="F394">
        <v>28.3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>
        <v>11</v>
      </c>
      <c r="M394" t="s">
        <v>0</v>
      </c>
      <c r="N394" t="s">
        <v>0</v>
      </c>
      <c r="O394" t="s">
        <v>0</v>
      </c>
      <c r="P394">
        <v>27.5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>
        <v>0</v>
      </c>
      <c r="W394" t="s">
        <v>0</v>
      </c>
      <c r="X394" t="s">
        <v>0</v>
      </c>
      <c r="Y394" t="s">
        <v>0</v>
      </c>
      <c r="Z394">
        <v>29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>
        <v>71</v>
      </c>
      <c r="AG394">
        <v>4501394.0999999996</v>
      </c>
    </row>
    <row r="395" spans="1:33" x14ac:dyDescent="0.25">
      <c r="A395" s="1">
        <v>39284</v>
      </c>
      <c r="B395">
        <v>363</v>
      </c>
      <c r="C395" t="s">
        <v>0</v>
      </c>
      <c r="D395" t="s">
        <v>0</v>
      </c>
      <c r="E395" t="s">
        <v>0</v>
      </c>
      <c r="F395">
        <v>28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>
        <v>28.8</v>
      </c>
      <c r="M395" t="s">
        <v>0</v>
      </c>
      <c r="N395" t="s">
        <v>0</v>
      </c>
      <c r="O395" t="s">
        <v>0</v>
      </c>
      <c r="P395">
        <v>26.1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>
        <v>0</v>
      </c>
      <c r="W395" t="s">
        <v>0</v>
      </c>
      <c r="X395" t="s">
        <v>0</v>
      </c>
      <c r="Y395" t="s">
        <v>0</v>
      </c>
      <c r="Z395">
        <v>29.3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>
        <v>129.5</v>
      </c>
      <c r="AG395">
        <v>4504984.9000000004</v>
      </c>
    </row>
    <row r="396" spans="1:33" x14ac:dyDescent="0.25">
      <c r="A396" s="1">
        <v>39291</v>
      </c>
      <c r="B396">
        <v>322</v>
      </c>
      <c r="C396" t="s">
        <v>0</v>
      </c>
      <c r="D396" t="s">
        <v>0</v>
      </c>
      <c r="E396" t="s">
        <v>0</v>
      </c>
      <c r="F396">
        <v>25.9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>
        <v>6.3</v>
      </c>
      <c r="M396" t="s">
        <v>0</v>
      </c>
      <c r="N396" t="s">
        <v>0</v>
      </c>
      <c r="O396" t="s">
        <v>0</v>
      </c>
      <c r="P396">
        <v>25.5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>
        <v>0</v>
      </c>
      <c r="W396" t="s">
        <v>0</v>
      </c>
      <c r="X396" t="s">
        <v>0</v>
      </c>
      <c r="Y396" t="s">
        <v>0</v>
      </c>
      <c r="Z396">
        <v>26.4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>
        <v>23.9</v>
      </c>
      <c r="AG396">
        <v>4508575.7</v>
      </c>
    </row>
    <row r="397" spans="1:33" x14ac:dyDescent="0.25">
      <c r="A397" s="1">
        <v>39298</v>
      </c>
      <c r="B397">
        <v>311</v>
      </c>
      <c r="C397" t="s">
        <v>0</v>
      </c>
      <c r="D397" t="s">
        <v>0</v>
      </c>
      <c r="E397" t="s">
        <v>0</v>
      </c>
      <c r="F397">
        <v>27.8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>
        <v>1.7</v>
      </c>
      <c r="M397" t="s">
        <v>0</v>
      </c>
      <c r="N397" t="s">
        <v>0</v>
      </c>
      <c r="O397" t="s">
        <v>0</v>
      </c>
      <c r="P397">
        <v>25.8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>
        <v>0</v>
      </c>
      <c r="W397" t="s">
        <v>0</v>
      </c>
      <c r="X397" t="s">
        <v>0</v>
      </c>
      <c r="Y397" t="s">
        <v>0</v>
      </c>
      <c r="Z397">
        <v>28.6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>
        <v>7.8</v>
      </c>
      <c r="AG397">
        <v>4512166.5</v>
      </c>
    </row>
    <row r="398" spans="1:33" x14ac:dyDescent="0.25">
      <c r="A398" s="1">
        <v>39305</v>
      </c>
      <c r="B398">
        <v>246</v>
      </c>
      <c r="C398" t="s">
        <v>0</v>
      </c>
      <c r="D398" t="s">
        <v>0</v>
      </c>
      <c r="E398" t="s">
        <v>0</v>
      </c>
      <c r="F398">
        <v>28.8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>
        <v>1.9</v>
      </c>
      <c r="M398" t="s">
        <v>0</v>
      </c>
      <c r="N398" t="s">
        <v>0</v>
      </c>
      <c r="O398" t="s">
        <v>0</v>
      </c>
      <c r="P398">
        <v>27.9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>
        <v>0</v>
      </c>
      <c r="W398" t="s">
        <v>0</v>
      </c>
      <c r="X398" t="s">
        <v>0</v>
      </c>
      <c r="Y398" t="s">
        <v>0</v>
      </c>
      <c r="Z398">
        <v>29.3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>
        <v>12.6</v>
      </c>
      <c r="AG398">
        <v>4515757.3</v>
      </c>
    </row>
    <row r="399" spans="1:33" x14ac:dyDescent="0.25">
      <c r="A399" s="1">
        <v>39312</v>
      </c>
      <c r="B399">
        <v>242</v>
      </c>
      <c r="C399" t="s">
        <v>0</v>
      </c>
      <c r="D399" t="s">
        <v>0</v>
      </c>
      <c r="E399" t="s">
        <v>0</v>
      </c>
      <c r="F399">
        <v>27.4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>
        <v>16.8</v>
      </c>
      <c r="M399" t="s">
        <v>0</v>
      </c>
      <c r="N399" t="s">
        <v>0</v>
      </c>
      <c r="O399" t="s">
        <v>0</v>
      </c>
      <c r="P399">
        <v>25.8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>
        <v>0</v>
      </c>
      <c r="W399" t="s">
        <v>0</v>
      </c>
      <c r="X399" t="s">
        <v>0</v>
      </c>
      <c r="Y399" t="s">
        <v>0</v>
      </c>
      <c r="Z399">
        <v>28.6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>
        <v>34.6</v>
      </c>
      <c r="AG399">
        <v>4519348.0999999996</v>
      </c>
    </row>
    <row r="400" spans="1:33" x14ac:dyDescent="0.25">
      <c r="A400" s="1">
        <v>39319</v>
      </c>
      <c r="B400">
        <v>242</v>
      </c>
      <c r="C400" t="s">
        <v>0</v>
      </c>
      <c r="D400" t="s">
        <v>0</v>
      </c>
      <c r="E400" t="s">
        <v>0</v>
      </c>
      <c r="F400">
        <v>27.1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>
        <v>3.1</v>
      </c>
      <c r="M400" t="s">
        <v>0</v>
      </c>
      <c r="N400" t="s">
        <v>0</v>
      </c>
      <c r="O400" t="s">
        <v>0</v>
      </c>
      <c r="P400">
        <v>26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>
        <v>0</v>
      </c>
      <c r="W400" t="s">
        <v>0</v>
      </c>
      <c r="X400" t="s">
        <v>0</v>
      </c>
      <c r="Y400" t="s">
        <v>0</v>
      </c>
      <c r="Z400">
        <v>28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>
        <v>9.1</v>
      </c>
      <c r="AG400">
        <v>4522938.9000000004</v>
      </c>
    </row>
    <row r="401" spans="1:33" x14ac:dyDescent="0.25">
      <c r="A401" s="1">
        <v>39326</v>
      </c>
      <c r="B401">
        <v>192</v>
      </c>
      <c r="C401" t="s">
        <v>0</v>
      </c>
      <c r="D401" t="s">
        <v>0</v>
      </c>
      <c r="E401" t="s">
        <v>0</v>
      </c>
      <c r="F401">
        <v>27.4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>
        <v>11.9</v>
      </c>
      <c r="M401" t="s">
        <v>0</v>
      </c>
      <c r="N401" t="s">
        <v>0</v>
      </c>
      <c r="O401" t="s">
        <v>0</v>
      </c>
      <c r="P401">
        <v>26.2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>
        <v>0</v>
      </c>
      <c r="W401" t="s">
        <v>0</v>
      </c>
      <c r="X401" t="s">
        <v>0</v>
      </c>
      <c r="Y401" t="s">
        <v>0</v>
      </c>
      <c r="Z401">
        <v>28.5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>
        <v>61.3</v>
      </c>
      <c r="AG401">
        <v>4526529.5999999996</v>
      </c>
    </row>
    <row r="402" spans="1:33" x14ac:dyDescent="0.25">
      <c r="A402" s="1">
        <v>39333</v>
      </c>
      <c r="B402">
        <v>211</v>
      </c>
      <c r="C402" t="s">
        <v>0</v>
      </c>
      <c r="D402" t="s">
        <v>0</v>
      </c>
      <c r="E402" t="s">
        <v>0</v>
      </c>
      <c r="F402">
        <v>27.5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>
        <v>9.1999999999999993</v>
      </c>
      <c r="M402" t="s">
        <v>0</v>
      </c>
      <c r="N402" t="s">
        <v>0</v>
      </c>
      <c r="O402" t="s">
        <v>0</v>
      </c>
      <c r="P402">
        <v>25.8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>
        <v>0</v>
      </c>
      <c r="W402" t="s">
        <v>0</v>
      </c>
      <c r="X402" t="s">
        <v>0</v>
      </c>
      <c r="Y402" t="s">
        <v>0</v>
      </c>
      <c r="Z402">
        <v>28.8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>
        <v>29.8</v>
      </c>
      <c r="AG402">
        <v>4530120.4000000004</v>
      </c>
    </row>
    <row r="403" spans="1:33" x14ac:dyDescent="0.25">
      <c r="A403" s="1">
        <v>39340</v>
      </c>
      <c r="B403">
        <v>203</v>
      </c>
      <c r="C403" t="s">
        <v>0</v>
      </c>
      <c r="D403" t="s">
        <v>0</v>
      </c>
      <c r="E403" t="s">
        <v>0</v>
      </c>
      <c r="F403">
        <v>27.4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>
        <v>10.6</v>
      </c>
      <c r="M403" t="s">
        <v>0</v>
      </c>
      <c r="N403" t="s">
        <v>0</v>
      </c>
      <c r="O403" t="s">
        <v>0</v>
      </c>
      <c r="P403">
        <v>26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>
        <v>0</v>
      </c>
      <c r="W403" t="s">
        <v>0</v>
      </c>
      <c r="X403" t="s">
        <v>0</v>
      </c>
      <c r="Y403" t="s">
        <v>0</v>
      </c>
      <c r="Z403">
        <v>28.5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>
        <v>26.9</v>
      </c>
      <c r="AG403">
        <v>4533711.2</v>
      </c>
    </row>
    <row r="404" spans="1:33" x14ac:dyDescent="0.25">
      <c r="A404" s="1">
        <v>39347</v>
      </c>
      <c r="B404">
        <v>196</v>
      </c>
      <c r="C404" t="s">
        <v>0</v>
      </c>
      <c r="D404" t="s">
        <v>0</v>
      </c>
      <c r="E404" t="s">
        <v>0</v>
      </c>
      <c r="F404">
        <v>28.3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>
        <v>0.1</v>
      </c>
      <c r="M404" t="s">
        <v>0</v>
      </c>
      <c r="N404" t="s">
        <v>0</v>
      </c>
      <c r="O404" t="s">
        <v>0</v>
      </c>
      <c r="P404">
        <v>26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>
        <v>0</v>
      </c>
      <c r="W404" t="s">
        <v>0</v>
      </c>
      <c r="X404" t="s">
        <v>0</v>
      </c>
      <c r="Y404" t="s">
        <v>0</v>
      </c>
      <c r="Z404">
        <v>29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>
        <v>0.9</v>
      </c>
      <c r="AG404">
        <v>4537302</v>
      </c>
    </row>
    <row r="405" spans="1:33" x14ac:dyDescent="0.25">
      <c r="A405" s="1">
        <v>39354</v>
      </c>
      <c r="B405">
        <v>187</v>
      </c>
      <c r="C405" t="s">
        <v>0</v>
      </c>
      <c r="D405" t="s">
        <v>0</v>
      </c>
      <c r="E405" t="s">
        <v>0</v>
      </c>
      <c r="F405">
        <v>28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>
        <v>9.1</v>
      </c>
      <c r="M405" t="s">
        <v>0</v>
      </c>
      <c r="N405" t="s">
        <v>0</v>
      </c>
      <c r="O405" t="s">
        <v>0</v>
      </c>
      <c r="P405">
        <v>25.6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>
        <v>0</v>
      </c>
      <c r="W405" t="s">
        <v>0</v>
      </c>
      <c r="X405" t="s">
        <v>0</v>
      </c>
      <c r="Y405" t="s">
        <v>0</v>
      </c>
      <c r="Z405">
        <v>29.1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>
        <v>35.700000000000003</v>
      </c>
      <c r="AG405">
        <v>4540892.8</v>
      </c>
    </row>
    <row r="406" spans="1:33" x14ac:dyDescent="0.25">
      <c r="A406" s="1">
        <v>39361</v>
      </c>
      <c r="B406">
        <v>175</v>
      </c>
      <c r="C406" t="s">
        <v>0</v>
      </c>
      <c r="D406" t="s">
        <v>0</v>
      </c>
      <c r="E406" t="s">
        <v>0</v>
      </c>
      <c r="F406">
        <v>29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>
        <v>0</v>
      </c>
      <c r="M406" t="s">
        <v>0</v>
      </c>
      <c r="N406" t="s">
        <v>0</v>
      </c>
      <c r="O406" t="s">
        <v>0</v>
      </c>
      <c r="P406">
        <v>28.4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>
        <v>0</v>
      </c>
      <c r="W406" t="s">
        <v>0</v>
      </c>
      <c r="X406" t="s">
        <v>0</v>
      </c>
      <c r="Y406" t="s">
        <v>0</v>
      </c>
      <c r="Z406">
        <v>29.7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>
        <v>0.3</v>
      </c>
      <c r="AG406">
        <v>4544483.5999999996</v>
      </c>
    </row>
    <row r="407" spans="1:33" x14ac:dyDescent="0.25">
      <c r="A407" s="1">
        <v>39368</v>
      </c>
      <c r="B407">
        <v>157</v>
      </c>
      <c r="C407" t="s">
        <v>0</v>
      </c>
      <c r="D407" t="s">
        <v>0</v>
      </c>
      <c r="E407" t="s">
        <v>0</v>
      </c>
      <c r="F407">
        <v>27.7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>
        <v>6</v>
      </c>
      <c r="M407" t="s">
        <v>0</v>
      </c>
      <c r="N407" t="s">
        <v>0</v>
      </c>
      <c r="O407" t="s">
        <v>0</v>
      </c>
      <c r="P407">
        <v>26.4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>
        <v>0</v>
      </c>
      <c r="W407" t="s">
        <v>0</v>
      </c>
      <c r="X407" t="s">
        <v>0</v>
      </c>
      <c r="Y407" t="s">
        <v>0</v>
      </c>
      <c r="Z407">
        <v>28.5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>
        <v>26</v>
      </c>
      <c r="AG407">
        <v>4548074.4000000004</v>
      </c>
    </row>
    <row r="408" spans="1:33" x14ac:dyDescent="0.25">
      <c r="A408" s="1">
        <v>39375</v>
      </c>
      <c r="B408">
        <v>124</v>
      </c>
      <c r="C408" t="s">
        <v>0</v>
      </c>
      <c r="D408" t="s">
        <v>0</v>
      </c>
      <c r="E408" t="s">
        <v>0</v>
      </c>
      <c r="F408">
        <v>27.3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>
        <v>9.6</v>
      </c>
      <c r="M408" t="s">
        <v>0</v>
      </c>
      <c r="N408" t="s">
        <v>0</v>
      </c>
      <c r="O408" t="s">
        <v>0</v>
      </c>
      <c r="P408">
        <v>26.1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>
        <v>0</v>
      </c>
      <c r="W408" t="s">
        <v>0</v>
      </c>
      <c r="X408" t="s">
        <v>0</v>
      </c>
      <c r="Y408" t="s">
        <v>0</v>
      </c>
      <c r="Z408">
        <v>28.5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>
        <v>27.3</v>
      </c>
      <c r="AG408">
        <v>4551665.2</v>
      </c>
    </row>
    <row r="409" spans="1:33" x14ac:dyDescent="0.25">
      <c r="A409" s="1">
        <v>39382</v>
      </c>
      <c r="B409">
        <v>145</v>
      </c>
      <c r="C409" t="s">
        <v>0</v>
      </c>
      <c r="D409" t="s">
        <v>0</v>
      </c>
      <c r="E409" t="s">
        <v>0</v>
      </c>
      <c r="F409">
        <v>28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>
        <v>5.7</v>
      </c>
      <c r="M409" t="s">
        <v>0</v>
      </c>
      <c r="N409" t="s">
        <v>0</v>
      </c>
      <c r="O409" t="s">
        <v>0</v>
      </c>
      <c r="P409">
        <v>27.2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>
        <v>0</v>
      </c>
      <c r="W409" t="s">
        <v>0</v>
      </c>
      <c r="X409" t="s">
        <v>0</v>
      </c>
      <c r="Y409" t="s">
        <v>0</v>
      </c>
      <c r="Z409">
        <v>29.2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>
        <v>38.700000000000003</v>
      </c>
      <c r="AG409">
        <v>4555256</v>
      </c>
    </row>
    <row r="410" spans="1:33" x14ac:dyDescent="0.25">
      <c r="A410" s="1">
        <v>39389</v>
      </c>
      <c r="B410">
        <v>117</v>
      </c>
      <c r="C410" t="s">
        <v>0</v>
      </c>
      <c r="D410" t="s">
        <v>0</v>
      </c>
      <c r="E410" t="s">
        <v>0</v>
      </c>
      <c r="F410">
        <v>26.6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>
        <v>9.1</v>
      </c>
      <c r="M410" t="s">
        <v>0</v>
      </c>
      <c r="N410" t="s">
        <v>0</v>
      </c>
      <c r="O410" t="s">
        <v>0</v>
      </c>
      <c r="P410">
        <v>25.9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>
        <v>0</v>
      </c>
      <c r="W410" t="s">
        <v>0</v>
      </c>
      <c r="X410" t="s">
        <v>0</v>
      </c>
      <c r="Y410" t="s">
        <v>0</v>
      </c>
      <c r="Z410">
        <v>27.3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>
        <v>35.9</v>
      </c>
      <c r="AG410">
        <v>4558846.7</v>
      </c>
    </row>
    <row r="411" spans="1:33" x14ac:dyDescent="0.25">
      <c r="A411" s="1">
        <v>39396</v>
      </c>
      <c r="B411">
        <v>108</v>
      </c>
      <c r="C411" t="s">
        <v>0</v>
      </c>
      <c r="D411" t="s">
        <v>0</v>
      </c>
      <c r="E411" t="s">
        <v>0</v>
      </c>
      <c r="F411">
        <v>27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>
        <v>14.8</v>
      </c>
      <c r="M411" t="s">
        <v>0</v>
      </c>
      <c r="N411" t="s">
        <v>0</v>
      </c>
      <c r="O411" t="s">
        <v>0</v>
      </c>
      <c r="P411">
        <v>26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>
        <v>0</v>
      </c>
      <c r="W411" t="s">
        <v>0</v>
      </c>
      <c r="X411" t="s">
        <v>0</v>
      </c>
      <c r="Y411" t="s">
        <v>0</v>
      </c>
      <c r="Z411">
        <v>27.8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>
        <v>53.4</v>
      </c>
      <c r="AG411">
        <v>4562437.5</v>
      </c>
    </row>
    <row r="412" spans="1:33" x14ac:dyDescent="0.25">
      <c r="A412" s="1">
        <v>39403</v>
      </c>
      <c r="B412">
        <v>127</v>
      </c>
      <c r="C412" t="s">
        <v>0</v>
      </c>
      <c r="D412" t="s">
        <v>0</v>
      </c>
      <c r="E412" t="s">
        <v>0</v>
      </c>
      <c r="F412">
        <v>26.9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>
        <v>19.399999999999999</v>
      </c>
      <c r="M412" t="s">
        <v>0</v>
      </c>
      <c r="N412" t="s">
        <v>0</v>
      </c>
      <c r="O412" t="s">
        <v>0</v>
      </c>
      <c r="P412">
        <v>26.1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>
        <v>0</v>
      </c>
      <c r="W412" t="s">
        <v>0</v>
      </c>
      <c r="X412" t="s">
        <v>0</v>
      </c>
      <c r="Y412" t="s">
        <v>0</v>
      </c>
      <c r="Z412">
        <v>27.5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>
        <v>87.4</v>
      </c>
      <c r="AG412">
        <v>4566028.3</v>
      </c>
    </row>
    <row r="413" spans="1:33" x14ac:dyDescent="0.25">
      <c r="A413" s="1">
        <v>39410</v>
      </c>
      <c r="B413">
        <v>139</v>
      </c>
      <c r="C413" t="s">
        <v>0</v>
      </c>
      <c r="D413" t="s">
        <v>0</v>
      </c>
      <c r="E413" t="s">
        <v>0</v>
      </c>
      <c r="F413">
        <v>26.9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>
        <v>2.7</v>
      </c>
      <c r="M413" t="s">
        <v>0</v>
      </c>
      <c r="N413" t="s">
        <v>0</v>
      </c>
      <c r="O413" t="s">
        <v>0</v>
      </c>
      <c r="P413">
        <v>25.3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>
        <v>0</v>
      </c>
      <c r="W413" t="s">
        <v>0</v>
      </c>
      <c r="X413" t="s">
        <v>0</v>
      </c>
      <c r="Y413" t="s">
        <v>0</v>
      </c>
      <c r="Z413">
        <v>29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>
        <v>10.1</v>
      </c>
      <c r="AG413">
        <v>4569619.0999999996</v>
      </c>
    </row>
    <row r="414" spans="1:33" x14ac:dyDescent="0.25">
      <c r="A414" s="1">
        <v>39417</v>
      </c>
      <c r="B414">
        <v>145</v>
      </c>
      <c r="C414" t="s">
        <v>0</v>
      </c>
      <c r="D414" t="s">
        <v>0</v>
      </c>
      <c r="E414" t="s">
        <v>0</v>
      </c>
      <c r="F414">
        <v>26.9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>
        <v>4.4000000000000004</v>
      </c>
      <c r="M414" t="s">
        <v>0</v>
      </c>
      <c r="N414" t="s">
        <v>0</v>
      </c>
      <c r="O414" t="s">
        <v>0</v>
      </c>
      <c r="P414">
        <v>26.4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>
        <v>0</v>
      </c>
      <c r="W414" t="s">
        <v>0</v>
      </c>
      <c r="X414" t="s">
        <v>0</v>
      </c>
      <c r="Y414" t="s">
        <v>0</v>
      </c>
      <c r="Z414">
        <v>27.8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>
        <v>17.600000000000001</v>
      </c>
      <c r="AG414">
        <v>4573209.9000000004</v>
      </c>
    </row>
    <row r="415" spans="1:33" x14ac:dyDescent="0.25">
      <c r="A415" s="1">
        <v>39424</v>
      </c>
      <c r="B415">
        <v>132</v>
      </c>
      <c r="C415" t="s">
        <v>0</v>
      </c>
      <c r="D415" t="s">
        <v>0</v>
      </c>
      <c r="E415" t="s">
        <v>0</v>
      </c>
      <c r="F415">
        <v>26.2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>
        <v>18.899999999999999</v>
      </c>
      <c r="M415" t="s">
        <v>0</v>
      </c>
      <c r="N415" t="s">
        <v>0</v>
      </c>
      <c r="O415" t="s">
        <v>0</v>
      </c>
      <c r="P415">
        <v>24.7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>
        <v>0</v>
      </c>
      <c r="W415" t="s">
        <v>0</v>
      </c>
      <c r="X415" t="s">
        <v>0</v>
      </c>
      <c r="Y415" t="s">
        <v>0</v>
      </c>
      <c r="Z415">
        <v>27.3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>
        <v>101</v>
      </c>
      <c r="AG415">
        <v>4576800.7</v>
      </c>
    </row>
    <row r="416" spans="1:33" x14ac:dyDescent="0.25">
      <c r="A416" s="1">
        <v>39431</v>
      </c>
      <c r="B416">
        <v>128</v>
      </c>
      <c r="C416" t="s">
        <v>0</v>
      </c>
      <c r="D416" t="s">
        <v>0</v>
      </c>
      <c r="E416" t="s">
        <v>0</v>
      </c>
      <c r="F416">
        <v>26.2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>
        <v>23.2</v>
      </c>
      <c r="M416" t="s">
        <v>0</v>
      </c>
      <c r="N416" t="s">
        <v>0</v>
      </c>
      <c r="O416" t="s">
        <v>0</v>
      </c>
      <c r="P416">
        <v>24.8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>
        <v>0.6</v>
      </c>
      <c r="W416" t="s">
        <v>0</v>
      </c>
      <c r="X416" t="s">
        <v>0</v>
      </c>
      <c r="Y416" t="s">
        <v>0</v>
      </c>
      <c r="Z416">
        <v>27.1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>
        <v>60.8</v>
      </c>
      <c r="AG416">
        <v>4580391.5</v>
      </c>
    </row>
    <row r="417" spans="1:33" x14ac:dyDescent="0.25">
      <c r="A417" s="1">
        <v>39438</v>
      </c>
      <c r="B417">
        <v>97</v>
      </c>
      <c r="C417" t="s">
        <v>0</v>
      </c>
      <c r="D417" t="s">
        <v>0</v>
      </c>
      <c r="E417" t="s">
        <v>0</v>
      </c>
      <c r="F417">
        <v>26.1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>
        <v>22.5</v>
      </c>
      <c r="M417" t="s">
        <v>0</v>
      </c>
      <c r="N417" t="s">
        <v>0</v>
      </c>
      <c r="O417" t="s">
        <v>0</v>
      </c>
      <c r="P417">
        <v>24.9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>
        <v>8.8000000000000007</v>
      </c>
      <c r="W417" t="s">
        <v>0</v>
      </c>
      <c r="X417" t="s">
        <v>0</v>
      </c>
      <c r="Y417" t="s">
        <v>0</v>
      </c>
      <c r="Z417">
        <v>27.6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>
        <v>54.2</v>
      </c>
      <c r="AG417">
        <v>4583982.3</v>
      </c>
    </row>
    <row r="418" spans="1:33" x14ac:dyDescent="0.25">
      <c r="A418" s="1">
        <v>39445</v>
      </c>
      <c r="B418">
        <v>122</v>
      </c>
      <c r="C418" t="s">
        <v>0</v>
      </c>
      <c r="D418" t="s">
        <v>0</v>
      </c>
      <c r="E418" t="s">
        <v>0</v>
      </c>
      <c r="F418">
        <v>27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>
        <v>1.1000000000000001</v>
      </c>
      <c r="M418" t="s">
        <v>0</v>
      </c>
      <c r="N418" t="s">
        <v>0</v>
      </c>
      <c r="O418" t="s">
        <v>0</v>
      </c>
      <c r="P418">
        <v>26.4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>
        <v>0</v>
      </c>
      <c r="W418" t="s">
        <v>0</v>
      </c>
      <c r="X418" t="s">
        <v>0</v>
      </c>
      <c r="Y418" t="s">
        <v>0</v>
      </c>
      <c r="Z418">
        <v>27.5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>
        <v>7.7</v>
      </c>
      <c r="AG418">
        <v>4587573.0999999996</v>
      </c>
    </row>
    <row r="419" spans="1:33" x14ac:dyDescent="0.25">
      <c r="A419" s="1">
        <v>39452</v>
      </c>
      <c r="B419">
        <v>116</v>
      </c>
      <c r="C419" t="s">
        <v>0</v>
      </c>
      <c r="D419" t="s">
        <v>0</v>
      </c>
      <c r="E419" t="s">
        <v>0</v>
      </c>
      <c r="F419">
        <v>26.1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>
        <v>2.8</v>
      </c>
      <c r="M419" t="s">
        <v>0</v>
      </c>
      <c r="N419" t="s">
        <v>0</v>
      </c>
      <c r="O419" t="s">
        <v>0</v>
      </c>
      <c r="P419">
        <v>25.1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>
        <v>0</v>
      </c>
      <c r="W419" t="s">
        <v>0</v>
      </c>
      <c r="X419" t="s">
        <v>0</v>
      </c>
      <c r="Y419" t="s">
        <v>0</v>
      </c>
      <c r="Z419">
        <v>27.3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>
        <v>14.5</v>
      </c>
      <c r="AG419">
        <v>4592025.2</v>
      </c>
    </row>
    <row r="420" spans="1:33" x14ac:dyDescent="0.25">
      <c r="A420" s="1">
        <v>39459</v>
      </c>
      <c r="B420">
        <v>120</v>
      </c>
      <c r="C420" t="s">
        <v>0</v>
      </c>
      <c r="D420" t="s">
        <v>0</v>
      </c>
      <c r="E420" t="s">
        <v>0</v>
      </c>
      <c r="F420">
        <v>26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>
        <v>1</v>
      </c>
      <c r="M420" t="s">
        <v>0</v>
      </c>
      <c r="N420" t="s">
        <v>0</v>
      </c>
      <c r="O420" t="s">
        <v>0</v>
      </c>
      <c r="P420">
        <v>25.1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>
        <v>0</v>
      </c>
      <c r="W420" t="s">
        <v>0</v>
      </c>
      <c r="X420" t="s">
        <v>0</v>
      </c>
      <c r="Y420" t="s">
        <v>0</v>
      </c>
      <c r="Z420">
        <v>26.9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>
        <v>3.2</v>
      </c>
      <c r="AG420">
        <v>4596821.9000000004</v>
      </c>
    </row>
    <row r="421" spans="1:33" x14ac:dyDescent="0.25">
      <c r="A421" s="1">
        <v>39466</v>
      </c>
      <c r="B421">
        <v>105</v>
      </c>
      <c r="C421" t="s">
        <v>0</v>
      </c>
      <c r="D421" t="s">
        <v>0</v>
      </c>
      <c r="E421" t="s">
        <v>0</v>
      </c>
      <c r="F421">
        <v>26.8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>
        <v>5.7</v>
      </c>
      <c r="M421" t="s">
        <v>0</v>
      </c>
      <c r="N421" t="s">
        <v>0</v>
      </c>
      <c r="O421" t="s">
        <v>0</v>
      </c>
      <c r="P421">
        <v>26.1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>
        <v>0</v>
      </c>
      <c r="W421" t="s">
        <v>0</v>
      </c>
      <c r="X421" t="s">
        <v>0</v>
      </c>
      <c r="Y421" t="s">
        <v>0</v>
      </c>
      <c r="Z421">
        <v>28.1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>
        <v>31.3</v>
      </c>
      <c r="AG421">
        <v>4601618.5</v>
      </c>
    </row>
    <row r="422" spans="1:33" x14ac:dyDescent="0.25">
      <c r="A422" s="1">
        <v>39473</v>
      </c>
      <c r="B422">
        <v>131</v>
      </c>
      <c r="C422" t="s">
        <v>0</v>
      </c>
      <c r="D422" t="s">
        <v>0</v>
      </c>
      <c r="E422" t="s">
        <v>0</v>
      </c>
      <c r="F422">
        <v>27.5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>
        <v>3.9</v>
      </c>
      <c r="M422" t="s">
        <v>0</v>
      </c>
      <c r="N422" t="s">
        <v>0</v>
      </c>
      <c r="O422" t="s">
        <v>0</v>
      </c>
      <c r="P422">
        <v>27.2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>
        <v>0</v>
      </c>
      <c r="W422" t="s">
        <v>0</v>
      </c>
      <c r="X422" t="s">
        <v>0</v>
      </c>
      <c r="Y422" t="s">
        <v>0</v>
      </c>
      <c r="Z422">
        <v>27.8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>
        <v>14.7</v>
      </c>
      <c r="AG422">
        <v>4606415.2</v>
      </c>
    </row>
    <row r="423" spans="1:33" x14ac:dyDescent="0.25">
      <c r="A423" s="1">
        <v>39480</v>
      </c>
      <c r="B423">
        <v>110</v>
      </c>
      <c r="C423" t="s">
        <v>0</v>
      </c>
      <c r="D423" t="s">
        <v>0</v>
      </c>
      <c r="E423" t="s">
        <v>0</v>
      </c>
      <c r="F423">
        <v>26.9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>
        <v>9.5</v>
      </c>
      <c r="M423" t="s">
        <v>0</v>
      </c>
      <c r="N423" t="s">
        <v>0</v>
      </c>
      <c r="O423" t="s">
        <v>0</v>
      </c>
      <c r="P423">
        <v>24.8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>
        <v>0</v>
      </c>
      <c r="W423" t="s">
        <v>0</v>
      </c>
      <c r="X423" t="s">
        <v>0</v>
      </c>
      <c r="Y423" t="s">
        <v>0</v>
      </c>
      <c r="Z423">
        <v>27.9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>
        <v>43.5</v>
      </c>
      <c r="AG423">
        <v>4611211.8</v>
      </c>
    </row>
    <row r="424" spans="1:33" x14ac:dyDescent="0.25">
      <c r="A424" s="1">
        <v>39487</v>
      </c>
      <c r="B424">
        <v>68</v>
      </c>
      <c r="C424" t="s">
        <v>0</v>
      </c>
      <c r="D424" t="s">
        <v>0</v>
      </c>
      <c r="E424" t="s">
        <v>0</v>
      </c>
      <c r="F424">
        <v>26.5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>
        <v>1.9</v>
      </c>
      <c r="M424" t="s">
        <v>0</v>
      </c>
      <c r="N424" t="s">
        <v>0</v>
      </c>
      <c r="O424" t="s">
        <v>0</v>
      </c>
      <c r="P424">
        <v>24.3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>
        <v>0</v>
      </c>
      <c r="W424" t="s">
        <v>0</v>
      </c>
      <c r="X424" t="s">
        <v>0</v>
      </c>
      <c r="Y424" t="s">
        <v>0</v>
      </c>
      <c r="Z424">
        <v>27.5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>
        <v>7.7</v>
      </c>
      <c r="AG424">
        <v>4616008.5</v>
      </c>
    </row>
    <row r="425" spans="1:33" x14ac:dyDescent="0.25">
      <c r="A425" s="1">
        <v>39494</v>
      </c>
      <c r="B425">
        <v>103</v>
      </c>
      <c r="C425" t="s">
        <v>0</v>
      </c>
      <c r="D425" t="s">
        <v>0</v>
      </c>
      <c r="E425" t="s">
        <v>0</v>
      </c>
      <c r="F425">
        <v>26.9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>
        <v>0</v>
      </c>
      <c r="M425" t="s">
        <v>0</v>
      </c>
      <c r="N425" t="s">
        <v>0</v>
      </c>
      <c r="O425" t="s">
        <v>0</v>
      </c>
      <c r="P425">
        <v>26.6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>
        <v>0</v>
      </c>
      <c r="W425" t="s">
        <v>0</v>
      </c>
      <c r="X425" t="s">
        <v>0</v>
      </c>
      <c r="Y425" t="s">
        <v>0</v>
      </c>
      <c r="Z425">
        <v>27.2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>
        <v>0</v>
      </c>
      <c r="AG425">
        <v>4620805.2</v>
      </c>
    </row>
    <row r="426" spans="1:33" x14ac:dyDescent="0.25">
      <c r="A426" s="1">
        <v>39501</v>
      </c>
      <c r="B426">
        <v>110</v>
      </c>
      <c r="C426" t="s">
        <v>0</v>
      </c>
      <c r="D426" t="s">
        <v>0</v>
      </c>
      <c r="E426" t="s">
        <v>0</v>
      </c>
      <c r="F426">
        <v>27.1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>
        <v>0</v>
      </c>
      <c r="M426" t="s">
        <v>0</v>
      </c>
      <c r="N426" t="s">
        <v>0</v>
      </c>
      <c r="O426" t="s">
        <v>0</v>
      </c>
      <c r="P426">
        <v>26.8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>
        <v>0</v>
      </c>
      <c r="W426" t="s">
        <v>0</v>
      </c>
      <c r="X426" t="s">
        <v>0</v>
      </c>
      <c r="Y426" t="s">
        <v>0</v>
      </c>
      <c r="Z426">
        <v>27.4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>
        <v>0</v>
      </c>
      <c r="AG426">
        <v>4625601.8</v>
      </c>
    </row>
    <row r="427" spans="1:33" x14ac:dyDescent="0.25">
      <c r="A427" s="1">
        <v>39508</v>
      </c>
      <c r="B427">
        <v>88</v>
      </c>
      <c r="C427" t="s">
        <v>0</v>
      </c>
      <c r="D427" t="s">
        <v>0</v>
      </c>
      <c r="E427" t="s">
        <v>0</v>
      </c>
      <c r="F427">
        <v>26.6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>
        <v>8.1999999999999993</v>
      </c>
      <c r="M427" t="s">
        <v>0</v>
      </c>
      <c r="N427" t="s">
        <v>0</v>
      </c>
      <c r="O427" t="s">
        <v>0</v>
      </c>
      <c r="P427">
        <v>25.1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>
        <v>0</v>
      </c>
      <c r="W427" t="s">
        <v>0</v>
      </c>
      <c r="X427" t="s">
        <v>0</v>
      </c>
      <c r="Y427" t="s">
        <v>0</v>
      </c>
      <c r="Z427">
        <v>27.6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>
        <v>46.4</v>
      </c>
      <c r="AG427">
        <v>4630398.5</v>
      </c>
    </row>
    <row r="428" spans="1:33" x14ac:dyDescent="0.25">
      <c r="A428" s="1">
        <v>39515</v>
      </c>
      <c r="B428">
        <v>72</v>
      </c>
      <c r="C428" t="s">
        <v>0</v>
      </c>
      <c r="D428" t="s">
        <v>0</v>
      </c>
      <c r="E428" t="s">
        <v>0</v>
      </c>
      <c r="F428">
        <v>25.9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>
        <v>5</v>
      </c>
      <c r="M428" t="s">
        <v>0</v>
      </c>
      <c r="N428" t="s">
        <v>0</v>
      </c>
      <c r="O428" t="s">
        <v>0</v>
      </c>
      <c r="P428">
        <v>24.8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>
        <v>0</v>
      </c>
      <c r="W428" t="s">
        <v>0</v>
      </c>
      <c r="X428" t="s">
        <v>0</v>
      </c>
      <c r="Y428" t="s">
        <v>0</v>
      </c>
      <c r="Z428">
        <v>27.4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>
        <v>22.9</v>
      </c>
      <c r="AG428">
        <v>4635195.2</v>
      </c>
    </row>
    <row r="429" spans="1:33" x14ac:dyDescent="0.25">
      <c r="A429" s="1">
        <v>39522</v>
      </c>
      <c r="B429">
        <v>74</v>
      </c>
      <c r="C429" t="s">
        <v>0</v>
      </c>
      <c r="D429" t="s">
        <v>0</v>
      </c>
      <c r="E429" t="s">
        <v>0</v>
      </c>
      <c r="F429">
        <v>25.5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>
        <v>12.8</v>
      </c>
      <c r="M429" t="s">
        <v>0</v>
      </c>
      <c r="N429" t="s">
        <v>0</v>
      </c>
      <c r="O429" t="s">
        <v>0</v>
      </c>
      <c r="P429">
        <v>23.7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>
        <v>0.1</v>
      </c>
      <c r="W429" t="s">
        <v>0</v>
      </c>
      <c r="X429" t="s">
        <v>0</v>
      </c>
      <c r="Y429" t="s">
        <v>0</v>
      </c>
      <c r="Z429">
        <v>27.4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>
        <v>27</v>
      </c>
      <c r="AG429">
        <v>4639991.8</v>
      </c>
    </row>
    <row r="430" spans="1:33" x14ac:dyDescent="0.25">
      <c r="A430" s="1">
        <v>39529</v>
      </c>
      <c r="B430">
        <v>67</v>
      </c>
      <c r="C430" t="s">
        <v>0</v>
      </c>
      <c r="D430" t="s">
        <v>0</v>
      </c>
      <c r="E430" t="s">
        <v>0</v>
      </c>
      <c r="F430">
        <v>26.9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>
        <v>17</v>
      </c>
      <c r="M430" t="s">
        <v>0</v>
      </c>
      <c r="N430" t="s">
        <v>0</v>
      </c>
      <c r="O430" t="s">
        <v>0</v>
      </c>
      <c r="P430">
        <v>25.9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>
        <v>0.1</v>
      </c>
      <c r="W430" t="s">
        <v>0</v>
      </c>
      <c r="X430" t="s">
        <v>0</v>
      </c>
      <c r="Y430" t="s">
        <v>0</v>
      </c>
      <c r="Z430">
        <v>27.8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>
        <v>53.8</v>
      </c>
      <c r="AG430">
        <v>4644788.5</v>
      </c>
    </row>
    <row r="431" spans="1:33" x14ac:dyDescent="0.25">
      <c r="A431" s="1">
        <v>39536</v>
      </c>
      <c r="B431">
        <v>86</v>
      </c>
      <c r="C431" t="s">
        <v>0</v>
      </c>
      <c r="D431" t="s">
        <v>0</v>
      </c>
      <c r="E431" t="s">
        <v>0</v>
      </c>
      <c r="F431">
        <v>27.6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>
        <v>10.7</v>
      </c>
      <c r="M431" t="s">
        <v>0</v>
      </c>
      <c r="N431" t="s">
        <v>0</v>
      </c>
      <c r="O431" t="s">
        <v>0</v>
      </c>
      <c r="P431">
        <v>26.8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>
        <v>0</v>
      </c>
      <c r="W431" t="s">
        <v>0</v>
      </c>
      <c r="X431" t="s">
        <v>0</v>
      </c>
      <c r="Y431" t="s">
        <v>0</v>
      </c>
      <c r="Z431">
        <v>28.7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>
        <v>63.5</v>
      </c>
      <c r="AG431">
        <v>4649585.2</v>
      </c>
    </row>
    <row r="432" spans="1:33" x14ac:dyDescent="0.25">
      <c r="A432" s="1">
        <v>39543</v>
      </c>
      <c r="B432">
        <v>77</v>
      </c>
      <c r="C432" t="s">
        <v>0</v>
      </c>
      <c r="D432" t="s">
        <v>0</v>
      </c>
      <c r="E432" t="s">
        <v>0</v>
      </c>
      <c r="F432">
        <v>27.9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>
        <v>16.8</v>
      </c>
      <c r="M432" t="s">
        <v>0</v>
      </c>
      <c r="N432" t="s">
        <v>0</v>
      </c>
      <c r="O432" t="s">
        <v>0</v>
      </c>
      <c r="P432">
        <v>27.3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>
        <v>0</v>
      </c>
      <c r="W432" t="s">
        <v>0</v>
      </c>
      <c r="X432" t="s">
        <v>0</v>
      </c>
      <c r="Y432" t="s">
        <v>0</v>
      </c>
      <c r="Z432">
        <v>28.2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>
        <v>112.9</v>
      </c>
      <c r="AG432">
        <v>4654381.8</v>
      </c>
    </row>
    <row r="433" spans="1:33" x14ac:dyDescent="0.25">
      <c r="A433" s="1">
        <v>39550</v>
      </c>
      <c r="B433">
        <v>97</v>
      </c>
      <c r="C433" t="s">
        <v>0</v>
      </c>
      <c r="D433" t="s">
        <v>0</v>
      </c>
      <c r="E433" t="s">
        <v>0</v>
      </c>
      <c r="F433">
        <v>27.6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>
        <v>10.8</v>
      </c>
      <c r="M433" t="s">
        <v>0</v>
      </c>
      <c r="N433" t="s">
        <v>0</v>
      </c>
      <c r="O433" t="s">
        <v>0</v>
      </c>
      <c r="P433">
        <v>26.5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>
        <v>0</v>
      </c>
      <c r="W433" t="s">
        <v>0</v>
      </c>
      <c r="X433" t="s">
        <v>0</v>
      </c>
      <c r="Y433" t="s">
        <v>0</v>
      </c>
      <c r="Z433">
        <v>28.7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>
        <v>31.2</v>
      </c>
      <c r="AG433">
        <v>4659178.5</v>
      </c>
    </row>
    <row r="434" spans="1:33" x14ac:dyDescent="0.25">
      <c r="A434" s="1">
        <v>39557</v>
      </c>
      <c r="B434">
        <v>104</v>
      </c>
      <c r="C434" t="s">
        <v>0</v>
      </c>
      <c r="D434" t="s">
        <v>0</v>
      </c>
      <c r="E434" t="s">
        <v>0</v>
      </c>
      <c r="F434">
        <v>27.9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>
        <v>5.0999999999999996</v>
      </c>
      <c r="M434" t="s">
        <v>0</v>
      </c>
      <c r="N434" t="s">
        <v>0</v>
      </c>
      <c r="O434" t="s">
        <v>0</v>
      </c>
      <c r="P434">
        <v>27.4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>
        <v>0</v>
      </c>
      <c r="W434" t="s">
        <v>0</v>
      </c>
      <c r="X434" t="s">
        <v>0</v>
      </c>
      <c r="Y434" t="s">
        <v>0</v>
      </c>
      <c r="Z434">
        <v>28.1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>
        <v>21.1</v>
      </c>
      <c r="AG434">
        <v>4663975.0999999996</v>
      </c>
    </row>
    <row r="435" spans="1:33" x14ac:dyDescent="0.25">
      <c r="A435" s="1">
        <v>39564</v>
      </c>
      <c r="B435">
        <v>88</v>
      </c>
      <c r="C435" t="s">
        <v>0</v>
      </c>
      <c r="D435" t="s">
        <v>0</v>
      </c>
      <c r="E435" t="s">
        <v>0</v>
      </c>
      <c r="F435">
        <v>28.1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>
        <v>8.1</v>
      </c>
      <c r="M435" t="s">
        <v>0</v>
      </c>
      <c r="N435" t="s">
        <v>0</v>
      </c>
      <c r="O435" t="s">
        <v>0</v>
      </c>
      <c r="P435">
        <v>26.4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>
        <v>0</v>
      </c>
      <c r="W435" t="s">
        <v>0</v>
      </c>
      <c r="X435" t="s">
        <v>0</v>
      </c>
      <c r="Y435" t="s">
        <v>0</v>
      </c>
      <c r="Z435">
        <v>29.3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>
        <v>50.9</v>
      </c>
      <c r="AG435">
        <v>4668771.8</v>
      </c>
    </row>
    <row r="436" spans="1:33" x14ac:dyDescent="0.25">
      <c r="A436" s="1">
        <v>39571</v>
      </c>
      <c r="B436">
        <v>117</v>
      </c>
      <c r="C436" t="s">
        <v>0</v>
      </c>
      <c r="D436" t="s">
        <v>0</v>
      </c>
      <c r="E436" t="s">
        <v>0</v>
      </c>
      <c r="F436">
        <v>29.3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>
        <v>1.3</v>
      </c>
      <c r="M436" t="s">
        <v>0</v>
      </c>
      <c r="N436" t="s">
        <v>0</v>
      </c>
      <c r="O436" t="s">
        <v>0</v>
      </c>
      <c r="P436">
        <v>28.7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>
        <v>0</v>
      </c>
      <c r="W436" t="s">
        <v>0</v>
      </c>
      <c r="X436" t="s">
        <v>0</v>
      </c>
      <c r="Y436" t="s">
        <v>0</v>
      </c>
      <c r="Z436">
        <v>29.6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>
        <v>9.4</v>
      </c>
      <c r="AG436">
        <v>4673568.5</v>
      </c>
    </row>
    <row r="437" spans="1:33" x14ac:dyDescent="0.25">
      <c r="A437" s="1">
        <v>39578</v>
      </c>
      <c r="B437">
        <v>108</v>
      </c>
      <c r="C437" t="s">
        <v>0</v>
      </c>
      <c r="D437" t="s">
        <v>0</v>
      </c>
      <c r="E437" t="s">
        <v>0</v>
      </c>
      <c r="F437">
        <v>28.6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>
        <v>6.7</v>
      </c>
      <c r="M437" t="s">
        <v>0</v>
      </c>
      <c r="N437" t="s">
        <v>0</v>
      </c>
      <c r="O437" t="s">
        <v>0</v>
      </c>
      <c r="P437">
        <v>27.2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>
        <v>0</v>
      </c>
      <c r="W437" t="s">
        <v>0</v>
      </c>
      <c r="X437" t="s">
        <v>0</v>
      </c>
      <c r="Y437" t="s">
        <v>0</v>
      </c>
      <c r="Z437">
        <v>29.4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>
        <v>36.9</v>
      </c>
      <c r="AG437">
        <v>4678365.0999999996</v>
      </c>
    </row>
    <row r="438" spans="1:33" x14ac:dyDescent="0.25">
      <c r="A438" s="1">
        <v>39585</v>
      </c>
      <c r="B438">
        <v>146</v>
      </c>
      <c r="C438" t="s">
        <v>0</v>
      </c>
      <c r="D438" t="s">
        <v>0</v>
      </c>
      <c r="E438" t="s">
        <v>0</v>
      </c>
      <c r="F438">
        <v>28.6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>
        <v>2.5</v>
      </c>
      <c r="M438" t="s">
        <v>0</v>
      </c>
      <c r="N438" t="s">
        <v>0</v>
      </c>
      <c r="O438" t="s">
        <v>0</v>
      </c>
      <c r="P438">
        <v>26.5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>
        <v>0</v>
      </c>
      <c r="W438" t="s">
        <v>0</v>
      </c>
      <c r="X438" t="s">
        <v>0</v>
      </c>
      <c r="Y438" t="s">
        <v>0</v>
      </c>
      <c r="Z438">
        <v>29.7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>
        <v>16.2</v>
      </c>
      <c r="AG438">
        <v>4683161.8</v>
      </c>
    </row>
    <row r="439" spans="1:33" x14ac:dyDescent="0.25">
      <c r="A439" s="1">
        <v>39592</v>
      </c>
      <c r="B439">
        <v>132</v>
      </c>
      <c r="C439" t="s">
        <v>0</v>
      </c>
      <c r="D439" t="s">
        <v>0</v>
      </c>
      <c r="E439" t="s">
        <v>0</v>
      </c>
      <c r="F439">
        <v>29.6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>
        <v>0.2</v>
      </c>
      <c r="M439" t="s">
        <v>0</v>
      </c>
      <c r="N439" t="s">
        <v>0</v>
      </c>
      <c r="O439" t="s">
        <v>0</v>
      </c>
      <c r="P439">
        <v>29.2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>
        <v>0</v>
      </c>
      <c r="W439" t="s">
        <v>0</v>
      </c>
      <c r="X439" t="s">
        <v>0</v>
      </c>
      <c r="Y439" t="s">
        <v>0</v>
      </c>
      <c r="Z439">
        <v>30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>
        <v>1.4</v>
      </c>
      <c r="AG439">
        <v>4687958.5</v>
      </c>
    </row>
    <row r="440" spans="1:33" x14ac:dyDescent="0.25">
      <c r="A440" s="1">
        <v>39599</v>
      </c>
      <c r="B440">
        <v>145</v>
      </c>
      <c r="C440" t="s">
        <v>0</v>
      </c>
      <c r="D440" t="s">
        <v>0</v>
      </c>
      <c r="E440" t="s">
        <v>0</v>
      </c>
      <c r="F440">
        <v>28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>
        <v>15.9</v>
      </c>
      <c r="M440" t="s">
        <v>0</v>
      </c>
      <c r="N440" t="s">
        <v>0</v>
      </c>
      <c r="O440" t="s">
        <v>0</v>
      </c>
      <c r="P440">
        <v>27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>
        <v>0.3</v>
      </c>
      <c r="W440" t="s">
        <v>0</v>
      </c>
      <c r="X440" t="s">
        <v>0</v>
      </c>
      <c r="Y440" t="s">
        <v>0</v>
      </c>
      <c r="Z440">
        <v>29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>
        <v>54</v>
      </c>
      <c r="AG440">
        <v>4692755.0999999996</v>
      </c>
    </row>
    <row r="441" spans="1:33" x14ac:dyDescent="0.25">
      <c r="A441" s="1">
        <v>39606</v>
      </c>
      <c r="B441">
        <v>174</v>
      </c>
      <c r="C441" t="s">
        <v>0</v>
      </c>
      <c r="D441" t="s">
        <v>0</v>
      </c>
      <c r="E441" t="s">
        <v>0</v>
      </c>
      <c r="F441">
        <v>27.5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>
        <v>21.2</v>
      </c>
      <c r="M441" t="s">
        <v>0</v>
      </c>
      <c r="N441" t="s">
        <v>0</v>
      </c>
      <c r="O441" t="s">
        <v>0</v>
      </c>
      <c r="P441">
        <v>26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>
        <v>0</v>
      </c>
      <c r="W441" t="s">
        <v>0</v>
      </c>
      <c r="X441" t="s">
        <v>0</v>
      </c>
      <c r="Y441" t="s">
        <v>0</v>
      </c>
      <c r="Z441">
        <v>28.4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>
        <v>104.6</v>
      </c>
      <c r="AG441">
        <v>4697551.8</v>
      </c>
    </row>
    <row r="442" spans="1:33" x14ac:dyDescent="0.25">
      <c r="A442" s="1">
        <v>39613</v>
      </c>
      <c r="B442">
        <v>165</v>
      </c>
      <c r="C442" t="s">
        <v>0</v>
      </c>
      <c r="D442" t="s">
        <v>0</v>
      </c>
      <c r="E442" t="s">
        <v>0</v>
      </c>
      <c r="F442">
        <v>28.2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>
        <v>1.7</v>
      </c>
      <c r="M442" t="s">
        <v>0</v>
      </c>
      <c r="N442" t="s">
        <v>0</v>
      </c>
      <c r="O442" t="s">
        <v>0</v>
      </c>
      <c r="P442">
        <v>25.8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>
        <v>0</v>
      </c>
      <c r="W442" t="s">
        <v>0</v>
      </c>
      <c r="X442" t="s">
        <v>0</v>
      </c>
      <c r="Y442" t="s">
        <v>0</v>
      </c>
      <c r="Z442">
        <v>29.2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>
        <v>6.4</v>
      </c>
      <c r="AG442">
        <v>4702348.5</v>
      </c>
    </row>
    <row r="443" spans="1:33" x14ac:dyDescent="0.25">
      <c r="A443" s="1">
        <v>39620</v>
      </c>
      <c r="B443">
        <v>155</v>
      </c>
      <c r="C443" t="s">
        <v>0</v>
      </c>
      <c r="D443" t="s">
        <v>0</v>
      </c>
      <c r="E443" t="s">
        <v>0</v>
      </c>
      <c r="F443">
        <v>28.5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>
        <v>15.2</v>
      </c>
      <c r="M443" t="s">
        <v>0</v>
      </c>
      <c r="N443" t="s">
        <v>0</v>
      </c>
      <c r="O443" t="s">
        <v>0</v>
      </c>
      <c r="P443">
        <v>27.7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>
        <v>0</v>
      </c>
      <c r="W443" t="s">
        <v>0</v>
      </c>
      <c r="X443" t="s">
        <v>0</v>
      </c>
      <c r="Y443" t="s">
        <v>0</v>
      </c>
      <c r="Z443">
        <v>29.3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>
        <v>68.5</v>
      </c>
      <c r="AG443">
        <v>4707145.0999999996</v>
      </c>
    </row>
    <row r="444" spans="1:33" x14ac:dyDescent="0.25">
      <c r="A444" s="1">
        <v>39627</v>
      </c>
      <c r="B444">
        <v>132</v>
      </c>
      <c r="C444" t="s">
        <v>0</v>
      </c>
      <c r="D444" t="s">
        <v>0</v>
      </c>
      <c r="E444" t="s">
        <v>0</v>
      </c>
      <c r="F444">
        <v>28.5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>
        <v>1</v>
      </c>
      <c r="M444" t="s">
        <v>0</v>
      </c>
      <c r="N444" t="s">
        <v>0</v>
      </c>
      <c r="O444" t="s">
        <v>0</v>
      </c>
      <c r="P444">
        <v>26.3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>
        <v>0</v>
      </c>
      <c r="W444" t="s">
        <v>0</v>
      </c>
      <c r="X444" t="s">
        <v>0</v>
      </c>
      <c r="Y444" t="s">
        <v>0</v>
      </c>
      <c r="Z444">
        <v>29.6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>
        <v>7.2</v>
      </c>
      <c r="AG444">
        <v>4711941.8</v>
      </c>
    </row>
    <row r="445" spans="1:33" x14ac:dyDescent="0.25">
      <c r="A445" s="1">
        <v>39634</v>
      </c>
      <c r="B445">
        <v>158</v>
      </c>
      <c r="C445" t="s">
        <v>0</v>
      </c>
      <c r="D445" t="s">
        <v>0</v>
      </c>
      <c r="E445" t="s">
        <v>0</v>
      </c>
      <c r="F445">
        <v>28.4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>
        <v>3.2</v>
      </c>
      <c r="M445" t="s">
        <v>0</v>
      </c>
      <c r="N445" t="s">
        <v>0</v>
      </c>
      <c r="O445" t="s">
        <v>0</v>
      </c>
      <c r="P445">
        <v>27.5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>
        <v>0</v>
      </c>
      <c r="W445" t="s">
        <v>0</v>
      </c>
      <c r="X445" t="s">
        <v>0</v>
      </c>
      <c r="Y445" t="s">
        <v>0</v>
      </c>
      <c r="Z445">
        <v>29.1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>
        <v>12.8</v>
      </c>
      <c r="AG445">
        <v>4716738.5</v>
      </c>
    </row>
    <row r="446" spans="1:33" x14ac:dyDescent="0.25">
      <c r="A446" s="1">
        <v>39641</v>
      </c>
      <c r="B446">
        <v>130</v>
      </c>
      <c r="C446" t="s">
        <v>0</v>
      </c>
      <c r="D446" t="s">
        <v>0</v>
      </c>
      <c r="E446" t="s">
        <v>0</v>
      </c>
      <c r="F446">
        <v>27.7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>
        <v>8.9</v>
      </c>
      <c r="M446" t="s">
        <v>0</v>
      </c>
      <c r="N446" t="s">
        <v>0</v>
      </c>
      <c r="O446" t="s">
        <v>0</v>
      </c>
      <c r="P446">
        <v>27.2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>
        <v>0</v>
      </c>
      <c r="W446" t="s">
        <v>0</v>
      </c>
      <c r="X446" t="s">
        <v>0</v>
      </c>
      <c r="Y446" t="s">
        <v>0</v>
      </c>
      <c r="Z446">
        <v>28.9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>
        <v>49.8</v>
      </c>
      <c r="AG446">
        <v>4721535.0999999996</v>
      </c>
    </row>
    <row r="447" spans="1:33" x14ac:dyDescent="0.25">
      <c r="A447" s="1">
        <v>39648</v>
      </c>
      <c r="B447">
        <v>127</v>
      </c>
      <c r="C447" t="s">
        <v>0</v>
      </c>
      <c r="D447" t="s">
        <v>0</v>
      </c>
      <c r="E447" t="s">
        <v>0</v>
      </c>
      <c r="F447">
        <v>27.9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>
        <v>14</v>
      </c>
      <c r="M447" t="s">
        <v>0</v>
      </c>
      <c r="N447" t="s">
        <v>0</v>
      </c>
      <c r="O447" t="s">
        <v>0</v>
      </c>
      <c r="P447">
        <v>26.9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>
        <v>0</v>
      </c>
      <c r="W447" t="s">
        <v>0</v>
      </c>
      <c r="X447" t="s">
        <v>0</v>
      </c>
      <c r="Y447" t="s">
        <v>0</v>
      </c>
      <c r="Z447">
        <v>29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>
        <v>94</v>
      </c>
      <c r="AG447">
        <v>4726331.8</v>
      </c>
    </row>
    <row r="448" spans="1:33" x14ac:dyDescent="0.25">
      <c r="A448" s="1">
        <v>39655</v>
      </c>
      <c r="B448">
        <v>122</v>
      </c>
      <c r="C448" t="s">
        <v>0</v>
      </c>
      <c r="D448" t="s">
        <v>0</v>
      </c>
      <c r="E448" t="s">
        <v>0</v>
      </c>
      <c r="F448">
        <v>26.7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>
        <v>14.5</v>
      </c>
      <c r="M448" t="s">
        <v>0</v>
      </c>
      <c r="N448" t="s">
        <v>0</v>
      </c>
      <c r="O448" t="s">
        <v>0</v>
      </c>
      <c r="P448">
        <v>25.7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>
        <v>0</v>
      </c>
      <c r="W448" t="s">
        <v>0</v>
      </c>
      <c r="X448" t="s">
        <v>0</v>
      </c>
      <c r="Y448" t="s">
        <v>0</v>
      </c>
      <c r="Z448">
        <v>27.7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>
        <v>51.1</v>
      </c>
      <c r="AG448">
        <v>4731128.4000000004</v>
      </c>
    </row>
    <row r="449" spans="1:33" x14ac:dyDescent="0.25">
      <c r="A449" s="1">
        <v>39662</v>
      </c>
      <c r="B449">
        <v>150</v>
      </c>
      <c r="C449" t="s">
        <v>0</v>
      </c>
      <c r="D449" t="s">
        <v>0</v>
      </c>
      <c r="E449" t="s">
        <v>0</v>
      </c>
      <c r="F449">
        <v>28.7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>
        <v>0</v>
      </c>
      <c r="M449" t="s">
        <v>0</v>
      </c>
      <c r="N449" t="s">
        <v>0</v>
      </c>
      <c r="O449" t="s">
        <v>0</v>
      </c>
      <c r="P449">
        <v>27.7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>
        <v>0</v>
      </c>
      <c r="W449" t="s">
        <v>0</v>
      </c>
      <c r="X449" t="s">
        <v>0</v>
      </c>
      <c r="Y449" t="s">
        <v>0</v>
      </c>
      <c r="Z449">
        <v>29.1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>
        <v>0</v>
      </c>
      <c r="AG449">
        <v>4735925.0999999996</v>
      </c>
    </row>
    <row r="450" spans="1:33" x14ac:dyDescent="0.25">
      <c r="A450" s="1">
        <v>39669</v>
      </c>
      <c r="B450">
        <v>154</v>
      </c>
      <c r="C450" t="s">
        <v>0</v>
      </c>
      <c r="D450" t="s">
        <v>0</v>
      </c>
      <c r="E450" t="s">
        <v>0</v>
      </c>
      <c r="F450">
        <v>28.2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>
        <v>3</v>
      </c>
      <c r="M450" t="s">
        <v>0</v>
      </c>
      <c r="N450" t="s">
        <v>0</v>
      </c>
      <c r="O450" t="s">
        <v>0</v>
      </c>
      <c r="P450">
        <v>27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>
        <v>0</v>
      </c>
      <c r="W450" t="s">
        <v>0</v>
      </c>
      <c r="X450" t="s">
        <v>0</v>
      </c>
      <c r="Y450" t="s">
        <v>0</v>
      </c>
      <c r="Z450">
        <v>28.9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>
        <v>20.7</v>
      </c>
      <c r="AG450">
        <v>4740721.8</v>
      </c>
    </row>
    <row r="451" spans="1:33" x14ac:dyDescent="0.25">
      <c r="A451" s="1">
        <v>39676</v>
      </c>
      <c r="B451">
        <v>133</v>
      </c>
      <c r="C451" t="s">
        <v>0</v>
      </c>
      <c r="D451" t="s">
        <v>0</v>
      </c>
      <c r="E451" t="s">
        <v>0</v>
      </c>
      <c r="F451">
        <v>27.9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>
        <v>1.3</v>
      </c>
      <c r="M451" t="s">
        <v>0</v>
      </c>
      <c r="N451" t="s">
        <v>0</v>
      </c>
      <c r="O451" t="s">
        <v>0</v>
      </c>
      <c r="P451">
        <v>26.8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>
        <v>0</v>
      </c>
      <c r="W451" t="s">
        <v>0</v>
      </c>
      <c r="X451" t="s">
        <v>0</v>
      </c>
      <c r="Y451" t="s">
        <v>0</v>
      </c>
      <c r="Z451">
        <v>28.9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>
        <v>5.8</v>
      </c>
      <c r="AG451">
        <v>4745518.4000000004</v>
      </c>
    </row>
    <row r="452" spans="1:33" x14ac:dyDescent="0.25">
      <c r="A452" s="1">
        <v>39683</v>
      </c>
      <c r="B452">
        <v>162</v>
      </c>
      <c r="C452" t="s">
        <v>0</v>
      </c>
      <c r="D452" t="s">
        <v>0</v>
      </c>
      <c r="E452" t="s">
        <v>0</v>
      </c>
      <c r="F452">
        <v>26.9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>
        <v>8.6999999999999993</v>
      </c>
      <c r="M452" t="s">
        <v>0</v>
      </c>
      <c r="N452" t="s">
        <v>0</v>
      </c>
      <c r="O452" t="s">
        <v>0</v>
      </c>
      <c r="P452">
        <v>24.9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>
        <v>0</v>
      </c>
      <c r="W452" t="s">
        <v>0</v>
      </c>
      <c r="X452" t="s">
        <v>0</v>
      </c>
      <c r="Y452" t="s">
        <v>0</v>
      </c>
      <c r="Z452">
        <v>28.3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>
        <v>27</v>
      </c>
      <c r="AG452">
        <v>4750315.0999999996</v>
      </c>
    </row>
    <row r="453" spans="1:33" x14ac:dyDescent="0.25">
      <c r="A453" s="1">
        <v>39690</v>
      </c>
      <c r="B453">
        <v>150</v>
      </c>
      <c r="C453" t="s">
        <v>0</v>
      </c>
      <c r="D453" t="s">
        <v>0</v>
      </c>
      <c r="E453" t="s">
        <v>0</v>
      </c>
      <c r="F453">
        <v>26.3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>
        <v>23.4</v>
      </c>
      <c r="M453" t="s">
        <v>0</v>
      </c>
      <c r="N453" t="s">
        <v>0</v>
      </c>
      <c r="O453" t="s">
        <v>0</v>
      </c>
      <c r="P453">
        <v>25.1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>
        <v>0</v>
      </c>
      <c r="W453" t="s">
        <v>0</v>
      </c>
      <c r="X453" t="s">
        <v>0</v>
      </c>
      <c r="Y453" t="s">
        <v>0</v>
      </c>
      <c r="Z453">
        <v>27.1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>
        <v>114.1</v>
      </c>
      <c r="AG453">
        <v>4755111.8</v>
      </c>
    </row>
    <row r="454" spans="1:33" x14ac:dyDescent="0.25">
      <c r="A454" s="1">
        <v>39697</v>
      </c>
      <c r="B454">
        <v>143</v>
      </c>
      <c r="C454" t="s">
        <v>0</v>
      </c>
      <c r="D454" t="s">
        <v>0</v>
      </c>
      <c r="E454" t="s">
        <v>0</v>
      </c>
      <c r="F454">
        <v>26.9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>
        <v>19.3</v>
      </c>
      <c r="M454" t="s">
        <v>0</v>
      </c>
      <c r="N454" t="s">
        <v>0</v>
      </c>
      <c r="O454" t="s">
        <v>0</v>
      </c>
      <c r="P454">
        <v>26.2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>
        <v>0</v>
      </c>
      <c r="W454" t="s">
        <v>0</v>
      </c>
      <c r="X454" t="s">
        <v>0</v>
      </c>
      <c r="Y454" t="s">
        <v>0</v>
      </c>
      <c r="Z454">
        <v>27.5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>
        <v>57.5</v>
      </c>
      <c r="AG454">
        <v>4759908.4000000004</v>
      </c>
    </row>
    <row r="455" spans="1:33" x14ac:dyDescent="0.25">
      <c r="A455" s="1">
        <v>39704</v>
      </c>
      <c r="B455">
        <v>119</v>
      </c>
      <c r="C455" t="s">
        <v>0</v>
      </c>
      <c r="D455" t="s">
        <v>0</v>
      </c>
      <c r="E455" t="s">
        <v>0</v>
      </c>
      <c r="F455">
        <v>27.5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>
        <v>6.4</v>
      </c>
      <c r="M455" t="s">
        <v>0</v>
      </c>
      <c r="N455" t="s">
        <v>0</v>
      </c>
      <c r="O455" t="s">
        <v>0</v>
      </c>
      <c r="P455">
        <v>26.7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>
        <v>0</v>
      </c>
      <c r="W455" t="s">
        <v>0</v>
      </c>
      <c r="X455" t="s">
        <v>0</v>
      </c>
      <c r="Y455" t="s">
        <v>0</v>
      </c>
      <c r="Z455">
        <v>28.2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>
        <v>36.5</v>
      </c>
      <c r="AG455">
        <v>4764705.0999999996</v>
      </c>
    </row>
    <row r="456" spans="1:33" x14ac:dyDescent="0.25">
      <c r="A456" s="1">
        <v>39711</v>
      </c>
      <c r="B456">
        <v>129</v>
      </c>
      <c r="C456" t="s">
        <v>0</v>
      </c>
      <c r="D456" t="s">
        <v>0</v>
      </c>
      <c r="E456" t="s">
        <v>0</v>
      </c>
      <c r="F456">
        <v>28.5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>
        <v>2.4</v>
      </c>
      <c r="M456" t="s">
        <v>0</v>
      </c>
      <c r="N456" t="s">
        <v>0</v>
      </c>
      <c r="O456" t="s">
        <v>0</v>
      </c>
      <c r="P456">
        <v>26.3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>
        <v>0</v>
      </c>
      <c r="W456" t="s">
        <v>0</v>
      </c>
      <c r="X456" t="s">
        <v>0</v>
      </c>
      <c r="Y456" t="s">
        <v>0</v>
      </c>
      <c r="Z456">
        <v>29.6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>
        <v>17</v>
      </c>
      <c r="AG456">
        <v>4769501.8</v>
      </c>
    </row>
    <row r="457" spans="1:33" x14ac:dyDescent="0.25">
      <c r="A457" s="1">
        <v>39718</v>
      </c>
      <c r="B457">
        <v>144</v>
      </c>
      <c r="C457" t="s">
        <v>0</v>
      </c>
      <c r="D457" t="s">
        <v>0</v>
      </c>
      <c r="E457" t="s">
        <v>0</v>
      </c>
      <c r="F457">
        <v>27.9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>
        <v>17.600000000000001</v>
      </c>
      <c r="M457" t="s">
        <v>0</v>
      </c>
      <c r="N457" t="s">
        <v>0</v>
      </c>
      <c r="O457" t="s">
        <v>0</v>
      </c>
      <c r="P457">
        <v>26.4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>
        <v>0</v>
      </c>
      <c r="W457" t="s">
        <v>0</v>
      </c>
      <c r="X457" t="s">
        <v>0</v>
      </c>
      <c r="Y457" t="s">
        <v>0</v>
      </c>
      <c r="Z457">
        <v>29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>
        <v>98.2</v>
      </c>
      <c r="AG457">
        <v>4774298.4000000004</v>
      </c>
    </row>
    <row r="458" spans="1:33" x14ac:dyDescent="0.25">
      <c r="A458" s="1">
        <v>39725</v>
      </c>
      <c r="B458">
        <v>138</v>
      </c>
      <c r="C458" t="s">
        <v>0</v>
      </c>
      <c r="D458" t="s">
        <v>0</v>
      </c>
      <c r="E458" t="s">
        <v>0</v>
      </c>
      <c r="F458">
        <v>27.6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>
        <v>7.4</v>
      </c>
      <c r="M458" t="s">
        <v>0</v>
      </c>
      <c r="N458" t="s">
        <v>0</v>
      </c>
      <c r="O458" t="s">
        <v>0</v>
      </c>
      <c r="P458">
        <v>26.7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>
        <v>0</v>
      </c>
      <c r="W458" t="s">
        <v>0</v>
      </c>
      <c r="X458" t="s">
        <v>0</v>
      </c>
      <c r="Y458" t="s">
        <v>0</v>
      </c>
      <c r="Z458">
        <v>28.1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>
        <v>50.4</v>
      </c>
      <c r="AG458">
        <v>4779095.0999999996</v>
      </c>
    </row>
    <row r="459" spans="1:33" x14ac:dyDescent="0.25">
      <c r="A459" s="1">
        <v>39732</v>
      </c>
      <c r="B459">
        <v>178</v>
      </c>
      <c r="C459" t="s">
        <v>0</v>
      </c>
      <c r="D459" t="s">
        <v>0</v>
      </c>
      <c r="E459" t="s">
        <v>0</v>
      </c>
      <c r="F459">
        <v>27.3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>
        <v>14.6</v>
      </c>
      <c r="M459" t="s">
        <v>0</v>
      </c>
      <c r="N459" t="s">
        <v>0</v>
      </c>
      <c r="O459" t="s">
        <v>0</v>
      </c>
      <c r="P459">
        <v>26.4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>
        <v>0</v>
      </c>
      <c r="W459" t="s">
        <v>0</v>
      </c>
      <c r="X459" t="s">
        <v>0</v>
      </c>
      <c r="Y459" t="s">
        <v>0</v>
      </c>
      <c r="Z459">
        <v>28.4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>
        <v>76.5</v>
      </c>
      <c r="AG459">
        <v>4783891.7</v>
      </c>
    </row>
    <row r="460" spans="1:33" x14ac:dyDescent="0.25">
      <c r="A460" s="1">
        <v>39739</v>
      </c>
      <c r="B460">
        <v>160</v>
      </c>
      <c r="C460" t="s">
        <v>0</v>
      </c>
      <c r="D460" t="s">
        <v>0</v>
      </c>
      <c r="E460" t="s">
        <v>0</v>
      </c>
      <c r="F460">
        <v>27.8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>
        <v>3</v>
      </c>
      <c r="M460" t="s">
        <v>0</v>
      </c>
      <c r="N460" t="s">
        <v>0</v>
      </c>
      <c r="O460" t="s">
        <v>0</v>
      </c>
      <c r="P460">
        <v>26.8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>
        <v>0</v>
      </c>
      <c r="W460" t="s">
        <v>0</v>
      </c>
      <c r="X460" t="s">
        <v>0</v>
      </c>
      <c r="Y460" t="s">
        <v>0</v>
      </c>
      <c r="Z460">
        <v>28.7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>
        <v>11.4</v>
      </c>
      <c r="AG460">
        <v>4788688.4000000004</v>
      </c>
    </row>
    <row r="461" spans="1:33" x14ac:dyDescent="0.25">
      <c r="A461" s="1">
        <v>39746</v>
      </c>
      <c r="B461">
        <v>174</v>
      </c>
      <c r="C461" t="s">
        <v>0</v>
      </c>
      <c r="D461" t="s">
        <v>0</v>
      </c>
      <c r="E461" t="s">
        <v>0</v>
      </c>
      <c r="F461">
        <v>27.3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>
        <v>13.6</v>
      </c>
      <c r="M461" t="s">
        <v>0</v>
      </c>
      <c r="N461" t="s">
        <v>0</v>
      </c>
      <c r="O461" t="s">
        <v>0</v>
      </c>
      <c r="P461">
        <v>25.9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>
        <v>0</v>
      </c>
      <c r="W461" t="s">
        <v>0</v>
      </c>
      <c r="X461" t="s">
        <v>0</v>
      </c>
      <c r="Y461" t="s">
        <v>0</v>
      </c>
      <c r="Z461">
        <v>28.3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>
        <v>50.5</v>
      </c>
      <c r="AG461">
        <v>4793485.0999999996</v>
      </c>
    </row>
    <row r="462" spans="1:33" x14ac:dyDescent="0.25">
      <c r="A462" s="1">
        <v>39753</v>
      </c>
      <c r="B462">
        <v>133</v>
      </c>
      <c r="C462" t="s">
        <v>0</v>
      </c>
      <c r="D462" t="s">
        <v>0</v>
      </c>
      <c r="E462" t="s">
        <v>0</v>
      </c>
      <c r="F462">
        <v>27.8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>
        <v>7.8</v>
      </c>
      <c r="M462" t="s">
        <v>0</v>
      </c>
      <c r="N462" t="s">
        <v>0</v>
      </c>
      <c r="O462" t="s">
        <v>0</v>
      </c>
      <c r="P462">
        <v>26.5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>
        <v>0</v>
      </c>
      <c r="W462" t="s">
        <v>0</v>
      </c>
      <c r="X462" t="s">
        <v>0</v>
      </c>
      <c r="Y462" t="s">
        <v>0</v>
      </c>
      <c r="Z462">
        <v>28.6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>
        <v>47.4</v>
      </c>
      <c r="AG462">
        <v>4798281.7</v>
      </c>
    </row>
    <row r="463" spans="1:33" x14ac:dyDescent="0.25">
      <c r="A463" s="1">
        <v>39760</v>
      </c>
      <c r="B463">
        <v>153</v>
      </c>
      <c r="C463" t="s">
        <v>0</v>
      </c>
      <c r="D463" t="s">
        <v>0</v>
      </c>
      <c r="E463" t="s">
        <v>0</v>
      </c>
      <c r="F463">
        <v>27.8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>
        <v>10.9</v>
      </c>
      <c r="M463" t="s">
        <v>0</v>
      </c>
      <c r="N463" t="s">
        <v>0</v>
      </c>
      <c r="O463" t="s">
        <v>0</v>
      </c>
      <c r="P463">
        <v>26.7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>
        <v>0</v>
      </c>
      <c r="W463" t="s">
        <v>0</v>
      </c>
      <c r="X463" t="s">
        <v>0</v>
      </c>
      <c r="Y463" t="s">
        <v>0</v>
      </c>
      <c r="Z463">
        <v>29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>
        <v>63.8</v>
      </c>
      <c r="AG463">
        <v>4803078.4000000004</v>
      </c>
    </row>
    <row r="464" spans="1:33" x14ac:dyDescent="0.25">
      <c r="A464" s="1">
        <v>39767</v>
      </c>
      <c r="B464">
        <v>153</v>
      </c>
      <c r="C464" t="s">
        <v>0</v>
      </c>
      <c r="D464" t="s">
        <v>0</v>
      </c>
      <c r="E464" t="s">
        <v>0</v>
      </c>
      <c r="F464">
        <v>26.8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>
        <v>15.3</v>
      </c>
      <c r="M464" t="s">
        <v>0</v>
      </c>
      <c r="N464" t="s">
        <v>0</v>
      </c>
      <c r="O464" t="s">
        <v>0</v>
      </c>
      <c r="P464">
        <v>25.9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>
        <v>0</v>
      </c>
      <c r="W464" t="s">
        <v>0</v>
      </c>
      <c r="X464" t="s">
        <v>0</v>
      </c>
      <c r="Y464" t="s">
        <v>0</v>
      </c>
      <c r="Z464">
        <v>27.7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>
        <v>58.9</v>
      </c>
      <c r="AG464">
        <v>4807875.0999999996</v>
      </c>
    </row>
    <row r="465" spans="1:33" x14ac:dyDescent="0.25">
      <c r="A465" s="1">
        <v>39774</v>
      </c>
      <c r="B465">
        <v>134</v>
      </c>
      <c r="C465" t="s">
        <v>0</v>
      </c>
      <c r="D465" t="s">
        <v>0</v>
      </c>
      <c r="E465" t="s">
        <v>0</v>
      </c>
      <c r="F465">
        <v>27.1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>
        <v>5.3</v>
      </c>
      <c r="M465" t="s">
        <v>0</v>
      </c>
      <c r="N465" t="s">
        <v>0</v>
      </c>
      <c r="O465" t="s">
        <v>0</v>
      </c>
      <c r="P465">
        <v>26.8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>
        <v>0</v>
      </c>
      <c r="W465" t="s">
        <v>0</v>
      </c>
      <c r="X465" t="s">
        <v>0</v>
      </c>
      <c r="Y465" t="s">
        <v>0</v>
      </c>
      <c r="Z465">
        <v>27.5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>
        <v>31.6</v>
      </c>
      <c r="AG465">
        <v>4812671.7</v>
      </c>
    </row>
    <row r="466" spans="1:33" x14ac:dyDescent="0.25">
      <c r="A466" s="1">
        <v>39781</v>
      </c>
      <c r="B466">
        <v>151</v>
      </c>
      <c r="C466" t="s">
        <v>0</v>
      </c>
      <c r="D466" t="s">
        <v>0</v>
      </c>
      <c r="E466" t="s">
        <v>0</v>
      </c>
      <c r="F466">
        <v>27.5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>
        <v>6.5</v>
      </c>
      <c r="M466" t="s">
        <v>0</v>
      </c>
      <c r="N466" t="s">
        <v>0</v>
      </c>
      <c r="O466" t="s">
        <v>0</v>
      </c>
      <c r="P466">
        <v>26.6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>
        <v>0</v>
      </c>
      <c r="W466" t="s">
        <v>0</v>
      </c>
      <c r="X466" t="s">
        <v>0</v>
      </c>
      <c r="Y466" t="s">
        <v>0</v>
      </c>
      <c r="Z466">
        <v>28.3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>
        <v>22.9</v>
      </c>
      <c r="AG466">
        <v>4817468.4000000004</v>
      </c>
    </row>
    <row r="467" spans="1:33" x14ac:dyDescent="0.25">
      <c r="A467" s="1">
        <v>39788</v>
      </c>
      <c r="B467">
        <v>155</v>
      </c>
      <c r="C467" t="s">
        <v>0</v>
      </c>
      <c r="D467" t="s">
        <v>0</v>
      </c>
      <c r="E467" t="s">
        <v>0</v>
      </c>
      <c r="F467">
        <v>27.4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>
        <v>3.4</v>
      </c>
      <c r="M467" t="s">
        <v>0</v>
      </c>
      <c r="N467" t="s">
        <v>0</v>
      </c>
      <c r="O467" t="s">
        <v>0</v>
      </c>
      <c r="P467">
        <v>26.5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>
        <v>0</v>
      </c>
      <c r="W467" t="s">
        <v>0</v>
      </c>
      <c r="X467" t="s">
        <v>0</v>
      </c>
      <c r="Y467" t="s">
        <v>0</v>
      </c>
      <c r="Z467">
        <v>27.8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>
        <v>10.3</v>
      </c>
      <c r="AG467">
        <v>4822265.0999999996</v>
      </c>
    </row>
    <row r="468" spans="1:33" x14ac:dyDescent="0.25">
      <c r="A468" s="1">
        <v>39795</v>
      </c>
      <c r="B468">
        <v>182</v>
      </c>
      <c r="C468" t="s">
        <v>0</v>
      </c>
      <c r="D468" t="s">
        <v>0</v>
      </c>
      <c r="E468" t="s">
        <v>0</v>
      </c>
      <c r="F468">
        <v>26.8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>
        <v>8.9</v>
      </c>
      <c r="M468" t="s">
        <v>0</v>
      </c>
      <c r="N468" t="s">
        <v>0</v>
      </c>
      <c r="O468" t="s">
        <v>0</v>
      </c>
      <c r="P468">
        <v>24.2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>
        <v>0</v>
      </c>
      <c r="W468" t="s">
        <v>0</v>
      </c>
      <c r="X468" t="s">
        <v>0</v>
      </c>
      <c r="Y468" t="s">
        <v>0</v>
      </c>
      <c r="Z468">
        <v>27.8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>
        <v>36.299999999999997</v>
      </c>
      <c r="AG468">
        <v>4827061.7</v>
      </c>
    </row>
    <row r="469" spans="1:33" x14ac:dyDescent="0.25">
      <c r="A469" s="1">
        <v>39802</v>
      </c>
      <c r="B469">
        <v>222</v>
      </c>
      <c r="C469" t="s">
        <v>0</v>
      </c>
      <c r="D469" t="s">
        <v>0</v>
      </c>
      <c r="E469" t="s">
        <v>0</v>
      </c>
      <c r="F469">
        <v>26.5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>
        <v>1.8</v>
      </c>
      <c r="M469" t="s">
        <v>0</v>
      </c>
      <c r="N469" t="s">
        <v>0</v>
      </c>
      <c r="O469" t="s">
        <v>0</v>
      </c>
      <c r="P469">
        <v>25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>
        <v>0</v>
      </c>
      <c r="W469" t="s">
        <v>0</v>
      </c>
      <c r="X469" t="s">
        <v>0</v>
      </c>
      <c r="Y469" t="s">
        <v>0</v>
      </c>
      <c r="Z469">
        <v>27.2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>
        <v>9.6999999999999993</v>
      </c>
      <c r="AG469">
        <v>4831858.4000000004</v>
      </c>
    </row>
    <row r="470" spans="1:33" x14ac:dyDescent="0.25">
      <c r="A470" s="1">
        <v>39809</v>
      </c>
      <c r="B470">
        <v>189</v>
      </c>
      <c r="C470" t="s">
        <v>0</v>
      </c>
      <c r="D470" t="s">
        <v>0</v>
      </c>
      <c r="E470" t="s">
        <v>0</v>
      </c>
      <c r="F470">
        <v>26.5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>
        <v>10.3</v>
      </c>
      <c r="M470" t="s">
        <v>0</v>
      </c>
      <c r="N470" t="s">
        <v>0</v>
      </c>
      <c r="O470" t="s">
        <v>0</v>
      </c>
      <c r="P470">
        <v>24.2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>
        <v>0</v>
      </c>
      <c r="W470" t="s">
        <v>0</v>
      </c>
      <c r="X470" t="s">
        <v>0</v>
      </c>
      <c r="Y470" t="s">
        <v>0</v>
      </c>
      <c r="Z470">
        <v>27.6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>
        <v>51.8</v>
      </c>
      <c r="AG470">
        <v>4836655</v>
      </c>
    </row>
    <row r="471" spans="1:33" x14ac:dyDescent="0.25">
      <c r="A471" s="1">
        <v>39816</v>
      </c>
      <c r="B471">
        <v>199</v>
      </c>
      <c r="C471" t="s">
        <v>0</v>
      </c>
      <c r="D471" t="s">
        <v>0</v>
      </c>
      <c r="E471" t="s">
        <v>0</v>
      </c>
      <c r="F471">
        <v>27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>
        <v>2.6</v>
      </c>
      <c r="M471" t="s">
        <v>0</v>
      </c>
      <c r="N471" t="s">
        <v>0</v>
      </c>
      <c r="O471" t="s">
        <v>0</v>
      </c>
      <c r="P471">
        <v>26.4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>
        <v>0</v>
      </c>
      <c r="W471" t="s">
        <v>0</v>
      </c>
      <c r="X471" t="s">
        <v>0</v>
      </c>
      <c r="Y471" t="s">
        <v>0</v>
      </c>
      <c r="Z471">
        <v>28.2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>
        <v>16.5</v>
      </c>
      <c r="AG471">
        <v>4840613.9000000004</v>
      </c>
    </row>
    <row r="472" spans="1:33" x14ac:dyDescent="0.25">
      <c r="A472" s="1">
        <v>39823</v>
      </c>
      <c r="B472">
        <v>242</v>
      </c>
      <c r="C472" t="s">
        <v>0</v>
      </c>
      <c r="D472" t="s">
        <v>0</v>
      </c>
      <c r="E472" t="s">
        <v>0</v>
      </c>
      <c r="F472">
        <v>26.9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>
        <v>0.2</v>
      </c>
      <c r="M472" t="s">
        <v>0</v>
      </c>
      <c r="N472" t="s">
        <v>0</v>
      </c>
      <c r="O472" t="s">
        <v>0</v>
      </c>
      <c r="P472">
        <v>26.3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>
        <v>0</v>
      </c>
      <c r="W472" t="s">
        <v>0</v>
      </c>
      <c r="X472" t="s">
        <v>0</v>
      </c>
      <c r="Y472" t="s">
        <v>0</v>
      </c>
      <c r="Z472">
        <v>27.4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>
        <v>0.8</v>
      </c>
      <c r="AG472">
        <v>4843455.5999999996</v>
      </c>
    </row>
    <row r="473" spans="1:33" x14ac:dyDescent="0.25">
      <c r="A473" s="1">
        <v>39830</v>
      </c>
      <c r="B473">
        <v>144</v>
      </c>
      <c r="C473" t="s">
        <v>0</v>
      </c>
      <c r="D473" t="s">
        <v>0</v>
      </c>
      <c r="E473" t="s">
        <v>0</v>
      </c>
      <c r="F473">
        <v>26.5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>
        <v>0</v>
      </c>
      <c r="M473" t="s">
        <v>0</v>
      </c>
      <c r="N473" t="s">
        <v>0</v>
      </c>
      <c r="O473" t="s">
        <v>0</v>
      </c>
      <c r="P473">
        <v>26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>
        <v>0</v>
      </c>
      <c r="W473" t="s">
        <v>0</v>
      </c>
      <c r="X473" t="s">
        <v>0</v>
      </c>
      <c r="Y473" t="s">
        <v>0</v>
      </c>
      <c r="Z473">
        <v>27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>
        <v>0</v>
      </c>
      <c r="AG473">
        <v>4846297.4000000004</v>
      </c>
    </row>
    <row r="474" spans="1:33" x14ac:dyDescent="0.25">
      <c r="A474" s="1">
        <v>39837</v>
      </c>
      <c r="B474">
        <v>126</v>
      </c>
      <c r="C474">
        <v>26.8</v>
      </c>
      <c r="D474" t="s">
        <v>0</v>
      </c>
      <c r="E474" t="s">
        <v>0</v>
      </c>
      <c r="F474">
        <v>26.9</v>
      </c>
      <c r="G474" t="s">
        <v>0</v>
      </c>
      <c r="H474">
        <v>0</v>
      </c>
      <c r="I474">
        <v>0</v>
      </c>
      <c r="J474" t="s">
        <v>0</v>
      </c>
      <c r="K474" t="s">
        <v>0</v>
      </c>
      <c r="L474">
        <v>0</v>
      </c>
      <c r="M474">
        <v>26.8</v>
      </c>
      <c r="N474" t="s">
        <v>0</v>
      </c>
      <c r="O474" t="s">
        <v>0</v>
      </c>
      <c r="P474">
        <v>26.4</v>
      </c>
      <c r="Q474" t="s">
        <v>0</v>
      </c>
      <c r="R474">
        <v>0</v>
      </c>
      <c r="S474">
        <v>0</v>
      </c>
      <c r="T474" t="s">
        <v>0</v>
      </c>
      <c r="U474" t="s">
        <v>0</v>
      </c>
      <c r="V474">
        <v>0</v>
      </c>
      <c r="W474">
        <v>26.8</v>
      </c>
      <c r="X474" t="s">
        <v>0</v>
      </c>
      <c r="Y474" t="s">
        <v>0</v>
      </c>
      <c r="Z474">
        <v>27.5</v>
      </c>
      <c r="AA474" t="s">
        <v>0</v>
      </c>
      <c r="AB474">
        <v>0</v>
      </c>
      <c r="AC474">
        <v>0</v>
      </c>
      <c r="AD474" t="s">
        <v>0</v>
      </c>
      <c r="AE474" t="s">
        <v>0</v>
      </c>
      <c r="AF474">
        <v>0</v>
      </c>
      <c r="AG474">
        <v>4849139.0999999996</v>
      </c>
    </row>
    <row r="475" spans="1:33" x14ac:dyDescent="0.25">
      <c r="A475" s="1">
        <v>39844</v>
      </c>
      <c r="B475">
        <v>116</v>
      </c>
      <c r="C475">
        <v>26.3</v>
      </c>
      <c r="D475" t="s">
        <v>0</v>
      </c>
      <c r="E475" t="s">
        <v>0</v>
      </c>
      <c r="F475">
        <v>26.9</v>
      </c>
      <c r="G475" t="s">
        <v>0</v>
      </c>
      <c r="H475">
        <v>0.1</v>
      </c>
      <c r="I475">
        <v>0.1</v>
      </c>
      <c r="J475" t="s">
        <v>0</v>
      </c>
      <c r="K475" t="s">
        <v>0</v>
      </c>
      <c r="L475">
        <v>0.5</v>
      </c>
      <c r="M475">
        <v>25.9</v>
      </c>
      <c r="N475" t="s">
        <v>0</v>
      </c>
      <c r="O475" t="s">
        <v>0</v>
      </c>
      <c r="P475">
        <v>26.7</v>
      </c>
      <c r="Q475" t="s">
        <v>0</v>
      </c>
      <c r="R475">
        <v>0</v>
      </c>
      <c r="S475">
        <v>0</v>
      </c>
      <c r="T475" t="s">
        <v>0</v>
      </c>
      <c r="U475" t="s">
        <v>0</v>
      </c>
      <c r="V475">
        <v>0</v>
      </c>
      <c r="W475">
        <v>26.6</v>
      </c>
      <c r="X475" t="s">
        <v>0</v>
      </c>
      <c r="Y475" t="s">
        <v>0</v>
      </c>
      <c r="Z475">
        <v>27.2</v>
      </c>
      <c r="AA475" t="s">
        <v>0</v>
      </c>
      <c r="AB475">
        <v>0.8</v>
      </c>
      <c r="AC475">
        <v>0.8</v>
      </c>
      <c r="AD475" t="s">
        <v>0</v>
      </c>
      <c r="AE475" t="s">
        <v>0</v>
      </c>
      <c r="AF475">
        <v>2.7</v>
      </c>
      <c r="AG475">
        <v>4851980.9000000004</v>
      </c>
    </row>
    <row r="476" spans="1:33" x14ac:dyDescent="0.25">
      <c r="A476" s="1">
        <v>39851</v>
      </c>
      <c r="B476">
        <v>124</v>
      </c>
      <c r="C476">
        <v>26.2</v>
      </c>
      <c r="D476" t="s">
        <v>0</v>
      </c>
      <c r="E476" t="s">
        <v>0</v>
      </c>
      <c r="F476">
        <v>26.9</v>
      </c>
      <c r="G476" t="s">
        <v>0</v>
      </c>
      <c r="H476">
        <v>0.4</v>
      </c>
      <c r="I476">
        <v>0</v>
      </c>
      <c r="J476" t="s">
        <v>0</v>
      </c>
      <c r="K476" t="s">
        <v>0</v>
      </c>
      <c r="L476">
        <v>1</v>
      </c>
      <c r="M476">
        <v>26</v>
      </c>
      <c r="N476" t="s">
        <v>0</v>
      </c>
      <c r="O476" t="s">
        <v>0</v>
      </c>
      <c r="P476">
        <v>26.7</v>
      </c>
      <c r="Q476" t="s">
        <v>0</v>
      </c>
      <c r="R476">
        <v>0</v>
      </c>
      <c r="S476">
        <v>0</v>
      </c>
      <c r="T476" t="s">
        <v>0</v>
      </c>
      <c r="U476" t="s">
        <v>0</v>
      </c>
      <c r="V476">
        <v>0</v>
      </c>
      <c r="W476">
        <v>26.7</v>
      </c>
      <c r="X476" t="s">
        <v>0</v>
      </c>
      <c r="Y476" t="s">
        <v>0</v>
      </c>
      <c r="Z476">
        <v>27.2</v>
      </c>
      <c r="AA476" t="s">
        <v>0</v>
      </c>
      <c r="AB476">
        <v>2.8</v>
      </c>
      <c r="AC476">
        <v>0</v>
      </c>
      <c r="AD476" t="s">
        <v>0</v>
      </c>
      <c r="AE476" t="s">
        <v>0</v>
      </c>
      <c r="AF476">
        <v>4.5</v>
      </c>
      <c r="AG476">
        <v>4854822.5999999996</v>
      </c>
    </row>
    <row r="477" spans="1:33" x14ac:dyDescent="0.25">
      <c r="A477" s="1">
        <v>39858</v>
      </c>
      <c r="B477">
        <v>137</v>
      </c>
      <c r="C477">
        <v>27.1</v>
      </c>
      <c r="D477" t="s">
        <v>0</v>
      </c>
      <c r="E477" t="s">
        <v>0</v>
      </c>
      <c r="F477">
        <v>27.6</v>
      </c>
      <c r="G477" t="s">
        <v>0</v>
      </c>
      <c r="H477">
        <v>3.1</v>
      </c>
      <c r="I477">
        <v>2.9</v>
      </c>
      <c r="J477" t="s">
        <v>0</v>
      </c>
      <c r="K477" t="s">
        <v>0</v>
      </c>
      <c r="L477">
        <v>0</v>
      </c>
      <c r="M477">
        <v>26.4</v>
      </c>
      <c r="N477" t="s">
        <v>0</v>
      </c>
      <c r="O477" t="s">
        <v>0</v>
      </c>
      <c r="P477">
        <v>27.3</v>
      </c>
      <c r="Q477" t="s">
        <v>0</v>
      </c>
      <c r="R477">
        <v>0</v>
      </c>
      <c r="S477">
        <v>0</v>
      </c>
      <c r="T477" t="s">
        <v>0</v>
      </c>
      <c r="U477" t="s">
        <v>0</v>
      </c>
      <c r="V477">
        <v>0</v>
      </c>
      <c r="W477">
        <v>28</v>
      </c>
      <c r="X477" t="s">
        <v>0</v>
      </c>
      <c r="Y477" t="s">
        <v>0</v>
      </c>
      <c r="Z477">
        <v>28</v>
      </c>
      <c r="AA477" t="s">
        <v>0</v>
      </c>
      <c r="AB477">
        <v>21.6</v>
      </c>
      <c r="AC477">
        <v>20.2</v>
      </c>
      <c r="AD477" t="s">
        <v>0</v>
      </c>
      <c r="AE477" t="s">
        <v>0</v>
      </c>
      <c r="AF477">
        <v>0</v>
      </c>
      <c r="AG477">
        <v>4857664.4000000004</v>
      </c>
    </row>
    <row r="478" spans="1:33" x14ac:dyDescent="0.25">
      <c r="A478" s="1">
        <v>39865</v>
      </c>
      <c r="B478">
        <v>124</v>
      </c>
      <c r="C478">
        <v>27.5</v>
      </c>
      <c r="D478" t="s">
        <v>0</v>
      </c>
      <c r="E478" t="s">
        <v>0</v>
      </c>
      <c r="F478">
        <v>28.2</v>
      </c>
      <c r="G478" t="s">
        <v>0</v>
      </c>
      <c r="H478">
        <v>3.2</v>
      </c>
      <c r="I478">
        <v>2.1</v>
      </c>
      <c r="J478" t="s">
        <v>0</v>
      </c>
      <c r="K478" t="s">
        <v>0</v>
      </c>
      <c r="L478">
        <v>2.8</v>
      </c>
      <c r="M478">
        <v>26.9</v>
      </c>
      <c r="N478" t="s">
        <v>0</v>
      </c>
      <c r="O478" t="s">
        <v>0</v>
      </c>
      <c r="P478">
        <v>27.7</v>
      </c>
      <c r="Q478" t="s">
        <v>0</v>
      </c>
      <c r="R478">
        <v>0</v>
      </c>
      <c r="S478">
        <v>0</v>
      </c>
      <c r="T478" t="s">
        <v>0</v>
      </c>
      <c r="U478" t="s">
        <v>0</v>
      </c>
      <c r="V478">
        <v>0</v>
      </c>
      <c r="W478">
        <v>28.6</v>
      </c>
      <c r="X478" t="s">
        <v>0</v>
      </c>
      <c r="Y478" t="s">
        <v>0</v>
      </c>
      <c r="Z478">
        <v>28.9</v>
      </c>
      <c r="AA478" t="s">
        <v>0</v>
      </c>
      <c r="AB478">
        <v>22</v>
      </c>
      <c r="AC478">
        <v>14</v>
      </c>
      <c r="AD478" t="s">
        <v>0</v>
      </c>
      <c r="AE478" t="s">
        <v>0</v>
      </c>
      <c r="AF478">
        <v>19.5</v>
      </c>
      <c r="AG478">
        <v>4860506.0999999996</v>
      </c>
    </row>
    <row r="479" spans="1:33" x14ac:dyDescent="0.25">
      <c r="A479" s="1">
        <v>39872</v>
      </c>
      <c r="B479">
        <v>114</v>
      </c>
      <c r="C479">
        <v>26.1</v>
      </c>
      <c r="D479" t="s">
        <v>0</v>
      </c>
      <c r="E479" t="s">
        <v>0</v>
      </c>
      <c r="F479">
        <v>26.5</v>
      </c>
      <c r="G479" t="s">
        <v>0</v>
      </c>
      <c r="H479">
        <v>14.4</v>
      </c>
      <c r="I479">
        <v>20.100000000000001</v>
      </c>
      <c r="J479" t="s">
        <v>0</v>
      </c>
      <c r="K479" t="s">
        <v>0</v>
      </c>
      <c r="L479">
        <v>13.8</v>
      </c>
      <c r="M479">
        <v>25</v>
      </c>
      <c r="N479" t="s">
        <v>0</v>
      </c>
      <c r="O479" t="s">
        <v>0</v>
      </c>
      <c r="P479">
        <v>25.6</v>
      </c>
      <c r="Q479" t="s">
        <v>0</v>
      </c>
      <c r="R479">
        <v>0</v>
      </c>
      <c r="S479">
        <v>0.2</v>
      </c>
      <c r="T479" t="s">
        <v>0</v>
      </c>
      <c r="U479" t="s">
        <v>0</v>
      </c>
      <c r="V479">
        <v>0</v>
      </c>
      <c r="W479">
        <v>26.9</v>
      </c>
      <c r="X479" t="s">
        <v>0</v>
      </c>
      <c r="Y479" t="s">
        <v>0</v>
      </c>
      <c r="Z479">
        <v>27.2</v>
      </c>
      <c r="AA479" t="s">
        <v>0</v>
      </c>
      <c r="AB479">
        <v>39.4</v>
      </c>
      <c r="AC479">
        <v>49.8</v>
      </c>
      <c r="AD479" t="s">
        <v>0</v>
      </c>
      <c r="AE479" t="s">
        <v>0</v>
      </c>
      <c r="AF479">
        <v>42</v>
      </c>
      <c r="AG479">
        <v>4863347.9000000004</v>
      </c>
    </row>
    <row r="480" spans="1:33" x14ac:dyDescent="0.25">
      <c r="A480" s="1">
        <v>39879</v>
      </c>
      <c r="B480">
        <v>88</v>
      </c>
      <c r="C480">
        <v>26.9</v>
      </c>
      <c r="D480" t="s">
        <v>0</v>
      </c>
      <c r="E480" t="s">
        <v>0</v>
      </c>
      <c r="F480">
        <v>26.9</v>
      </c>
      <c r="G480" t="s">
        <v>0</v>
      </c>
      <c r="H480">
        <v>12.4</v>
      </c>
      <c r="I480">
        <v>12.2</v>
      </c>
      <c r="J480" t="s">
        <v>0</v>
      </c>
      <c r="K480" t="s">
        <v>0</v>
      </c>
      <c r="L480">
        <v>17.5</v>
      </c>
      <c r="M480">
        <v>25.2</v>
      </c>
      <c r="N480" t="s">
        <v>0</v>
      </c>
      <c r="O480" t="s">
        <v>0</v>
      </c>
      <c r="P480">
        <v>25.3</v>
      </c>
      <c r="Q480" t="s">
        <v>0</v>
      </c>
      <c r="R480">
        <v>0</v>
      </c>
      <c r="S480">
        <v>0</v>
      </c>
      <c r="T480" t="s">
        <v>0</v>
      </c>
      <c r="U480" t="s">
        <v>0</v>
      </c>
      <c r="V480">
        <v>0</v>
      </c>
      <c r="W480">
        <v>27.7</v>
      </c>
      <c r="X480" t="s">
        <v>0</v>
      </c>
      <c r="Y480" t="s">
        <v>0</v>
      </c>
      <c r="Z480">
        <v>27.9</v>
      </c>
      <c r="AA480" t="s">
        <v>0</v>
      </c>
      <c r="AB480">
        <v>41.2</v>
      </c>
      <c r="AC480">
        <v>32.799999999999997</v>
      </c>
      <c r="AD480" t="s">
        <v>0</v>
      </c>
      <c r="AE480" t="s">
        <v>0</v>
      </c>
      <c r="AF480">
        <v>87.8</v>
      </c>
      <c r="AG480">
        <v>4866189.5999999996</v>
      </c>
    </row>
    <row r="481" spans="1:33" x14ac:dyDescent="0.25">
      <c r="A481" s="1">
        <v>39886</v>
      </c>
      <c r="B481">
        <v>74</v>
      </c>
      <c r="C481">
        <v>26.6</v>
      </c>
      <c r="D481" t="s">
        <v>0</v>
      </c>
      <c r="E481" t="s">
        <v>0</v>
      </c>
      <c r="F481">
        <v>26.9</v>
      </c>
      <c r="G481" t="s">
        <v>0</v>
      </c>
      <c r="H481">
        <v>24.1</v>
      </c>
      <c r="I481">
        <v>32.299999999999997</v>
      </c>
      <c r="J481" t="s">
        <v>0</v>
      </c>
      <c r="K481" t="s">
        <v>0</v>
      </c>
      <c r="L481">
        <v>9.1999999999999993</v>
      </c>
      <c r="M481">
        <v>24.8</v>
      </c>
      <c r="N481" t="s">
        <v>0</v>
      </c>
      <c r="O481" t="s">
        <v>0</v>
      </c>
      <c r="P481">
        <v>25.5</v>
      </c>
      <c r="Q481" t="s">
        <v>0</v>
      </c>
      <c r="R481">
        <v>0</v>
      </c>
      <c r="S481">
        <v>0</v>
      </c>
      <c r="T481" t="s">
        <v>0</v>
      </c>
      <c r="U481" t="s">
        <v>0</v>
      </c>
      <c r="V481">
        <v>0</v>
      </c>
      <c r="W481">
        <v>27.9</v>
      </c>
      <c r="X481" t="s">
        <v>0</v>
      </c>
      <c r="Y481" t="s">
        <v>0</v>
      </c>
      <c r="Z481">
        <v>27.8</v>
      </c>
      <c r="AA481" t="s">
        <v>0</v>
      </c>
      <c r="AB481">
        <v>142</v>
      </c>
      <c r="AC481">
        <v>171.4</v>
      </c>
      <c r="AD481" t="s">
        <v>0</v>
      </c>
      <c r="AE481" t="s">
        <v>0</v>
      </c>
      <c r="AF481">
        <v>64.2</v>
      </c>
      <c r="AG481">
        <v>4869031.4000000004</v>
      </c>
    </row>
    <row r="482" spans="1:33" x14ac:dyDescent="0.25">
      <c r="A482" s="1">
        <v>39893</v>
      </c>
      <c r="B482">
        <v>83</v>
      </c>
      <c r="C482">
        <v>26.6</v>
      </c>
      <c r="D482" t="s">
        <v>0</v>
      </c>
      <c r="E482" t="s">
        <v>0</v>
      </c>
      <c r="F482">
        <v>26.8</v>
      </c>
      <c r="G482" t="s">
        <v>0</v>
      </c>
      <c r="H482">
        <v>4.8</v>
      </c>
      <c r="I482">
        <v>10.1</v>
      </c>
      <c r="J482" t="s">
        <v>0</v>
      </c>
      <c r="K482" t="s">
        <v>0</v>
      </c>
      <c r="L482">
        <v>20.8</v>
      </c>
      <c r="M482">
        <v>25.5</v>
      </c>
      <c r="N482" t="s">
        <v>0</v>
      </c>
      <c r="O482" t="s">
        <v>0</v>
      </c>
      <c r="P482">
        <v>25.6</v>
      </c>
      <c r="Q482" t="s">
        <v>0</v>
      </c>
      <c r="R482">
        <v>0.2</v>
      </c>
      <c r="S482">
        <v>0.4</v>
      </c>
      <c r="T482" t="s">
        <v>0</v>
      </c>
      <c r="U482" t="s">
        <v>0</v>
      </c>
      <c r="V482">
        <v>0</v>
      </c>
      <c r="W482">
        <v>28.1</v>
      </c>
      <c r="X482" t="s">
        <v>0</v>
      </c>
      <c r="Y482" t="s">
        <v>0</v>
      </c>
      <c r="Z482">
        <v>27.9</v>
      </c>
      <c r="AA482" t="s">
        <v>0</v>
      </c>
      <c r="AB482">
        <v>12.8</v>
      </c>
      <c r="AC482">
        <v>40.799999999999997</v>
      </c>
      <c r="AD482" t="s">
        <v>0</v>
      </c>
      <c r="AE482" t="s">
        <v>0</v>
      </c>
      <c r="AF482">
        <v>52.3</v>
      </c>
      <c r="AG482">
        <v>4871873.2</v>
      </c>
    </row>
    <row r="483" spans="1:33" x14ac:dyDescent="0.25">
      <c r="A483" s="1">
        <v>39900</v>
      </c>
      <c r="B483">
        <v>79</v>
      </c>
      <c r="C483">
        <v>27.3</v>
      </c>
      <c r="D483" t="s">
        <v>0</v>
      </c>
      <c r="E483" t="s">
        <v>0</v>
      </c>
      <c r="F483">
        <v>27.9</v>
      </c>
      <c r="G483" t="s">
        <v>0</v>
      </c>
      <c r="H483">
        <v>4.9000000000000004</v>
      </c>
      <c r="I483">
        <v>5.9</v>
      </c>
      <c r="J483" t="s">
        <v>0</v>
      </c>
      <c r="K483" t="s">
        <v>0</v>
      </c>
      <c r="L483">
        <v>12.9</v>
      </c>
      <c r="M483">
        <v>26.2</v>
      </c>
      <c r="N483" t="s">
        <v>0</v>
      </c>
      <c r="O483" t="s">
        <v>0</v>
      </c>
      <c r="P483">
        <v>26.4</v>
      </c>
      <c r="Q483" t="s">
        <v>0</v>
      </c>
      <c r="R483">
        <v>0</v>
      </c>
      <c r="S483">
        <v>0</v>
      </c>
      <c r="T483" t="s">
        <v>0</v>
      </c>
      <c r="U483" t="s">
        <v>0</v>
      </c>
      <c r="V483">
        <v>0</v>
      </c>
      <c r="W483">
        <v>28.4</v>
      </c>
      <c r="X483" t="s">
        <v>0</v>
      </c>
      <c r="Y483" t="s">
        <v>0</v>
      </c>
      <c r="Z483">
        <v>29</v>
      </c>
      <c r="AA483" t="s">
        <v>0</v>
      </c>
      <c r="AB483">
        <v>20.6</v>
      </c>
      <c r="AC483">
        <v>17.2</v>
      </c>
      <c r="AD483" t="s">
        <v>0</v>
      </c>
      <c r="AE483" t="s">
        <v>0</v>
      </c>
      <c r="AF483">
        <v>51.1</v>
      </c>
      <c r="AG483">
        <v>4874714.9000000004</v>
      </c>
    </row>
    <row r="484" spans="1:33" x14ac:dyDescent="0.25">
      <c r="A484" s="1">
        <v>39907</v>
      </c>
      <c r="B484">
        <v>86</v>
      </c>
      <c r="C484">
        <v>28</v>
      </c>
      <c r="D484" t="s">
        <v>0</v>
      </c>
      <c r="E484" t="s">
        <v>0</v>
      </c>
      <c r="F484">
        <v>28.4</v>
      </c>
      <c r="G484" t="s">
        <v>0</v>
      </c>
      <c r="H484">
        <v>4.3</v>
      </c>
      <c r="I484">
        <v>5.6</v>
      </c>
      <c r="J484" t="s">
        <v>0</v>
      </c>
      <c r="K484" t="s">
        <v>0</v>
      </c>
      <c r="L484">
        <v>13.6</v>
      </c>
      <c r="M484">
        <v>26.9</v>
      </c>
      <c r="N484" t="s">
        <v>0</v>
      </c>
      <c r="O484" t="s">
        <v>0</v>
      </c>
      <c r="P484">
        <v>27.3</v>
      </c>
      <c r="Q484" t="s">
        <v>0</v>
      </c>
      <c r="R484">
        <v>0</v>
      </c>
      <c r="S484">
        <v>0</v>
      </c>
      <c r="T484" t="s">
        <v>0</v>
      </c>
      <c r="U484" t="s">
        <v>0</v>
      </c>
      <c r="V484">
        <v>0</v>
      </c>
      <c r="W484">
        <v>28.7</v>
      </c>
      <c r="X484" t="s">
        <v>0</v>
      </c>
      <c r="Y484" t="s">
        <v>0</v>
      </c>
      <c r="Z484">
        <v>29.2</v>
      </c>
      <c r="AA484" t="s">
        <v>0</v>
      </c>
      <c r="AB484">
        <v>29.6</v>
      </c>
      <c r="AC484">
        <v>38.799999999999997</v>
      </c>
      <c r="AD484" t="s">
        <v>0</v>
      </c>
      <c r="AE484" t="s">
        <v>0</v>
      </c>
      <c r="AF484">
        <v>57.8</v>
      </c>
      <c r="AG484">
        <v>4877556.7</v>
      </c>
    </row>
    <row r="485" spans="1:33" x14ac:dyDescent="0.25">
      <c r="A485" s="1">
        <v>39914</v>
      </c>
      <c r="B485">
        <v>94</v>
      </c>
      <c r="C485">
        <v>27.2</v>
      </c>
      <c r="D485" t="s">
        <v>0</v>
      </c>
      <c r="E485" t="s">
        <v>0</v>
      </c>
      <c r="F485">
        <v>27.6</v>
      </c>
      <c r="G485" t="s">
        <v>0</v>
      </c>
      <c r="H485">
        <v>9.5</v>
      </c>
      <c r="I485">
        <v>9.1</v>
      </c>
      <c r="J485" t="s">
        <v>0</v>
      </c>
      <c r="K485" t="s">
        <v>0</v>
      </c>
      <c r="L485">
        <v>14.1</v>
      </c>
      <c r="M485">
        <v>26.4</v>
      </c>
      <c r="N485" t="s">
        <v>0</v>
      </c>
      <c r="O485" t="s">
        <v>0</v>
      </c>
      <c r="P485">
        <v>27.1</v>
      </c>
      <c r="Q485" t="s">
        <v>0</v>
      </c>
      <c r="R485">
        <v>0</v>
      </c>
      <c r="S485">
        <v>0</v>
      </c>
      <c r="T485" t="s">
        <v>0</v>
      </c>
      <c r="U485" t="s">
        <v>0</v>
      </c>
      <c r="V485">
        <v>0</v>
      </c>
      <c r="W485">
        <v>28.6</v>
      </c>
      <c r="X485" t="s">
        <v>0</v>
      </c>
      <c r="Y485" t="s">
        <v>0</v>
      </c>
      <c r="Z485">
        <v>28.5</v>
      </c>
      <c r="AA485" t="s">
        <v>0</v>
      </c>
      <c r="AB485">
        <v>33.4</v>
      </c>
      <c r="AC485">
        <v>37.6</v>
      </c>
      <c r="AD485" t="s">
        <v>0</v>
      </c>
      <c r="AE485" t="s">
        <v>0</v>
      </c>
      <c r="AF485">
        <v>49.9</v>
      </c>
      <c r="AG485">
        <v>4880398.4000000004</v>
      </c>
    </row>
    <row r="486" spans="1:33" x14ac:dyDescent="0.25">
      <c r="A486" s="1">
        <v>39921</v>
      </c>
      <c r="B486">
        <v>104</v>
      </c>
      <c r="C486">
        <v>28.1</v>
      </c>
      <c r="D486" t="s">
        <v>0</v>
      </c>
      <c r="E486" t="s">
        <v>0</v>
      </c>
      <c r="F486">
        <v>28.4</v>
      </c>
      <c r="G486" t="s">
        <v>0</v>
      </c>
      <c r="H486">
        <v>4.2</v>
      </c>
      <c r="I486">
        <v>7.4</v>
      </c>
      <c r="J486" t="s">
        <v>0</v>
      </c>
      <c r="K486" t="s">
        <v>0</v>
      </c>
      <c r="L486">
        <v>6.7</v>
      </c>
      <c r="M486">
        <v>26.2</v>
      </c>
      <c r="N486" t="s">
        <v>0</v>
      </c>
      <c r="O486" t="s">
        <v>0</v>
      </c>
      <c r="P486">
        <v>26.6</v>
      </c>
      <c r="Q486" t="s">
        <v>0</v>
      </c>
      <c r="R486">
        <v>0</v>
      </c>
      <c r="S486">
        <v>0</v>
      </c>
      <c r="T486" t="s">
        <v>0</v>
      </c>
      <c r="U486" t="s">
        <v>0</v>
      </c>
      <c r="V486">
        <v>0</v>
      </c>
      <c r="W486">
        <v>29.9</v>
      </c>
      <c r="X486" t="s">
        <v>0</v>
      </c>
      <c r="Y486" t="s">
        <v>0</v>
      </c>
      <c r="Z486">
        <v>29.8</v>
      </c>
      <c r="AA486" t="s">
        <v>0</v>
      </c>
      <c r="AB486">
        <v>21.2</v>
      </c>
      <c r="AC486">
        <v>51</v>
      </c>
      <c r="AD486" t="s">
        <v>0</v>
      </c>
      <c r="AE486" t="s">
        <v>0</v>
      </c>
      <c r="AF486">
        <v>24.2</v>
      </c>
      <c r="AG486">
        <v>4883240.2</v>
      </c>
    </row>
    <row r="487" spans="1:33" x14ac:dyDescent="0.25">
      <c r="A487" s="1">
        <v>39928</v>
      </c>
      <c r="B487">
        <v>107</v>
      </c>
      <c r="C487">
        <v>29.1</v>
      </c>
      <c r="D487" t="s">
        <v>0</v>
      </c>
      <c r="E487" t="s">
        <v>0</v>
      </c>
      <c r="F487">
        <v>29.3</v>
      </c>
      <c r="G487" t="s">
        <v>0</v>
      </c>
      <c r="H487">
        <v>2.5</v>
      </c>
      <c r="I487">
        <v>2.2000000000000002</v>
      </c>
      <c r="J487" t="s">
        <v>0</v>
      </c>
      <c r="K487" t="s">
        <v>0</v>
      </c>
      <c r="L487">
        <v>1</v>
      </c>
      <c r="M487">
        <v>28.1</v>
      </c>
      <c r="N487" t="s">
        <v>0</v>
      </c>
      <c r="O487" t="s">
        <v>0</v>
      </c>
      <c r="P487">
        <v>28</v>
      </c>
      <c r="Q487" t="s">
        <v>0</v>
      </c>
      <c r="R487">
        <v>0</v>
      </c>
      <c r="S487">
        <v>0</v>
      </c>
      <c r="T487" t="s">
        <v>0</v>
      </c>
      <c r="U487" t="s">
        <v>0</v>
      </c>
      <c r="V487">
        <v>0</v>
      </c>
      <c r="W487">
        <v>30.1</v>
      </c>
      <c r="X487" t="s">
        <v>0</v>
      </c>
      <c r="Y487" t="s">
        <v>0</v>
      </c>
      <c r="Z487">
        <v>30.1</v>
      </c>
      <c r="AA487" t="s">
        <v>0</v>
      </c>
      <c r="AB487">
        <v>10.8</v>
      </c>
      <c r="AC487">
        <v>8</v>
      </c>
      <c r="AD487" t="s">
        <v>0</v>
      </c>
      <c r="AE487" t="s">
        <v>0</v>
      </c>
      <c r="AF487">
        <v>4.3</v>
      </c>
      <c r="AG487">
        <v>4886081.9000000004</v>
      </c>
    </row>
    <row r="488" spans="1:33" x14ac:dyDescent="0.25">
      <c r="A488" s="1">
        <v>39935</v>
      </c>
      <c r="B488">
        <v>79</v>
      </c>
      <c r="C488">
        <v>28</v>
      </c>
      <c r="D488" t="s">
        <v>0</v>
      </c>
      <c r="E488" t="s">
        <v>0</v>
      </c>
      <c r="F488">
        <v>28.5</v>
      </c>
      <c r="G488" t="s">
        <v>0</v>
      </c>
      <c r="H488">
        <v>7.3</v>
      </c>
      <c r="I488">
        <v>8.9</v>
      </c>
      <c r="J488" t="s">
        <v>0</v>
      </c>
      <c r="K488" t="s">
        <v>0</v>
      </c>
      <c r="L488">
        <v>21.5</v>
      </c>
      <c r="M488">
        <v>26.7</v>
      </c>
      <c r="N488" t="s">
        <v>0</v>
      </c>
      <c r="O488" t="s">
        <v>0</v>
      </c>
      <c r="P488">
        <v>27.3</v>
      </c>
      <c r="Q488" t="s">
        <v>0</v>
      </c>
      <c r="R488">
        <v>0</v>
      </c>
      <c r="S488">
        <v>0</v>
      </c>
      <c r="T488" t="s">
        <v>0</v>
      </c>
      <c r="U488" t="s">
        <v>0</v>
      </c>
      <c r="V488">
        <v>0</v>
      </c>
      <c r="W488">
        <v>29.4</v>
      </c>
      <c r="X488" t="s">
        <v>0</v>
      </c>
      <c r="Y488" t="s">
        <v>0</v>
      </c>
      <c r="Z488">
        <v>29.1</v>
      </c>
      <c r="AA488" t="s">
        <v>0</v>
      </c>
      <c r="AB488">
        <v>16.8</v>
      </c>
      <c r="AC488">
        <v>19.8</v>
      </c>
      <c r="AD488" t="s">
        <v>0</v>
      </c>
      <c r="AE488" t="s">
        <v>0</v>
      </c>
      <c r="AF488">
        <v>79.599999999999994</v>
      </c>
      <c r="AG488">
        <v>4888923.7</v>
      </c>
    </row>
    <row r="489" spans="1:33" x14ac:dyDescent="0.25">
      <c r="A489" s="1">
        <v>39942</v>
      </c>
      <c r="B489">
        <v>95</v>
      </c>
      <c r="C489">
        <v>28.5</v>
      </c>
      <c r="D489" t="s">
        <v>0</v>
      </c>
      <c r="E489" t="s">
        <v>0</v>
      </c>
      <c r="F489">
        <v>28.6</v>
      </c>
      <c r="G489" t="s">
        <v>0</v>
      </c>
      <c r="H489">
        <v>4.2</v>
      </c>
      <c r="I489">
        <v>3.2</v>
      </c>
      <c r="J489" t="s">
        <v>0</v>
      </c>
      <c r="K489" t="s">
        <v>0</v>
      </c>
      <c r="L489">
        <v>13.6</v>
      </c>
      <c r="M489">
        <v>27.6</v>
      </c>
      <c r="N489" t="s">
        <v>0</v>
      </c>
      <c r="O489" t="s">
        <v>0</v>
      </c>
      <c r="P489">
        <v>28</v>
      </c>
      <c r="Q489" t="s">
        <v>0</v>
      </c>
      <c r="R489">
        <v>0</v>
      </c>
      <c r="S489">
        <v>0</v>
      </c>
      <c r="T489" t="s">
        <v>0</v>
      </c>
      <c r="U489" t="s">
        <v>0</v>
      </c>
      <c r="V489">
        <v>0</v>
      </c>
      <c r="W489">
        <v>29.2</v>
      </c>
      <c r="X489" t="s">
        <v>0</v>
      </c>
      <c r="Y489" t="s">
        <v>0</v>
      </c>
      <c r="Z489">
        <v>29.1</v>
      </c>
      <c r="AA489" t="s">
        <v>0</v>
      </c>
      <c r="AB489">
        <v>16.8</v>
      </c>
      <c r="AC489">
        <v>8</v>
      </c>
      <c r="AD489" t="s">
        <v>0</v>
      </c>
      <c r="AE489" t="s">
        <v>0</v>
      </c>
      <c r="AF489">
        <v>40.6</v>
      </c>
      <c r="AG489">
        <v>4891765.4000000004</v>
      </c>
    </row>
    <row r="490" spans="1:33" x14ac:dyDescent="0.25">
      <c r="A490" s="1">
        <v>39949</v>
      </c>
      <c r="B490">
        <v>85</v>
      </c>
      <c r="C490">
        <v>28.1</v>
      </c>
      <c r="D490" t="s">
        <v>0</v>
      </c>
      <c r="E490" t="s">
        <v>0</v>
      </c>
      <c r="F490">
        <v>28.4</v>
      </c>
      <c r="G490" t="s">
        <v>0</v>
      </c>
      <c r="H490">
        <v>6.3</v>
      </c>
      <c r="I490">
        <v>9.6</v>
      </c>
      <c r="J490" t="s">
        <v>0</v>
      </c>
      <c r="K490" t="s">
        <v>0</v>
      </c>
      <c r="L490">
        <v>1.5</v>
      </c>
      <c r="M490">
        <v>27.1</v>
      </c>
      <c r="N490" t="s">
        <v>0</v>
      </c>
      <c r="O490" t="s">
        <v>0</v>
      </c>
      <c r="P490">
        <v>27.8</v>
      </c>
      <c r="Q490" t="s">
        <v>0</v>
      </c>
      <c r="R490">
        <v>0</v>
      </c>
      <c r="S490">
        <v>0</v>
      </c>
      <c r="T490" t="s">
        <v>0</v>
      </c>
      <c r="U490" t="s">
        <v>0</v>
      </c>
      <c r="V490">
        <v>0</v>
      </c>
      <c r="W490">
        <v>29</v>
      </c>
      <c r="X490" t="s">
        <v>0</v>
      </c>
      <c r="Y490" t="s">
        <v>0</v>
      </c>
      <c r="Z490">
        <v>29.5</v>
      </c>
      <c r="AA490" t="s">
        <v>0</v>
      </c>
      <c r="AB490">
        <v>39.6</v>
      </c>
      <c r="AC490">
        <v>55</v>
      </c>
      <c r="AD490" t="s">
        <v>0</v>
      </c>
      <c r="AE490" t="s">
        <v>0</v>
      </c>
      <c r="AF490">
        <v>8.4</v>
      </c>
      <c r="AG490">
        <v>4894607.2</v>
      </c>
    </row>
    <row r="491" spans="1:33" x14ac:dyDescent="0.25">
      <c r="A491" s="1">
        <v>39956</v>
      </c>
      <c r="B491">
        <v>114</v>
      </c>
      <c r="C491">
        <v>28.5</v>
      </c>
      <c r="D491" t="s">
        <v>0</v>
      </c>
      <c r="E491" t="s">
        <v>0</v>
      </c>
      <c r="F491">
        <v>28.6</v>
      </c>
      <c r="G491" t="s">
        <v>0</v>
      </c>
      <c r="H491">
        <v>12.9</v>
      </c>
      <c r="I491">
        <v>14</v>
      </c>
      <c r="J491" t="s">
        <v>0</v>
      </c>
      <c r="K491" t="s">
        <v>0</v>
      </c>
      <c r="L491">
        <v>0.4</v>
      </c>
      <c r="M491">
        <v>26.5</v>
      </c>
      <c r="N491" t="s">
        <v>0</v>
      </c>
      <c r="O491" t="s">
        <v>0</v>
      </c>
      <c r="P491">
        <v>26.4</v>
      </c>
      <c r="Q491" t="s">
        <v>0</v>
      </c>
      <c r="R491">
        <v>0</v>
      </c>
      <c r="S491">
        <v>0</v>
      </c>
      <c r="T491" t="s">
        <v>0</v>
      </c>
      <c r="U491" t="s">
        <v>0</v>
      </c>
      <c r="V491">
        <v>0</v>
      </c>
      <c r="W491">
        <v>29.5</v>
      </c>
      <c r="X491" t="s">
        <v>0</v>
      </c>
      <c r="Y491" t="s">
        <v>0</v>
      </c>
      <c r="Z491">
        <v>29.4</v>
      </c>
      <c r="AA491" t="s">
        <v>0</v>
      </c>
      <c r="AB491">
        <v>62.8</v>
      </c>
      <c r="AC491">
        <v>51.2</v>
      </c>
      <c r="AD491" t="s">
        <v>0</v>
      </c>
      <c r="AE491" t="s">
        <v>0</v>
      </c>
      <c r="AF491">
        <v>2.7</v>
      </c>
      <c r="AG491">
        <v>4897448.9000000004</v>
      </c>
    </row>
    <row r="492" spans="1:33" x14ac:dyDescent="0.25">
      <c r="A492" s="1">
        <v>39963</v>
      </c>
      <c r="B492">
        <v>122</v>
      </c>
      <c r="C492">
        <v>28.7</v>
      </c>
      <c r="D492" t="s">
        <v>0</v>
      </c>
      <c r="E492" t="s">
        <v>0</v>
      </c>
      <c r="F492">
        <v>29.2</v>
      </c>
      <c r="G492" t="s">
        <v>0</v>
      </c>
      <c r="H492">
        <v>3.7</v>
      </c>
      <c r="I492">
        <v>5.2</v>
      </c>
      <c r="J492" t="s">
        <v>0</v>
      </c>
      <c r="K492" t="s">
        <v>0</v>
      </c>
      <c r="L492">
        <v>1</v>
      </c>
      <c r="M492">
        <v>27.1</v>
      </c>
      <c r="N492" t="s">
        <v>0</v>
      </c>
      <c r="O492" t="s">
        <v>0</v>
      </c>
      <c r="P492">
        <v>28</v>
      </c>
      <c r="Q492" t="s">
        <v>0</v>
      </c>
      <c r="R492">
        <v>0</v>
      </c>
      <c r="S492">
        <v>0</v>
      </c>
      <c r="T492" t="s">
        <v>0</v>
      </c>
      <c r="U492" t="s">
        <v>0</v>
      </c>
      <c r="V492">
        <v>0</v>
      </c>
      <c r="W492">
        <v>30</v>
      </c>
      <c r="X492" t="s">
        <v>0</v>
      </c>
      <c r="Y492" t="s">
        <v>0</v>
      </c>
      <c r="Z492">
        <v>30</v>
      </c>
      <c r="AA492" t="s">
        <v>0</v>
      </c>
      <c r="AB492">
        <v>22.6</v>
      </c>
      <c r="AC492">
        <v>26.4</v>
      </c>
      <c r="AD492" t="s">
        <v>0</v>
      </c>
      <c r="AE492" t="s">
        <v>0</v>
      </c>
      <c r="AF492">
        <v>5.4</v>
      </c>
      <c r="AG492">
        <v>4900290.7</v>
      </c>
    </row>
    <row r="493" spans="1:33" x14ac:dyDescent="0.25">
      <c r="A493" s="1">
        <v>39970</v>
      </c>
      <c r="B493">
        <v>81</v>
      </c>
      <c r="C493">
        <v>29.5</v>
      </c>
      <c r="D493" t="s">
        <v>0</v>
      </c>
      <c r="E493" t="s">
        <v>0</v>
      </c>
      <c r="F493">
        <v>29.4</v>
      </c>
      <c r="G493" t="s">
        <v>0</v>
      </c>
      <c r="H493">
        <v>0.6</v>
      </c>
      <c r="I493">
        <v>0.4</v>
      </c>
      <c r="J493" t="s">
        <v>0</v>
      </c>
      <c r="K493" t="s">
        <v>0</v>
      </c>
      <c r="L493">
        <v>1.5</v>
      </c>
      <c r="M493">
        <v>28.2</v>
      </c>
      <c r="N493" t="s">
        <v>0</v>
      </c>
      <c r="O493" t="s">
        <v>0</v>
      </c>
      <c r="P493">
        <v>28.3</v>
      </c>
      <c r="Q493" t="s">
        <v>0</v>
      </c>
      <c r="R493">
        <v>0</v>
      </c>
      <c r="S493">
        <v>0</v>
      </c>
      <c r="T493" t="s">
        <v>0</v>
      </c>
      <c r="U493" t="s">
        <v>0</v>
      </c>
      <c r="V493">
        <v>0</v>
      </c>
      <c r="W493">
        <v>30.4</v>
      </c>
      <c r="X493" t="s">
        <v>0</v>
      </c>
      <c r="Y493" t="s">
        <v>0</v>
      </c>
      <c r="Z493">
        <v>30</v>
      </c>
      <c r="AA493" t="s">
        <v>0</v>
      </c>
      <c r="AB493">
        <v>3.2</v>
      </c>
      <c r="AC493">
        <v>2.6</v>
      </c>
      <c r="AD493" t="s">
        <v>0</v>
      </c>
      <c r="AE493" t="s">
        <v>0</v>
      </c>
      <c r="AF493">
        <v>10.4</v>
      </c>
      <c r="AG493">
        <v>4903132.4000000004</v>
      </c>
    </row>
    <row r="494" spans="1:33" x14ac:dyDescent="0.25">
      <c r="A494" s="1">
        <v>39977</v>
      </c>
      <c r="B494">
        <v>105</v>
      </c>
      <c r="C494">
        <v>29.1</v>
      </c>
      <c r="D494" t="s">
        <v>0</v>
      </c>
      <c r="E494" t="s">
        <v>0</v>
      </c>
      <c r="F494">
        <v>29.5</v>
      </c>
      <c r="G494" t="s">
        <v>0</v>
      </c>
      <c r="H494">
        <v>4.5</v>
      </c>
      <c r="I494">
        <v>5.7</v>
      </c>
      <c r="J494" t="s">
        <v>0</v>
      </c>
      <c r="K494" t="s">
        <v>0</v>
      </c>
      <c r="L494">
        <v>8.6999999999999993</v>
      </c>
      <c r="M494">
        <v>27.6</v>
      </c>
      <c r="N494" t="s">
        <v>0</v>
      </c>
      <c r="O494" t="s">
        <v>0</v>
      </c>
      <c r="P494">
        <v>28.3</v>
      </c>
      <c r="Q494" t="s">
        <v>0</v>
      </c>
      <c r="R494">
        <v>0</v>
      </c>
      <c r="S494">
        <v>0</v>
      </c>
      <c r="T494" t="s">
        <v>0</v>
      </c>
      <c r="U494" t="s">
        <v>0</v>
      </c>
      <c r="V494">
        <v>0</v>
      </c>
      <c r="W494">
        <v>30.6</v>
      </c>
      <c r="X494" t="s">
        <v>0</v>
      </c>
      <c r="Y494" t="s">
        <v>0</v>
      </c>
      <c r="Z494">
        <v>30.5</v>
      </c>
      <c r="AA494" t="s">
        <v>0</v>
      </c>
      <c r="AB494">
        <v>16.600000000000001</v>
      </c>
      <c r="AC494">
        <v>20</v>
      </c>
      <c r="AD494" t="s">
        <v>0</v>
      </c>
      <c r="AE494" t="s">
        <v>0</v>
      </c>
      <c r="AF494">
        <v>41.4</v>
      </c>
      <c r="AG494">
        <v>4905974.2</v>
      </c>
    </row>
    <row r="495" spans="1:33" x14ac:dyDescent="0.25">
      <c r="A495" s="1">
        <v>39984</v>
      </c>
      <c r="B495">
        <v>99</v>
      </c>
      <c r="C495">
        <v>29.3</v>
      </c>
      <c r="D495" t="s">
        <v>0</v>
      </c>
      <c r="E495" t="s">
        <v>0</v>
      </c>
      <c r="F495">
        <v>29.4</v>
      </c>
      <c r="G495" t="s">
        <v>0</v>
      </c>
      <c r="H495">
        <v>1.4</v>
      </c>
      <c r="I495">
        <v>0.8</v>
      </c>
      <c r="J495" t="s">
        <v>0</v>
      </c>
      <c r="K495" t="s">
        <v>0</v>
      </c>
      <c r="L495">
        <v>0.3</v>
      </c>
      <c r="M495">
        <v>28.4</v>
      </c>
      <c r="N495" t="s">
        <v>0</v>
      </c>
      <c r="O495" t="s">
        <v>0</v>
      </c>
      <c r="P495">
        <v>28.4</v>
      </c>
      <c r="Q495" t="s">
        <v>0</v>
      </c>
      <c r="R495">
        <v>0</v>
      </c>
      <c r="S495">
        <v>0</v>
      </c>
      <c r="T495" t="s">
        <v>0</v>
      </c>
      <c r="U495" t="s">
        <v>0</v>
      </c>
      <c r="V495">
        <v>0</v>
      </c>
      <c r="W495">
        <v>30.3</v>
      </c>
      <c r="X495" t="s">
        <v>0</v>
      </c>
      <c r="Y495" t="s">
        <v>0</v>
      </c>
      <c r="Z495">
        <v>30.4</v>
      </c>
      <c r="AA495" t="s">
        <v>0</v>
      </c>
      <c r="AB495">
        <v>9.6</v>
      </c>
      <c r="AC495">
        <v>5.6</v>
      </c>
      <c r="AD495" t="s">
        <v>0</v>
      </c>
      <c r="AE495" t="s">
        <v>0</v>
      </c>
      <c r="AF495">
        <v>1</v>
      </c>
      <c r="AG495">
        <v>4908815.9000000004</v>
      </c>
    </row>
    <row r="496" spans="1:33" x14ac:dyDescent="0.25">
      <c r="A496" s="1">
        <v>39991</v>
      </c>
      <c r="B496">
        <v>107</v>
      </c>
      <c r="C496">
        <v>28</v>
      </c>
      <c r="D496" t="s">
        <v>0</v>
      </c>
      <c r="E496" t="s">
        <v>0</v>
      </c>
      <c r="F496">
        <v>28.5</v>
      </c>
      <c r="G496" t="s">
        <v>0</v>
      </c>
      <c r="H496">
        <v>5</v>
      </c>
      <c r="I496">
        <v>5.9</v>
      </c>
      <c r="J496" t="s">
        <v>0</v>
      </c>
      <c r="K496" t="s">
        <v>0</v>
      </c>
      <c r="L496">
        <v>3.8</v>
      </c>
      <c r="M496">
        <v>26.1</v>
      </c>
      <c r="N496" t="s">
        <v>0</v>
      </c>
      <c r="O496" t="s">
        <v>0</v>
      </c>
      <c r="P496">
        <v>26.5</v>
      </c>
      <c r="Q496" t="s">
        <v>0</v>
      </c>
      <c r="R496">
        <v>0</v>
      </c>
      <c r="S496">
        <v>0</v>
      </c>
      <c r="T496" t="s">
        <v>0</v>
      </c>
      <c r="U496" t="s">
        <v>0</v>
      </c>
      <c r="V496">
        <v>0</v>
      </c>
      <c r="W496">
        <v>28.8</v>
      </c>
      <c r="X496" t="s">
        <v>0</v>
      </c>
      <c r="Y496" t="s">
        <v>0</v>
      </c>
      <c r="Z496">
        <v>29.8</v>
      </c>
      <c r="AA496" t="s">
        <v>0</v>
      </c>
      <c r="AB496">
        <v>21.6</v>
      </c>
      <c r="AC496">
        <v>30</v>
      </c>
      <c r="AD496" t="s">
        <v>0</v>
      </c>
      <c r="AE496" t="s">
        <v>0</v>
      </c>
      <c r="AF496">
        <v>18.2</v>
      </c>
      <c r="AG496">
        <v>4911657.7</v>
      </c>
    </row>
    <row r="497" spans="1:33" x14ac:dyDescent="0.25">
      <c r="A497" s="1">
        <v>39998</v>
      </c>
      <c r="B497">
        <v>77</v>
      </c>
      <c r="C497">
        <v>28.3</v>
      </c>
      <c r="D497" t="s">
        <v>0</v>
      </c>
      <c r="E497" t="s">
        <v>0</v>
      </c>
      <c r="F497">
        <v>28.6</v>
      </c>
      <c r="G497" t="s">
        <v>0</v>
      </c>
      <c r="H497">
        <v>4.3</v>
      </c>
      <c r="I497">
        <v>7.1</v>
      </c>
      <c r="J497" t="s">
        <v>0</v>
      </c>
      <c r="K497" t="s">
        <v>0</v>
      </c>
      <c r="L497">
        <v>0.4</v>
      </c>
      <c r="M497">
        <v>27.1</v>
      </c>
      <c r="N497" t="s">
        <v>0</v>
      </c>
      <c r="O497" t="s">
        <v>0</v>
      </c>
      <c r="P497">
        <v>27.4</v>
      </c>
      <c r="Q497" t="s">
        <v>0</v>
      </c>
      <c r="R497">
        <v>0</v>
      </c>
      <c r="S497">
        <v>0</v>
      </c>
      <c r="T497" t="s">
        <v>0</v>
      </c>
      <c r="U497" t="s">
        <v>0</v>
      </c>
      <c r="V497">
        <v>0</v>
      </c>
      <c r="W497">
        <v>29.5</v>
      </c>
      <c r="X497" t="s">
        <v>0</v>
      </c>
      <c r="Y497" t="s">
        <v>0</v>
      </c>
      <c r="Z497">
        <v>29.6</v>
      </c>
      <c r="AA497" t="s">
        <v>0</v>
      </c>
      <c r="AB497">
        <v>11.6</v>
      </c>
      <c r="AC497">
        <v>32</v>
      </c>
      <c r="AD497" t="s">
        <v>0</v>
      </c>
      <c r="AE497" t="s">
        <v>0</v>
      </c>
      <c r="AF497">
        <v>2.6</v>
      </c>
      <c r="AG497">
        <v>4914499.4000000004</v>
      </c>
    </row>
    <row r="498" spans="1:33" x14ac:dyDescent="0.25">
      <c r="A498" s="1">
        <v>40005</v>
      </c>
      <c r="B498">
        <v>59</v>
      </c>
      <c r="C498">
        <v>27</v>
      </c>
      <c r="D498" t="s">
        <v>0</v>
      </c>
      <c r="E498" t="s">
        <v>0</v>
      </c>
      <c r="F498">
        <v>27.5</v>
      </c>
      <c r="G498" t="s">
        <v>0</v>
      </c>
      <c r="H498">
        <v>6.2</v>
      </c>
      <c r="I498">
        <v>5.8</v>
      </c>
      <c r="J498" t="s">
        <v>0</v>
      </c>
      <c r="K498" t="s">
        <v>0</v>
      </c>
      <c r="L498">
        <v>9.9</v>
      </c>
      <c r="M498">
        <v>26.4</v>
      </c>
      <c r="N498" t="s">
        <v>0</v>
      </c>
      <c r="O498" t="s">
        <v>0</v>
      </c>
      <c r="P498">
        <v>26</v>
      </c>
      <c r="Q498" t="s">
        <v>0</v>
      </c>
      <c r="R498">
        <v>0</v>
      </c>
      <c r="S498">
        <v>0</v>
      </c>
      <c r="T498" t="s">
        <v>0</v>
      </c>
      <c r="U498" t="s">
        <v>0</v>
      </c>
      <c r="V498">
        <v>0</v>
      </c>
      <c r="W498">
        <v>27.6</v>
      </c>
      <c r="X498" t="s">
        <v>0</v>
      </c>
      <c r="Y498" t="s">
        <v>0</v>
      </c>
      <c r="Z498">
        <v>28.2</v>
      </c>
      <c r="AA498" t="s">
        <v>0</v>
      </c>
      <c r="AB498">
        <v>29.8</v>
      </c>
      <c r="AC498">
        <v>33.6</v>
      </c>
      <c r="AD498" t="s">
        <v>0</v>
      </c>
      <c r="AE498" t="s">
        <v>0</v>
      </c>
      <c r="AF498">
        <v>38.6</v>
      </c>
      <c r="AG498">
        <v>4917341.2</v>
      </c>
    </row>
    <row r="499" spans="1:33" x14ac:dyDescent="0.25">
      <c r="A499" s="1">
        <v>40012</v>
      </c>
      <c r="B499">
        <v>73</v>
      </c>
      <c r="C499">
        <v>28.5</v>
      </c>
      <c r="D499" t="s">
        <v>0</v>
      </c>
      <c r="E499" t="s">
        <v>0</v>
      </c>
      <c r="F499">
        <v>28.6</v>
      </c>
      <c r="G499" t="s">
        <v>0</v>
      </c>
      <c r="H499">
        <v>0.9</v>
      </c>
      <c r="I499">
        <v>1.1000000000000001</v>
      </c>
      <c r="J499" t="s">
        <v>0</v>
      </c>
      <c r="K499" t="s">
        <v>0</v>
      </c>
      <c r="L499">
        <v>3.3</v>
      </c>
      <c r="M499">
        <v>27.3</v>
      </c>
      <c r="N499" t="s">
        <v>0</v>
      </c>
      <c r="O499" t="s">
        <v>0</v>
      </c>
      <c r="P499">
        <v>27.4</v>
      </c>
      <c r="Q499" t="s">
        <v>0</v>
      </c>
      <c r="R499">
        <v>0</v>
      </c>
      <c r="S499">
        <v>0</v>
      </c>
      <c r="T499" t="s">
        <v>0</v>
      </c>
      <c r="U499" t="s">
        <v>0</v>
      </c>
      <c r="V499">
        <v>0</v>
      </c>
      <c r="W499">
        <v>29.3</v>
      </c>
      <c r="X499" t="s">
        <v>0</v>
      </c>
      <c r="Y499" t="s">
        <v>0</v>
      </c>
      <c r="Z499">
        <v>29.4</v>
      </c>
      <c r="AA499" t="s">
        <v>0</v>
      </c>
      <c r="AB499">
        <v>4.5999999999999996</v>
      </c>
      <c r="AC499">
        <v>6</v>
      </c>
      <c r="AD499" t="s">
        <v>0</v>
      </c>
      <c r="AE499" t="s">
        <v>0</v>
      </c>
      <c r="AF499">
        <v>21.4</v>
      </c>
      <c r="AG499">
        <v>4920182.9000000004</v>
      </c>
    </row>
    <row r="500" spans="1:33" x14ac:dyDescent="0.25">
      <c r="A500" s="1">
        <v>40019</v>
      </c>
      <c r="B500">
        <v>63</v>
      </c>
      <c r="C500">
        <v>28.5</v>
      </c>
      <c r="D500" t="s">
        <v>0</v>
      </c>
      <c r="E500" t="s">
        <v>0</v>
      </c>
      <c r="F500">
        <v>28.3</v>
      </c>
      <c r="G500" t="s">
        <v>0</v>
      </c>
      <c r="H500">
        <v>3.7</v>
      </c>
      <c r="I500">
        <v>3</v>
      </c>
      <c r="J500" t="s">
        <v>0</v>
      </c>
      <c r="K500" t="s">
        <v>0</v>
      </c>
      <c r="L500">
        <v>5.0999999999999996</v>
      </c>
      <c r="M500">
        <v>26.6</v>
      </c>
      <c r="N500" t="s">
        <v>0</v>
      </c>
      <c r="O500" t="s">
        <v>0</v>
      </c>
      <c r="P500">
        <v>26.8</v>
      </c>
      <c r="Q500" t="s">
        <v>0</v>
      </c>
      <c r="R500">
        <v>0</v>
      </c>
      <c r="S500">
        <v>0</v>
      </c>
      <c r="T500" t="s">
        <v>0</v>
      </c>
      <c r="U500" t="s">
        <v>0</v>
      </c>
      <c r="V500">
        <v>0</v>
      </c>
      <c r="W500">
        <v>29.8</v>
      </c>
      <c r="X500" t="s">
        <v>0</v>
      </c>
      <c r="Y500" t="s">
        <v>0</v>
      </c>
      <c r="Z500">
        <v>29.5</v>
      </c>
      <c r="AA500" t="s">
        <v>0</v>
      </c>
      <c r="AB500">
        <v>18.600000000000001</v>
      </c>
      <c r="AC500">
        <v>16</v>
      </c>
      <c r="AD500" t="s">
        <v>0</v>
      </c>
      <c r="AE500" t="s">
        <v>0</v>
      </c>
      <c r="AF500">
        <v>26.2</v>
      </c>
      <c r="AG500">
        <v>4923024.7</v>
      </c>
    </row>
    <row r="501" spans="1:33" x14ac:dyDescent="0.25">
      <c r="A501" s="1">
        <v>40026</v>
      </c>
      <c r="B501">
        <v>64</v>
      </c>
      <c r="C501">
        <v>28.3</v>
      </c>
      <c r="D501" t="s">
        <v>0</v>
      </c>
      <c r="E501" t="s">
        <v>0</v>
      </c>
      <c r="F501">
        <v>28.4</v>
      </c>
      <c r="G501" t="s">
        <v>0</v>
      </c>
      <c r="H501">
        <v>1.3</v>
      </c>
      <c r="I501">
        <v>0.6</v>
      </c>
      <c r="J501" t="s">
        <v>0</v>
      </c>
      <c r="K501" t="s">
        <v>0</v>
      </c>
      <c r="L501">
        <v>2</v>
      </c>
      <c r="M501">
        <v>26.5</v>
      </c>
      <c r="N501" t="s">
        <v>0</v>
      </c>
      <c r="O501" t="s">
        <v>0</v>
      </c>
      <c r="P501">
        <v>26.9</v>
      </c>
      <c r="Q501" t="s">
        <v>0</v>
      </c>
      <c r="R501">
        <v>0</v>
      </c>
      <c r="S501">
        <v>0</v>
      </c>
      <c r="T501" t="s">
        <v>0</v>
      </c>
      <c r="U501" t="s">
        <v>0</v>
      </c>
      <c r="V501">
        <v>0</v>
      </c>
      <c r="W501">
        <v>29</v>
      </c>
      <c r="X501" t="s">
        <v>0</v>
      </c>
      <c r="Y501" t="s">
        <v>0</v>
      </c>
      <c r="Z501">
        <v>28.9</v>
      </c>
      <c r="AA501" t="s">
        <v>0</v>
      </c>
      <c r="AB501">
        <v>9.1999999999999993</v>
      </c>
      <c r="AC501">
        <v>4.2</v>
      </c>
      <c r="AD501" t="s">
        <v>0</v>
      </c>
      <c r="AE501" t="s">
        <v>0</v>
      </c>
      <c r="AF501">
        <v>14</v>
      </c>
      <c r="AG501">
        <v>4925866.4000000004</v>
      </c>
    </row>
    <row r="502" spans="1:33" x14ac:dyDescent="0.25">
      <c r="A502" s="1">
        <v>40033</v>
      </c>
      <c r="B502">
        <v>83</v>
      </c>
      <c r="C502">
        <v>29</v>
      </c>
      <c r="D502" t="s">
        <v>0</v>
      </c>
      <c r="E502" t="s">
        <v>0</v>
      </c>
      <c r="F502">
        <v>29</v>
      </c>
      <c r="G502" t="s">
        <v>0</v>
      </c>
      <c r="H502">
        <v>0.2</v>
      </c>
      <c r="I502">
        <v>0.4</v>
      </c>
      <c r="J502" t="s">
        <v>0</v>
      </c>
      <c r="K502" t="s">
        <v>0</v>
      </c>
      <c r="L502">
        <v>0</v>
      </c>
      <c r="M502">
        <v>28.1</v>
      </c>
      <c r="N502" t="s">
        <v>0</v>
      </c>
      <c r="O502" t="s">
        <v>0</v>
      </c>
      <c r="P502">
        <v>28.7</v>
      </c>
      <c r="Q502" t="s">
        <v>0</v>
      </c>
      <c r="R502">
        <v>0</v>
      </c>
      <c r="S502">
        <v>0</v>
      </c>
      <c r="T502" t="s">
        <v>0</v>
      </c>
      <c r="U502" t="s">
        <v>0</v>
      </c>
      <c r="V502">
        <v>0</v>
      </c>
      <c r="W502">
        <v>29.4</v>
      </c>
      <c r="X502" t="s">
        <v>0</v>
      </c>
      <c r="Y502" t="s">
        <v>0</v>
      </c>
      <c r="Z502">
        <v>29.3</v>
      </c>
      <c r="AA502" t="s">
        <v>0</v>
      </c>
      <c r="AB502">
        <v>1.2</v>
      </c>
      <c r="AC502">
        <v>2.8</v>
      </c>
      <c r="AD502" t="s">
        <v>0</v>
      </c>
      <c r="AE502" t="s">
        <v>0</v>
      </c>
      <c r="AF502">
        <v>0</v>
      </c>
      <c r="AG502">
        <v>4928708.2</v>
      </c>
    </row>
    <row r="503" spans="1:33" x14ac:dyDescent="0.25">
      <c r="A503" s="1">
        <v>40040</v>
      </c>
      <c r="B503">
        <v>68</v>
      </c>
      <c r="C503">
        <v>28.5</v>
      </c>
      <c r="D503" t="s">
        <v>0</v>
      </c>
      <c r="E503" t="s">
        <v>0</v>
      </c>
      <c r="F503">
        <v>28.5</v>
      </c>
      <c r="G503" t="s">
        <v>0</v>
      </c>
      <c r="H503">
        <v>0.5</v>
      </c>
      <c r="I503">
        <v>0.5</v>
      </c>
      <c r="J503" t="s">
        <v>0</v>
      </c>
      <c r="K503" t="s">
        <v>0</v>
      </c>
      <c r="L503">
        <v>1.6</v>
      </c>
      <c r="M503">
        <v>26.8</v>
      </c>
      <c r="N503" t="s">
        <v>0</v>
      </c>
      <c r="O503" t="s">
        <v>0</v>
      </c>
      <c r="P503">
        <v>26.6</v>
      </c>
      <c r="Q503" t="s">
        <v>0</v>
      </c>
      <c r="R503">
        <v>0</v>
      </c>
      <c r="S503">
        <v>0</v>
      </c>
      <c r="T503" t="s">
        <v>0</v>
      </c>
      <c r="U503" t="s">
        <v>0</v>
      </c>
      <c r="V503">
        <v>0</v>
      </c>
      <c r="W503">
        <v>29.7</v>
      </c>
      <c r="X503" t="s">
        <v>0</v>
      </c>
      <c r="Y503" t="s">
        <v>0</v>
      </c>
      <c r="Z503">
        <v>29.5</v>
      </c>
      <c r="AA503" t="s">
        <v>0</v>
      </c>
      <c r="AB503">
        <v>2.8</v>
      </c>
      <c r="AC503">
        <v>2.8</v>
      </c>
      <c r="AD503" t="s">
        <v>0</v>
      </c>
      <c r="AE503" t="s">
        <v>0</v>
      </c>
      <c r="AF503">
        <v>8.6</v>
      </c>
      <c r="AG503">
        <v>4931549.9000000004</v>
      </c>
    </row>
    <row r="504" spans="1:33" x14ac:dyDescent="0.25">
      <c r="A504" s="1">
        <v>40047</v>
      </c>
      <c r="B504">
        <v>74</v>
      </c>
      <c r="C504">
        <v>27.9</v>
      </c>
      <c r="D504" t="s">
        <v>0</v>
      </c>
      <c r="E504" t="s">
        <v>0</v>
      </c>
      <c r="F504">
        <v>28.6</v>
      </c>
      <c r="G504" t="s">
        <v>0</v>
      </c>
      <c r="H504">
        <v>3.4</v>
      </c>
      <c r="I504">
        <v>5.6</v>
      </c>
      <c r="J504" t="s">
        <v>0</v>
      </c>
      <c r="K504" t="s">
        <v>0</v>
      </c>
      <c r="L504">
        <v>15</v>
      </c>
      <c r="M504">
        <v>26.6</v>
      </c>
      <c r="N504" t="s">
        <v>0</v>
      </c>
      <c r="O504" t="s">
        <v>0</v>
      </c>
      <c r="P504">
        <v>27.7</v>
      </c>
      <c r="Q504" t="s">
        <v>0</v>
      </c>
      <c r="R504">
        <v>0</v>
      </c>
      <c r="S504">
        <v>0</v>
      </c>
      <c r="T504" t="s">
        <v>0</v>
      </c>
      <c r="U504" t="s">
        <v>0</v>
      </c>
      <c r="V504">
        <v>0</v>
      </c>
      <c r="W504">
        <v>29.1</v>
      </c>
      <c r="X504" t="s">
        <v>0</v>
      </c>
      <c r="Y504" t="s">
        <v>0</v>
      </c>
      <c r="Z504">
        <v>29.3</v>
      </c>
      <c r="AA504" t="s">
        <v>0</v>
      </c>
      <c r="AB504">
        <v>8.4</v>
      </c>
      <c r="AC504">
        <v>16.8</v>
      </c>
      <c r="AD504" t="s">
        <v>0</v>
      </c>
      <c r="AE504" t="s">
        <v>0</v>
      </c>
      <c r="AF504">
        <v>88.5</v>
      </c>
      <c r="AG504">
        <v>4934391.7</v>
      </c>
    </row>
    <row r="505" spans="1:33" x14ac:dyDescent="0.25">
      <c r="A505" s="1">
        <v>40054</v>
      </c>
      <c r="B505">
        <v>78</v>
      </c>
      <c r="C505">
        <v>27.3</v>
      </c>
      <c r="D505" t="s">
        <v>0</v>
      </c>
      <c r="E505" t="s">
        <v>0</v>
      </c>
      <c r="F505">
        <v>27.4</v>
      </c>
      <c r="G505" t="s">
        <v>0</v>
      </c>
      <c r="H505">
        <v>7.7</v>
      </c>
      <c r="I505">
        <v>7.1</v>
      </c>
      <c r="J505" t="s">
        <v>0</v>
      </c>
      <c r="K505" t="s">
        <v>0</v>
      </c>
      <c r="L505">
        <v>17.399999999999999</v>
      </c>
      <c r="M505">
        <v>26.2</v>
      </c>
      <c r="N505" t="s">
        <v>0</v>
      </c>
      <c r="O505" t="s">
        <v>0</v>
      </c>
      <c r="P505">
        <v>25.9</v>
      </c>
      <c r="Q505" t="s">
        <v>0</v>
      </c>
      <c r="R505">
        <v>0</v>
      </c>
      <c r="S505">
        <v>0</v>
      </c>
      <c r="T505" t="s">
        <v>0</v>
      </c>
      <c r="U505" t="s">
        <v>0</v>
      </c>
      <c r="V505">
        <v>0</v>
      </c>
      <c r="W505">
        <v>28.9</v>
      </c>
      <c r="X505" t="s">
        <v>0</v>
      </c>
      <c r="Y505" t="s">
        <v>0</v>
      </c>
      <c r="Z505">
        <v>29.1</v>
      </c>
      <c r="AA505" t="s">
        <v>0</v>
      </c>
      <c r="AB505">
        <v>37</v>
      </c>
      <c r="AC505">
        <v>37.200000000000003</v>
      </c>
      <c r="AD505" t="s">
        <v>0</v>
      </c>
      <c r="AE505" t="s">
        <v>0</v>
      </c>
      <c r="AF505">
        <v>76.400000000000006</v>
      </c>
      <c r="AG505">
        <v>4937233.4000000004</v>
      </c>
    </row>
    <row r="506" spans="1:33" x14ac:dyDescent="0.25">
      <c r="A506" s="1">
        <v>40061</v>
      </c>
      <c r="B506">
        <v>54</v>
      </c>
      <c r="C506">
        <v>27.5</v>
      </c>
      <c r="D506">
        <v>28.2</v>
      </c>
      <c r="E506" t="s">
        <v>0</v>
      </c>
      <c r="F506">
        <v>27.9</v>
      </c>
      <c r="G506" t="s">
        <v>0</v>
      </c>
      <c r="H506">
        <v>5.4</v>
      </c>
      <c r="I506">
        <v>8.6</v>
      </c>
      <c r="J506">
        <v>2.2000000000000002</v>
      </c>
      <c r="K506" t="s">
        <v>0</v>
      </c>
      <c r="L506">
        <v>12.8</v>
      </c>
      <c r="M506">
        <v>25.3</v>
      </c>
      <c r="N506">
        <v>28.2</v>
      </c>
      <c r="O506" t="s">
        <v>0</v>
      </c>
      <c r="P506">
        <v>26.2</v>
      </c>
      <c r="Q506" t="s">
        <v>0</v>
      </c>
      <c r="R506">
        <v>0</v>
      </c>
      <c r="S506">
        <v>0</v>
      </c>
      <c r="T506">
        <v>2.2000000000000002</v>
      </c>
      <c r="U506" t="s">
        <v>0</v>
      </c>
      <c r="V506">
        <v>0</v>
      </c>
      <c r="W506">
        <v>28.9</v>
      </c>
      <c r="X506">
        <v>28.2</v>
      </c>
      <c r="Y506" t="s">
        <v>0</v>
      </c>
      <c r="Z506">
        <v>29.2</v>
      </c>
      <c r="AA506" t="s">
        <v>0</v>
      </c>
      <c r="AB506">
        <v>24</v>
      </c>
      <c r="AC506">
        <v>30.8</v>
      </c>
      <c r="AD506">
        <v>2.2000000000000002</v>
      </c>
      <c r="AE506" t="s">
        <v>0</v>
      </c>
      <c r="AF506">
        <v>58.6</v>
      </c>
      <c r="AG506">
        <v>4940075.2</v>
      </c>
    </row>
    <row r="507" spans="1:33" x14ac:dyDescent="0.25">
      <c r="A507" s="1">
        <v>40068</v>
      </c>
      <c r="B507">
        <v>44</v>
      </c>
      <c r="C507">
        <v>28.5</v>
      </c>
      <c r="D507">
        <v>28.3</v>
      </c>
      <c r="E507" t="s">
        <v>0</v>
      </c>
      <c r="F507">
        <v>28.5</v>
      </c>
      <c r="G507" t="s">
        <v>0</v>
      </c>
      <c r="H507">
        <v>1.3</v>
      </c>
      <c r="I507">
        <v>0.9</v>
      </c>
      <c r="J507">
        <v>6.1</v>
      </c>
      <c r="K507" t="s">
        <v>0</v>
      </c>
      <c r="L507">
        <v>3.6</v>
      </c>
      <c r="M507">
        <v>26.6</v>
      </c>
      <c r="N507">
        <v>26.2</v>
      </c>
      <c r="O507" t="s">
        <v>0</v>
      </c>
      <c r="P507">
        <v>26.5</v>
      </c>
      <c r="Q507" t="s">
        <v>0</v>
      </c>
      <c r="R507">
        <v>0</v>
      </c>
      <c r="S507">
        <v>0</v>
      </c>
      <c r="T507">
        <v>0</v>
      </c>
      <c r="U507" t="s">
        <v>0</v>
      </c>
      <c r="V507">
        <v>0</v>
      </c>
      <c r="W507">
        <v>29.8</v>
      </c>
      <c r="X507">
        <v>29.7</v>
      </c>
      <c r="Y507" t="s">
        <v>0</v>
      </c>
      <c r="Z507">
        <v>29.4</v>
      </c>
      <c r="AA507" t="s">
        <v>0</v>
      </c>
      <c r="AB507">
        <v>4.5999999999999996</v>
      </c>
      <c r="AC507">
        <v>3.4</v>
      </c>
      <c r="AD507">
        <v>41</v>
      </c>
      <c r="AE507" t="s">
        <v>0</v>
      </c>
      <c r="AF507">
        <v>18.3</v>
      </c>
      <c r="AG507">
        <v>4942916.9000000004</v>
      </c>
    </row>
    <row r="508" spans="1:33" x14ac:dyDescent="0.25">
      <c r="A508" s="1">
        <v>40075</v>
      </c>
      <c r="B508">
        <v>55</v>
      </c>
      <c r="C508">
        <v>28.1</v>
      </c>
      <c r="D508">
        <v>27.8</v>
      </c>
      <c r="E508" t="s">
        <v>0</v>
      </c>
      <c r="F508">
        <v>28</v>
      </c>
      <c r="G508" t="s">
        <v>0</v>
      </c>
      <c r="H508">
        <v>3.7</v>
      </c>
      <c r="I508">
        <v>4.2</v>
      </c>
      <c r="J508">
        <v>9.3000000000000007</v>
      </c>
      <c r="K508" t="s">
        <v>0</v>
      </c>
      <c r="L508">
        <v>6.2</v>
      </c>
      <c r="M508">
        <v>25.8</v>
      </c>
      <c r="N508">
        <v>25.4</v>
      </c>
      <c r="O508" t="s">
        <v>0</v>
      </c>
      <c r="P508">
        <v>26</v>
      </c>
      <c r="Q508" t="s">
        <v>0</v>
      </c>
      <c r="R508">
        <v>0</v>
      </c>
      <c r="S508">
        <v>0</v>
      </c>
      <c r="T508">
        <v>0</v>
      </c>
      <c r="U508" t="s">
        <v>0</v>
      </c>
      <c r="V508">
        <v>0</v>
      </c>
      <c r="W508">
        <v>29.5</v>
      </c>
      <c r="X508">
        <v>29.4</v>
      </c>
      <c r="Y508" t="s">
        <v>0</v>
      </c>
      <c r="Z508">
        <v>29.4</v>
      </c>
      <c r="AA508" t="s">
        <v>0</v>
      </c>
      <c r="AB508">
        <v>8.1999999999999993</v>
      </c>
      <c r="AC508">
        <v>11</v>
      </c>
      <c r="AD508">
        <v>38.4</v>
      </c>
      <c r="AE508" t="s">
        <v>0</v>
      </c>
      <c r="AF508">
        <v>20.7</v>
      </c>
      <c r="AG508">
        <v>4945758.7</v>
      </c>
    </row>
    <row r="509" spans="1:33" x14ac:dyDescent="0.25">
      <c r="A509" s="1">
        <v>40082</v>
      </c>
      <c r="B509">
        <v>59</v>
      </c>
      <c r="C509">
        <v>28.3</v>
      </c>
      <c r="D509">
        <v>28.2</v>
      </c>
      <c r="E509" t="s">
        <v>0</v>
      </c>
      <c r="F509">
        <v>28.2</v>
      </c>
      <c r="G509" t="s">
        <v>0</v>
      </c>
      <c r="H509">
        <v>0.2</v>
      </c>
      <c r="I509">
        <v>0.2</v>
      </c>
      <c r="J509">
        <v>1.4</v>
      </c>
      <c r="K509" t="s">
        <v>0</v>
      </c>
      <c r="L509">
        <v>3.1</v>
      </c>
      <c r="M509">
        <v>27.5</v>
      </c>
      <c r="N509">
        <v>26.8</v>
      </c>
      <c r="O509" t="s">
        <v>0</v>
      </c>
      <c r="P509">
        <v>27</v>
      </c>
      <c r="Q509" t="s">
        <v>0</v>
      </c>
      <c r="R509">
        <v>0</v>
      </c>
      <c r="S509">
        <v>0</v>
      </c>
      <c r="T509">
        <v>0</v>
      </c>
      <c r="U509" t="s">
        <v>0</v>
      </c>
      <c r="V509">
        <v>0</v>
      </c>
      <c r="W509">
        <v>29.6</v>
      </c>
      <c r="X509">
        <v>29.5</v>
      </c>
      <c r="Y509" t="s">
        <v>0</v>
      </c>
      <c r="Z509">
        <v>29.5</v>
      </c>
      <c r="AA509" t="s">
        <v>0</v>
      </c>
      <c r="AB509">
        <v>1</v>
      </c>
      <c r="AC509">
        <v>0.6</v>
      </c>
      <c r="AD509">
        <v>7.8</v>
      </c>
      <c r="AE509" t="s">
        <v>0</v>
      </c>
      <c r="AF509">
        <v>11.8</v>
      </c>
      <c r="AG509">
        <v>4948600.4000000004</v>
      </c>
    </row>
    <row r="510" spans="1:33" x14ac:dyDescent="0.25">
      <c r="A510" s="1">
        <v>40089</v>
      </c>
      <c r="B510">
        <v>55</v>
      </c>
      <c r="C510">
        <v>28.5</v>
      </c>
      <c r="D510">
        <v>28.6</v>
      </c>
      <c r="E510" t="s">
        <v>0</v>
      </c>
      <c r="F510">
        <v>28.5</v>
      </c>
      <c r="G510" t="s">
        <v>0</v>
      </c>
      <c r="H510">
        <v>0.7</v>
      </c>
      <c r="I510">
        <v>1.2</v>
      </c>
      <c r="J510">
        <v>4.5</v>
      </c>
      <c r="K510" t="s">
        <v>0</v>
      </c>
      <c r="L510">
        <v>1.4</v>
      </c>
      <c r="M510">
        <v>26.8</v>
      </c>
      <c r="N510">
        <v>26.7</v>
      </c>
      <c r="O510" t="s">
        <v>0</v>
      </c>
      <c r="P510">
        <v>27</v>
      </c>
      <c r="Q510" t="s">
        <v>0</v>
      </c>
      <c r="R510">
        <v>0</v>
      </c>
      <c r="S510">
        <v>0</v>
      </c>
      <c r="T510">
        <v>0</v>
      </c>
      <c r="U510" t="s">
        <v>0</v>
      </c>
      <c r="V510">
        <v>0</v>
      </c>
      <c r="W510">
        <v>29.7</v>
      </c>
      <c r="X510">
        <v>29.6</v>
      </c>
      <c r="Y510" t="s">
        <v>0</v>
      </c>
      <c r="Z510">
        <v>29.5</v>
      </c>
      <c r="AA510" t="s">
        <v>0</v>
      </c>
      <c r="AB510">
        <v>2.6</v>
      </c>
      <c r="AC510">
        <v>4.5999999999999996</v>
      </c>
      <c r="AD510">
        <v>11.8</v>
      </c>
      <c r="AE510" t="s">
        <v>0</v>
      </c>
      <c r="AF510">
        <v>5.9</v>
      </c>
      <c r="AG510">
        <v>4951442.2</v>
      </c>
    </row>
    <row r="511" spans="1:33" x14ac:dyDescent="0.25">
      <c r="A511" s="1">
        <v>40096</v>
      </c>
      <c r="B511">
        <v>74</v>
      </c>
      <c r="C511">
        <v>27.9</v>
      </c>
      <c r="D511">
        <v>27.8</v>
      </c>
      <c r="E511" t="s">
        <v>0</v>
      </c>
      <c r="F511">
        <v>28.1</v>
      </c>
      <c r="G511" t="s">
        <v>0</v>
      </c>
      <c r="H511">
        <v>4.3</v>
      </c>
      <c r="I511">
        <v>3.9</v>
      </c>
      <c r="J511">
        <v>3.1</v>
      </c>
      <c r="K511" t="s">
        <v>0</v>
      </c>
      <c r="L511">
        <v>5.0999999999999996</v>
      </c>
      <c r="M511">
        <v>26.8</v>
      </c>
      <c r="N511">
        <v>26.7</v>
      </c>
      <c r="O511" t="s">
        <v>0</v>
      </c>
      <c r="P511">
        <v>27.2</v>
      </c>
      <c r="Q511" t="s">
        <v>0</v>
      </c>
      <c r="R511">
        <v>0</v>
      </c>
      <c r="S511">
        <v>0</v>
      </c>
      <c r="T511">
        <v>0</v>
      </c>
      <c r="U511" t="s">
        <v>0</v>
      </c>
      <c r="V511">
        <v>0</v>
      </c>
      <c r="W511">
        <v>29.2</v>
      </c>
      <c r="X511">
        <v>29.4</v>
      </c>
      <c r="Y511" t="s">
        <v>0</v>
      </c>
      <c r="Z511">
        <v>29.5</v>
      </c>
      <c r="AA511" t="s">
        <v>0</v>
      </c>
      <c r="AB511">
        <v>16.600000000000001</v>
      </c>
      <c r="AC511">
        <v>19.600000000000001</v>
      </c>
      <c r="AD511">
        <v>16.600000000000001</v>
      </c>
      <c r="AE511" t="s">
        <v>0</v>
      </c>
      <c r="AF511">
        <v>21.2</v>
      </c>
      <c r="AG511">
        <v>4954283.9000000004</v>
      </c>
    </row>
    <row r="512" spans="1:33" x14ac:dyDescent="0.25">
      <c r="A512" s="1">
        <v>40103</v>
      </c>
      <c r="B512">
        <v>54</v>
      </c>
      <c r="C512">
        <v>27.9</v>
      </c>
      <c r="D512">
        <v>27.8</v>
      </c>
      <c r="E512" t="s">
        <v>0</v>
      </c>
      <c r="F512">
        <v>28.2</v>
      </c>
      <c r="G512" t="s">
        <v>0</v>
      </c>
      <c r="H512">
        <v>5.8</v>
      </c>
      <c r="I512">
        <v>5.3</v>
      </c>
      <c r="J512">
        <v>8.1</v>
      </c>
      <c r="K512" t="s">
        <v>0</v>
      </c>
      <c r="L512">
        <v>15.9</v>
      </c>
      <c r="M512">
        <v>26.7</v>
      </c>
      <c r="N512">
        <v>26.6</v>
      </c>
      <c r="O512" t="s">
        <v>0</v>
      </c>
      <c r="P512">
        <v>27</v>
      </c>
      <c r="Q512" t="s">
        <v>0</v>
      </c>
      <c r="R512">
        <v>0</v>
      </c>
      <c r="S512">
        <v>0</v>
      </c>
      <c r="T512">
        <v>0</v>
      </c>
      <c r="U512" t="s">
        <v>0</v>
      </c>
      <c r="V512">
        <v>0</v>
      </c>
      <c r="W512">
        <v>29.5</v>
      </c>
      <c r="X512">
        <v>29.3</v>
      </c>
      <c r="Y512" t="s">
        <v>0</v>
      </c>
      <c r="Z512">
        <v>29.5</v>
      </c>
      <c r="AA512" t="s">
        <v>0</v>
      </c>
      <c r="AB512">
        <v>21.6</v>
      </c>
      <c r="AC512">
        <v>24.4</v>
      </c>
      <c r="AD512">
        <v>27.8</v>
      </c>
      <c r="AE512" t="s">
        <v>0</v>
      </c>
      <c r="AF512">
        <v>68.400000000000006</v>
      </c>
      <c r="AG512">
        <v>4957125.7</v>
      </c>
    </row>
    <row r="513" spans="1:33" x14ac:dyDescent="0.25">
      <c r="A513" s="1">
        <v>40110</v>
      </c>
      <c r="B513">
        <v>73</v>
      </c>
      <c r="C513">
        <v>28.7</v>
      </c>
      <c r="D513">
        <v>29</v>
      </c>
      <c r="E513" t="s">
        <v>0</v>
      </c>
      <c r="F513">
        <v>29.1</v>
      </c>
      <c r="G513" t="s">
        <v>0</v>
      </c>
      <c r="H513">
        <v>4.4000000000000004</v>
      </c>
      <c r="I513">
        <v>4.0999999999999996</v>
      </c>
      <c r="J513">
        <v>0.3</v>
      </c>
      <c r="K513" t="s">
        <v>0</v>
      </c>
      <c r="L513">
        <v>1.5</v>
      </c>
      <c r="M513">
        <v>27.4</v>
      </c>
      <c r="N513">
        <v>28.2</v>
      </c>
      <c r="O513" t="s">
        <v>0</v>
      </c>
      <c r="P513">
        <v>28.8</v>
      </c>
      <c r="Q513" t="s">
        <v>0</v>
      </c>
      <c r="R513">
        <v>0</v>
      </c>
      <c r="S513">
        <v>0</v>
      </c>
      <c r="T513">
        <v>0</v>
      </c>
      <c r="U513" t="s">
        <v>0</v>
      </c>
      <c r="V513">
        <v>0</v>
      </c>
      <c r="W513">
        <v>29.6</v>
      </c>
      <c r="X513">
        <v>29.7</v>
      </c>
      <c r="Y513" t="s">
        <v>0</v>
      </c>
      <c r="Z513">
        <v>29.6</v>
      </c>
      <c r="AA513" t="s">
        <v>0</v>
      </c>
      <c r="AB513">
        <v>30.4</v>
      </c>
      <c r="AC513">
        <v>26.8</v>
      </c>
      <c r="AD513">
        <v>1.6</v>
      </c>
      <c r="AE513" t="s">
        <v>0</v>
      </c>
      <c r="AF513">
        <v>10.4</v>
      </c>
      <c r="AG513">
        <v>4959967.4000000004</v>
      </c>
    </row>
    <row r="514" spans="1:33" x14ac:dyDescent="0.25">
      <c r="A514" s="1">
        <v>40117</v>
      </c>
      <c r="B514">
        <v>80</v>
      </c>
      <c r="C514">
        <v>27.4</v>
      </c>
      <c r="D514">
        <v>27.2</v>
      </c>
      <c r="E514" t="s">
        <v>0</v>
      </c>
      <c r="F514">
        <v>27.8</v>
      </c>
      <c r="G514" t="s">
        <v>0</v>
      </c>
      <c r="H514">
        <v>8</v>
      </c>
      <c r="I514">
        <v>9</v>
      </c>
      <c r="J514">
        <v>35.1</v>
      </c>
      <c r="K514" t="s">
        <v>0</v>
      </c>
      <c r="L514">
        <v>16.100000000000001</v>
      </c>
      <c r="M514">
        <v>26.3</v>
      </c>
      <c r="N514">
        <v>25.6</v>
      </c>
      <c r="O514" t="s">
        <v>0</v>
      </c>
      <c r="P514">
        <v>26.6</v>
      </c>
      <c r="Q514" t="s">
        <v>0</v>
      </c>
      <c r="R514">
        <v>0</v>
      </c>
      <c r="S514">
        <v>0</v>
      </c>
      <c r="T514">
        <v>0</v>
      </c>
      <c r="U514" t="s">
        <v>0</v>
      </c>
      <c r="V514">
        <v>0</v>
      </c>
      <c r="W514">
        <v>28.5</v>
      </c>
      <c r="X514">
        <v>28.7</v>
      </c>
      <c r="Y514" t="s">
        <v>0</v>
      </c>
      <c r="Z514">
        <v>29.1</v>
      </c>
      <c r="AA514" t="s">
        <v>0</v>
      </c>
      <c r="AB514">
        <v>49.4</v>
      </c>
      <c r="AC514">
        <v>50.4</v>
      </c>
      <c r="AD514">
        <v>101.6</v>
      </c>
      <c r="AE514" t="s">
        <v>0</v>
      </c>
      <c r="AF514">
        <v>46</v>
      </c>
      <c r="AG514">
        <v>4962809.2</v>
      </c>
    </row>
    <row r="515" spans="1:33" x14ac:dyDescent="0.25">
      <c r="A515" s="1">
        <v>40124</v>
      </c>
      <c r="B515">
        <v>75</v>
      </c>
      <c r="C515">
        <v>27.2</v>
      </c>
      <c r="D515">
        <v>27.1</v>
      </c>
      <c r="E515" t="s">
        <v>0</v>
      </c>
      <c r="F515">
        <v>27.5</v>
      </c>
      <c r="G515" t="s">
        <v>0</v>
      </c>
      <c r="H515">
        <v>12.8</v>
      </c>
      <c r="I515">
        <v>15.3</v>
      </c>
      <c r="J515">
        <v>6.1</v>
      </c>
      <c r="K515" t="s">
        <v>0</v>
      </c>
      <c r="L515">
        <v>15.9</v>
      </c>
      <c r="M515">
        <v>25.8</v>
      </c>
      <c r="N515">
        <v>25.4</v>
      </c>
      <c r="O515" t="s">
        <v>0</v>
      </c>
      <c r="P515">
        <v>25.8</v>
      </c>
      <c r="Q515" t="s">
        <v>0</v>
      </c>
      <c r="R515">
        <v>0</v>
      </c>
      <c r="S515">
        <v>0</v>
      </c>
      <c r="T515">
        <v>0</v>
      </c>
      <c r="U515" t="s">
        <v>0</v>
      </c>
      <c r="V515">
        <v>0</v>
      </c>
      <c r="W515">
        <v>27.9</v>
      </c>
      <c r="X515">
        <v>27.9</v>
      </c>
      <c r="Y515" t="s">
        <v>0</v>
      </c>
      <c r="Z515">
        <v>28.3</v>
      </c>
      <c r="AA515" t="s">
        <v>0</v>
      </c>
      <c r="AB515">
        <v>66.400000000000006</v>
      </c>
      <c r="AC515">
        <v>67.400000000000006</v>
      </c>
      <c r="AD515">
        <v>30.2</v>
      </c>
      <c r="AE515" t="s">
        <v>0</v>
      </c>
      <c r="AF515">
        <v>69.400000000000006</v>
      </c>
      <c r="AG515">
        <v>4965650.9000000004</v>
      </c>
    </row>
    <row r="516" spans="1:33" x14ac:dyDescent="0.25">
      <c r="A516" s="1">
        <v>40131</v>
      </c>
      <c r="B516">
        <v>76</v>
      </c>
      <c r="C516">
        <v>26.8</v>
      </c>
      <c r="D516">
        <v>26.9</v>
      </c>
      <c r="E516" t="s">
        <v>0</v>
      </c>
      <c r="F516">
        <v>27.2</v>
      </c>
      <c r="G516" t="s">
        <v>0</v>
      </c>
      <c r="H516">
        <v>3.5</v>
      </c>
      <c r="I516">
        <v>3.7</v>
      </c>
      <c r="J516">
        <v>5.2</v>
      </c>
      <c r="K516" t="s">
        <v>0</v>
      </c>
      <c r="L516">
        <v>13.4</v>
      </c>
      <c r="M516">
        <v>25.6</v>
      </c>
      <c r="N516">
        <v>25.5</v>
      </c>
      <c r="O516" t="s">
        <v>0</v>
      </c>
      <c r="P516">
        <v>25.8</v>
      </c>
      <c r="Q516" t="s">
        <v>0</v>
      </c>
      <c r="R516">
        <v>0</v>
      </c>
      <c r="S516">
        <v>0</v>
      </c>
      <c r="T516">
        <v>0</v>
      </c>
      <c r="U516" t="s">
        <v>0</v>
      </c>
      <c r="V516">
        <v>0</v>
      </c>
      <c r="W516">
        <v>28.5</v>
      </c>
      <c r="X516">
        <v>28.8</v>
      </c>
      <c r="Y516" t="s">
        <v>0</v>
      </c>
      <c r="Z516">
        <v>28.8</v>
      </c>
      <c r="AA516" t="s">
        <v>0</v>
      </c>
      <c r="AB516">
        <v>13.2</v>
      </c>
      <c r="AC516">
        <v>11.4</v>
      </c>
      <c r="AD516">
        <v>24.4</v>
      </c>
      <c r="AE516" t="s">
        <v>0</v>
      </c>
      <c r="AF516">
        <v>51.4</v>
      </c>
      <c r="AG516">
        <v>4968492.7</v>
      </c>
    </row>
    <row r="517" spans="1:33" x14ac:dyDescent="0.25">
      <c r="A517" s="1">
        <v>40138</v>
      </c>
      <c r="B517">
        <v>72</v>
      </c>
      <c r="C517">
        <v>26.3</v>
      </c>
      <c r="D517">
        <v>26.2</v>
      </c>
      <c r="E517" t="s">
        <v>0</v>
      </c>
      <c r="F517">
        <v>26.4</v>
      </c>
      <c r="G517" t="s">
        <v>0</v>
      </c>
      <c r="H517">
        <v>21.1</v>
      </c>
      <c r="I517">
        <v>17.899999999999999</v>
      </c>
      <c r="J517">
        <v>11.9</v>
      </c>
      <c r="K517" t="s">
        <v>0</v>
      </c>
      <c r="L517">
        <v>7.8</v>
      </c>
      <c r="M517">
        <v>25.3</v>
      </c>
      <c r="N517">
        <v>24.9</v>
      </c>
      <c r="O517" t="s">
        <v>0</v>
      </c>
      <c r="P517">
        <v>25.4</v>
      </c>
      <c r="Q517" t="s">
        <v>0</v>
      </c>
      <c r="R517">
        <v>0</v>
      </c>
      <c r="S517">
        <v>0.2</v>
      </c>
      <c r="T517">
        <v>0</v>
      </c>
      <c r="U517" t="s">
        <v>0</v>
      </c>
      <c r="V517">
        <v>0</v>
      </c>
      <c r="W517">
        <v>27.2</v>
      </c>
      <c r="X517">
        <v>27</v>
      </c>
      <c r="Y517" t="s">
        <v>0</v>
      </c>
      <c r="Z517">
        <v>27.2</v>
      </c>
      <c r="AA517" t="s">
        <v>0</v>
      </c>
      <c r="AB517">
        <v>71.400000000000006</v>
      </c>
      <c r="AC517">
        <v>52.4</v>
      </c>
      <c r="AD517">
        <v>57.8</v>
      </c>
      <c r="AE517" t="s">
        <v>0</v>
      </c>
      <c r="AF517">
        <v>27</v>
      </c>
      <c r="AG517">
        <v>4971334.4000000004</v>
      </c>
    </row>
    <row r="518" spans="1:33" x14ac:dyDescent="0.25">
      <c r="A518" s="1">
        <v>40145</v>
      </c>
      <c r="B518">
        <v>45</v>
      </c>
      <c r="C518">
        <v>27.6</v>
      </c>
      <c r="D518">
        <v>27.5</v>
      </c>
      <c r="E518" t="s">
        <v>0</v>
      </c>
      <c r="F518">
        <v>27.9</v>
      </c>
      <c r="G518" t="s">
        <v>0</v>
      </c>
      <c r="H518">
        <v>1.6</v>
      </c>
      <c r="I518">
        <v>5.3</v>
      </c>
      <c r="J518">
        <v>2.4</v>
      </c>
      <c r="K518" t="s">
        <v>0</v>
      </c>
      <c r="L518">
        <v>2</v>
      </c>
      <c r="M518">
        <v>26.8</v>
      </c>
      <c r="N518">
        <v>26.4</v>
      </c>
      <c r="O518" t="s">
        <v>0</v>
      </c>
      <c r="P518">
        <v>27.1</v>
      </c>
      <c r="Q518" t="s">
        <v>0</v>
      </c>
      <c r="R518">
        <v>0</v>
      </c>
      <c r="S518">
        <v>0</v>
      </c>
      <c r="T518">
        <v>0</v>
      </c>
      <c r="U518" t="s">
        <v>0</v>
      </c>
      <c r="V518">
        <v>0</v>
      </c>
      <c r="W518">
        <v>28.3</v>
      </c>
      <c r="X518">
        <v>28.4</v>
      </c>
      <c r="Y518" t="s">
        <v>0</v>
      </c>
      <c r="Z518">
        <v>28.3</v>
      </c>
      <c r="AA518" t="s">
        <v>0</v>
      </c>
      <c r="AB518">
        <v>10.4</v>
      </c>
      <c r="AC518">
        <v>36.6</v>
      </c>
      <c r="AD518">
        <v>14</v>
      </c>
      <c r="AE518" t="s">
        <v>0</v>
      </c>
      <c r="AF518">
        <v>8.1999999999999993</v>
      </c>
      <c r="AG518">
        <v>4974176.2</v>
      </c>
    </row>
    <row r="519" spans="1:33" x14ac:dyDescent="0.25">
      <c r="A519" s="1">
        <v>40152</v>
      </c>
      <c r="B519">
        <v>64</v>
      </c>
      <c r="C519">
        <v>26.4</v>
      </c>
      <c r="D519">
        <v>26.2</v>
      </c>
      <c r="E519">
        <v>26.9</v>
      </c>
      <c r="F519">
        <v>26.7</v>
      </c>
      <c r="G519" t="s">
        <v>0</v>
      </c>
      <c r="H519">
        <v>4.4000000000000004</v>
      </c>
      <c r="I519">
        <v>3.7</v>
      </c>
      <c r="J519">
        <v>4.9000000000000004</v>
      </c>
      <c r="K519">
        <v>28</v>
      </c>
      <c r="L519">
        <v>18.7</v>
      </c>
      <c r="M519">
        <v>25.4</v>
      </c>
      <c r="N519">
        <v>25.3</v>
      </c>
      <c r="O519">
        <v>26</v>
      </c>
      <c r="P519">
        <v>25.9</v>
      </c>
      <c r="Q519" t="s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27.6</v>
      </c>
      <c r="X519">
        <v>27.5</v>
      </c>
      <c r="Y519">
        <v>28.2</v>
      </c>
      <c r="Z519">
        <v>27.8</v>
      </c>
      <c r="AA519" t="s">
        <v>0</v>
      </c>
      <c r="AB519">
        <v>18.600000000000001</v>
      </c>
      <c r="AC519">
        <v>12.2</v>
      </c>
      <c r="AD519">
        <v>29.4</v>
      </c>
      <c r="AE519">
        <v>67.400000000000006</v>
      </c>
      <c r="AF519">
        <v>93.4</v>
      </c>
      <c r="AG519">
        <v>4977017.9000000004</v>
      </c>
    </row>
    <row r="520" spans="1:33" x14ac:dyDescent="0.25">
      <c r="A520" s="1">
        <v>40159</v>
      </c>
      <c r="B520">
        <v>62</v>
      </c>
      <c r="C520">
        <v>27</v>
      </c>
      <c r="D520">
        <v>27</v>
      </c>
      <c r="E520">
        <v>27.7</v>
      </c>
      <c r="F520">
        <v>27.6</v>
      </c>
      <c r="G520" t="s">
        <v>0</v>
      </c>
      <c r="H520">
        <v>1.6</v>
      </c>
      <c r="I520">
        <v>0.5</v>
      </c>
      <c r="J520">
        <v>0</v>
      </c>
      <c r="K520">
        <v>5</v>
      </c>
      <c r="L520">
        <v>2.5</v>
      </c>
      <c r="M520">
        <v>25.9</v>
      </c>
      <c r="N520">
        <v>26.1</v>
      </c>
      <c r="O520">
        <v>26.1</v>
      </c>
      <c r="P520">
        <v>26.6</v>
      </c>
      <c r="Q520" t="s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27.4</v>
      </c>
      <c r="X520">
        <v>27.5</v>
      </c>
      <c r="Y520">
        <v>28.5</v>
      </c>
      <c r="Z520">
        <v>27.9</v>
      </c>
      <c r="AA520" t="s">
        <v>0</v>
      </c>
      <c r="AB520">
        <v>10.6</v>
      </c>
      <c r="AC520">
        <v>3.4</v>
      </c>
      <c r="AD520">
        <v>0.2</v>
      </c>
      <c r="AE520">
        <v>33.4</v>
      </c>
      <c r="AF520">
        <v>14.6</v>
      </c>
      <c r="AG520">
        <v>4979859.7</v>
      </c>
    </row>
    <row r="521" spans="1:33" x14ac:dyDescent="0.25">
      <c r="A521" s="1">
        <v>40166</v>
      </c>
      <c r="B521">
        <v>73</v>
      </c>
      <c r="C521">
        <v>26.9</v>
      </c>
      <c r="D521">
        <v>26.7</v>
      </c>
      <c r="E521">
        <v>27.6</v>
      </c>
      <c r="F521">
        <v>27.1</v>
      </c>
      <c r="G521" t="s">
        <v>0</v>
      </c>
      <c r="H521">
        <v>4.9000000000000004</v>
      </c>
      <c r="I521">
        <v>4.7</v>
      </c>
      <c r="J521">
        <v>9.1999999999999993</v>
      </c>
      <c r="K521">
        <v>11.3</v>
      </c>
      <c r="L521">
        <v>7.8</v>
      </c>
      <c r="M521">
        <v>25.5</v>
      </c>
      <c r="N521">
        <v>25.3</v>
      </c>
      <c r="O521">
        <v>26</v>
      </c>
      <c r="P521">
        <v>25.5</v>
      </c>
      <c r="Q521" t="s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27.6</v>
      </c>
      <c r="X521">
        <v>27.6</v>
      </c>
      <c r="Y521">
        <v>28.7</v>
      </c>
      <c r="Z521">
        <v>28</v>
      </c>
      <c r="AA521" t="s">
        <v>0</v>
      </c>
      <c r="AB521">
        <v>12.4</v>
      </c>
      <c r="AC521">
        <v>9.8000000000000007</v>
      </c>
      <c r="AD521">
        <v>23.8</v>
      </c>
      <c r="AE521">
        <v>53.4</v>
      </c>
      <c r="AF521">
        <v>25.4</v>
      </c>
      <c r="AG521">
        <v>4982701.4000000004</v>
      </c>
    </row>
    <row r="522" spans="1:33" x14ac:dyDescent="0.25">
      <c r="A522" s="1">
        <v>40173</v>
      </c>
      <c r="B522">
        <v>73</v>
      </c>
      <c r="C522">
        <v>26.5</v>
      </c>
      <c r="D522">
        <v>26.3</v>
      </c>
      <c r="E522">
        <v>27.1</v>
      </c>
      <c r="F522">
        <v>26.9</v>
      </c>
      <c r="G522" t="s">
        <v>0</v>
      </c>
      <c r="H522">
        <v>2.9</v>
      </c>
      <c r="I522">
        <v>3.5</v>
      </c>
      <c r="J522">
        <v>10.7</v>
      </c>
      <c r="K522">
        <v>7.9</v>
      </c>
      <c r="L522">
        <v>7</v>
      </c>
      <c r="M522">
        <v>25.5</v>
      </c>
      <c r="N522">
        <v>25.3</v>
      </c>
      <c r="O522">
        <v>26.4</v>
      </c>
      <c r="P522">
        <v>25.8</v>
      </c>
      <c r="Q522" t="s">
        <v>0</v>
      </c>
      <c r="R522">
        <v>0</v>
      </c>
      <c r="S522">
        <v>0</v>
      </c>
      <c r="T522">
        <v>0</v>
      </c>
      <c r="U522">
        <v>0.4</v>
      </c>
      <c r="V522">
        <v>0.2</v>
      </c>
      <c r="W522">
        <v>27.1</v>
      </c>
      <c r="X522">
        <v>27.2</v>
      </c>
      <c r="Y522">
        <v>27.9</v>
      </c>
      <c r="Z522">
        <v>27.8</v>
      </c>
      <c r="AA522" t="s">
        <v>0</v>
      </c>
      <c r="AB522">
        <v>5.6</v>
      </c>
      <c r="AC522">
        <v>6.8</v>
      </c>
      <c r="AD522">
        <v>42.2</v>
      </c>
      <c r="AE522">
        <v>26.6</v>
      </c>
      <c r="AF522">
        <v>21.2</v>
      </c>
      <c r="AG522">
        <v>4985543.2</v>
      </c>
    </row>
    <row r="523" spans="1:33" x14ac:dyDescent="0.25">
      <c r="A523" s="1">
        <v>40180</v>
      </c>
      <c r="B523">
        <v>68</v>
      </c>
      <c r="C523">
        <v>26.8</v>
      </c>
      <c r="D523">
        <v>26.9</v>
      </c>
      <c r="E523">
        <v>27.5</v>
      </c>
      <c r="F523">
        <v>27.3</v>
      </c>
      <c r="G523" t="s">
        <v>0</v>
      </c>
      <c r="H523">
        <v>1.5</v>
      </c>
      <c r="I523">
        <v>0.6</v>
      </c>
      <c r="J523">
        <v>0.2</v>
      </c>
      <c r="K523">
        <v>7.9</v>
      </c>
      <c r="L523">
        <v>6.2</v>
      </c>
      <c r="M523">
        <v>26.1</v>
      </c>
      <c r="N523">
        <v>26</v>
      </c>
      <c r="O523">
        <v>26.6</v>
      </c>
      <c r="P523">
        <v>26.6</v>
      </c>
      <c r="Q523" t="s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27.2</v>
      </c>
      <c r="X523">
        <v>27.4</v>
      </c>
      <c r="Y523">
        <v>28.3</v>
      </c>
      <c r="Z523">
        <v>27.9</v>
      </c>
      <c r="AA523" t="s">
        <v>0</v>
      </c>
      <c r="AB523">
        <v>6.8</v>
      </c>
      <c r="AC523">
        <v>1.8</v>
      </c>
      <c r="AD523">
        <v>1.2</v>
      </c>
      <c r="AE523">
        <v>28.6</v>
      </c>
      <c r="AF523">
        <v>27</v>
      </c>
      <c r="AG523">
        <v>4988061.5</v>
      </c>
    </row>
    <row r="524" spans="1:33" x14ac:dyDescent="0.25">
      <c r="A524" s="1">
        <v>40187</v>
      </c>
      <c r="B524">
        <v>92</v>
      </c>
      <c r="C524">
        <v>26.8</v>
      </c>
      <c r="D524">
        <v>26.8</v>
      </c>
      <c r="E524">
        <v>27.7</v>
      </c>
      <c r="F524">
        <v>27.3</v>
      </c>
      <c r="G524" t="s">
        <v>0</v>
      </c>
      <c r="H524">
        <v>3.5</v>
      </c>
      <c r="I524">
        <v>6.6</v>
      </c>
      <c r="J524">
        <v>6.6</v>
      </c>
      <c r="K524">
        <v>4.8</v>
      </c>
      <c r="L524">
        <v>5.2</v>
      </c>
      <c r="M524">
        <v>25.7</v>
      </c>
      <c r="N524">
        <v>25.6</v>
      </c>
      <c r="O524">
        <v>26.8</v>
      </c>
      <c r="P524">
        <v>26.1</v>
      </c>
      <c r="Q524" t="s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27.7</v>
      </c>
      <c r="X524">
        <v>27.7</v>
      </c>
      <c r="Y524">
        <v>28.4</v>
      </c>
      <c r="Z524">
        <v>28.2</v>
      </c>
      <c r="AA524" t="s">
        <v>0</v>
      </c>
      <c r="AB524">
        <v>12.4</v>
      </c>
      <c r="AC524">
        <v>15.2</v>
      </c>
      <c r="AD524">
        <v>22.4</v>
      </c>
      <c r="AE524">
        <v>16</v>
      </c>
      <c r="AF524">
        <v>19.600000000000001</v>
      </c>
      <c r="AG524">
        <v>4989771.4000000004</v>
      </c>
    </row>
    <row r="525" spans="1:33" x14ac:dyDescent="0.25">
      <c r="A525" s="1">
        <v>40194</v>
      </c>
      <c r="B525">
        <v>80</v>
      </c>
      <c r="C525">
        <v>26.9</v>
      </c>
      <c r="D525">
        <v>26.9</v>
      </c>
      <c r="E525">
        <v>27.7</v>
      </c>
      <c r="F525">
        <v>27.4</v>
      </c>
      <c r="G525" t="s">
        <v>0</v>
      </c>
      <c r="H525">
        <v>0</v>
      </c>
      <c r="I525">
        <v>0</v>
      </c>
      <c r="J525">
        <v>0.4</v>
      </c>
      <c r="K525">
        <v>4.8</v>
      </c>
      <c r="L525">
        <v>6.5</v>
      </c>
      <c r="M525">
        <v>26.6</v>
      </c>
      <c r="N525">
        <v>26.5</v>
      </c>
      <c r="O525">
        <v>27.3</v>
      </c>
      <c r="P525">
        <v>27</v>
      </c>
      <c r="Q525" t="s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27.3</v>
      </c>
      <c r="X525">
        <v>27.2</v>
      </c>
      <c r="Y525">
        <v>28.3</v>
      </c>
      <c r="Z525">
        <v>27.6</v>
      </c>
      <c r="AA525" t="s">
        <v>0</v>
      </c>
      <c r="AB525">
        <v>0</v>
      </c>
      <c r="AC525">
        <v>0</v>
      </c>
      <c r="AD525">
        <v>2.4</v>
      </c>
      <c r="AE525">
        <v>29.2</v>
      </c>
      <c r="AF525">
        <v>43.6</v>
      </c>
      <c r="AG525">
        <v>4991481.3</v>
      </c>
    </row>
    <row r="526" spans="1:33" x14ac:dyDescent="0.25">
      <c r="A526" s="1">
        <v>40201</v>
      </c>
      <c r="B526">
        <v>75</v>
      </c>
      <c r="C526">
        <v>27.1</v>
      </c>
      <c r="D526">
        <v>26.8</v>
      </c>
      <c r="E526">
        <v>27.7</v>
      </c>
      <c r="F526">
        <v>27.1</v>
      </c>
      <c r="G526" t="s">
        <v>0</v>
      </c>
      <c r="H526">
        <v>9</v>
      </c>
      <c r="I526">
        <v>5.6</v>
      </c>
      <c r="J526">
        <v>5.6</v>
      </c>
      <c r="K526">
        <v>3.5</v>
      </c>
      <c r="L526">
        <v>6.3</v>
      </c>
      <c r="M526">
        <v>26.2</v>
      </c>
      <c r="N526">
        <v>25.8</v>
      </c>
      <c r="O526">
        <v>26.9</v>
      </c>
      <c r="P526">
        <v>26.4</v>
      </c>
      <c r="Q526" t="s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27.6</v>
      </c>
      <c r="X526">
        <v>27.5</v>
      </c>
      <c r="Y526">
        <v>28.3</v>
      </c>
      <c r="Z526">
        <v>28.1</v>
      </c>
      <c r="AA526" t="s">
        <v>0</v>
      </c>
      <c r="AB526">
        <v>39</v>
      </c>
      <c r="AC526">
        <v>21</v>
      </c>
      <c r="AD526">
        <v>19.399999999999999</v>
      </c>
      <c r="AE526">
        <v>21.2</v>
      </c>
      <c r="AF526">
        <v>20.6</v>
      </c>
      <c r="AG526">
        <v>4993191.2</v>
      </c>
    </row>
    <row r="527" spans="1:33" x14ac:dyDescent="0.25">
      <c r="A527" s="1">
        <v>40208</v>
      </c>
      <c r="B527">
        <v>131</v>
      </c>
      <c r="C527">
        <v>27.3</v>
      </c>
      <c r="D527">
        <v>27.3</v>
      </c>
      <c r="E527">
        <v>28.4</v>
      </c>
      <c r="F527">
        <v>27.8</v>
      </c>
      <c r="G527" t="s">
        <v>0</v>
      </c>
      <c r="H527">
        <v>2</v>
      </c>
      <c r="I527">
        <v>0.9</v>
      </c>
      <c r="J527">
        <v>1</v>
      </c>
      <c r="K527">
        <v>1.1000000000000001</v>
      </c>
      <c r="L527">
        <v>0.9</v>
      </c>
      <c r="M527">
        <v>27.2</v>
      </c>
      <c r="N527">
        <v>27.1</v>
      </c>
      <c r="O527">
        <v>28.1</v>
      </c>
      <c r="P527">
        <v>27.5</v>
      </c>
      <c r="Q527" t="s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27.5</v>
      </c>
      <c r="X527">
        <v>27.5</v>
      </c>
      <c r="Y527">
        <v>28.7</v>
      </c>
      <c r="Z527">
        <v>28.1</v>
      </c>
      <c r="AA527" t="s">
        <v>0</v>
      </c>
      <c r="AB527">
        <v>7.2</v>
      </c>
      <c r="AC527">
        <v>3.2</v>
      </c>
      <c r="AD527">
        <v>6.6</v>
      </c>
      <c r="AE527">
        <v>7</v>
      </c>
      <c r="AF527">
        <v>3.2</v>
      </c>
      <c r="AG527">
        <v>4994901.0999999996</v>
      </c>
    </row>
    <row r="528" spans="1:33" x14ac:dyDescent="0.25">
      <c r="A528" s="1">
        <v>40215</v>
      </c>
      <c r="B528">
        <v>97</v>
      </c>
      <c r="C528">
        <v>27.6</v>
      </c>
      <c r="D528">
        <v>27.7</v>
      </c>
      <c r="E528">
        <v>28.5</v>
      </c>
      <c r="F528">
        <v>28.4</v>
      </c>
      <c r="G528" t="s">
        <v>0</v>
      </c>
      <c r="H528">
        <v>5.8</v>
      </c>
      <c r="I528">
        <v>4.4000000000000004</v>
      </c>
      <c r="J528">
        <v>1.5</v>
      </c>
      <c r="K528">
        <v>5.3</v>
      </c>
      <c r="L528">
        <v>7.3</v>
      </c>
      <c r="M528">
        <v>26.7</v>
      </c>
      <c r="N528">
        <v>27.1</v>
      </c>
      <c r="O528">
        <v>27.7</v>
      </c>
      <c r="P528">
        <v>27.9</v>
      </c>
      <c r="Q528" t="s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28.1</v>
      </c>
      <c r="X528">
        <v>28.1</v>
      </c>
      <c r="Y528">
        <v>29</v>
      </c>
      <c r="Z528">
        <v>28.7</v>
      </c>
      <c r="AA528" t="s">
        <v>0</v>
      </c>
      <c r="AB528">
        <v>40.4</v>
      </c>
      <c r="AC528">
        <v>30.8</v>
      </c>
      <c r="AD528">
        <v>10.199999999999999</v>
      </c>
      <c r="AE528">
        <v>29.6</v>
      </c>
      <c r="AF528">
        <v>35.6</v>
      </c>
      <c r="AG528">
        <v>4996611</v>
      </c>
    </row>
    <row r="529" spans="1:33" x14ac:dyDescent="0.25">
      <c r="A529" s="1">
        <v>40222</v>
      </c>
      <c r="B529">
        <v>111</v>
      </c>
      <c r="C529">
        <v>28.1</v>
      </c>
      <c r="D529">
        <v>28.3</v>
      </c>
      <c r="E529">
        <v>28.9</v>
      </c>
      <c r="F529">
        <v>28.8</v>
      </c>
      <c r="G529" t="s">
        <v>0</v>
      </c>
      <c r="H529">
        <v>0</v>
      </c>
      <c r="I529">
        <v>0</v>
      </c>
      <c r="J529">
        <v>0</v>
      </c>
      <c r="K529">
        <v>0.3</v>
      </c>
      <c r="L529">
        <v>1.3</v>
      </c>
      <c r="M529">
        <v>27.7</v>
      </c>
      <c r="N529">
        <v>28.1</v>
      </c>
      <c r="O529">
        <v>27.9</v>
      </c>
      <c r="P529">
        <v>28.2</v>
      </c>
      <c r="Q529" t="s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28.4</v>
      </c>
      <c r="X529">
        <v>28.5</v>
      </c>
      <c r="Y529">
        <v>29.3</v>
      </c>
      <c r="Z529">
        <v>29.2</v>
      </c>
      <c r="AA529" t="s">
        <v>0</v>
      </c>
      <c r="AB529">
        <v>0</v>
      </c>
      <c r="AC529">
        <v>0</v>
      </c>
      <c r="AD529">
        <v>0.2</v>
      </c>
      <c r="AE529">
        <v>1.2</v>
      </c>
      <c r="AF529">
        <v>4.5999999999999996</v>
      </c>
      <c r="AG529">
        <v>4998320.9000000004</v>
      </c>
    </row>
    <row r="530" spans="1:33" x14ac:dyDescent="0.25">
      <c r="A530" s="1">
        <v>40229</v>
      </c>
      <c r="B530">
        <v>52</v>
      </c>
      <c r="C530">
        <v>28</v>
      </c>
      <c r="D530">
        <v>28.2</v>
      </c>
      <c r="E530">
        <v>28.4</v>
      </c>
      <c r="F530">
        <v>28.9</v>
      </c>
      <c r="G530" t="s">
        <v>0</v>
      </c>
      <c r="H530">
        <v>0.3</v>
      </c>
      <c r="I530">
        <v>0.2</v>
      </c>
      <c r="J530">
        <v>0</v>
      </c>
      <c r="K530">
        <v>2.5</v>
      </c>
      <c r="L530">
        <v>5.7</v>
      </c>
      <c r="M530">
        <v>27.7</v>
      </c>
      <c r="N530">
        <v>27.7</v>
      </c>
      <c r="O530">
        <v>28</v>
      </c>
      <c r="P530">
        <v>28.5</v>
      </c>
      <c r="Q530" t="s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28.5</v>
      </c>
      <c r="X530">
        <v>28.6</v>
      </c>
      <c r="Y530">
        <v>28.9</v>
      </c>
      <c r="Z530">
        <v>29.2</v>
      </c>
      <c r="AA530" t="s">
        <v>0</v>
      </c>
      <c r="AB530">
        <v>2</v>
      </c>
      <c r="AC530">
        <v>1</v>
      </c>
      <c r="AD530">
        <v>0.2</v>
      </c>
      <c r="AE530">
        <v>8.1999999999999993</v>
      </c>
      <c r="AF530">
        <v>20.8</v>
      </c>
      <c r="AG530">
        <v>5000030.8</v>
      </c>
    </row>
    <row r="531" spans="1:33" x14ac:dyDescent="0.25">
      <c r="A531" s="1">
        <v>40236</v>
      </c>
      <c r="B531">
        <v>93</v>
      </c>
      <c r="C531">
        <v>28.5</v>
      </c>
      <c r="D531">
        <v>28.3</v>
      </c>
      <c r="E531">
        <v>29.1</v>
      </c>
      <c r="F531">
        <v>29.3</v>
      </c>
      <c r="G531" t="s">
        <v>0</v>
      </c>
      <c r="H531">
        <v>5.9</v>
      </c>
      <c r="I531">
        <v>7.1</v>
      </c>
      <c r="J531">
        <v>3.4</v>
      </c>
      <c r="K531">
        <v>5.2</v>
      </c>
      <c r="L531">
        <v>1.7</v>
      </c>
      <c r="M531">
        <v>27.5</v>
      </c>
      <c r="N531">
        <v>27.7</v>
      </c>
      <c r="O531">
        <v>28</v>
      </c>
      <c r="P531">
        <v>29.1</v>
      </c>
      <c r="Q531" t="s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29</v>
      </c>
      <c r="X531">
        <v>28.9</v>
      </c>
      <c r="Y531">
        <v>29.9</v>
      </c>
      <c r="Z531">
        <v>29.6</v>
      </c>
      <c r="AA531" t="s">
        <v>0</v>
      </c>
      <c r="AB531">
        <v>41.6</v>
      </c>
      <c r="AC531">
        <v>49.8</v>
      </c>
      <c r="AD531">
        <v>12.4</v>
      </c>
      <c r="AE531">
        <v>25.2</v>
      </c>
      <c r="AF531">
        <v>7.2</v>
      </c>
      <c r="AG531">
        <v>5001740.7</v>
      </c>
    </row>
    <row r="532" spans="1:33" x14ac:dyDescent="0.25">
      <c r="A532" s="1">
        <v>40243</v>
      </c>
      <c r="B532">
        <v>86</v>
      </c>
      <c r="C532">
        <v>28.9</v>
      </c>
      <c r="D532">
        <v>28.8</v>
      </c>
      <c r="E532">
        <v>29.6</v>
      </c>
      <c r="F532">
        <v>29.4</v>
      </c>
      <c r="G532" t="s">
        <v>0</v>
      </c>
      <c r="H532">
        <v>4.8</v>
      </c>
      <c r="I532">
        <v>4.5999999999999996</v>
      </c>
      <c r="J532">
        <v>0</v>
      </c>
      <c r="K532">
        <v>4.0999999999999996</v>
      </c>
      <c r="L532">
        <v>2.2999999999999998</v>
      </c>
      <c r="M532">
        <v>28.6</v>
      </c>
      <c r="N532">
        <v>28.7</v>
      </c>
      <c r="O532">
        <v>29.2</v>
      </c>
      <c r="P532">
        <v>29.3</v>
      </c>
      <c r="Q532" t="s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29.1</v>
      </c>
      <c r="X532">
        <v>28.9</v>
      </c>
      <c r="Y532">
        <v>29.8</v>
      </c>
      <c r="Z532">
        <v>29.6</v>
      </c>
      <c r="AA532" t="s">
        <v>0</v>
      </c>
      <c r="AB532">
        <v>33.6</v>
      </c>
      <c r="AC532">
        <v>29.2</v>
      </c>
      <c r="AD532">
        <v>0</v>
      </c>
      <c r="AE532">
        <v>28.8</v>
      </c>
      <c r="AF532">
        <v>14.6</v>
      </c>
      <c r="AG532">
        <v>5003450.5999999996</v>
      </c>
    </row>
    <row r="533" spans="1:33" x14ac:dyDescent="0.25">
      <c r="A533" s="1">
        <v>40250</v>
      </c>
      <c r="B533">
        <v>81</v>
      </c>
      <c r="C533">
        <v>28.5</v>
      </c>
      <c r="D533">
        <v>28.4</v>
      </c>
      <c r="E533">
        <v>29.3</v>
      </c>
      <c r="F533">
        <v>29.1</v>
      </c>
      <c r="G533" t="s">
        <v>0</v>
      </c>
      <c r="H533">
        <v>11.4</v>
      </c>
      <c r="I533">
        <v>5.3</v>
      </c>
      <c r="J533">
        <v>7.8</v>
      </c>
      <c r="K533">
        <v>1.6</v>
      </c>
      <c r="L533">
        <v>1.9</v>
      </c>
      <c r="M533">
        <v>27.8</v>
      </c>
      <c r="N533">
        <v>27.6</v>
      </c>
      <c r="O533">
        <v>28.7</v>
      </c>
      <c r="P533">
        <v>28.1</v>
      </c>
      <c r="Q533" t="s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29.4</v>
      </c>
      <c r="X533">
        <v>29.1</v>
      </c>
      <c r="Y533">
        <v>29.7</v>
      </c>
      <c r="Z533">
        <v>29.8</v>
      </c>
      <c r="AA533" t="s">
        <v>0</v>
      </c>
      <c r="AB533">
        <v>42.6</v>
      </c>
      <c r="AC533">
        <v>27</v>
      </c>
      <c r="AD533">
        <v>22.4</v>
      </c>
      <c r="AE533">
        <v>8.1999999999999993</v>
      </c>
      <c r="AF533">
        <v>5.2</v>
      </c>
      <c r="AG533">
        <v>5005160.5</v>
      </c>
    </row>
    <row r="534" spans="1:33" x14ac:dyDescent="0.25">
      <c r="A534" s="1">
        <v>40257</v>
      </c>
      <c r="B534">
        <v>80</v>
      </c>
      <c r="C534">
        <v>27</v>
      </c>
      <c r="D534">
        <v>26.8</v>
      </c>
      <c r="E534">
        <v>27.8</v>
      </c>
      <c r="F534">
        <v>27.8</v>
      </c>
      <c r="G534" t="s">
        <v>0</v>
      </c>
      <c r="H534">
        <v>11.4</v>
      </c>
      <c r="I534">
        <v>10.199999999999999</v>
      </c>
      <c r="J534">
        <v>17</v>
      </c>
      <c r="K534">
        <v>6.3</v>
      </c>
      <c r="L534">
        <v>5.9</v>
      </c>
      <c r="M534">
        <v>25</v>
      </c>
      <c r="N534">
        <v>24.7</v>
      </c>
      <c r="O534">
        <v>25.9</v>
      </c>
      <c r="P534">
        <v>25.2</v>
      </c>
      <c r="Q534" t="s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28.6</v>
      </c>
      <c r="X534">
        <v>28.5</v>
      </c>
      <c r="Y534">
        <v>29.4</v>
      </c>
      <c r="Z534">
        <v>29.4</v>
      </c>
      <c r="AA534" t="s">
        <v>0</v>
      </c>
      <c r="AB534">
        <v>37.799999999999997</v>
      </c>
      <c r="AC534">
        <v>28.8</v>
      </c>
      <c r="AD534">
        <v>52.6</v>
      </c>
      <c r="AE534">
        <v>19.600000000000001</v>
      </c>
      <c r="AF534">
        <v>16</v>
      </c>
      <c r="AG534">
        <v>5006870.4000000004</v>
      </c>
    </row>
    <row r="535" spans="1:33" x14ac:dyDescent="0.25">
      <c r="A535" s="1">
        <v>40264</v>
      </c>
      <c r="B535">
        <v>67</v>
      </c>
      <c r="C535">
        <v>27.7</v>
      </c>
      <c r="D535">
        <v>27.8</v>
      </c>
      <c r="E535">
        <v>28.3</v>
      </c>
      <c r="F535">
        <v>28.2</v>
      </c>
      <c r="G535" t="s">
        <v>0</v>
      </c>
      <c r="H535">
        <v>2.9</v>
      </c>
      <c r="I535">
        <v>3.5</v>
      </c>
      <c r="J535">
        <v>7.9</v>
      </c>
      <c r="K535">
        <v>12</v>
      </c>
      <c r="L535">
        <v>8.1</v>
      </c>
      <c r="M535">
        <v>27.3</v>
      </c>
      <c r="N535">
        <v>27.3</v>
      </c>
      <c r="O535">
        <v>26.9</v>
      </c>
      <c r="P535">
        <v>27.6</v>
      </c>
      <c r="Q535" t="s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27.9</v>
      </c>
      <c r="X535">
        <v>28.6</v>
      </c>
      <c r="Y535">
        <v>29.1</v>
      </c>
      <c r="Z535">
        <v>28.9</v>
      </c>
      <c r="AA535" t="s">
        <v>0</v>
      </c>
      <c r="AB535">
        <v>11</v>
      </c>
      <c r="AC535">
        <v>11</v>
      </c>
      <c r="AD535">
        <v>26.6</v>
      </c>
      <c r="AE535">
        <v>37.4</v>
      </c>
      <c r="AF535">
        <v>32.4</v>
      </c>
      <c r="AG535">
        <v>5008580.3</v>
      </c>
    </row>
    <row r="536" spans="1:33" x14ac:dyDescent="0.25">
      <c r="A536" s="1">
        <v>40271</v>
      </c>
      <c r="B536">
        <v>41</v>
      </c>
      <c r="C536">
        <v>27.6</v>
      </c>
      <c r="D536">
        <v>27.7</v>
      </c>
      <c r="E536">
        <v>28.5</v>
      </c>
      <c r="F536">
        <v>28.3</v>
      </c>
      <c r="G536" t="s">
        <v>0</v>
      </c>
      <c r="H536">
        <v>22.5</v>
      </c>
      <c r="I536">
        <v>18.899999999999999</v>
      </c>
      <c r="J536">
        <v>11.3</v>
      </c>
      <c r="K536">
        <v>4.0999999999999996</v>
      </c>
      <c r="L536">
        <v>4.7</v>
      </c>
      <c r="M536">
        <v>26.9</v>
      </c>
      <c r="N536">
        <v>27.1</v>
      </c>
      <c r="O536">
        <v>27.7</v>
      </c>
      <c r="P536">
        <v>27.5</v>
      </c>
      <c r="Q536" t="s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28.3</v>
      </c>
      <c r="X536">
        <v>28.7</v>
      </c>
      <c r="Y536">
        <v>29.5</v>
      </c>
      <c r="Z536">
        <v>29.1</v>
      </c>
      <c r="AA536" t="s">
        <v>0</v>
      </c>
      <c r="AB536">
        <v>66.599999999999994</v>
      </c>
      <c r="AC536">
        <v>45.6</v>
      </c>
      <c r="AD536">
        <v>38.200000000000003</v>
      </c>
      <c r="AE536">
        <v>16.2</v>
      </c>
      <c r="AF536">
        <v>23.8</v>
      </c>
      <c r="AG536">
        <v>5010290.2</v>
      </c>
    </row>
    <row r="537" spans="1:33" x14ac:dyDescent="0.25">
      <c r="A537" s="1">
        <v>40278</v>
      </c>
      <c r="B537">
        <v>72</v>
      </c>
      <c r="C537">
        <v>28.2</v>
      </c>
      <c r="D537">
        <v>28.3</v>
      </c>
      <c r="E537">
        <v>28.8</v>
      </c>
      <c r="F537">
        <v>28.6</v>
      </c>
      <c r="G537" t="s">
        <v>0</v>
      </c>
      <c r="H537">
        <v>7.6</v>
      </c>
      <c r="I537">
        <v>5.4</v>
      </c>
      <c r="J537">
        <v>3.1</v>
      </c>
      <c r="K537">
        <v>4.0999999999999996</v>
      </c>
      <c r="L537">
        <v>4.4000000000000004</v>
      </c>
      <c r="M537">
        <v>25.3</v>
      </c>
      <c r="N537">
        <v>25.4</v>
      </c>
      <c r="O537">
        <v>26.1</v>
      </c>
      <c r="P537">
        <v>25.8</v>
      </c>
      <c r="Q537" t="s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29.6</v>
      </c>
      <c r="X537">
        <v>29.7</v>
      </c>
      <c r="Y537">
        <v>30.3</v>
      </c>
      <c r="Z537">
        <v>29.8</v>
      </c>
      <c r="AA537" t="s">
        <v>0</v>
      </c>
      <c r="AB537">
        <v>30.8</v>
      </c>
      <c r="AC537">
        <v>19.399999999999999</v>
      </c>
      <c r="AD537">
        <v>13.4</v>
      </c>
      <c r="AE537">
        <v>10.6</v>
      </c>
      <c r="AF537">
        <v>12</v>
      </c>
      <c r="AG537">
        <v>5012000.0999999996</v>
      </c>
    </row>
    <row r="538" spans="1:33" x14ac:dyDescent="0.25">
      <c r="A538" s="1">
        <v>40285</v>
      </c>
      <c r="B538">
        <v>61</v>
      </c>
      <c r="C538">
        <v>28.6</v>
      </c>
      <c r="D538">
        <v>28.6</v>
      </c>
      <c r="E538">
        <v>29.4</v>
      </c>
      <c r="F538">
        <v>28.9</v>
      </c>
      <c r="G538" t="s">
        <v>0</v>
      </c>
      <c r="H538">
        <v>18.399999999999999</v>
      </c>
      <c r="I538">
        <v>32.1</v>
      </c>
      <c r="J538">
        <v>14.8</v>
      </c>
      <c r="K538">
        <v>12</v>
      </c>
      <c r="L538">
        <v>10.5</v>
      </c>
      <c r="M538">
        <v>27.6</v>
      </c>
      <c r="N538">
        <v>27.7</v>
      </c>
      <c r="O538">
        <v>28.1</v>
      </c>
      <c r="P538">
        <v>28.3</v>
      </c>
      <c r="Q538" t="s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29.6</v>
      </c>
      <c r="X538">
        <v>29.7</v>
      </c>
      <c r="Y538">
        <v>30.6</v>
      </c>
      <c r="Z538">
        <v>29.8</v>
      </c>
      <c r="AA538" t="s">
        <v>0</v>
      </c>
      <c r="AB538">
        <v>43.4</v>
      </c>
      <c r="AC538">
        <v>85.4</v>
      </c>
      <c r="AD538">
        <v>34.200000000000003</v>
      </c>
      <c r="AE538">
        <v>28.4</v>
      </c>
      <c r="AF538">
        <v>25.8</v>
      </c>
      <c r="AG538">
        <v>5013710</v>
      </c>
    </row>
    <row r="539" spans="1:33" x14ac:dyDescent="0.25">
      <c r="A539" s="1">
        <v>40292</v>
      </c>
      <c r="B539">
        <v>67</v>
      </c>
      <c r="C539">
        <v>27.9</v>
      </c>
      <c r="D539">
        <v>27.8</v>
      </c>
      <c r="E539">
        <v>28.9</v>
      </c>
      <c r="F539">
        <v>28.1</v>
      </c>
      <c r="G539" t="s">
        <v>0</v>
      </c>
      <c r="H539">
        <v>17.899999999999999</v>
      </c>
      <c r="I539">
        <v>15.1</v>
      </c>
      <c r="J539">
        <v>16.2</v>
      </c>
      <c r="K539">
        <v>12.3</v>
      </c>
      <c r="L539">
        <v>7.7</v>
      </c>
      <c r="M539">
        <v>27.5</v>
      </c>
      <c r="N539">
        <v>27.3</v>
      </c>
      <c r="O539">
        <v>28.1</v>
      </c>
      <c r="P539">
        <v>27.5</v>
      </c>
      <c r="Q539" t="s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28.4</v>
      </c>
      <c r="X539">
        <v>28.3</v>
      </c>
      <c r="Y539">
        <v>29.6</v>
      </c>
      <c r="Z539">
        <v>29</v>
      </c>
      <c r="AA539" t="s">
        <v>0</v>
      </c>
      <c r="AB539">
        <v>61</v>
      </c>
      <c r="AC539">
        <v>46</v>
      </c>
      <c r="AD539">
        <v>36.799999999999997</v>
      </c>
      <c r="AE539">
        <v>34.799999999999997</v>
      </c>
      <c r="AF539">
        <v>30.6</v>
      </c>
      <c r="AG539">
        <v>5015419.9000000004</v>
      </c>
    </row>
    <row r="540" spans="1:33" x14ac:dyDescent="0.25">
      <c r="A540" s="1">
        <v>40299</v>
      </c>
      <c r="B540">
        <v>62</v>
      </c>
      <c r="C540">
        <v>28.5</v>
      </c>
      <c r="D540">
        <v>28.5</v>
      </c>
      <c r="E540">
        <v>29.2</v>
      </c>
      <c r="F540">
        <v>29</v>
      </c>
      <c r="G540" t="s">
        <v>0</v>
      </c>
      <c r="H540">
        <v>14.5</v>
      </c>
      <c r="I540">
        <v>13.7</v>
      </c>
      <c r="J540">
        <v>13.8</v>
      </c>
      <c r="K540">
        <v>6.6</v>
      </c>
      <c r="L540">
        <v>3.6</v>
      </c>
      <c r="M540">
        <v>26.4</v>
      </c>
      <c r="N540">
        <v>26.4</v>
      </c>
      <c r="O540">
        <v>27.5</v>
      </c>
      <c r="P540">
        <v>27.5</v>
      </c>
      <c r="Q540" t="s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29.8</v>
      </c>
      <c r="X540">
        <v>30</v>
      </c>
      <c r="Y540">
        <v>30.2</v>
      </c>
      <c r="Z540">
        <v>30</v>
      </c>
      <c r="AA540" t="s">
        <v>0</v>
      </c>
      <c r="AB540">
        <v>70.599999999999994</v>
      </c>
      <c r="AC540">
        <v>75</v>
      </c>
      <c r="AD540">
        <v>78.400000000000006</v>
      </c>
      <c r="AE540">
        <v>24.2</v>
      </c>
      <c r="AF540">
        <v>16.2</v>
      </c>
      <c r="AG540">
        <v>5017129.8</v>
      </c>
    </row>
    <row r="541" spans="1:33" x14ac:dyDescent="0.25">
      <c r="A541" s="1">
        <v>40306</v>
      </c>
      <c r="B541">
        <v>52</v>
      </c>
      <c r="C541">
        <v>29.7</v>
      </c>
      <c r="D541">
        <v>29.8</v>
      </c>
      <c r="E541">
        <v>30.3</v>
      </c>
      <c r="F541">
        <v>30</v>
      </c>
      <c r="G541" t="s">
        <v>0</v>
      </c>
      <c r="H541">
        <v>7.1</v>
      </c>
      <c r="I541">
        <v>8.5</v>
      </c>
      <c r="J541">
        <v>5.7</v>
      </c>
      <c r="K541">
        <v>8</v>
      </c>
      <c r="L541">
        <v>5.4</v>
      </c>
      <c r="M541">
        <v>29.1</v>
      </c>
      <c r="N541">
        <v>29.1</v>
      </c>
      <c r="O541">
        <v>29.9</v>
      </c>
      <c r="P541">
        <v>29.4</v>
      </c>
      <c r="Q541" t="s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30.1</v>
      </c>
      <c r="X541">
        <v>30.2</v>
      </c>
      <c r="Y541">
        <v>30.7</v>
      </c>
      <c r="Z541">
        <v>30.5</v>
      </c>
      <c r="AA541" t="s">
        <v>0</v>
      </c>
      <c r="AB541">
        <v>45.2</v>
      </c>
      <c r="AC541">
        <v>47</v>
      </c>
      <c r="AD541">
        <v>35.4</v>
      </c>
      <c r="AE541">
        <v>21.6</v>
      </c>
      <c r="AF541">
        <v>20.8</v>
      </c>
      <c r="AG541">
        <v>5018839.7</v>
      </c>
    </row>
    <row r="542" spans="1:33" x14ac:dyDescent="0.25">
      <c r="A542" s="1">
        <v>40313</v>
      </c>
      <c r="B542">
        <v>66</v>
      </c>
      <c r="C542">
        <v>28.5</v>
      </c>
      <c r="D542">
        <v>28.4</v>
      </c>
      <c r="E542">
        <v>29.3</v>
      </c>
      <c r="F542">
        <v>28.8</v>
      </c>
      <c r="G542" t="s">
        <v>0</v>
      </c>
      <c r="H542">
        <v>9.8000000000000007</v>
      </c>
      <c r="I542">
        <v>15.3</v>
      </c>
      <c r="J542">
        <v>6.1</v>
      </c>
      <c r="K542">
        <v>9.4</v>
      </c>
      <c r="L542">
        <v>6</v>
      </c>
      <c r="M542">
        <v>28</v>
      </c>
      <c r="N542">
        <v>28</v>
      </c>
      <c r="O542">
        <v>28.7</v>
      </c>
      <c r="P542">
        <v>28.1</v>
      </c>
      <c r="Q542" t="s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29.2</v>
      </c>
      <c r="X542">
        <v>29.1</v>
      </c>
      <c r="Y542">
        <v>30</v>
      </c>
      <c r="Z542">
        <v>29.4</v>
      </c>
      <c r="AA542" t="s">
        <v>0</v>
      </c>
      <c r="AB542">
        <v>32.6</v>
      </c>
      <c r="AC542">
        <v>44.4</v>
      </c>
      <c r="AD542">
        <v>18</v>
      </c>
      <c r="AE542">
        <v>27.2</v>
      </c>
      <c r="AF542">
        <v>33</v>
      </c>
      <c r="AG542">
        <v>5020549.5999999996</v>
      </c>
    </row>
    <row r="543" spans="1:33" x14ac:dyDescent="0.25">
      <c r="A543" s="1">
        <v>40320</v>
      </c>
      <c r="B543">
        <v>61</v>
      </c>
      <c r="C543">
        <v>28.3</v>
      </c>
      <c r="D543">
        <v>28.3</v>
      </c>
      <c r="E543">
        <v>28.9</v>
      </c>
      <c r="F543">
        <v>28.6</v>
      </c>
      <c r="G543" t="s">
        <v>0</v>
      </c>
      <c r="H543">
        <v>6.4</v>
      </c>
      <c r="I543">
        <v>7.7</v>
      </c>
      <c r="J543">
        <v>10.4</v>
      </c>
      <c r="K543">
        <v>13.7</v>
      </c>
      <c r="L543">
        <v>14.7</v>
      </c>
      <c r="M543">
        <v>27</v>
      </c>
      <c r="N543">
        <v>26.6</v>
      </c>
      <c r="O543">
        <v>27.5</v>
      </c>
      <c r="P543">
        <v>27.2</v>
      </c>
      <c r="Q543" t="s">
        <v>0</v>
      </c>
      <c r="R543">
        <v>0</v>
      </c>
      <c r="S543">
        <v>0</v>
      </c>
      <c r="T543">
        <v>0</v>
      </c>
      <c r="U543">
        <v>0.8</v>
      </c>
      <c r="V543">
        <v>0</v>
      </c>
      <c r="W543">
        <v>29.4</v>
      </c>
      <c r="X543">
        <v>29.4</v>
      </c>
      <c r="Y543">
        <v>29.9</v>
      </c>
      <c r="Z543">
        <v>29.6</v>
      </c>
      <c r="AA543" t="s">
        <v>0</v>
      </c>
      <c r="AB543">
        <v>32</v>
      </c>
      <c r="AC543">
        <v>35.6</v>
      </c>
      <c r="AD543">
        <v>62.6</v>
      </c>
      <c r="AE543">
        <v>43</v>
      </c>
      <c r="AF543">
        <v>42</v>
      </c>
      <c r="AG543">
        <v>5022259.5</v>
      </c>
    </row>
    <row r="544" spans="1:33" x14ac:dyDescent="0.25">
      <c r="A544" s="1">
        <v>40327</v>
      </c>
      <c r="B544">
        <v>75</v>
      </c>
      <c r="C544">
        <v>29.3</v>
      </c>
      <c r="D544">
        <v>29.5</v>
      </c>
      <c r="E544">
        <v>30.2</v>
      </c>
      <c r="F544">
        <v>29.8</v>
      </c>
      <c r="G544" t="s">
        <v>0</v>
      </c>
      <c r="H544">
        <v>1.4</v>
      </c>
      <c r="I544">
        <v>5.9</v>
      </c>
      <c r="J544">
        <v>1.2</v>
      </c>
      <c r="K544">
        <v>2.2999999999999998</v>
      </c>
      <c r="L544">
        <v>7.7</v>
      </c>
      <c r="M544">
        <v>28.3</v>
      </c>
      <c r="N544">
        <v>28.6</v>
      </c>
      <c r="O544">
        <v>29.5</v>
      </c>
      <c r="P544">
        <v>29.3</v>
      </c>
      <c r="Q544" t="s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30.3</v>
      </c>
      <c r="X544">
        <v>30.2</v>
      </c>
      <c r="Y544">
        <v>30.9</v>
      </c>
      <c r="Z544">
        <v>30.4</v>
      </c>
      <c r="AA544" t="s">
        <v>0</v>
      </c>
      <c r="AB544">
        <v>5.4</v>
      </c>
      <c r="AC544">
        <v>25.6</v>
      </c>
      <c r="AD544">
        <v>5</v>
      </c>
      <c r="AE544">
        <v>14.6</v>
      </c>
      <c r="AF544">
        <v>28.4</v>
      </c>
      <c r="AG544">
        <v>5023969.4000000004</v>
      </c>
    </row>
    <row r="545" spans="1:33" x14ac:dyDescent="0.25">
      <c r="A545" s="1">
        <v>40334</v>
      </c>
      <c r="B545">
        <v>74</v>
      </c>
      <c r="C545">
        <v>28.1</v>
      </c>
      <c r="D545">
        <v>28.4</v>
      </c>
      <c r="E545">
        <v>28.9</v>
      </c>
      <c r="F545">
        <v>28.7</v>
      </c>
      <c r="G545" t="s">
        <v>0</v>
      </c>
      <c r="H545">
        <v>5.7</v>
      </c>
      <c r="I545">
        <v>9.3000000000000007</v>
      </c>
      <c r="J545">
        <v>0.9</v>
      </c>
      <c r="K545">
        <v>4.5</v>
      </c>
      <c r="L545">
        <v>4.3</v>
      </c>
      <c r="M545">
        <v>27.5</v>
      </c>
      <c r="N545">
        <v>27.6</v>
      </c>
      <c r="O545">
        <v>28</v>
      </c>
      <c r="P545">
        <v>27.4</v>
      </c>
      <c r="Q545" t="s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29.3</v>
      </c>
      <c r="X545">
        <v>29.6</v>
      </c>
      <c r="Y545">
        <v>30.1</v>
      </c>
      <c r="Z545">
        <v>29.7</v>
      </c>
      <c r="AA545" t="s">
        <v>0</v>
      </c>
      <c r="AB545">
        <v>18.399999999999999</v>
      </c>
      <c r="AC545">
        <v>38.6</v>
      </c>
      <c r="AD545">
        <v>3.6</v>
      </c>
      <c r="AE545">
        <v>27.8</v>
      </c>
      <c r="AF545">
        <v>17.8</v>
      </c>
      <c r="AG545">
        <v>5025679.3</v>
      </c>
    </row>
    <row r="546" spans="1:33" x14ac:dyDescent="0.25">
      <c r="A546" s="1">
        <v>40341</v>
      </c>
      <c r="B546">
        <v>87</v>
      </c>
      <c r="C546">
        <v>28.1</v>
      </c>
      <c r="D546">
        <v>28</v>
      </c>
      <c r="E546">
        <v>28.8</v>
      </c>
      <c r="F546">
        <v>28.4</v>
      </c>
      <c r="G546" t="s">
        <v>0</v>
      </c>
      <c r="H546">
        <v>2.5</v>
      </c>
      <c r="I546">
        <v>1.3</v>
      </c>
      <c r="J546">
        <v>6.3</v>
      </c>
      <c r="K546">
        <v>12.2</v>
      </c>
      <c r="L546">
        <v>7.8</v>
      </c>
      <c r="M546">
        <v>26.7</v>
      </c>
      <c r="N546">
        <v>26.3</v>
      </c>
      <c r="O546">
        <v>27.3</v>
      </c>
      <c r="P546">
        <v>26.7</v>
      </c>
      <c r="Q546" t="s">
        <v>0</v>
      </c>
      <c r="R546">
        <v>0</v>
      </c>
      <c r="S546">
        <v>0</v>
      </c>
      <c r="T546">
        <v>0</v>
      </c>
      <c r="U546">
        <v>0</v>
      </c>
      <c r="V546">
        <v>0.2</v>
      </c>
      <c r="W546">
        <v>29.2</v>
      </c>
      <c r="X546">
        <v>29.2</v>
      </c>
      <c r="Y546">
        <v>29.7</v>
      </c>
      <c r="Z546">
        <v>29.7</v>
      </c>
      <c r="AA546" t="s">
        <v>0</v>
      </c>
      <c r="AB546">
        <v>14.6</v>
      </c>
      <c r="AC546">
        <v>4.5999999999999996</v>
      </c>
      <c r="AD546">
        <v>22.2</v>
      </c>
      <c r="AE546">
        <v>47.6</v>
      </c>
      <c r="AF546">
        <v>28.2</v>
      </c>
      <c r="AG546">
        <v>5027389.2</v>
      </c>
    </row>
    <row r="547" spans="1:33" x14ac:dyDescent="0.25">
      <c r="A547" s="1">
        <v>40348</v>
      </c>
      <c r="B547">
        <v>93</v>
      </c>
      <c r="C547">
        <v>27.6</v>
      </c>
      <c r="D547">
        <v>27.6</v>
      </c>
      <c r="E547">
        <v>28.4</v>
      </c>
      <c r="F547">
        <v>27.9</v>
      </c>
      <c r="G547" t="s">
        <v>0</v>
      </c>
      <c r="H547">
        <v>16.2</v>
      </c>
      <c r="I547">
        <v>16.600000000000001</v>
      </c>
      <c r="J547">
        <v>12.9</v>
      </c>
      <c r="K547">
        <v>7.9</v>
      </c>
      <c r="L547">
        <v>9.9</v>
      </c>
      <c r="M547">
        <v>25.9</v>
      </c>
      <c r="N547">
        <v>25.7</v>
      </c>
      <c r="O547">
        <v>27</v>
      </c>
      <c r="P547">
        <v>25.9</v>
      </c>
      <c r="Q547" t="s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28.5</v>
      </c>
      <c r="X547">
        <v>28.6</v>
      </c>
      <c r="Y547">
        <v>29.4</v>
      </c>
      <c r="Z547">
        <v>28.6</v>
      </c>
      <c r="AA547" t="s">
        <v>0</v>
      </c>
      <c r="AB547">
        <v>67.599999999999994</v>
      </c>
      <c r="AC547">
        <v>53.2</v>
      </c>
      <c r="AD547">
        <v>67.2</v>
      </c>
      <c r="AE547">
        <v>27.4</v>
      </c>
      <c r="AF547">
        <v>37.6</v>
      </c>
      <c r="AG547">
        <v>5029099.0999999996</v>
      </c>
    </row>
    <row r="548" spans="1:33" x14ac:dyDescent="0.25">
      <c r="A548" s="1">
        <v>40355</v>
      </c>
      <c r="B548">
        <v>115</v>
      </c>
      <c r="C548">
        <v>28</v>
      </c>
      <c r="D548">
        <v>27.9</v>
      </c>
      <c r="E548">
        <v>28.4</v>
      </c>
      <c r="F548">
        <v>28.2</v>
      </c>
      <c r="G548" t="s">
        <v>0</v>
      </c>
      <c r="H548">
        <v>19.5</v>
      </c>
      <c r="I548">
        <v>15.7</v>
      </c>
      <c r="J548">
        <v>17.100000000000001</v>
      </c>
      <c r="K548">
        <v>23</v>
      </c>
      <c r="L548">
        <v>26.6</v>
      </c>
      <c r="M548">
        <v>26.2</v>
      </c>
      <c r="N548">
        <v>26</v>
      </c>
      <c r="O548">
        <v>26.9</v>
      </c>
      <c r="P548">
        <v>26.5</v>
      </c>
      <c r="Q548" t="s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29.6</v>
      </c>
      <c r="X548">
        <v>29.6</v>
      </c>
      <c r="Y548">
        <v>30.2</v>
      </c>
      <c r="Z548">
        <v>29.7</v>
      </c>
      <c r="AA548" t="s">
        <v>0</v>
      </c>
      <c r="AB548">
        <v>71</v>
      </c>
      <c r="AC548">
        <v>54.4</v>
      </c>
      <c r="AD548">
        <v>57.8</v>
      </c>
      <c r="AE548">
        <v>89.8</v>
      </c>
      <c r="AF548">
        <v>66.8</v>
      </c>
      <c r="AG548">
        <v>5030809</v>
      </c>
    </row>
    <row r="549" spans="1:33" x14ac:dyDescent="0.25">
      <c r="A549" s="1">
        <v>40362</v>
      </c>
      <c r="B549">
        <v>135</v>
      </c>
      <c r="C549">
        <v>27.5</v>
      </c>
      <c r="D549">
        <v>27.2</v>
      </c>
      <c r="E549">
        <v>27.8</v>
      </c>
      <c r="F549">
        <v>27.5</v>
      </c>
      <c r="G549" t="s">
        <v>0</v>
      </c>
      <c r="H549">
        <v>9.6999999999999993</v>
      </c>
      <c r="I549">
        <v>10.199999999999999</v>
      </c>
      <c r="J549">
        <v>18.5</v>
      </c>
      <c r="K549">
        <v>19.899999999999999</v>
      </c>
      <c r="L549">
        <v>14.2</v>
      </c>
      <c r="M549">
        <v>25.9</v>
      </c>
      <c r="N549">
        <v>25.6</v>
      </c>
      <c r="O549">
        <v>26.2</v>
      </c>
      <c r="P549">
        <v>25.8</v>
      </c>
      <c r="Q549" t="s">
        <v>0</v>
      </c>
      <c r="R549">
        <v>0</v>
      </c>
      <c r="S549">
        <v>0</v>
      </c>
      <c r="T549">
        <v>0.6</v>
      </c>
      <c r="U549">
        <v>0</v>
      </c>
      <c r="V549">
        <v>0</v>
      </c>
      <c r="W549">
        <v>28.7</v>
      </c>
      <c r="X549">
        <v>28.4</v>
      </c>
      <c r="Y549">
        <v>29.4</v>
      </c>
      <c r="Z549">
        <v>28.7</v>
      </c>
      <c r="AA549" t="s">
        <v>0</v>
      </c>
      <c r="AB549">
        <v>30.6</v>
      </c>
      <c r="AC549">
        <v>38</v>
      </c>
      <c r="AD549">
        <v>46.8</v>
      </c>
      <c r="AE549">
        <v>42.2</v>
      </c>
      <c r="AF549">
        <v>44.4</v>
      </c>
      <c r="AG549">
        <v>5032518.9000000004</v>
      </c>
    </row>
    <row r="550" spans="1:33" x14ac:dyDescent="0.25">
      <c r="A550" s="1">
        <v>40369</v>
      </c>
      <c r="B550">
        <v>105</v>
      </c>
      <c r="C550">
        <v>27.9</v>
      </c>
      <c r="D550">
        <v>28</v>
      </c>
      <c r="E550">
        <v>28.6</v>
      </c>
      <c r="F550">
        <v>28.3</v>
      </c>
      <c r="G550" t="s">
        <v>0</v>
      </c>
      <c r="H550">
        <v>5.8</v>
      </c>
      <c r="I550">
        <v>8.1999999999999993</v>
      </c>
      <c r="J550">
        <v>0</v>
      </c>
      <c r="K550">
        <v>1.2</v>
      </c>
      <c r="L550">
        <v>3.3</v>
      </c>
      <c r="M550">
        <v>26.8</v>
      </c>
      <c r="N550">
        <v>26.7</v>
      </c>
      <c r="O550">
        <v>27.5</v>
      </c>
      <c r="P550">
        <v>27.2</v>
      </c>
      <c r="Q550" t="s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29.5</v>
      </c>
      <c r="X550">
        <v>29.5</v>
      </c>
      <c r="Y550">
        <v>30</v>
      </c>
      <c r="Z550">
        <v>29.5</v>
      </c>
      <c r="AA550" t="s">
        <v>0</v>
      </c>
      <c r="AB550">
        <v>25</v>
      </c>
      <c r="AC550">
        <v>30.6</v>
      </c>
      <c r="AD550">
        <v>0.2</v>
      </c>
      <c r="AE550">
        <v>7</v>
      </c>
      <c r="AF550">
        <v>13.8</v>
      </c>
      <c r="AG550">
        <v>5034228.8</v>
      </c>
    </row>
    <row r="551" spans="1:33" x14ac:dyDescent="0.25">
      <c r="A551" s="1">
        <v>40376</v>
      </c>
      <c r="B551">
        <v>153</v>
      </c>
      <c r="C551">
        <v>28.2</v>
      </c>
      <c r="D551">
        <v>28.2</v>
      </c>
      <c r="E551">
        <v>28.6</v>
      </c>
      <c r="F551">
        <v>28.3</v>
      </c>
      <c r="G551" t="s">
        <v>0</v>
      </c>
      <c r="H551">
        <v>8.6999999999999993</v>
      </c>
      <c r="I551">
        <v>8.5</v>
      </c>
      <c r="J551">
        <v>25</v>
      </c>
      <c r="K551">
        <v>17.100000000000001</v>
      </c>
      <c r="L551">
        <v>14.7</v>
      </c>
      <c r="M551">
        <v>26.6</v>
      </c>
      <c r="N551">
        <v>26.3</v>
      </c>
      <c r="O551">
        <v>27.1</v>
      </c>
      <c r="P551">
        <v>26.7</v>
      </c>
      <c r="Q551" t="s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29.3</v>
      </c>
      <c r="X551">
        <v>29.4</v>
      </c>
      <c r="Y551">
        <v>29.8</v>
      </c>
      <c r="Z551">
        <v>29.4</v>
      </c>
      <c r="AA551" t="s">
        <v>0</v>
      </c>
      <c r="AB551">
        <v>53</v>
      </c>
      <c r="AC551">
        <v>51.8</v>
      </c>
      <c r="AD551">
        <v>164.4</v>
      </c>
      <c r="AE551">
        <v>83.6</v>
      </c>
      <c r="AF551">
        <v>98.2</v>
      </c>
      <c r="AG551">
        <v>5035938.7</v>
      </c>
    </row>
    <row r="552" spans="1:33" x14ac:dyDescent="0.25">
      <c r="A552" s="1">
        <v>40383</v>
      </c>
      <c r="B552">
        <v>121</v>
      </c>
      <c r="C552">
        <v>27</v>
      </c>
      <c r="D552">
        <v>26.9</v>
      </c>
      <c r="E552">
        <v>27.6</v>
      </c>
      <c r="F552">
        <v>27.2</v>
      </c>
      <c r="G552" t="s">
        <v>0</v>
      </c>
      <c r="H552">
        <v>12.9</v>
      </c>
      <c r="I552">
        <v>15.1</v>
      </c>
      <c r="J552">
        <v>5.6</v>
      </c>
      <c r="K552">
        <v>3.5</v>
      </c>
      <c r="L552">
        <v>3</v>
      </c>
      <c r="M552">
        <v>26.2</v>
      </c>
      <c r="N552">
        <v>25.9</v>
      </c>
      <c r="O552">
        <v>26.7</v>
      </c>
      <c r="P552">
        <v>26</v>
      </c>
      <c r="Q552" t="s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28.1</v>
      </c>
      <c r="X552">
        <v>27.5</v>
      </c>
      <c r="Y552">
        <v>28.1</v>
      </c>
      <c r="Z552">
        <v>27.9</v>
      </c>
      <c r="AA552" t="s">
        <v>0</v>
      </c>
      <c r="AB552">
        <v>58.4</v>
      </c>
      <c r="AC552">
        <v>59.2</v>
      </c>
      <c r="AD552">
        <v>15</v>
      </c>
      <c r="AE552">
        <v>18.2</v>
      </c>
      <c r="AF552">
        <v>10.6</v>
      </c>
      <c r="AG552">
        <v>5037648.5999999996</v>
      </c>
    </row>
    <row r="553" spans="1:33" x14ac:dyDescent="0.25">
      <c r="A553" s="1">
        <v>40390</v>
      </c>
      <c r="B553">
        <v>123</v>
      </c>
      <c r="C553">
        <v>27.4</v>
      </c>
      <c r="D553">
        <v>27.2</v>
      </c>
      <c r="E553">
        <v>27.8</v>
      </c>
      <c r="F553">
        <v>27.4</v>
      </c>
      <c r="G553" t="s">
        <v>0</v>
      </c>
      <c r="H553">
        <v>20.5</v>
      </c>
      <c r="I553">
        <v>22.4</v>
      </c>
      <c r="J553">
        <v>18.899999999999999</v>
      </c>
      <c r="K553">
        <v>16.2</v>
      </c>
      <c r="L553">
        <v>24.6</v>
      </c>
      <c r="M553">
        <v>25.4</v>
      </c>
      <c r="N553">
        <v>25</v>
      </c>
      <c r="O553">
        <v>25.9</v>
      </c>
      <c r="P553">
        <v>25.6</v>
      </c>
      <c r="Q553" t="s">
        <v>0</v>
      </c>
      <c r="R553">
        <v>0.8</v>
      </c>
      <c r="S553">
        <v>1.2</v>
      </c>
      <c r="T553">
        <v>1.2</v>
      </c>
      <c r="U553">
        <v>0</v>
      </c>
      <c r="V553">
        <v>0.6</v>
      </c>
      <c r="W553">
        <v>29</v>
      </c>
      <c r="X553">
        <v>28.8</v>
      </c>
      <c r="Y553">
        <v>29.3</v>
      </c>
      <c r="Z553">
        <v>28.8</v>
      </c>
      <c r="AA553" t="s">
        <v>0</v>
      </c>
      <c r="AB553">
        <v>49</v>
      </c>
      <c r="AC553">
        <v>58.4</v>
      </c>
      <c r="AD553">
        <v>47.6</v>
      </c>
      <c r="AE553">
        <v>67.2</v>
      </c>
      <c r="AF553">
        <v>63.4</v>
      </c>
      <c r="AG553">
        <v>5039358.5</v>
      </c>
    </row>
    <row r="554" spans="1:33" x14ac:dyDescent="0.25">
      <c r="A554" s="1">
        <v>40397</v>
      </c>
      <c r="B554">
        <v>127</v>
      </c>
      <c r="C554">
        <v>27.7</v>
      </c>
      <c r="D554">
        <v>27.7</v>
      </c>
      <c r="E554">
        <v>28</v>
      </c>
      <c r="F554">
        <v>27.8</v>
      </c>
      <c r="G554" t="s">
        <v>0</v>
      </c>
      <c r="H554">
        <v>6.3</v>
      </c>
      <c r="I554">
        <v>8.4</v>
      </c>
      <c r="J554">
        <v>3.7</v>
      </c>
      <c r="K554">
        <v>12.8</v>
      </c>
      <c r="L554">
        <v>1.1000000000000001</v>
      </c>
      <c r="M554">
        <v>25.4</v>
      </c>
      <c r="N554">
        <v>25.3</v>
      </c>
      <c r="O554">
        <v>26</v>
      </c>
      <c r="P554">
        <v>25.4</v>
      </c>
      <c r="Q554" t="s">
        <v>0</v>
      </c>
      <c r="R554">
        <v>0.2</v>
      </c>
      <c r="S554">
        <v>0</v>
      </c>
      <c r="T554">
        <v>0</v>
      </c>
      <c r="U554">
        <v>0</v>
      </c>
      <c r="V554">
        <v>0</v>
      </c>
      <c r="W554">
        <v>29.1</v>
      </c>
      <c r="X554">
        <v>29.1</v>
      </c>
      <c r="Y554">
        <v>29.4</v>
      </c>
      <c r="Z554">
        <v>29.1</v>
      </c>
      <c r="AA554" t="s">
        <v>0</v>
      </c>
      <c r="AB554">
        <v>24.2</v>
      </c>
      <c r="AC554">
        <v>34.6</v>
      </c>
      <c r="AD554">
        <v>23.8</v>
      </c>
      <c r="AE554">
        <v>67.8</v>
      </c>
      <c r="AF554">
        <v>5.4</v>
      </c>
      <c r="AG554">
        <v>5041068.4000000004</v>
      </c>
    </row>
    <row r="555" spans="1:33" x14ac:dyDescent="0.25">
      <c r="A555" s="1">
        <v>40404</v>
      </c>
      <c r="B555">
        <v>132</v>
      </c>
      <c r="C555">
        <v>28.1</v>
      </c>
      <c r="D555">
        <v>27.9</v>
      </c>
      <c r="E555">
        <v>28.6</v>
      </c>
      <c r="F555">
        <v>28.2</v>
      </c>
      <c r="G555" t="s">
        <v>0</v>
      </c>
      <c r="H555">
        <v>3.9</v>
      </c>
      <c r="I555">
        <v>4.7</v>
      </c>
      <c r="J555">
        <v>12</v>
      </c>
      <c r="K555">
        <v>4.3</v>
      </c>
      <c r="L555">
        <v>4.4000000000000004</v>
      </c>
      <c r="M555">
        <v>27</v>
      </c>
      <c r="N555">
        <v>26.9</v>
      </c>
      <c r="O555">
        <v>27.5</v>
      </c>
      <c r="P555">
        <v>27.4</v>
      </c>
      <c r="Q555" t="s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28.9</v>
      </c>
      <c r="X555">
        <v>28.7</v>
      </c>
      <c r="Y555">
        <v>29.3</v>
      </c>
      <c r="Z555">
        <v>28.8</v>
      </c>
      <c r="AA555" t="s">
        <v>0</v>
      </c>
      <c r="AB555">
        <v>15.2</v>
      </c>
      <c r="AC555">
        <v>29</v>
      </c>
      <c r="AD555">
        <v>61.8</v>
      </c>
      <c r="AE555">
        <v>22.2</v>
      </c>
      <c r="AF555">
        <v>14.4</v>
      </c>
      <c r="AG555">
        <v>5042778.3</v>
      </c>
    </row>
    <row r="556" spans="1:33" x14ac:dyDescent="0.25">
      <c r="A556" s="1">
        <v>40411</v>
      </c>
      <c r="B556">
        <v>147</v>
      </c>
      <c r="C556">
        <v>26.8</v>
      </c>
      <c r="D556">
        <v>26.7</v>
      </c>
      <c r="E556">
        <v>27.2</v>
      </c>
      <c r="F556">
        <v>27</v>
      </c>
      <c r="G556" t="s">
        <v>0</v>
      </c>
      <c r="H556">
        <v>13.2</v>
      </c>
      <c r="I556">
        <v>13.8</v>
      </c>
      <c r="J556">
        <v>12.3</v>
      </c>
      <c r="K556">
        <v>7.7</v>
      </c>
      <c r="L556">
        <v>6.9</v>
      </c>
      <c r="M556">
        <v>25.6</v>
      </c>
      <c r="N556">
        <v>25.4</v>
      </c>
      <c r="O556">
        <v>26.2</v>
      </c>
      <c r="P556">
        <v>25.6</v>
      </c>
      <c r="Q556" t="s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27.5</v>
      </c>
      <c r="X556">
        <v>27.2</v>
      </c>
      <c r="Y556">
        <v>27.7</v>
      </c>
      <c r="Z556">
        <v>27.7</v>
      </c>
      <c r="AA556" t="s">
        <v>0</v>
      </c>
      <c r="AB556">
        <v>54.2</v>
      </c>
      <c r="AC556">
        <v>54.4</v>
      </c>
      <c r="AD556">
        <v>40.200000000000003</v>
      </c>
      <c r="AE556">
        <v>17</v>
      </c>
      <c r="AF556">
        <v>19</v>
      </c>
      <c r="AG556">
        <v>5044488.2</v>
      </c>
    </row>
    <row r="557" spans="1:33" x14ac:dyDescent="0.25">
      <c r="A557" s="1">
        <v>40418</v>
      </c>
      <c r="B557">
        <v>123</v>
      </c>
      <c r="C557">
        <v>28.1</v>
      </c>
      <c r="D557">
        <v>28.2</v>
      </c>
      <c r="E557">
        <v>28.8</v>
      </c>
      <c r="F557">
        <v>28.6</v>
      </c>
      <c r="G557" t="s">
        <v>0</v>
      </c>
      <c r="H557">
        <v>9.4</v>
      </c>
      <c r="I557">
        <v>14.1</v>
      </c>
      <c r="J557">
        <v>3.5</v>
      </c>
      <c r="K557">
        <v>10.7</v>
      </c>
      <c r="L557">
        <v>10.8</v>
      </c>
      <c r="M557">
        <v>26.6</v>
      </c>
      <c r="N557">
        <v>27</v>
      </c>
      <c r="O557">
        <v>27.8</v>
      </c>
      <c r="P557">
        <v>27.9</v>
      </c>
      <c r="Q557" t="s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29.5</v>
      </c>
      <c r="X557">
        <v>29.2</v>
      </c>
      <c r="Y557">
        <v>29.6</v>
      </c>
      <c r="Z557">
        <v>29.2</v>
      </c>
      <c r="AA557" t="s">
        <v>0</v>
      </c>
      <c r="AB557">
        <v>37.6</v>
      </c>
      <c r="AC557">
        <v>45.6</v>
      </c>
      <c r="AD557">
        <v>11.2</v>
      </c>
      <c r="AE557">
        <v>72.2</v>
      </c>
      <c r="AF557">
        <v>62.6</v>
      </c>
      <c r="AG557">
        <v>5046198.0999999996</v>
      </c>
    </row>
    <row r="558" spans="1:33" x14ac:dyDescent="0.25">
      <c r="A558" s="1">
        <v>40425</v>
      </c>
      <c r="B558">
        <v>145</v>
      </c>
      <c r="C558">
        <v>28.5</v>
      </c>
      <c r="D558">
        <v>28.4</v>
      </c>
      <c r="E558">
        <v>28.7</v>
      </c>
      <c r="F558">
        <v>28.5</v>
      </c>
      <c r="G558" t="s">
        <v>0</v>
      </c>
      <c r="H558">
        <v>1.7</v>
      </c>
      <c r="I558">
        <v>1.8</v>
      </c>
      <c r="J558">
        <v>7</v>
      </c>
      <c r="K558">
        <v>2.8</v>
      </c>
      <c r="L558">
        <v>2.5</v>
      </c>
      <c r="M558">
        <v>27.2</v>
      </c>
      <c r="N558">
        <v>26.9</v>
      </c>
      <c r="O558">
        <v>27.6</v>
      </c>
      <c r="P558">
        <v>27.4</v>
      </c>
      <c r="Q558" t="s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29.2</v>
      </c>
      <c r="X558">
        <v>29.2</v>
      </c>
      <c r="Y558">
        <v>29.4</v>
      </c>
      <c r="Z558">
        <v>29.2</v>
      </c>
      <c r="AA558" t="s">
        <v>0</v>
      </c>
      <c r="AB558">
        <v>9</v>
      </c>
      <c r="AC558">
        <v>5.4</v>
      </c>
      <c r="AD558">
        <v>23.8</v>
      </c>
      <c r="AE558">
        <v>19.399999999999999</v>
      </c>
      <c r="AF558">
        <v>9.8000000000000007</v>
      </c>
      <c r="AG558">
        <v>5047908</v>
      </c>
    </row>
    <row r="559" spans="1:33" x14ac:dyDescent="0.25">
      <c r="A559" s="1">
        <v>40432</v>
      </c>
      <c r="B559">
        <v>120</v>
      </c>
      <c r="C559">
        <v>27.3</v>
      </c>
      <c r="D559">
        <v>27.2</v>
      </c>
      <c r="E559">
        <v>27.9</v>
      </c>
      <c r="F559">
        <v>27.4</v>
      </c>
      <c r="G559" t="s">
        <v>0</v>
      </c>
      <c r="H559">
        <v>11.1</v>
      </c>
      <c r="I559">
        <v>11.4</v>
      </c>
      <c r="J559">
        <v>10.5</v>
      </c>
      <c r="K559">
        <v>6.3</v>
      </c>
      <c r="L559">
        <v>5.6</v>
      </c>
      <c r="M559">
        <v>26.2</v>
      </c>
      <c r="N559">
        <v>26.2</v>
      </c>
      <c r="O559">
        <v>26.8</v>
      </c>
      <c r="P559">
        <v>26.5</v>
      </c>
      <c r="Q559" t="s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28.5</v>
      </c>
      <c r="X559">
        <v>28.5</v>
      </c>
      <c r="Y559">
        <v>29</v>
      </c>
      <c r="Z559">
        <v>28.8</v>
      </c>
      <c r="AA559" t="s">
        <v>0</v>
      </c>
      <c r="AB559">
        <v>50.8</v>
      </c>
      <c r="AC559">
        <v>58.4</v>
      </c>
      <c r="AD559">
        <v>54.8</v>
      </c>
      <c r="AE559">
        <v>27.2</v>
      </c>
      <c r="AF559">
        <v>28.2</v>
      </c>
      <c r="AG559">
        <v>5049617.9000000004</v>
      </c>
    </row>
    <row r="560" spans="1:33" x14ac:dyDescent="0.25">
      <c r="A560" s="1">
        <v>40439</v>
      </c>
      <c r="B560">
        <v>175</v>
      </c>
      <c r="C560">
        <v>28.1</v>
      </c>
      <c r="D560">
        <v>28.1</v>
      </c>
      <c r="E560">
        <v>28.8</v>
      </c>
      <c r="F560">
        <v>28.4</v>
      </c>
      <c r="G560" t="s">
        <v>0</v>
      </c>
      <c r="H560">
        <v>2.7</v>
      </c>
      <c r="I560">
        <v>5.6</v>
      </c>
      <c r="J560">
        <v>10.5</v>
      </c>
      <c r="K560">
        <v>4.0999999999999996</v>
      </c>
      <c r="L560">
        <v>6.8</v>
      </c>
      <c r="M560">
        <v>26.5</v>
      </c>
      <c r="N560">
        <v>26.2</v>
      </c>
      <c r="O560">
        <v>27.2</v>
      </c>
      <c r="P560">
        <v>26.7</v>
      </c>
      <c r="Q560" t="s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29.1</v>
      </c>
      <c r="X560">
        <v>29</v>
      </c>
      <c r="Y560">
        <v>30</v>
      </c>
      <c r="Z560">
        <v>29.6</v>
      </c>
      <c r="AA560" t="s">
        <v>0</v>
      </c>
      <c r="AB560">
        <v>8.4</v>
      </c>
      <c r="AC560">
        <v>14.8</v>
      </c>
      <c r="AD560">
        <v>43.8</v>
      </c>
      <c r="AE560">
        <v>17.399999999999999</v>
      </c>
      <c r="AF560">
        <v>32.6</v>
      </c>
      <c r="AG560">
        <v>5051327.8</v>
      </c>
    </row>
    <row r="561" spans="1:33" x14ac:dyDescent="0.25">
      <c r="A561" s="1">
        <v>40446</v>
      </c>
      <c r="B561">
        <v>182</v>
      </c>
      <c r="C561">
        <v>27.5</v>
      </c>
      <c r="D561">
        <v>27.5</v>
      </c>
      <c r="E561">
        <v>28.1</v>
      </c>
      <c r="F561">
        <v>28</v>
      </c>
      <c r="G561" t="s">
        <v>0</v>
      </c>
      <c r="H561">
        <v>6.9</v>
      </c>
      <c r="I561">
        <v>10.3</v>
      </c>
      <c r="J561">
        <v>8.6</v>
      </c>
      <c r="K561">
        <v>10.7</v>
      </c>
      <c r="L561">
        <v>10.5</v>
      </c>
      <c r="M561">
        <v>26.7</v>
      </c>
      <c r="N561">
        <v>26.6</v>
      </c>
      <c r="O561">
        <v>27.3</v>
      </c>
      <c r="P561">
        <v>27</v>
      </c>
      <c r="Q561" t="s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29</v>
      </c>
      <c r="X561">
        <v>28.8</v>
      </c>
      <c r="Y561">
        <v>29.4</v>
      </c>
      <c r="Z561">
        <v>29</v>
      </c>
      <c r="AA561" t="s">
        <v>0</v>
      </c>
      <c r="AB561">
        <v>20.8</v>
      </c>
      <c r="AC561">
        <v>26.6</v>
      </c>
      <c r="AD561">
        <v>30.6</v>
      </c>
      <c r="AE561">
        <v>54.8</v>
      </c>
      <c r="AF561">
        <v>43</v>
      </c>
      <c r="AG561">
        <v>5053037.7</v>
      </c>
    </row>
    <row r="562" spans="1:33" x14ac:dyDescent="0.25">
      <c r="A562" s="1">
        <v>40453</v>
      </c>
      <c r="B562">
        <v>168</v>
      </c>
      <c r="C562">
        <v>27.4</v>
      </c>
      <c r="D562">
        <v>27.5</v>
      </c>
      <c r="E562">
        <v>28.3</v>
      </c>
      <c r="F562">
        <v>28</v>
      </c>
      <c r="G562" t="s">
        <v>0</v>
      </c>
      <c r="H562">
        <v>7.1</v>
      </c>
      <c r="I562">
        <v>11.5</v>
      </c>
      <c r="J562">
        <v>13.5</v>
      </c>
      <c r="K562">
        <v>1.6</v>
      </c>
      <c r="L562">
        <v>2.2999999999999998</v>
      </c>
      <c r="M562">
        <v>26.5</v>
      </c>
      <c r="N562">
        <v>26.4</v>
      </c>
      <c r="O562">
        <v>27.2</v>
      </c>
      <c r="P562">
        <v>26.9</v>
      </c>
      <c r="Q562" t="s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28.8</v>
      </c>
      <c r="X562">
        <v>28.8</v>
      </c>
      <c r="Y562">
        <v>29.4</v>
      </c>
      <c r="Z562">
        <v>29.2</v>
      </c>
      <c r="AA562" t="s">
        <v>0</v>
      </c>
      <c r="AB562">
        <v>24</v>
      </c>
      <c r="AC562">
        <v>23</v>
      </c>
      <c r="AD562">
        <v>53.4</v>
      </c>
      <c r="AE562">
        <v>6</v>
      </c>
      <c r="AF562">
        <v>11.2</v>
      </c>
      <c r="AG562">
        <v>5054747.5999999996</v>
      </c>
    </row>
    <row r="563" spans="1:33" x14ac:dyDescent="0.25">
      <c r="A563" s="1">
        <v>40460</v>
      </c>
      <c r="B563">
        <v>169</v>
      </c>
      <c r="C563">
        <v>28.3</v>
      </c>
      <c r="D563">
        <v>28.3</v>
      </c>
      <c r="E563">
        <v>29.1</v>
      </c>
      <c r="F563">
        <v>28.4</v>
      </c>
      <c r="G563" t="s">
        <v>0</v>
      </c>
      <c r="H563">
        <v>2.9</v>
      </c>
      <c r="I563">
        <v>6.1</v>
      </c>
      <c r="J563">
        <v>3.3</v>
      </c>
      <c r="K563">
        <v>2.6</v>
      </c>
      <c r="L563">
        <v>2.2000000000000002</v>
      </c>
      <c r="M563">
        <v>26.9</v>
      </c>
      <c r="N563">
        <v>26.5</v>
      </c>
      <c r="O563">
        <v>28.1</v>
      </c>
      <c r="P563">
        <v>27.3</v>
      </c>
      <c r="Q563" t="s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29.6</v>
      </c>
      <c r="X563">
        <v>29.9</v>
      </c>
      <c r="Y563">
        <v>30.2</v>
      </c>
      <c r="Z563">
        <v>29.2</v>
      </c>
      <c r="AA563" t="s">
        <v>0</v>
      </c>
      <c r="AB563">
        <v>20</v>
      </c>
      <c r="AC563">
        <v>42</v>
      </c>
      <c r="AD563">
        <v>18.2</v>
      </c>
      <c r="AE563">
        <v>7.6</v>
      </c>
      <c r="AF563">
        <v>15.4</v>
      </c>
      <c r="AG563">
        <v>5056457.5</v>
      </c>
    </row>
    <row r="564" spans="1:33" x14ac:dyDescent="0.25">
      <c r="A564" s="1">
        <v>40467</v>
      </c>
      <c r="B564">
        <v>147</v>
      </c>
      <c r="C564">
        <v>29.3</v>
      </c>
      <c r="D564">
        <v>29.4</v>
      </c>
      <c r="E564">
        <v>30</v>
      </c>
      <c r="F564">
        <v>29.1</v>
      </c>
      <c r="G564" t="s">
        <v>0</v>
      </c>
      <c r="H564">
        <v>2</v>
      </c>
      <c r="I564">
        <v>2.1</v>
      </c>
      <c r="J564">
        <v>1.7</v>
      </c>
      <c r="K564">
        <v>0.9</v>
      </c>
      <c r="L564">
        <v>1.8</v>
      </c>
      <c r="M564">
        <v>27.5</v>
      </c>
      <c r="N564">
        <v>27.4</v>
      </c>
      <c r="O564">
        <v>28.2</v>
      </c>
      <c r="P564">
        <v>27.4</v>
      </c>
      <c r="Q564" t="s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30.2</v>
      </c>
      <c r="X564">
        <v>30.2</v>
      </c>
      <c r="Y564">
        <v>30.7</v>
      </c>
      <c r="Z564">
        <v>30</v>
      </c>
      <c r="AA564" t="s">
        <v>0</v>
      </c>
      <c r="AB564">
        <v>6.2</v>
      </c>
      <c r="AC564">
        <v>12.6</v>
      </c>
      <c r="AD564">
        <v>10.199999999999999</v>
      </c>
      <c r="AE564">
        <v>3.8</v>
      </c>
      <c r="AF564">
        <v>6.8</v>
      </c>
      <c r="AG564">
        <v>5058167.4000000004</v>
      </c>
    </row>
    <row r="565" spans="1:33" x14ac:dyDescent="0.25">
      <c r="A565" s="1">
        <v>40474</v>
      </c>
      <c r="B565">
        <v>152</v>
      </c>
      <c r="C565">
        <v>28.1</v>
      </c>
      <c r="D565">
        <v>28.1</v>
      </c>
      <c r="E565">
        <v>29</v>
      </c>
      <c r="F565">
        <v>28.4</v>
      </c>
      <c r="G565" t="s">
        <v>0</v>
      </c>
      <c r="H565">
        <v>10.4</v>
      </c>
      <c r="I565">
        <v>7.3</v>
      </c>
      <c r="J565">
        <v>11.1</v>
      </c>
      <c r="K565">
        <v>12.9</v>
      </c>
      <c r="L565">
        <v>14.5</v>
      </c>
      <c r="M565">
        <v>26.9</v>
      </c>
      <c r="N565">
        <v>27</v>
      </c>
      <c r="O565">
        <v>27.7</v>
      </c>
      <c r="P565">
        <v>27.8</v>
      </c>
      <c r="Q565" t="s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29</v>
      </c>
      <c r="X565">
        <v>28.9</v>
      </c>
      <c r="Y565">
        <v>29.9</v>
      </c>
      <c r="Z565">
        <v>29.1</v>
      </c>
      <c r="AA565" t="s">
        <v>0</v>
      </c>
      <c r="AB565">
        <v>68.8</v>
      </c>
      <c r="AC565">
        <v>50.2</v>
      </c>
      <c r="AD565">
        <v>61.6</v>
      </c>
      <c r="AE565">
        <v>43.8</v>
      </c>
      <c r="AF565">
        <v>70</v>
      </c>
      <c r="AG565">
        <v>5059877.3</v>
      </c>
    </row>
    <row r="566" spans="1:33" x14ac:dyDescent="0.25">
      <c r="A566" s="1">
        <v>40481</v>
      </c>
      <c r="B566">
        <v>132</v>
      </c>
      <c r="C566">
        <v>27</v>
      </c>
      <c r="D566">
        <v>26.8</v>
      </c>
      <c r="E566">
        <v>27.7</v>
      </c>
      <c r="F566">
        <v>27.1</v>
      </c>
      <c r="G566" t="s">
        <v>0</v>
      </c>
      <c r="H566">
        <v>6.7</v>
      </c>
      <c r="I566">
        <v>7.3</v>
      </c>
      <c r="J566">
        <v>10.7</v>
      </c>
      <c r="K566">
        <v>5.7</v>
      </c>
      <c r="L566">
        <v>5.9</v>
      </c>
      <c r="M566">
        <v>26.1</v>
      </c>
      <c r="N566">
        <v>25.9</v>
      </c>
      <c r="O566">
        <v>26.7</v>
      </c>
      <c r="P566">
        <v>26.4</v>
      </c>
      <c r="Q566" t="s">
        <v>0</v>
      </c>
      <c r="R566">
        <v>0.4</v>
      </c>
      <c r="S566">
        <v>0.2</v>
      </c>
      <c r="T566">
        <v>0</v>
      </c>
      <c r="U566">
        <v>0</v>
      </c>
      <c r="V566">
        <v>0</v>
      </c>
      <c r="W566">
        <v>27.9</v>
      </c>
      <c r="X566">
        <v>28.2</v>
      </c>
      <c r="Y566">
        <v>29</v>
      </c>
      <c r="Z566">
        <v>27.9</v>
      </c>
      <c r="AA566" t="s">
        <v>0</v>
      </c>
      <c r="AB566">
        <v>19.2</v>
      </c>
      <c r="AC566">
        <v>18</v>
      </c>
      <c r="AD566">
        <v>34</v>
      </c>
      <c r="AE566">
        <v>29</v>
      </c>
      <c r="AF566">
        <v>24.2</v>
      </c>
      <c r="AG566">
        <v>5061587.2</v>
      </c>
    </row>
    <row r="567" spans="1:33" x14ac:dyDescent="0.25">
      <c r="A567" s="1">
        <v>40488</v>
      </c>
      <c r="B567">
        <v>102</v>
      </c>
      <c r="C567">
        <v>28.1</v>
      </c>
      <c r="D567">
        <v>28.2</v>
      </c>
      <c r="E567">
        <v>28.8</v>
      </c>
      <c r="F567">
        <v>28.2</v>
      </c>
      <c r="G567" t="s">
        <v>0</v>
      </c>
      <c r="H567">
        <v>5.6</v>
      </c>
      <c r="I567">
        <v>7.7</v>
      </c>
      <c r="J567">
        <v>3.3</v>
      </c>
      <c r="K567">
        <v>1.3</v>
      </c>
      <c r="L567">
        <v>2.2000000000000002</v>
      </c>
      <c r="M567">
        <v>27.4</v>
      </c>
      <c r="N567">
        <v>27.5</v>
      </c>
      <c r="O567">
        <v>27.9</v>
      </c>
      <c r="P567">
        <v>27.3</v>
      </c>
      <c r="Q567" t="s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29.9</v>
      </c>
      <c r="X567">
        <v>29.9</v>
      </c>
      <c r="Y567">
        <v>30.3</v>
      </c>
      <c r="Z567">
        <v>29.5</v>
      </c>
      <c r="AA567" t="s">
        <v>0</v>
      </c>
      <c r="AB567">
        <v>28.2</v>
      </c>
      <c r="AC567">
        <v>33.799999999999997</v>
      </c>
      <c r="AD567">
        <v>14.4</v>
      </c>
      <c r="AE567">
        <v>5.4</v>
      </c>
      <c r="AF567">
        <v>10.199999999999999</v>
      </c>
      <c r="AG567">
        <v>5063297.0999999996</v>
      </c>
    </row>
    <row r="568" spans="1:33" x14ac:dyDescent="0.25">
      <c r="A568" s="1">
        <v>40495</v>
      </c>
      <c r="B568">
        <v>116</v>
      </c>
      <c r="C568">
        <v>27</v>
      </c>
      <c r="D568">
        <v>26.9</v>
      </c>
      <c r="E568">
        <v>27.7</v>
      </c>
      <c r="F568">
        <v>27</v>
      </c>
      <c r="G568" t="s">
        <v>0</v>
      </c>
      <c r="H568">
        <v>5</v>
      </c>
      <c r="I568">
        <v>4.5</v>
      </c>
      <c r="J568">
        <v>2.5</v>
      </c>
      <c r="K568">
        <v>4.5</v>
      </c>
      <c r="L568">
        <v>4.5999999999999996</v>
      </c>
      <c r="M568">
        <v>26.5</v>
      </c>
      <c r="N568">
        <v>26.1</v>
      </c>
      <c r="O568">
        <v>26.7</v>
      </c>
      <c r="P568">
        <v>26.2</v>
      </c>
      <c r="Q568" t="s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28.1</v>
      </c>
      <c r="X568">
        <v>28.1</v>
      </c>
      <c r="Y568">
        <v>29</v>
      </c>
      <c r="Z568">
        <v>27.8</v>
      </c>
      <c r="AA568" t="s">
        <v>0</v>
      </c>
      <c r="AB568">
        <v>22</v>
      </c>
      <c r="AC568">
        <v>12.4</v>
      </c>
      <c r="AD568">
        <v>6.4</v>
      </c>
      <c r="AE568">
        <v>22.4</v>
      </c>
      <c r="AF568">
        <v>22.4</v>
      </c>
      <c r="AG568">
        <v>5065007</v>
      </c>
    </row>
    <row r="569" spans="1:33" x14ac:dyDescent="0.25">
      <c r="A569" s="1">
        <v>40502</v>
      </c>
      <c r="B569">
        <v>92</v>
      </c>
      <c r="C569">
        <v>26.4</v>
      </c>
      <c r="D569">
        <v>26.4</v>
      </c>
      <c r="E569">
        <v>27.4</v>
      </c>
      <c r="F569">
        <v>26.9</v>
      </c>
      <c r="G569" t="s">
        <v>0</v>
      </c>
      <c r="H569">
        <v>14.5</v>
      </c>
      <c r="I569">
        <v>10.7</v>
      </c>
      <c r="J569">
        <v>11.5</v>
      </c>
      <c r="K569">
        <v>3.9</v>
      </c>
      <c r="L569">
        <v>5.4</v>
      </c>
      <c r="M569">
        <v>25.5</v>
      </c>
      <c r="N569">
        <v>25.4</v>
      </c>
      <c r="O569">
        <v>26.3</v>
      </c>
      <c r="P569">
        <v>25.9</v>
      </c>
      <c r="Q569" t="s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27.6</v>
      </c>
      <c r="X569">
        <v>27.9</v>
      </c>
      <c r="Y569">
        <v>28.8</v>
      </c>
      <c r="Z569">
        <v>28.2</v>
      </c>
      <c r="AA569" t="s">
        <v>0</v>
      </c>
      <c r="AB569">
        <v>42.4</v>
      </c>
      <c r="AC569">
        <v>33.200000000000003</v>
      </c>
      <c r="AD569">
        <v>29</v>
      </c>
      <c r="AE569">
        <v>17.8</v>
      </c>
      <c r="AF569">
        <v>25.6</v>
      </c>
      <c r="AG569">
        <v>5066716.9000000004</v>
      </c>
    </row>
    <row r="570" spans="1:33" x14ac:dyDescent="0.25">
      <c r="A570" s="1">
        <v>40509</v>
      </c>
      <c r="B570">
        <v>81</v>
      </c>
      <c r="C570">
        <v>27.2</v>
      </c>
      <c r="D570">
        <v>27.1</v>
      </c>
      <c r="E570">
        <v>28.2</v>
      </c>
      <c r="F570">
        <v>27.7</v>
      </c>
      <c r="G570" t="s">
        <v>0</v>
      </c>
      <c r="H570">
        <v>12.4</v>
      </c>
      <c r="I570">
        <v>11.4</v>
      </c>
      <c r="J570">
        <v>14.5</v>
      </c>
      <c r="K570">
        <v>4.0999999999999996</v>
      </c>
      <c r="L570">
        <v>6.2</v>
      </c>
      <c r="M570">
        <v>25.8</v>
      </c>
      <c r="N570">
        <v>25.8</v>
      </c>
      <c r="O570">
        <v>26.7</v>
      </c>
      <c r="P570">
        <v>26.3</v>
      </c>
      <c r="Q570" t="s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28.4</v>
      </c>
      <c r="X570">
        <v>28.4</v>
      </c>
      <c r="Y570">
        <v>29.5</v>
      </c>
      <c r="Z570">
        <v>28.7</v>
      </c>
      <c r="AA570" t="s">
        <v>0</v>
      </c>
      <c r="AB570">
        <v>39.4</v>
      </c>
      <c r="AC570">
        <v>44.4</v>
      </c>
      <c r="AD570">
        <v>38.200000000000003</v>
      </c>
      <c r="AE570">
        <v>21.6</v>
      </c>
      <c r="AF570">
        <v>17.2</v>
      </c>
      <c r="AG570">
        <v>5068426.8</v>
      </c>
    </row>
    <row r="571" spans="1:33" x14ac:dyDescent="0.25">
      <c r="A571" s="1">
        <v>40516</v>
      </c>
      <c r="B571">
        <v>98</v>
      </c>
      <c r="C571">
        <v>26.5</v>
      </c>
      <c r="D571">
        <v>26.3</v>
      </c>
      <c r="E571">
        <v>27.2</v>
      </c>
      <c r="F571">
        <v>26.8</v>
      </c>
      <c r="G571" t="s">
        <v>0</v>
      </c>
      <c r="H571">
        <v>26.3</v>
      </c>
      <c r="I571">
        <v>33.200000000000003</v>
      </c>
      <c r="J571">
        <v>23.8</v>
      </c>
      <c r="K571">
        <v>23.3</v>
      </c>
      <c r="L571">
        <v>18</v>
      </c>
      <c r="M571">
        <v>25.8</v>
      </c>
      <c r="N571">
        <v>25.7</v>
      </c>
      <c r="O571">
        <v>26</v>
      </c>
      <c r="P571">
        <v>26.2</v>
      </c>
      <c r="Q571" t="s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27.5</v>
      </c>
      <c r="X571">
        <v>27.4</v>
      </c>
      <c r="Y571">
        <v>28</v>
      </c>
      <c r="Z571">
        <v>27.9</v>
      </c>
      <c r="AA571" t="s">
        <v>0</v>
      </c>
      <c r="AB571">
        <v>69.400000000000006</v>
      </c>
      <c r="AC571">
        <v>114.4</v>
      </c>
      <c r="AD571">
        <v>50</v>
      </c>
      <c r="AE571">
        <v>63.6</v>
      </c>
      <c r="AF571">
        <v>46.4</v>
      </c>
      <c r="AG571">
        <v>5070136.7</v>
      </c>
    </row>
    <row r="572" spans="1:33" x14ac:dyDescent="0.25">
      <c r="A572" s="1">
        <v>40523</v>
      </c>
      <c r="B572">
        <v>87</v>
      </c>
      <c r="C572">
        <v>27.1</v>
      </c>
      <c r="D572">
        <v>27.2</v>
      </c>
      <c r="E572">
        <v>27.9</v>
      </c>
      <c r="F572">
        <v>27.3</v>
      </c>
      <c r="G572" t="s">
        <v>0</v>
      </c>
      <c r="H572">
        <v>0.4</v>
      </c>
      <c r="I572">
        <v>1</v>
      </c>
      <c r="J572">
        <v>0.7</v>
      </c>
      <c r="K572">
        <v>1.5</v>
      </c>
      <c r="L572">
        <v>2</v>
      </c>
      <c r="M572">
        <v>26.2</v>
      </c>
      <c r="N572">
        <v>26.4</v>
      </c>
      <c r="O572">
        <v>27.1</v>
      </c>
      <c r="P572">
        <v>26.9</v>
      </c>
      <c r="Q572" t="s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27.7</v>
      </c>
      <c r="X572">
        <v>27.6</v>
      </c>
      <c r="Y572">
        <v>28.5</v>
      </c>
      <c r="Z572">
        <v>27.9</v>
      </c>
      <c r="AA572" t="s">
        <v>0</v>
      </c>
      <c r="AB572">
        <v>2</v>
      </c>
      <c r="AC572">
        <v>5.6</v>
      </c>
      <c r="AD572">
        <v>3.4</v>
      </c>
      <c r="AE572">
        <v>8.4</v>
      </c>
      <c r="AF572">
        <v>8.4</v>
      </c>
      <c r="AG572">
        <v>5071846.5999999996</v>
      </c>
    </row>
    <row r="573" spans="1:33" x14ac:dyDescent="0.25">
      <c r="A573" s="1">
        <v>40530</v>
      </c>
      <c r="B573">
        <v>80</v>
      </c>
      <c r="C573">
        <v>26.8</v>
      </c>
      <c r="D573">
        <v>26.7</v>
      </c>
      <c r="E573">
        <v>27.3</v>
      </c>
      <c r="F573">
        <v>26.8</v>
      </c>
      <c r="G573" t="s">
        <v>0</v>
      </c>
      <c r="H573">
        <v>3.1</v>
      </c>
      <c r="I573">
        <v>2.5</v>
      </c>
      <c r="J573">
        <v>2.7</v>
      </c>
      <c r="K573">
        <v>4.0999999999999996</v>
      </c>
      <c r="L573">
        <v>2.7</v>
      </c>
      <c r="M573">
        <v>25.3</v>
      </c>
      <c r="N573">
        <v>25.3</v>
      </c>
      <c r="O573">
        <v>25.8</v>
      </c>
      <c r="P573">
        <v>26</v>
      </c>
      <c r="Q573" t="s">
        <v>0</v>
      </c>
      <c r="R573">
        <v>0</v>
      </c>
      <c r="S573">
        <v>0</v>
      </c>
      <c r="T573">
        <v>0</v>
      </c>
      <c r="U573">
        <v>0.4</v>
      </c>
      <c r="V573">
        <v>0</v>
      </c>
      <c r="W573">
        <v>28.2</v>
      </c>
      <c r="X573">
        <v>28.3</v>
      </c>
      <c r="Y573">
        <v>28.7</v>
      </c>
      <c r="Z573">
        <v>28.3</v>
      </c>
      <c r="AA573" t="s">
        <v>0</v>
      </c>
      <c r="AB573">
        <v>9.6</v>
      </c>
      <c r="AC573">
        <v>5.6</v>
      </c>
      <c r="AD573">
        <v>6.6</v>
      </c>
      <c r="AE573">
        <v>12.6</v>
      </c>
      <c r="AF573">
        <v>8.8000000000000007</v>
      </c>
      <c r="AG573">
        <v>5073556.5</v>
      </c>
    </row>
    <row r="574" spans="1:33" x14ac:dyDescent="0.25">
      <c r="A574" s="1">
        <v>40537</v>
      </c>
      <c r="B574">
        <v>94</v>
      </c>
      <c r="C574">
        <v>26.5</v>
      </c>
      <c r="D574">
        <v>26.4</v>
      </c>
      <c r="E574">
        <v>27.1</v>
      </c>
      <c r="F574">
        <v>26.7</v>
      </c>
      <c r="G574" t="s">
        <v>0</v>
      </c>
      <c r="H574">
        <v>4.0999999999999996</v>
      </c>
      <c r="I574">
        <v>2.1</v>
      </c>
      <c r="J574">
        <v>4.0999999999999996</v>
      </c>
      <c r="K574">
        <v>9.3000000000000007</v>
      </c>
      <c r="L574">
        <v>8.6999999999999993</v>
      </c>
      <c r="M574">
        <v>26</v>
      </c>
      <c r="N574">
        <v>25.9</v>
      </c>
      <c r="O574">
        <v>26.4</v>
      </c>
      <c r="P574">
        <v>26.3</v>
      </c>
      <c r="Q574" t="s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27.1</v>
      </c>
      <c r="X574">
        <v>27.1</v>
      </c>
      <c r="Y574">
        <v>27.6</v>
      </c>
      <c r="Z574">
        <v>27.4</v>
      </c>
      <c r="AA574" t="s">
        <v>0</v>
      </c>
      <c r="AB574">
        <v>27.6</v>
      </c>
      <c r="AC574">
        <v>13.2</v>
      </c>
      <c r="AD574">
        <v>24</v>
      </c>
      <c r="AE574">
        <v>50.6</v>
      </c>
      <c r="AF574">
        <v>48.8</v>
      </c>
      <c r="AG574">
        <v>5075266.4000000004</v>
      </c>
    </row>
    <row r="575" spans="1:33" x14ac:dyDescent="0.25">
      <c r="A575" s="1">
        <v>40544</v>
      </c>
      <c r="B575">
        <v>87</v>
      </c>
      <c r="C575">
        <v>26.1</v>
      </c>
      <c r="D575">
        <v>26</v>
      </c>
      <c r="E575">
        <v>26.5</v>
      </c>
      <c r="F575">
        <v>26.5</v>
      </c>
      <c r="G575" t="s">
        <v>0</v>
      </c>
      <c r="H575">
        <v>5.7</v>
      </c>
      <c r="I575">
        <v>6.2</v>
      </c>
      <c r="J575">
        <v>2.1</v>
      </c>
      <c r="K575">
        <v>15.2</v>
      </c>
      <c r="L575">
        <v>8.1</v>
      </c>
      <c r="M575">
        <v>25.1</v>
      </c>
      <c r="N575">
        <v>25.1</v>
      </c>
      <c r="O575">
        <v>25.6</v>
      </c>
      <c r="P575">
        <v>25.3</v>
      </c>
      <c r="Q575" t="s">
        <v>0</v>
      </c>
      <c r="R575">
        <v>0</v>
      </c>
      <c r="S575">
        <v>0</v>
      </c>
      <c r="T575">
        <v>0.2</v>
      </c>
      <c r="U575">
        <v>0</v>
      </c>
      <c r="V575">
        <v>0</v>
      </c>
      <c r="W575">
        <v>27</v>
      </c>
      <c r="X575">
        <v>26.7</v>
      </c>
      <c r="Y575">
        <v>26.9</v>
      </c>
      <c r="Z575">
        <v>27.4</v>
      </c>
      <c r="AA575" t="s">
        <v>0</v>
      </c>
      <c r="AB575">
        <v>26.8</v>
      </c>
      <c r="AC575">
        <v>39.6</v>
      </c>
      <c r="AD575">
        <v>7.2</v>
      </c>
      <c r="AE575">
        <v>97.8</v>
      </c>
      <c r="AF575">
        <v>52.4</v>
      </c>
      <c r="AG575">
        <v>5077025</v>
      </c>
    </row>
    <row r="576" spans="1:33" x14ac:dyDescent="0.25">
      <c r="A576" s="1">
        <v>40551</v>
      </c>
      <c r="B576">
        <v>87</v>
      </c>
      <c r="C576">
        <v>26</v>
      </c>
      <c r="D576">
        <v>25.9</v>
      </c>
      <c r="E576">
        <v>26.6</v>
      </c>
      <c r="F576">
        <v>26.4</v>
      </c>
      <c r="G576" t="s">
        <v>0</v>
      </c>
      <c r="H576">
        <v>9.1999999999999993</v>
      </c>
      <c r="I576">
        <v>7.7</v>
      </c>
      <c r="J576">
        <v>5.4</v>
      </c>
      <c r="K576">
        <v>6.3</v>
      </c>
      <c r="L576">
        <v>8.4</v>
      </c>
      <c r="M576">
        <v>24.6</v>
      </c>
      <c r="N576">
        <v>24.6</v>
      </c>
      <c r="O576">
        <v>25.4</v>
      </c>
      <c r="P576">
        <v>25.1</v>
      </c>
      <c r="Q576" t="s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27.2</v>
      </c>
      <c r="X576">
        <v>27.1</v>
      </c>
      <c r="Y576">
        <v>28</v>
      </c>
      <c r="Z576">
        <v>27.9</v>
      </c>
      <c r="AA576" t="s">
        <v>0</v>
      </c>
      <c r="AB576">
        <v>44.2</v>
      </c>
      <c r="AC576">
        <v>39</v>
      </c>
      <c r="AD576">
        <v>23.4</v>
      </c>
      <c r="AE576">
        <v>11</v>
      </c>
      <c r="AF576">
        <v>24.8</v>
      </c>
      <c r="AG576">
        <v>5079076.2</v>
      </c>
    </row>
    <row r="577" spans="1:33" x14ac:dyDescent="0.25">
      <c r="A577" s="1">
        <v>40558</v>
      </c>
      <c r="B577">
        <v>102</v>
      </c>
      <c r="C577">
        <v>25.7</v>
      </c>
      <c r="D577">
        <v>25.4</v>
      </c>
      <c r="E577">
        <v>26</v>
      </c>
      <c r="F577">
        <v>26.1</v>
      </c>
      <c r="G577" t="s">
        <v>0</v>
      </c>
      <c r="H577">
        <v>6.6</v>
      </c>
      <c r="I577">
        <v>6.6</v>
      </c>
      <c r="J577">
        <v>11.7</v>
      </c>
      <c r="K577">
        <v>13.2</v>
      </c>
      <c r="L577">
        <v>9.1999999999999993</v>
      </c>
      <c r="M577">
        <v>24.6</v>
      </c>
      <c r="N577">
        <v>24.3</v>
      </c>
      <c r="O577">
        <v>24.7</v>
      </c>
      <c r="P577">
        <v>24.9</v>
      </c>
      <c r="Q577" t="s">
        <v>0</v>
      </c>
      <c r="R577">
        <v>0</v>
      </c>
      <c r="S577">
        <v>0</v>
      </c>
      <c r="T577">
        <v>0</v>
      </c>
      <c r="U577">
        <v>0.8</v>
      </c>
      <c r="V577">
        <v>0</v>
      </c>
      <c r="W577">
        <v>26.7</v>
      </c>
      <c r="X577">
        <v>26.4</v>
      </c>
      <c r="Y577">
        <v>27.4</v>
      </c>
      <c r="Z577">
        <v>27</v>
      </c>
      <c r="AA577" t="s">
        <v>0</v>
      </c>
      <c r="AB577">
        <v>17.600000000000001</v>
      </c>
      <c r="AC577">
        <v>18.399999999999999</v>
      </c>
      <c r="AD577">
        <v>28.6</v>
      </c>
      <c r="AE577">
        <v>28.6</v>
      </c>
      <c r="AF577">
        <v>19.600000000000001</v>
      </c>
      <c r="AG577">
        <v>5081127.5</v>
      </c>
    </row>
    <row r="578" spans="1:33" x14ac:dyDescent="0.25">
      <c r="A578" s="1">
        <v>40565</v>
      </c>
      <c r="B578">
        <v>64</v>
      </c>
      <c r="C578">
        <v>26</v>
      </c>
      <c r="D578">
        <v>25.9</v>
      </c>
      <c r="E578">
        <v>27</v>
      </c>
      <c r="F578">
        <v>26.5</v>
      </c>
      <c r="G578" t="s">
        <v>0</v>
      </c>
      <c r="H578">
        <v>3.6</v>
      </c>
      <c r="I578">
        <v>2.8</v>
      </c>
      <c r="J578">
        <v>3.1</v>
      </c>
      <c r="K578">
        <v>2.1</v>
      </c>
      <c r="L578">
        <v>1.4</v>
      </c>
      <c r="M578">
        <v>24.9</v>
      </c>
      <c r="N578">
        <v>24.9</v>
      </c>
      <c r="O578">
        <v>26.1</v>
      </c>
      <c r="P578">
        <v>25.5</v>
      </c>
      <c r="Q578" t="s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26.7</v>
      </c>
      <c r="X578">
        <v>26.6</v>
      </c>
      <c r="Y578">
        <v>27.6</v>
      </c>
      <c r="Z578">
        <v>27.1</v>
      </c>
      <c r="AA578" t="s">
        <v>0</v>
      </c>
      <c r="AB578">
        <v>13.8</v>
      </c>
      <c r="AC578">
        <v>14</v>
      </c>
      <c r="AD578">
        <v>12.8</v>
      </c>
      <c r="AE578">
        <v>14.4</v>
      </c>
      <c r="AF578">
        <v>9.6</v>
      </c>
      <c r="AG578">
        <v>5083178.7</v>
      </c>
    </row>
    <row r="579" spans="1:33" x14ac:dyDescent="0.25">
      <c r="A579" s="1">
        <v>40572</v>
      </c>
      <c r="B579">
        <v>68</v>
      </c>
      <c r="C579">
        <v>25.9</v>
      </c>
      <c r="D579">
        <v>25.7</v>
      </c>
      <c r="E579">
        <v>26.5</v>
      </c>
      <c r="F579">
        <v>26.7</v>
      </c>
      <c r="G579" t="s">
        <v>0</v>
      </c>
      <c r="H579">
        <v>15.5</v>
      </c>
      <c r="I579">
        <v>13.3</v>
      </c>
      <c r="J579">
        <v>19.899999999999999</v>
      </c>
      <c r="K579">
        <v>17.2</v>
      </c>
      <c r="L579">
        <v>18</v>
      </c>
      <c r="M579">
        <v>25</v>
      </c>
      <c r="N579">
        <v>24.6</v>
      </c>
      <c r="O579">
        <v>25.5</v>
      </c>
      <c r="P579">
        <v>25.9</v>
      </c>
      <c r="Q579" t="s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27.2</v>
      </c>
      <c r="X579">
        <v>27.2</v>
      </c>
      <c r="Y579">
        <v>27.8</v>
      </c>
      <c r="Z579">
        <v>27.8</v>
      </c>
      <c r="AA579" t="s">
        <v>0</v>
      </c>
      <c r="AB579">
        <v>42</v>
      </c>
      <c r="AC579">
        <v>35.200000000000003</v>
      </c>
      <c r="AD579">
        <v>50.8</v>
      </c>
      <c r="AE579">
        <v>37.200000000000003</v>
      </c>
      <c r="AF579">
        <v>42.2</v>
      </c>
      <c r="AG579">
        <v>5085229.9000000004</v>
      </c>
    </row>
    <row r="580" spans="1:33" x14ac:dyDescent="0.25">
      <c r="A580" s="1">
        <v>40579</v>
      </c>
      <c r="B580">
        <v>36</v>
      </c>
      <c r="C580">
        <v>25.1</v>
      </c>
      <c r="D580">
        <v>24.9</v>
      </c>
      <c r="E580">
        <v>25.5</v>
      </c>
      <c r="F580">
        <v>25.6</v>
      </c>
      <c r="G580" t="s">
        <v>0</v>
      </c>
      <c r="H580">
        <v>19.2</v>
      </c>
      <c r="I580">
        <v>22.2</v>
      </c>
      <c r="J580">
        <v>22</v>
      </c>
      <c r="K580">
        <v>15.5</v>
      </c>
      <c r="L580">
        <v>13.8</v>
      </c>
      <c r="M580">
        <v>23.3</v>
      </c>
      <c r="N580">
        <v>23.1</v>
      </c>
      <c r="O580">
        <v>23.9</v>
      </c>
      <c r="P580">
        <v>23.6</v>
      </c>
      <c r="Q580" t="s">
        <v>0</v>
      </c>
      <c r="R580">
        <v>0</v>
      </c>
      <c r="S580">
        <v>0</v>
      </c>
      <c r="T580">
        <v>0</v>
      </c>
      <c r="U580">
        <v>0</v>
      </c>
      <c r="V580">
        <v>0.2</v>
      </c>
      <c r="W580">
        <v>26.2</v>
      </c>
      <c r="X580">
        <v>26</v>
      </c>
      <c r="Y580">
        <v>26.8</v>
      </c>
      <c r="Z580">
        <v>26.6</v>
      </c>
      <c r="AA580" t="s">
        <v>0</v>
      </c>
      <c r="AB580">
        <v>98</v>
      </c>
      <c r="AC580">
        <v>118.8</v>
      </c>
      <c r="AD580">
        <v>90</v>
      </c>
      <c r="AE580">
        <v>54.6</v>
      </c>
      <c r="AF580">
        <v>53.4</v>
      </c>
      <c r="AG580">
        <v>5087281.0999999996</v>
      </c>
    </row>
    <row r="581" spans="1:33" x14ac:dyDescent="0.25">
      <c r="A581" s="1">
        <v>40586</v>
      </c>
      <c r="B581">
        <v>60</v>
      </c>
      <c r="C581">
        <v>26.6</v>
      </c>
      <c r="D581">
        <v>26.4</v>
      </c>
      <c r="E581">
        <v>27.5</v>
      </c>
      <c r="F581">
        <v>27</v>
      </c>
      <c r="G581" t="s">
        <v>0</v>
      </c>
      <c r="H581">
        <v>10.6</v>
      </c>
      <c r="I581">
        <v>12.7</v>
      </c>
      <c r="J581">
        <v>9.6</v>
      </c>
      <c r="K581">
        <v>1.4</v>
      </c>
      <c r="L581">
        <v>1.2</v>
      </c>
      <c r="M581">
        <v>26</v>
      </c>
      <c r="N581">
        <v>26</v>
      </c>
      <c r="O581">
        <v>27</v>
      </c>
      <c r="P581">
        <v>26.4</v>
      </c>
      <c r="Q581" t="s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27</v>
      </c>
      <c r="X581">
        <v>27</v>
      </c>
      <c r="Y581">
        <v>28.2</v>
      </c>
      <c r="Z581">
        <v>27.8</v>
      </c>
      <c r="AA581" t="s">
        <v>0</v>
      </c>
      <c r="AB581">
        <v>38</v>
      </c>
      <c r="AC581">
        <v>64.8</v>
      </c>
      <c r="AD581">
        <v>36.799999999999997</v>
      </c>
      <c r="AE581">
        <v>4.8</v>
      </c>
      <c r="AF581">
        <v>7.2</v>
      </c>
      <c r="AG581">
        <v>5089332.3</v>
      </c>
    </row>
    <row r="582" spans="1:33" x14ac:dyDescent="0.25">
      <c r="A582" s="1">
        <v>40593</v>
      </c>
      <c r="B582">
        <v>71</v>
      </c>
      <c r="C582">
        <v>27.1</v>
      </c>
      <c r="D582">
        <v>26.9</v>
      </c>
      <c r="E582">
        <v>27.9</v>
      </c>
      <c r="F582">
        <v>27.8</v>
      </c>
      <c r="G582" t="s">
        <v>0</v>
      </c>
      <c r="H582">
        <v>3.1</v>
      </c>
      <c r="I582">
        <v>4.4000000000000004</v>
      </c>
      <c r="J582">
        <v>9.1999999999999993</v>
      </c>
      <c r="K582">
        <v>5.5</v>
      </c>
      <c r="L582">
        <v>7.5</v>
      </c>
      <c r="M582">
        <v>26.7</v>
      </c>
      <c r="N582">
        <v>26.2</v>
      </c>
      <c r="O582">
        <v>27.2</v>
      </c>
      <c r="P582">
        <v>27.4</v>
      </c>
      <c r="Q582" t="s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27.9</v>
      </c>
      <c r="X582">
        <v>27.8</v>
      </c>
      <c r="Y582">
        <v>28.7</v>
      </c>
      <c r="Z582">
        <v>28.3</v>
      </c>
      <c r="AA582" t="s">
        <v>0</v>
      </c>
      <c r="AB582">
        <v>10.8</v>
      </c>
      <c r="AC582">
        <v>11.8</v>
      </c>
      <c r="AD582">
        <v>32.799999999999997</v>
      </c>
      <c r="AE582">
        <v>34.6</v>
      </c>
      <c r="AF582">
        <v>48.8</v>
      </c>
      <c r="AG582">
        <v>5091383.5</v>
      </c>
    </row>
    <row r="583" spans="1:33" x14ac:dyDescent="0.25">
      <c r="A583" s="1">
        <v>40600</v>
      </c>
      <c r="B583">
        <v>55</v>
      </c>
      <c r="C583">
        <v>27</v>
      </c>
      <c r="D583">
        <v>26.9</v>
      </c>
      <c r="E583">
        <v>27.6</v>
      </c>
      <c r="F583">
        <v>27.8</v>
      </c>
      <c r="G583" t="s">
        <v>0</v>
      </c>
      <c r="H583">
        <v>11.1</v>
      </c>
      <c r="I583">
        <v>9.6999999999999993</v>
      </c>
      <c r="J583">
        <v>7.8</v>
      </c>
      <c r="K583">
        <v>9.1</v>
      </c>
      <c r="L583">
        <v>13.5</v>
      </c>
      <c r="M583">
        <v>26.5</v>
      </c>
      <c r="N583">
        <v>26.4</v>
      </c>
      <c r="O583">
        <v>27.2</v>
      </c>
      <c r="P583">
        <v>27.4</v>
      </c>
      <c r="Q583" t="s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27.3</v>
      </c>
      <c r="X583">
        <v>27.4</v>
      </c>
      <c r="Y583">
        <v>28.2</v>
      </c>
      <c r="Z583">
        <v>28</v>
      </c>
      <c r="AA583" t="s">
        <v>0</v>
      </c>
      <c r="AB583">
        <v>65.2</v>
      </c>
      <c r="AC583">
        <v>62.4</v>
      </c>
      <c r="AD583">
        <v>37.4</v>
      </c>
      <c r="AE583">
        <v>32.799999999999997</v>
      </c>
      <c r="AF583">
        <v>52</v>
      </c>
      <c r="AG583">
        <v>5093434.7</v>
      </c>
    </row>
    <row r="584" spans="1:33" x14ac:dyDescent="0.25">
      <c r="A584" s="1">
        <v>40607</v>
      </c>
      <c r="B584">
        <v>66</v>
      </c>
      <c r="C584">
        <v>26.7</v>
      </c>
      <c r="D584">
        <v>26.7</v>
      </c>
      <c r="E584">
        <v>27.8</v>
      </c>
      <c r="F584">
        <v>27.2</v>
      </c>
      <c r="G584" t="s">
        <v>0</v>
      </c>
      <c r="H584">
        <v>8.6</v>
      </c>
      <c r="I584">
        <v>9.8000000000000007</v>
      </c>
      <c r="J584">
        <v>4.4000000000000004</v>
      </c>
      <c r="K584">
        <v>2.2999999999999998</v>
      </c>
      <c r="L584">
        <v>0.9</v>
      </c>
      <c r="M584">
        <v>25.8</v>
      </c>
      <c r="N584">
        <v>25.7</v>
      </c>
      <c r="O584">
        <v>27.3</v>
      </c>
      <c r="P584">
        <v>26.3</v>
      </c>
      <c r="Q584" t="s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27.4</v>
      </c>
      <c r="X584">
        <v>27.1</v>
      </c>
      <c r="Y584">
        <v>28.2</v>
      </c>
      <c r="Z584">
        <v>27.6</v>
      </c>
      <c r="AA584" t="s">
        <v>0</v>
      </c>
      <c r="AB584">
        <v>24.6</v>
      </c>
      <c r="AC584">
        <v>38</v>
      </c>
      <c r="AD584">
        <v>19.2</v>
      </c>
      <c r="AE584">
        <v>12.2</v>
      </c>
      <c r="AF584">
        <v>5.8</v>
      </c>
      <c r="AG584">
        <v>5095485.9000000004</v>
      </c>
    </row>
    <row r="585" spans="1:33" x14ac:dyDescent="0.25">
      <c r="A585" s="1">
        <v>40614</v>
      </c>
      <c r="B585">
        <v>70</v>
      </c>
      <c r="C585">
        <v>26</v>
      </c>
      <c r="D585">
        <v>26.1</v>
      </c>
      <c r="E585">
        <v>27</v>
      </c>
      <c r="F585">
        <v>26.3</v>
      </c>
      <c r="G585" t="s">
        <v>0</v>
      </c>
      <c r="H585">
        <v>4.9000000000000004</v>
      </c>
      <c r="I585">
        <v>6.1</v>
      </c>
      <c r="J585">
        <v>6.6</v>
      </c>
      <c r="K585">
        <v>14.3</v>
      </c>
      <c r="L585">
        <v>13.3</v>
      </c>
      <c r="M585">
        <v>24.4</v>
      </c>
      <c r="N585">
        <v>24.5</v>
      </c>
      <c r="O585">
        <v>25.4</v>
      </c>
      <c r="P585">
        <v>24.9</v>
      </c>
      <c r="Q585" t="s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27.3</v>
      </c>
      <c r="X585">
        <v>27.5</v>
      </c>
      <c r="Y585">
        <v>28.9</v>
      </c>
      <c r="Z585">
        <v>27.3</v>
      </c>
      <c r="AA585" t="s">
        <v>0</v>
      </c>
      <c r="AB585">
        <v>25.8</v>
      </c>
      <c r="AC585">
        <v>27.6</v>
      </c>
      <c r="AD585">
        <v>27.4</v>
      </c>
      <c r="AE585">
        <v>59.4</v>
      </c>
      <c r="AF585">
        <v>46</v>
      </c>
      <c r="AG585">
        <v>5097537.0999999996</v>
      </c>
    </row>
    <row r="586" spans="1:33" x14ac:dyDescent="0.25">
      <c r="A586" s="1">
        <v>40621</v>
      </c>
      <c r="B586">
        <v>72</v>
      </c>
      <c r="C586">
        <v>26.4</v>
      </c>
      <c r="D586">
        <v>26.2</v>
      </c>
      <c r="E586">
        <v>27.4</v>
      </c>
      <c r="F586">
        <v>26.6</v>
      </c>
      <c r="G586" t="s">
        <v>0</v>
      </c>
      <c r="H586">
        <v>6.8</v>
      </c>
      <c r="I586">
        <v>9.3000000000000007</v>
      </c>
      <c r="J586">
        <v>5.9</v>
      </c>
      <c r="K586">
        <v>8.6999999999999993</v>
      </c>
      <c r="L586">
        <v>10.7</v>
      </c>
      <c r="M586">
        <v>25.5</v>
      </c>
      <c r="N586">
        <v>25.2</v>
      </c>
      <c r="O586">
        <v>26.4</v>
      </c>
      <c r="P586">
        <v>25.6</v>
      </c>
      <c r="Q586" t="s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27.3</v>
      </c>
      <c r="X586">
        <v>27.1</v>
      </c>
      <c r="Y586">
        <v>28.3</v>
      </c>
      <c r="Z586">
        <v>27.4</v>
      </c>
      <c r="AA586" t="s">
        <v>0</v>
      </c>
      <c r="AB586">
        <v>19.2</v>
      </c>
      <c r="AC586">
        <v>34.799999999999997</v>
      </c>
      <c r="AD586">
        <v>18.8</v>
      </c>
      <c r="AE586">
        <v>41.6</v>
      </c>
      <c r="AF586">
        <v>61.2</v>
      </c>
      <c r="AG586">
        <v>5099588.4000000004</v>
      </c>
    </row>
    <row r="587" spans="1:33" x14ac:dyDescent="0.25">
      <c r="A587" s="1">
        <v>40628</v>
      </c>
      <c r="B587">
        <v>65</v>
      </c>
      <c r="C587">
        <v>27.3</v>
      </c>
      <c r="D587">
        <v>27.4</v>
      </c>
      <c r="E587">
        <v>27.8</v>
      </c>
      <c r="F587">
        <v>27.6</v>
      </c>
      <c r="G587" t="s">
        <v>0</v>
      </c>
      <c r="H587">
        <v>3.9</v>
      </c>
      <c r="I587">
        <v>6.5</v>
      </c>
      <c r="J587">
        <v>4.0999999999999996</v>
      </c>
      <c r="K587">
        <v>8.6999999999999993</v>
      </c>
      <c r="L587">
        <v>5.6</v>
      </c>
      <c r="M587">
        <v>25.4</v>
      </c>
      <c r="N587">
        <v>25.2</v>
      </c>
      <c r="O587">
        <v>25.7</v>
      </c>
      <c r="P587">
        <v>25.7</v>
      </c>
      <c r="Q587" t="s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28.7</v>
      </c>
      <c r="X587">
        <v>29</v>
      </c>
      <c r="Y587">
        <v>29.2</v>
      </c>
      <c r="Z587">
        <v>29.2</v>
      </c>
      <c r="AA587" t="s">
        <v>0</v>
      </c>
      <c r="AB587">
        <v>15.4</v>
      </c>
      <c r="AC587">
        <v>21</v>
      </c>
      <c r="AD587">
        <v>14.8</v>
      </c>
      <c r="AE587">
        <v>39.799999999999997</v>
      </c>
      <c r="AF587">
        <v>26.2</v>
      </c>
      <c r="AG587">
        <v>5101639.5999999996</v>
      </c>
    </row>
    <row r="588" spans="1:33" x14ac:dyDescent="0.25">
      <c r="A588" s="1">
        <v>40635</v>
      </c>
      <c r="B588">
        <v>72</v>
      </c>
      <c r="C588">
        <v>27.9</v>
      </c>
      <c r="D588">
        <v>27.8</v>
      </c>
      <c r="E588">
        <v>29</v>
      </c>
      <c r="F588">
        <v>27.8</v>
      </c>
      <c r="G588" t="s">
        <v>0</v>
      </c>
      <c r="H588">
        <v>3.7</v>
      </c>
      <c r="I588">
        <v>4.5</v>
      </c>
      <c r="J588">
        <v>4.5</v>
      </c>
      <c r="K588">
        <v>2.8</v>
      </c>
      <c r="L588">
        <v>2.7</v>
      </c>
      <c r="M588">
        <v>27.2</v>
      </c>
      <c r="N588">
        <v>26.9</v>
      </c>
      <c r="O588">
        <v>28.4</v>
      </c>
      <c r="P588">
        <v>27</v>
      </c>
      <c r="Q588" t="s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28.6</v>
      </c>
      <c r="X588">
        <v>28.8</v>
      </c>
      <c r="Y588">
        <v>29.4</v>
      </c>
      <c r="Z588">
        <v>28.8</v>
      </c>
      <c r="AA588" t="s">
        <v>0</v>
      </c>
      <c r="AB588">
        <v>17</v>
      </c>
      <c r="AC588">
        <v>19.8</v>
      </c>
      <c r="AD588">
        <v>18</v>
      </c>
      <c r="AE588">
        <v>11.6</v>
      </c>
      <c r="AF588">
        <v>11.6</v>
      </c>
      <c r="AG588">
        <v>5103690.8</v>
      </c>
    </row>
    <row r="589" spans="1:33" x14ac:dyDescent="0.25">
      <c r="A589" s="1">
        <v>40642</v>
      </c>
      <c r="B589">
        <v>88</v>
      </c>
      <c r="C589">
        <v>27.6</v>
      </c>
      <c r="D589">
        <v>27.5</v>
      </c>
      <c r="E589">
        <v>28.7</v>
      </c>
      <c r="F589">
        <v>27.8</v>
      </c>
      <c r="G589">
        <v>28.6</v>
      </c>
      <c r="H589">
        <v>4.3</v>
      </c>
      <c r="I589">
        <v>6.7</v>
      </c>
      <c r="J589">
        <v>8.5</v>
      </c>
      <c r="K589">
        <v>9.4</v>
      </c>
      <c r="L589">
        <v>7.5</v>
      </c>
      <c r="M589">
        <v>27</v>
      </c>
      <c r="N589">
        <v>26.5</v>
      </c>
      <c r="O589">
        <v>28</v>
      </c>
      <c r="P589">
        <v>27.3</v>
      </c>
      <c r="Q589">
        <v>28.6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28.1</v>
      </c>
      <c r="X589">
        <v>28</v>
      </c>
      <c r="Y589">
        <v>29.2</v>
      </c>
      <c r="Z589">
        <v>28.1</v>
      </c>
      <c r="AA589">
        <v>28.6</v>
      </c>
      <c r="AB589">
        <v>18.399999999999999</v>
      </c>
      <c r="AC589">
        <v>31.4</v>
      </c>
      <c r="AD589">
        <v>41.4</v>
      </c>
      <c r="AE589">
        <v>33.6</v>
      </c>
      <c r="AF589">
        <v>23.4</v>
      </c>
      <c r="AG589">
        <v>5105742</v>
      </c>
    </row>
    <row r="590" spans="1:33" x14ac:dyDescent="0.25">
      <c r="A590" s="1">
        <v>40649</v>
      </c>
      <c r="B590">
        <v>76</v>
      </c>
      <c r="C590">
        <v>26.9</v>
      </c>
      <c r="D590">
        <v>26.8</v>
      </c>
      <c r="E590">
        <v>27.5</v>
      </c>
      <c r="F590">
        <v>27.5</v>
      </c>
      <c r="G590">
        <v>26.5</v>
      </c>
      <c r="H590">
        <v>15.5</v>
      </c>
      <c r="I590">
        <v>10</v>
      </c>
      <c r="J590">
        <v>17.399999999999999</v>
      </c>
      <c r="K590">
        <v>33.200000000000003</v>
      </c>
      <c r="L590">
        <v>27.6</v>
      </c>
      <c r="M590">
        <v>26.1</v>
      </c>
      <c r="N590">
        <v>25.8</v>
      </c>
      <c r="O590">
        <v>26.8</v>
      </c>
      <c r="P590">
        <v>26.7</v>
      </c>
      <c r="Q590">
        <v>25.5</v>
      </c>
      <c r="R590">
        <v>0.6</v>
      </c>
      <c r="S590">
        <v>0</v>
      </c>
      <c r="T590">
        <v>0.2</v>
      </c>
      <c r="U590">
        <v>0.6</v>
      </c>
      <c r="V590">
        <v>0.2</v>
      </c>
      <c r="W590">
        <v>27.6</v>
      </c>
      <c r="X590">
        <v>27.7</v>
      </c>
      <c r="Y590">
        <v>28</v>
      </c>
      <c r="Z590">
        <v>28.3</v>
      </c>
      <c r="AA590">
        <v>27.1</v>
      </c>
      <c r="AB590">
        <v>57.8</v>
      </c>
      <c r="AC590">
        <v>40.4</v>
      </c>
      <c r="AD590">
        <v>58.2</v>
      </c>
      <c r="AE590">
        <v>61.8</v>
      </c>
      <c r="AF590">
        <v>64.400000000000006</v>
      </c>
      <c r="AG590">
        <v>5107793.2</v>
      </c>
    </row>
    <row r="591" spans="1:33" x14ac:dyDescent="0.25">
      <c r="A591" s="1">
        <v>40656</v>
      </c>
      <c r="B591">
        <v>59</v>
      </c>
      <c r="C591">
        <v>27.9</v>
      </c>
      <c r="D591">
        <v>27.9</v>
      </c>
      <c r="E591">
        <v>28.4</v>
      </c>
      <c r="F591">
        <v>28</v>
      </c>
      <c r="G591">
        <v>27.4</v>
      </c>
      <c r="H591">
        <v>13.9</v>
      </c>
      <c r="I591">
        <v>14.5</v>
      </c>
      <c r="J591">
        <v>5.7</v>
      </c>
      <c r="K591">
        <v>11.8</v>
      </c>
      <c r="L591">
        <v>8.3000000000000007</v>
      </c>
      <c r="M591">
        <v>26.4</v>
      </c>
      <c r="N591">
        <v>26.2</v>
      </c>
      <c r="O591">
        <v>27.6</v>
      </c>
      <c r="P591">
        <v>26.6</v>
      </c>
      <c r="Q591">
        <v>26.3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28.9</v>
      </c>
      <c r="X591">
        <v>28.9</v>
      </c>
      <c r="Y591">
        <v>29.6</v>
      </c>
      <c r="Z591">
        <v>28.6</v>
      </c>
      <c r="AA591">
        <v>28.2</v>
      </c>
      <c r="AB591">
        <v>59</v>
      </c>
      <c r="AC591">
        <v>62</v>
      </c>
      <c r="AD591">
        <v>20.6</v>
      </c>
      <c r="AE591">
        <v>30.2</v>
      </c>
      <c r="AF591">
        <v>27.6</v>
      </c>
      <c r="AG591">
        <v>5109844.4000000004</v>
      </c>
    </row>
    <row r="592" spans="1:33" x14ac:dyDescent="0.25">
      <c r="A592" s="1">
        <v>40663</v>
      </c>
      <c r="B592">
        <v>101</v>
      </c>
      <c r="C592">
        <v>28</v>
      </c>
      <c r="D592">
        <v>28</v>
      </c>
      <c r="E592">
        <v>28.7</v>
      </c>
      <c r="F592">
        <v>28.4</v>
      </c>
      <c r="G592">
        <v>27.5</v>
      </c>
      <c r="H592">
        <v>8.8000000000000007</v>
      </c>
      <c r="I592">
        <v>7</v>
      </c>
      <c r="J592">
        <v>3.3</v>
      </c>
      <c r="K592">
        <v>9.1</v>
      </c>
      <c r="L592">
        <v>14.7</v>
      </c>
      <c r="M592">
        <v>27.4</v>
      </c>
      <c r="N592">
        <v>27.4</v>
      </c>
      <c r="O592">
        <v>28.1</v>
      </c>
      <c r="P592">
        <v>27.6</v>
      </c>
      <c r="Q592">
        <v>27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28.6</v>
      </c>
      <c r="X592">
        <v>28.6</v>
      </c>
      <c r="Y592">
        <v>29.5</v>
      </c>
      <c r="Z592">
        <v>28.9</v>
      </c>
      <c r="AA592">
        <v>28.1</v>
      </c>
      <c r="AB592">
        <v>40.200000000000003</v>
      </c>
      <c r="AC592">
        <v>34.200000000000003</v>
      </c>
      <c r="AD592">
        <v>15.6</v>
      </c>
      <c r="AE592">
        <v>40</v>
      </c>
      <c r="AF592">
        <v>51</v>
      </c>
      <c r="AG592">
        <v>5111895.5999999996</v>
      </c>
    </row>
    <row r="593" spans="1:33" x14ac:dyDescent="0.25">
      <c r="A593" s="1">
        <v>40670</v>
      </c>
      <c r="B593">
        <v>67</v>
      </c>
      <c r="C593">
        <v>28</v>
      </c>
      <c r="D593">
        <v>27.9</v>
      </c>
      <c r="E593">
        <v>28.9</v>
      </c>
      <c r="F593">
        <v>27.9</v>
      </c>
      <c r="G593">
        <v>27.8</v>
      </c>
      <c r="H593">
        <v>2.5</v>
      </c>
      <c r="I593">
        <v>9.3000000000000007</v>
      </c>
      <c r="J593">
        <v>15.4</v>
      </c>
      <c r="K593">
        <v>0.6</v>
      </c>
      <c r="L593">
        <v>0.5</v>
      </c>
      <c r="M593">
        <v>25.9</v>
      </c>
      <c r="N593">
        <v>25.7</v>
      </c>
      <c r="O593">
        <v>26.5</v>
      </c>
      <c r="P593">
        <v>26.1</v>
      </c>
      <c r="Q593">
        <v>25.6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30.1</v>
      </c>
      <c r="X593">
        <v>30</v>
      </c>
      <c r="Y593">
        <v>31.1</v>
      </c>
      <c r="Z593">
        <v>29.4</v>
      </c>
      <c r="AA593">
        <v>29.9</v>
      </c>
      <c r="AB593">
        <v>7</v>
      </c>
      <c r="AC593">
        <v>55</v>
      </c>
      <c r="AD593">
        <v>100.4</v>
      </c>
      <c r="AE593">
        <v>1.8</v>
      </c>
      <c r="AF593">
        <v>2.2000000000000002</v>
      </c>
      <c r="AG593">
        <v>5113946.8</v>
      </c>
    </row>
    <row r="594" spans="1:33" x14ac:dyDescent="0.25">
      <c r="A594" s="1">
        <v>40677</v>
      </c>
      <c r="B594">
        <v>109</v>
      </c>
      <c r="C594">
        <v>29.1</v>
      </c>
      <c r="D594">
        <v>29</v>
      </c>
      <c r="E594">
        <v>29.8</v>
      </c>
      <c r="F594">
        <v>29</v>
      </c>
      <c r="G594">
        <v>28.7</v>
      </c>
      <c r="H594">
        <v>4.4000000000000004</v>
      </c>
      <c r="I594">
        <v>5.3</v>
      </c>
      <c r="J594">
        <v>2.6</v>
      </c>
      <c r="K594">
        <v>2.6</v>
      </c>
      <c r="L594">
        <v>6.8</v>
      </c>
      <c r="M594">
        <v>27.4</v>
      </c>
      <c r="N594">
        <v>27.4</v>
      </c>
      <c r="O594">
        <v>28.4</v>
      </c>
      <c r="P594">
        <v>27.5</v>
      </c>
      <c r="Q594">
        <v>27.4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30.6</v>
      </c>
      <c r="X594">
        <v>30.7</v>
      </c>
      <c r="Y594">
        <v>31.2</v>
      </c>
      <c r="Z594">
        <v>30.4</v>
      </c>
      <c r="AA594">
        <v>30.2</v>
      </c>
      <c r="AB594">
        <v>22.2</v>
      </c>
      <c r="AC594">
        <v>22.2</v>
      </c>
      <c r="AD594">
        <v>11.2</v>
      </c>
      <c r="AE594">
        <v>11.8</v>
      </c>
      <c r="AF594">
        <v>25</v>
      </c>
      <c r="AG594">
        <v>5115998</v>
      </c>
    </row>
    <row r="595" spans="1:33" x14ac:dyDescent="0.25">
      <c r="A595" s="1">
        <v>40684</v>
      </c>
      <c r="B595">
        <v>121</v>
      </c>
      <c r="C595">
        <v>27.6</v>
      </c>
      <c r="D595">
        <v>27.9</v>
      </c>
      <c r="E595">
        <v>28.5</v>
      </c>
      <c r="F595">
        <v>28.5</v>
      </c>
      <c r="G595">
        <v>27</v>
      </c>
      <c r="H595">
        <v>14.1</v>
      </c>
      <c r="I595">
        <v>11.1</v>
      </c>
      <c r="J595">
        <v>1.1000000000000001</v>
      </c>
      <c r="K595">
        <v>6.3</v>
      </c>
      <c r="L595">
        <v>11.5</v>
      </c>
      <c r="M595">
        <v>27.1</v>
      </c>
      <c r="N595">
        <v>27.2</v>
      </c>
      <c r="O595">
        <v>27.2</v>
      </c>
      <c r="P595">
        <v>28.1</v>
      </c>
      <c r="Q595">
        <v>26.2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28.7</v>
      </c>
      <c r="X595">
        <v>28.8</v>
      </c>
      <c r="Y595">
        <v>29.2</v>
      </c>
      <c r="Z595">
        <v>28.8</v>
      </c>
      <c r="AA595">
        <v>28.1</v>
      </c>
      <c r="AB595">
        <v>54.2</v>
      </c>
      <c r="AC595">
        <v>58.2</v>
      </c>
      <c r="AD595">
        <v>6.4</v>
      </c>
      <c r="AE595">
        <v>38.6</v>
      </c>
      <c r="AF595">
        <v>58.6</v>
      </c>
      <c r="AG595">
        <v>5118049.2</v>
      </c>
    </row>
    <row r="596" spans="1:33" x14ac:dyDescent="0.25">
      <c r="A596" s="1">
        <v>40691</v>
      </c>
      <c r="B596">
        <v>129</v>
      </c>
      <c r="C596">
        <v>28.5</v>
      </c>
      <c r="D596">
        <v>28.7</v>
      </c>
      <c r="E596">
        <v>28.9</v>
      </c>
      <c r="F596">
        <v>28.7</v>
      </c>
      <c r="G596">
        <v>28.1</v>
      </c>
      <c r="H596">
        <v>0.8</v>
      </c>
      <c r="I596">
        <v>0.9</v>
      </c>
      <c r="J596">
        <v>1.7</v>
      </c>
      <c r="K596">
        <v>15.8</v>
      </c>
      <c r="L596">
        <v>16.3</v>
      </c>
      <c r="M596">
        <v>28</v>
      </c>
      <c r="N596">
        <v>27.8</v>
      </c>
      <c r="O596">
        <v>28</v>
      </c>
      <c r="P596">
        <v>27.8</v>
      </c>
      <c r="Q596">
        <v>27.3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29.1</v>
      </c>
      <c r="X596">
        <v>29.5</v>
      </c>
      <c r="Y596">
        <v>30</v>
      </c>
      <c r="Z596">
        <v>29.4</v>
      </c>
      <c r="AA596">
        <v>29.1</v>
      </c>
      <c r="AB596">
        <v>3</v>
      </c>
      <c r="AC596">
        <v>5.8</v>
      </c>
      <c r="AD596">
        <v>12.2</v>
      </c>
      <c r="AE596">
        <v>49.8</v>
      </c>
      <c r="AF596">
        <v>60.2</v>
      </c>
      <c r="AG596">
        <v>5120100.5</v>
      </c>
    </row>
    <row r="597" spans="1:33" x14ac:dyDescent="0.25">
      <c r="A597" s="1">
        <v>40698</v>
      </c>
      <c r="B597">
        <v>105</v>
      </c>
      <c r="C597">
        <v>28</v>
      </c>
      <c r="D597">
        <v>28</v>
      </c>
      <c r="E597">
        <v>28.8</v>
      </c>
      <c r="F597">
        <v>28.6</v>
      </c>
      <c r="G597">
        <v>27.3</v>
      </c>
      <c r="H597">
        <v>0.6</v>
      </c>
      <c r="I597">
        <v>0.9</v>
      </c>
      <c r="J597">
        <v>23.7</v>
      </c>
      <c r="K597">
        <v>1</v>
      </c>
      <c r="L597">
        <v>2.1</v>
      </c>
      <c r="M597">
        <v>26.9</v>
      </c>
      <c r="N597">
        <v>26.7</v>
      </c>
      <c r="O597">
        <v>27.8</v>
      </c>
      <c r="P597">
        <v>27.5</v>
      </c>
      <c r="Q597">
        <v>26.4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28.8</v>
      </c>
      <c r="X597">
        <v>29</v>
      </c>
      <c r="Y597">
        <v>29.4</v>
      </c>
      <c r="Z597">
        <v>29.3</v>
      </c>
      <c r="AA597">
        <v>28.1</v>
      </c>
      <c r="AB597">
        <v>2.4</v>
      </c>
      <c r="AC597">
        <v>3.6</v>
      </c>
      <c r="AD597">
        <v>117.2</v>
      </c>
      <c r="AE597">
        <v>5</v>
      </c>
      <c r="AF597">
        <v>12.2</v>
      </c>
      <c r="AG597">
        <v>5122151.7</v>
      </c>
    </row>
    <row r="598" spans="1:33" x14ac:dyDescent="0.25">
      <c r="A598" s="1">
        <v>40705</v>
      </c>
      <c r="B598">
        <v>146</v>
      </c>
      <c r="C598">
        <v>27.7</v>
      </c>
      <c r="D598">
        <v>27.6</v>
      </c>
      <c r="E598">
        <v>28.4</v>
      </c>
      <c r="F598">
        <v>27.7</v>
      </c>
      <c r="G598">
        <v>27.3</v>
      </c>
      <c r="H598">
        <v>6.1</v>
      </c>
      <c r="I598">
        <v>5.3</v>
      </c>
      <c r="J598">
        <v>8.3000000000000007</v>
      </c>
      <c r="K598">
        <v>18</v>
      </c>
      <c r="L598">
        <v>18.7</v>
      </c>
      <c r="M598">
        <v>26.2</v>
      </c>
      <c r="N598">
        <v>25.9</v>
      </c>
      <c r="O598">
        <v>27</v>
      </c>
      <c r="P598">
        <v>26.1</v>
      </c>
      <c r="Q598">
        <v>25.4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29.4</v>
      </c>
      <c r="X598">
        <v>29.5</v>
      </c>
      <c r="Y598">
        <v>29.8</v>
      </c>
      <c r="Z598">
        <v>29.6</v>
      </c>
      <c r="AA598">
        <v>29</v>
      </c>
      <c r="AB598">
        <v>30.6</v>
      </c>
      <c r="AC598">
        <v>28.6</v>
      </c>
      <c r="AD598">
        <v>37.4</v>
      </c>
      <c r="AE598">
        <v>76</v>
      </c>
      <c r="AF598">
        <v>87</v>
      </c>
      <c r="AG598">
        <v>5124202.9000000004</v>
      </c>
    </row>
    <row r="599" spans="1:33" x14ac:dyDescent="0.25">
      <c r="A599" s="1">
        <v>40712</v>
      </c>
      <c r="B599">
        <v>123</v>
      </c>
      <c r="C599">
        <v>27.9</v>
      </c>
      <c r="D599">
        <v>28.3</v>
      </c>
      <c r="E599">
        <v>28.7</v>
      </c>
      <c r="F599">
        <v>28.6</v>
      </c>
      <c r="G599">
        <v>27.7</v>
      </c>
      <c r="H599">
        <v>4.9000000000000004</v>
      </c>
      <c r="I599">
        <v>4.9000000000000004</v>
      </c>
      <c r="J599">
        <v>2.2999999999999998</v>
      </c>
      <c r="K599">
        <v>6.4</v>
      </c>
      <c r="L599">
        <v>4.0999999999999996</v>
      </c>
      <c r="M599">
        <v>27.1</v>
      </c>
      <c r="N599">
        <v>27.3</v>
      </c>
      <c r="O599">
        <v>27.8</v>
      </c>
      <c r="P599">
        <v>27.6</v>
      </c>
      <c r="Q599">
        <v>26.7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29</v>
      </c>
      <c r="X599">
        <v>29.4</v>
      </c>
      <c r="Y599">
        <v>29.6</v>
      </c>
      <c r="Z599">
        <v>29.8</v>
      </c>
      <c r="AA599">
        <v>28.9</v>
      </c>
      <c r="AB599">
        <v>15.8</v>
      </c>
      <c r="AC599">
        <v>17.399999999999999</v>
      </c>
      <c r="AD599">
        <v>13</v>
      </c>
      <c r="AE599">
        <v>17</v>
      </c>
      <c r="AF599">
        <v>8.8000000000000007</v>
      </c>
      <c r="AG599">
        <v>5126254.0999999996</v>
      </c>
    </row>
    <row r="600" spans="1:33" x14ac:dyDescent="0.25">
      <c r="A600" s="1">
        <v>40719</v>
      </c>
      <c r="B600">
        <v>141</v>
      </c>
      <c r="C600">
        <v>28.7</v>
      </c>
      <c r="D600">
        <v>28.9</v>
      </c>
      <c r="E600">
        <v>29</v>
      </c>
      <c r="F600">
        <v>28.8</v>
      </c>
      <c r="G600">
        <v>28.4</v>
      </c>
      <c r="H600">
        <v>4.3</v>
      </c>
      <c r="I600">
        <v>2.7</v>
      </c>
      <c r="J600">
        <v>2.8</v>
      </c>
      <c r="K600">
        <v>5.0999999999999996</v>
      </c>
      <c r="L600">
        <v>5.3</v>
      </c>
      <c r="M600">
        <v>27.1</v>
      </c>
      <c r="N600">
        <v>27.5</v>
      </c>
      <c r="O600">
        <v>27.4</v>
      </c>
      <c r="P600">
        <v>27.4</v>
      </c>
      <c r="Q600">
        <v>27.1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29.4</v>
      </c>
      <c r="X600">
        <v>29.5</v>
      </c>
      <c r="Y600">
        <v>29.8</v>
      </c>
      <c r="Z600">
        <v>29.6</v>
      </c>
      <c r="AA600">
        <v>29.4</v>
      </c>
      <c r="AB600">
        <v>30</v>
      </c>
      <c r="AC600">
        <v>18.8</v>
      </c>
      <c r="AD600">
        <v>16.600000000000001</v>
      </c>
      <c r="AE600">
        <v>35.799999999999997</v>
      </c>
      <c r="AF600">
        <v>34.6</v>
      </c>
      <c r="AG600">
        <v>5128305.3</v>
      </c>
    </row>
    <row r="601" spans="1:33" x14ac:dyDescent="0.25">
      <c r="A601" s="1">
        <v>40726</v>
      </c>
      <c r="B601">
        <v>185</v>
      </c>
      <c r="C601">
        <v>28</v>
      </c>
      <c r="D601">
        <v>28</v>
      </c>
      <c r="E601">
        <v>28.4</v>
      </c>
      <c r="F601">
        <v>28.4</v>
      </c>
      <c r="G601">
        <v>27.7</v>
      </c>
      <c r="H601">
        <v>2.5</v>
      </c>
      <c r="I601">
        <v>3</v>
      </c>
      <c r="J601">
        <v>10</v>
      </c>
      <c r="K601">
        <v>7.1</v>
      </c>
      <c r="L601">
        <v>6.3</v>
      </c>
      <c r="M601">
        <v>25.3</v>
      </c>
      <c r="N601">
        <v>25.2</v>
      </c>
      <c r="O601">
        <v>26.1</v>
      </c>
      <c r="P601">
        <v>25.7</v>
      </c>
      <c r="Q601">
        <v>24.9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28.9</v>
      </c>
      <c r="X601">
        <v>28.9</v>
      </c>
      <c r="Y601">
        <v>29.3</v>
      </c>
      <c r="Z601">
        <v>29.2</v>
      </c>
      <c r="AA601">
        <v>28.8</v>
      </c>
      <c r="AB601">
        <v>10.199999999999999</v>
      </c>
      <c r="AC601">
        <v>10</v>
      </c>
      <c r="AD601">
        <v>25.8</v>
      </c>
      <c r="AE601">
        <v>28</v>
      </c>
      <c r="AF601">
        <v>19.8</v>
      </c>
      <c r="AG601">
        <v>5130356.5</v>
      </c>
    </row>
    <row r="602" spans="1:33" x14ac:dyDescent="0.25">
      <c r="A602" s="1">
        <v>40733</v>
      </c>
      <c r="B602">
        <v>211</v>
      </c>
      <c r="C602">
        <v>28.8</v>
      </c>
      <c r="D602">
        <v>29</v>
      </c>
      <c r="E602">
        <v>29.2</v>
      </c>
      <c r="F602">
        <v>29</v>
      </c>
      <c r="G602">
        <v>28.7</v>
      </c>
      <c r="H602">
        <v>1</v>
      </c>
      <c r="I602">
        <v>0.3</v>
      </c>
      <c r="J602">
        <v>0</v>
      </c>
      <c r="K602">
        <v>0</v>
      </c>
      <c r="L602">
        <v>0</v>
      </c>
      <c r="M602">
        <v>27.6</v>
      </c>
      <c r="N602">
        <v>28.3</v>
      </c>
      <c r="O602">
        <v>28.6</v>
      </c>
      <c r="P602">
        <v>28.3</v>
      </c>
      <c r="Q602">
        <v>27.5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29.3</v>
      </c>
      <c r="X602">
        <v>29.4</v>
      </c>
      <c r="Y602">
        <v>29.7</v>
      </c>
      <c r="Z602">
        <v>29.3</v>
      </c>
      <c r="AA602">
        <v>29.1</v>
      </c>
      <c r="AB602">
        <v>5.4</v>
      </c>
      <c r="AC602">
        <v>2.2000000000000002</v>
      </c>
      <c r="AD602">
        <v>0</v>
      </c>
      <c r="AE602">
        <v>0</v>
      </c>
      <c r="AF602">
        <v>0</v>
      </c>
      <c r="AG602">
        <v>5132407.7</v>
      </c>
    </row>
    <row r="603" spans="1:33" x14ac:dyDescent="0.25">
      <c r="A603" s="1">
        <v>40740</v>
      </c>
      <c r="B603">
        <v>215</v>
      </c>
      <c r="C603">
        <v>28.1</v>
      </c>
      <c r="D603">
        <v>28.2</v>
      </c>
      <c r="E603">
        <v>28.4</v>
      </c>
      <c r="F603">
        <v>28.3</v>
      </c>
      <c r="G603">
        <v>27.8</v>
      </c>
      <c r="H603">
        <v>5.0999999999999996</v>
      </c>
      <c r="I603">
        <v>3.6</v>
      </c>
      <c r="J603">
        <v>2.2999999999999998</v>
      </c>
      <c r="K603">
        <v>4.0999999999999996</v>
      </c>
      <c r="L603">
        <v>5.5</v>
      </c>
      <c r="M603">
        <v>26.6</v>
      </c>
      <c r="N603">
        <v>26.6</v>
      </c>
      <c r="O603">
        <v>26.7</v>
      </c>
      <c r="P603">
        <v>26.8</v>
      </c>
      <c r="Q603">
        <v>26.5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29.4</v>
      </c>
      <c r="X603">
        <v>29.5</v>
      </c>
      <c r="Y603">
        <v>29.5</v>
      </c>
      <c r="Z603">
        <v>29.3</v>
      </c>
      <c r="AA603">
        <v>29</v>
      </c>
      <c r="AB603">
        <v>18.399999999999999</v>
      </c>
      <c r="AC603">
        <v>16.600000000000001</v>
      </c>
      <c r="AD603">
        <v>9.6</v>
      </c>
      <c r="AE603">
        <v>22.6</v>
      </c>
      <c r="AF603">
        <v>30.2</v>
      </c>
      <c r="AG603">
        <v>5134458.9000000004</v>
      </c>
    </row>
    <row r="604" spans="1:33" x14ac:dyDescent="0.25">
      <c r="A604" s="1">
        <v>40747</v>
      </c>
      <c r="B604">
        <v>227</v>
      </c>
      <c r="C604">
        <v>28.6</v>
      </c>
      <c r="D604">
        <v>28.6</v>
      </c>
      <c r="E604">
        <v>28.9</v>
      </c>
      <c r="F604">
        <v>28.6</v>
      </c>
      <c r="G604">
        <v>28.2</v>
      </c>
      <c r="H604">
        <v>0.1</v>
      </c>
      <c r="I604">
        <v>0.3</v>
      </c>
      <c r="J604">
        <v>2.8</v>
      </c>
      <c r="K604">
        <v>1.1000000000000001</v>
      </c>
      <c r="L604">
        <v>0.5</v>
      </c>
      <c r="M604">
        <v>27</v>
      </c>
      <c r="N604">
        <v>27.1</v>
      </c>
      <c r="O604">
        <v>27.8</v>
      </c>
      <c r="P604">
        <v>27.4</v>
      </c>
      <c r="Q604">
        <v>26.5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29.2</v>
      </c>
      <c r="X604">
        <v>29.3</v>
      </c>
      <c r="Y604">
        <v>29.6</v>
      </c>
      <c r="Z604">
        <v>29.3</v>
      </c>
      <c r="AA604">
        <v>29</v>
      </c>
      <c r="AB604">
        <v>0.8</v>
      </c>
      <c r="AC604">
        <v>2.4</v>
      </c>
      <c r="AD604">
        <v>19.600000000000001</v>
      </c>
      <c r="AE604">
        <v>7.4</v>
      </c>
      <c r="AF604">
        <v>3.4</v>
      </c>
      <c r="AG604">
        <v>5136510.0999999996</v>
      </c>
    </row>
    <row r="605" spans="1:33" x14ac:dyDescent="0.25">
      <c r="A605" s="1">
        <v>40754</v>
      </c>
      <c r="B605">
        <v>263</v>
      </c>
      <c r="C605">
        <v>28.5</v>
      </c>
      <c r="D605">
        <v>28.5</v>
      </c>
      <c r="E605">
        <v>28.7</v>
      </c>
      <c r="F605">
        <v>28.7</v>
      </c>
      <c r="G605">
        <v>28.2</v>
      </c>
      <c r="H605">
        <v>2.9</v>
      </c>
      <c r="I605">
        <v>4.0999999999999996</v>
      </c>
      <c r="J605">
        <v>4.0999999999999996</v>
      </c>
      <c r="K605">
        <v>1.7</v>
      </c>
      <c r="L605">
        <v>3.2</v>
      </c>
      <c r="M605">
        <v>27.5</v>
      </c>
      <c r="N605">
        <v>27.5</v>
      </c>
      <c r="O605">
        <v>27.9</v>
      </c>
      <c r="P605">
        <v>27.8</v>
      </c>
      <c r="Q605">
        <v>27.1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29.1</v>
      </c>
      <c r="X605">
        <v>29</v>
      </c>
      <c r="Y605">
        <v>29.1</v>
      </c>
      <c r="Z605">
        <v>29.2</v>
      </c>
      <c r="AA605">
        <v>28.7</v>
      </c>
      <c r="AB605">
        <v>13.4</v>
      </c>
      <c r="AC605">
        <v>19.399999999999999</v>
      </c>
      <c r="AD605">
        <v>15.6</v>
      </c>
      <c r="AE605">
        <v>8.1999999999999993</v>
      </c>
      <c r="AF605">
        <v>16</v>
      </c>
      <c r="AG605">
        <v>5138561.4000000004</v>
      </c>
    </row>
    <row r="606" spans="1:33" x14ac:dyDescent="0.25">
      <c r="A606" s="1">
        <v>40761</v>
      </c>
      <c r="B606">
        <v>218</v>
      </c>
      <c r="C606">
        <v>28.2</v>
      </c>
      <c r="D606">
        <v>28.2</v>
      </c>
      <c r="E606">
        <v>28.6</v>
      </c>
      <c r="F606">
        <v>28.2</v>
      </c>
      <c r="G606">
        <v>28.1</v>
      </c>
      <c r="H606">
        <v>4</v>
      </c>
      <c r="I606">
        <v>8.8000000000000007</v>
      </c>
      <c r="J606">
        <v>8.6</v>
      </c>
      <c r="K606">
        <v>5</v>
      </c>
      <c r="L606">
        <v>7.8</v>
      </c>
      <c r="M606">
        <v>25.7</v>
      </c>
      <c r="N606">
        <v>25.7</v>
      </c>
      <c r="O606">
        <v>26.4</v>
      </c>
      <c r="P606">
        <v>26.1</v>
      </c>
      <c r="Q606">
        <v>25.5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29.2</v>
      </c>
      <c r="X606">
        <v>29</v>
      </c>
      <c r="Y606">
        <v>29.3</v>
      </c>
      <c r="Z606">
        <v>29</v>
      </c>
      <c r="AA606">
        <v>29.1</v>
      </c>
      <c r="AB606">
        <v>18.399999999999999</v>
      </c>
      <c r="AC606">
        <v>43</v>
      </c>
      <c r="AD606">
        <v>31.8</v>
      </c>
      <c r="AE606">
        <v>34</v>
      </c>
      <c r="AF606">
        <v>52.4</v>
      </c>
      <c r="AG606">
        <v>5140612.5999999996</v>
      </c>
    </row>
    <row r="607" spans="1:33" x14ac:dyDescent="0.25">
      <c r="A607" s="1">
        <v>40768</v>
      </c>
      <c r="B607">
        <v>154</v>
      </c>
      <c r="C607">
        <v>28.2</v>
      </c>
      <c r="D607">
        <v>28.4</v>
      </c>
      <c r="E607">
        <v>28.6</v>
      </c>
      <c r="F607">
        <v>28.2</v>
      </c>
      <c r="G607">
        <v>27.9</v>
      </c>
      <c r="H607">
        <v>2.2999999999999998</v>
      </c>
      <c r="I607">
        <v>2.1</v>
      </c>
      <c r="J607">
        <v>2.1</v>
      </c>
      <c r="K607">
        <v>10.8</v>
      </c>
      <c r="L607">
        <v>13.9</v>
      </c>
      <c r="M607">
        <v>26.1</v>
      </c>
      <c r="N607">
        <v>26.5</v>
      </c>
      <c r="O607">
        <v>26.3</v>
      </c>
      <c r="P607">
        <v>26.9</v>
      </c>
      <c r="Q607">
        <v>25.6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28.9</v>
      </c>
      <c r="X607">
        <v>29</v>
      </c>
      <c r="Y607">
        <v>29.5</v>
      </c>
      <c r="Z607">
        <v>28.8</v>
      </c>
      <c r="AA607">
        <v>28.8</v>
      </c>
      <c r="AB607">
        <v>16.399999999999999</v>
      </c>
      <c r="AC607">
        <v>14.6</v>
      </c>
      <c r="AD607">
        <v>8.6</v>
      </c>
      <c r="AE607">
        <v>48.2</v>
      </c>
      <c r="AF607">
        <v>62.2</v>
      </c>
      <c r="AG607">
        <v>5142663.8</v>
      </c>
    </row>
    <row r="608" spans="1:33" x14ac:dyDescent="0.25">
      <c r="A608" s="1">
        <v>40775</v>
      </c>
      <c r="B608">
        <v>131</v>
      </c>
      <c r="C608">
        <v>27.5</v>
      </c>
      <c r="D608">
        <v>27.9</v>
      </c>
      <c r="E608">
        <v>28.4</v>
      </c>
      <c r="F608">
        <v>27.8</v>
      </c>
      <c r="G608">
        <v>27.1</v>
      </c>
      <c r="H608">
        <v>11.6</v>
      </c>
      <c r="I608">
        <v>6.5</v>
      </c>
      <c r="J608">
        <v>6</v>
      </c>
      <c r="K608">
        <v>4.2</v>
      </c>
      <c r="L608">
        <v>4.5</v>
      </c>
      <c r="M608">
        <v>25.4</v>
      </c>
      <c r="N608">
        <v>25.4</v>
      </c>
      <c r="O608">
        <v>26.1</v>
      </c>
      <c r="P608">
        <v>25.5</v>
      </c>
      <c r="Q608">
        <v>25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28.8</v>
      </c>
      <c r="X608">
        <v>28.9</v>
      </c>
      <c r="Y608">
        <v>29.6</v>
      </c>
      <c r="Z608">
        <v>28.9</v>
      </c>
      <c r="AA608">
        <v>28.2</v>
      </c>
      <c r="AB608">
        <v>38.6</v>
      </c>
      <c r="AC608">
        <v>29</v>
      </c>
      <c r="AD608">
        <v>42.2</v>
      </c>
      <c r="AE608">
        <v>29</v>
      </c>
      <c r="AF608">
        <v>25.6</v>
      </c>
      <c r="AG608">
        <v>5144715</v>
      </c>
    </row>
    <row r="609" spans="1:33" x14ac:dyDescent="0.25">
      <c r="A609" s="1">
        <v>40782</v>
      </c>
      <c r="B609">
        <v>130</v>
      </c>
      <c r="C609">
        <v>27.5</v>
      </c>
      <c r="D609">
        <v>27.8</v>
      </c>
      <c r="E609">
        <v>28</v>
      </c>
      <c r="F609">
        <v>27.9</v>
      </c>
      <c r="G609">
        <v>27.2</v>
      </c>
      <c r="H609">
        <v>5.3</v>
      </c>
      <c r="I609">
        <v>5.8</v>
      </c>
      <c r="J609">
        <v>4.7</v>
      </c>
      <c r="K609">
        <v>7.1</v>
      </c>
      <c r="L609">
        <v>5.5</v>
      </c>
      <c r="M609">
        <v>25.3</v>
      </c>
      <c r="N609">
        <v>25.4</v>
      </c>
      <c r="O609">
        <v>25.8</v>
      </c>
      <c r="P609">
        <v>25.9</v>
      </c>
      <c r="Q609">
        <v>25.1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29</v>
      </c>
      <c r="X609">
        <v>29</v>
      </c>
      <c r="Y609">
        <v>29.4</v>
      </c>
      <c r="Z609">
        <v>28.9</v>
      </c>
      <c r="AA609">
        <v>28.7</v>
      </c>
      <c r="AB609">
        <v>28.8</v>
      </c>
      <c r="AC609">
        <v>27.8</v>
      </c>
      <c r="AD609">
        <v>29.8</v>
      </c>
      <c r="AE609">
        <v>23.8</v>
      </c>
      <c r="AF609">
        <v>34.200000000000003</v>
      </c>
      <c r="AG609">
        <v>5146766.2</v>
      </c>
    </row>
    <row r="610" spans="1:33" x14ac:dyDescent="0.25">
      <c r="A610" s="1">
        <v>40789</v>
      </c>
      <c r="B610">
        <v>134</v>
      </c>
      <c r="C610">
        <v>27.9</v>
      </c>
      <c r="D610">
        <v>27.9</v>
      </c>
      <c r="E610">
        <v>28.3</v>
      </c>
      <c r="F610">
        <v>27.8</v>
      </c>
      <c r="G610">
        <v>27.6</v>
      </c>
      <c r="H610">
        <v>2.1</v>
      </c>
      <c r="I610">
        <v>2.8</v>
      </c>
      <c r="J610">
        <v>1.1000000000000001</v>
      </c>
      <c r="K610">
        <v>4.7</v>
      </c>
      <c r="L610">
        <v>6.8</v>
      </c>
      <c r="M610">
        <v>26.4</v>
      </c>
      <c r="N610">
        <v>26.7</v>
      </c>
      <c r="O610">
        <v>26.8</v>
      </c>
      <c r="P610">
        <v>26.7</v>
      </c>
      <c r="Q610">
        <v>25.9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29</v>
      </c>
      <c r="X610">
        <v>29.1</v>
      </c>
      <c r="Y610">
        <v>29.3</v>
      </c>
      <c r="Z610">
        <v>28.9</v>
      </c>
      <c r="AA610">
        <v>28.6</v>
      </c>
      <c r="AB610">
        <v>9.4</v>
      </c>
      <c r="AC610">
        <v>13.4</v>
      </c>
      <c r="AD610">
        <v>3.8</v>
      </c>
      <c r="AE610">
        <v>32.6</v>
      </c>
      <c r="AF610">
        <v>40.200000000000003</v>
      </c>
      <c r="AG610">
        <v>5148817.4000000004</v>
      </c>
    </row>
    <row r="611" spans="1:33" x14ac:dyDescent="0.25">
      <c r="A611" s="1">
        <v>40796</v>
      </c>
      <c r="B611">
        <v>119</v>
      </c>
      <c r="C611">
        <v>28.3</v>
      </c>
      <c r="D611">
        <v>28.4</v>
      </c>
      <c r="E611">
        <v>28.8</v>
      </c>
      <c r="F611">
        <v>28.3</v>
      </c>
      <c r="G611">
        <v>28.1</v>
      </c>
      <c r="H611">
        <v>0.4</v>
      </c>
      <c r="I611">
        <v>0.3</v>
      </c>
      <c r="J611">
        <v>1.8</v>
      </c>
      <c r="K611">
        <v>3.9</v>
      </c>
      <c r="L611">
        <v>7.6</v>
      </c>
      <c r="M611">
        <v>26.6</v>
      </c>
      <c r="N611">
        <v>26.9</v>
      </c>
      <c r="O611">
        <v>27.1</v>
      </c>
      <c r="P611">
        <v>27</v>
      </c>
      <c r="Q611">
        <v>26.2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28.9</v>
      </c>
      <c r="X611">
        <v>28.9</v>
      </c>
      <c r="Y611">
        <v>29.4</v>
      </c>
      <c r="Z611">
        <v>28.9</v>
      </c>
      <c r="AA611">
        <v>28.8</v>
      </c>
      <c r="AB611">
        <v>3</v>
      </c>
      <c r="AC611">
        <v>2.2000000000000002</v>
      </c>
      <c r="AD611">
        <v>7.8</v>
      </c>
      <c r="AE611">
        <v>26</v>
      </c>
      <c r="AF611">
        <v>51.4</v>
      </c>
      <c r="AG611">
        <v>5150868.5999999996</v>
      </c>
    </row>
    <row r="612" spans="1:33" x14ac:dyDescent="0.25">
      <c r="A612" s="1">
        <v>40803</v>
      </c>
      <c r="B612">
        <v>105</v>
      </c>
      <c r="C612">
        <v>27.6</v>
      </c>
      <c r="D612">
        <v>27.7</v>
      </c>
      <c r="E612">
        <v>28.1</v>
      </c>
      <c r="F612">
        <v>27.9</v>
      </c>
      <c r="G612">
        <v>27.2</v>
      </c>
      <c r="H612">
        <v>4.7</v>
      </c>
      <c r="I612">
        <v>7.9</v>
      </c>
      <c r="J612">
        <v>12.5</v>
      </c>
      <c r="K612">
        <v>19.3</v>
      </c>
      <c r="L612">
        <v>12.1</v>
      </c>
      <c r="M612">
        <v>26.9</v>
      </c>
      <c r="N612">
        <v>27</v>
      </c>
      <c r="O612">
        <v>27.2</v>
      </c>
      <c r="P612">
        <v>27.1</v>
      </c>
      <c r="Q612">
        <v>26.5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28.5</v>
      </c>
      <c r="X612">
        <v>28.6</v>
      </c>
      <c r="Y612">
        <v>29.3</v>
      </c>
      <c r="Z612">
        <v>28.8</v>
      </c>
      <c r="AA612">
        <v>28.3</v>
      </c>
      <c r="AB612">
        <v>22</v>
      </c>
      <c r="AC612">
        <v>25.4</v>
      </c>
      <c r="AD612">
        <v>53.8</v>
      </c>
      <c r="AE612">
        <v>86.8</v>
      </c>
      <c r="AF612">
        <v>76.400000000000006</v>
      </c>
      <c r="AG612">
        <v>5152919.8</v>
      </c>
    </row>
    <row r="613" spans="1:33" x14ac:dyDescent="0.25">
      <c r="A613" s="1">
        <v>40810</v>
      </c>
      <c r="B613">
        <v>115</v>
      </c>
      <c r="C613">
        <v>26.8</v>
      </c>
      <c r="D613">
        <v>27</v>
      </c>
      <c r="E613">
        <v>27.6</v>
      </c>
      <c r="F613">
        <v>27.1</v>
      </c>
      <c r="G613">
        <v>26.7</v>
      </c>
      <c r="H613">
        <v>15.5</v>
      </c>
      <c r="I613">
        <v>17.100000000000001</v>
      </c>
      <c r="J613">
        <v>6.5</v>
      </c>
      <c r="K613">
        <v>7.5</v>
      </c>
      <c r="L613">
        <v>6.2</v>
      </c>
      <c r="M613">
        <v>25.4</v>
      </c>
      <c r="N613">
        <v>25.2</v>
      </c>
      <c r="O613">
        <v>25.9</v>
      </c>
      <c r="P613">
        <v>25.5</v>
      </c>
      <c r="Q613">
        <v>25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28.8</v>
      </c>
      <c r="X613">
        <v>29</v>
      </c>
      <c r="Y613">
        <v>29.5</v>
      </c>
      <c r="Z613">
        <v>28.7</v>
      </c>
      <c r="AA613">
        <v>28.8</v>
      </c>
      <c r="AB613">
        <v>49.2</v>
      </c>
      <c r="AC613">
        <v>49.2</v>
      </c>
      <c r="AD613">
        <v>21.2</v>
      </c>
      <c r="AE613">
        <v>34.4</v>
      </c>
      <c r="AF613">
        <v>14.4</v>
      </c>
      <c r="AG613">
        <v>5154971</v>
      </c>
    </row>
    <row r="614" spans="1:33" x14ac:dyDescent="0.25">
      <c r="A614" s="1">
        <v>40817</v>
      </c>
      <c r="B614">
        <v>79</v>
      </c>
      <c r="C614">
        <v>27.9</v>
      </c>
      <c r="D614">
        <v>28</v>
      </c>
      <c r="E614">
        <v>28.1</v>
      </c>
      <c r="F614">
        <v>27.9</v>
      </c>
      <c r="G614">
        <v>27.6</v>
      </c>
      <c r="H614">
        <v>12.3</v>
      </c>
      <c r="I614">
        <v>11.2</v>
      </c>
      <c r="J614">
        <v>9.1</v>
      </c>
      <c r="K614">
        <v>15.3</v>
      </c>
      <c r="L614">
        <v>16.899999999999999</v>
      </c>
      <c r="M614">
        <v>26.8</v>
      </c>
      <c r="N614">
        <v>26.7</v>
      </c>
      <c r="O614">
        <v>27</v>
      </c>
      <c r="P614">
        <v>26.6</v>
      </c>
      <c r="Q614">
        <v>26.6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28.9</v>
      </c>
      <c r="X614">
        <v>29.3</v>
      </c>
      <c r="Y614">
        <v>29.2</v>
      </c>
      <c r="Z614">
        <v>28.9</v>
      </c>
      <c r="AA614">
        <v>28.7</v>
      </c>
      <c r="AB614">
        <v>42.6</v>
      </c>
      <c r="AC614">
        <v>40.200000000000003</v>
      </c>
      <c r="AD614">
        <v>35.799999999999997</v>
      </c>
      <c r="AE614">
        <v>33.200000000000003</v>
      </c>
      <c r="AF614">
        <v>65.2</v>
      </c>
      <c r="AG614">
        <v>5157022.3</v>
      </c>
    </row>
    <row r="615" spans="1:33" x14ac:dyDescent="0.25">
      <c r="A615" s="1">
        <v>40824</v>
      </c>
      <c r="B615">
        <v>60</v>
      </c>
      <c r="C615">
        <v>27</v>
      </c>
      <c r="D615">
        <v>27.2</v>
      </c>
      <c r="E615">
        <v>27.8</v>
      </c>
      <c r="F615">
        <v>27.1</v>
      </c>
      <c r="G615">
        <v>26.9</v>
      </c>
      <c r="H615">
        <v>27.9</v>
      </c>
      <c r="I615">
        <v>26.1</v>
      </c>
      <c r="J615">
        <v>15.3</v>
      </c>
      <c r="K615">
        <v>26.8</v>
      </c>
      <c r="L615">
        <v>15.7</v>
      </c>
      <c r="M615">
        <v>25.1</v>
      </c>
      <c r="N615">
        <v>25.2</v>
      </c>
      <c r="O615">
        <v>25.5</v>
      </c>
      <c r="P615">
        <v>25.3</v>
      </c>
      <c r="Q615">
        <v>24.8</v>
      </c>
      <c r="R615">
        <v>0</v>
      </c>
      <c r="S615">
        <v>0.2</v>
      </c>
      <c r="T615">
        <v>0.2</v>
      </c>
      <c r="U615">
        <v>0</v>
      </c>
      <c r="V615">
        <v>0</v>
      </c>
      <c r="W615">
        <v>29.1</v>
      </c>
      <c r="X615">
        <v>29.2</v>
      </c>
      <c r="Y615">
        <v>29.5</v>
      </c>
      <c r="Z615">
        <v>28.8</v>
      </c>
      <c r="AA615">
        <v>28.7</v>
      </c>
      <c r="AB615">
        <v>104.4</v>
      </c>
      <c r="AC615">
        <v>132.4</v>
      </c>
      <c r="AD615">
        <v>34.4</v>
      </c>
      <c r="AE615">
        <v>134</v>
      </c>
      <c r="AF615">
        <v>74.400000000000006</v>
      </c>
      <c r="AG615">
        <v>5159073.5</v>
      </c>
    </row>
    <row r="616" spans="1:33" x14ac:dyDescent="0.25">
      <c r="A616" s="1">
        <v>40831</v>
      </c>
      <c r="B616">
        <v>87</v>
      </c>
      <c r="C616">
        <v>27.4</v>
      </c>
      <c r="D616">
        <v>27.5</v>
      </c>
      <c r="E616">
        <v>28.2</v>
      </c>
      <c r="F616">
        <v>27.3</v>
      </c>
      <c r="G616">
        <v>27.2</v>
      </c>
      <c r="H616">
        <v>2.5</v>
      </c>
      <c r="I616">
        <v>1.3</v>
      </c>
      <c r="J616">
        <v>4.7</v>
      </c>
      <c r="K616">
        <v>6.2</v>
      </c>
      <c r="L616">
        <v>1.5</v>
      </c>
      <c r="M616">
        <v>25.8</v>
      </c>
      <c r="N616">
        <v>25.9</v>
      </c>
      <c r="O616">
        <v>26.4</v>
      </c>
      <c r="P616">
        <v>25.9</v>
      </c>
      <c r="Q616">
        <v>25.6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28.9</v>
      </c>
      <c r="X616">
        <v>29.1</v>
      </c>
      <c r="Y616">
        <v>29.8</v>
      </c>
      <c r="Z616">
        <v>28.9</v>
      </c>
      <c r="AA616">
        <v>29</v>
      </c>
      <c r="AB616">
        <v>15.2</v>
      </c>
      <c r="AC616">
        <v>7</v>
      </c>
      <c r="AD616">
        <v>17.399999999999999</v>
      </c>
      <c r="AE616">
        <v>25.4</v>
      </c>
      <c r="AF616">
        <v>8.4</v>
      </c>
      <c r="AG616">
        <v>5161124.7</v>
      </c>
    </row>
    <row r="617" spans="1:33" x14ac:dyDescent="0.25">
      <c r="A617" s="1">
        <v>40838</v>
      </c>
      <c r="B617">
        <v>74</v>
      </c>
      <c r="C617">
        <v>26.8</v>
      </c>
      <c r="D617">
        <v>27</v>
      </c>
      <c r="E617">
        <v>27.7</v>
      </c>
      <c r="F617">
        <v>27.2</v>
      </c>
      <c r="G617">
        <v>26.8</v>
      </c>
      <c r="H617">
        <v>10.3</v>
      </c>
      <c r="I617">
        <v>7.5</v>
      </c>
      <c r="J617">
        <v>6.4</v>
      </c>
      <c r="K617">
        <v>9.1</v>
      </c>
      <c r="L617">
        <v>6.7</v>
      </c>
      <c r="M617">
        <v>25.6</v>
      </c>
      <c r="N617">
        <v>25.7</v>
      </c>
      <c r="O617">
        <v>26.5</v>
      </c>
      <c r="P617">
        <v>26.1</v>
      </c>
      <c r="Q617">
        <v>25.5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28.7</v>
      </c>
      <c r="X617">
        <v>28.9</v>
      </c>
      <c r="Y617">
        <v>29.6</v>
      </c>
      <c r="Z617">
        <v>28.6</v>
      </c>
      <c r="AA617">
        <v>28.8</v>
      </c>
      <c r="AB617">
        <v>30.2</v>
      </c>
      <c r="AC617">
        <v>18.2</v>
      </c>
      <c r="AD617">
        <v>16.600000000000001</v>
      </c>
      <c r="AE617">
        <v>21</v>
      </c>
      <c r="AF617">
        <v>18.8</v>
      </c>
      <c r="AG617">
        <v>5163175.9000000004</v>
      </c>
    </row>
    <row r="618" spans="1:33" x14ac:dyDescent="0.25">
      <c r="A618" s="1">
        <v>40845</v>
      </c>
      <c r="B618">
        <v>63</v>
      </c>
      <c r="C618">
        <v>27</v>
      </c>
      <c r="D618">
        <v>27.2</v>
      </c>
      <c r="E618">
        <v>27.4</v>
      </c>
      <c r="F618">
        <v>27.3</v>
      </c>
      <c r="G618">
        <v>26.6</v>
      </c>
      <c r="H618">
        <v>9.6999999999999993</v>
      </c>
      <c r="I618">
        <v>10.6</v>
      </c>
      <c r="J618">
        <v>16</v>
      </c>
      <c r="K618">
        <v>18.600000000000001</v>
      </c>
      <c r="L618">
        <v>18.3</v>
      </c>
      <c r="M618">
        <v>25.6</v>
      </c>
      <c r="N618">
        <v>25.5</v>
      </c>
      <c r="O618">
        <v>26.3</v>
      </c>
      <c r="P618">
        <v>25.6</v>
      </c>
      <c r="Q618">
        <v>25.4</v>
      </c>
      <c r="R618">
        <v>1.6</v>
      </c>
      <c r="S618">
        <v>0.2</v>
      </c>
      <c r="T618">
        <v>0</v>
      </c>
      <c r="U618">
        <v>0</v>
      </c>
      <c r="V618">
        <v>0</v>
      </c>
      <c r="W618">
        <v>28.1</v>
      </c>
      <c r="X618">
        <v>28.4</v>
      </c>
      <c r="Y618">
        <v>28.8</v>
      </c>
      <c r="Z618">
        <v>28.4</v>
      </c>
      <c r="AA618">
        <v>28.1</v>
      </c>
      <c r="AB618">
        <v>30.6</v>
      </c>
      <c r="AC618">
        <v>39.6</v>
      </c>
      <c r="AD618">
        <v>54</v>
      </c>
      <c r="AE618">
        <v>52.6</v>
      </c>
      <c r="AF618">
        <v>42.8</v>
      </c>
      <c r="AG618">
        <v>5165227.0999999996</v>
      </c>
    </row>
    <row r="619" spans="1:33" x14ac:dyDescent="0.25">
      <c r="A619" s="1">
        <v>40852</v>
      </c>
      <c r="B619">
        <v>66</v>
      </c>
      <c r="C619">
        <v>26.8</v>
      </c>
      <c r="D619">
        <v>26.8</v>
      </c>
      <c r="E619">
        <v>27.3</v>
      </c>
      <c r="F619">
        <v>27</v>
      </c>
      <c r="G619">
        <v>26.5</v>
      </c>
      <c r="H619">
        <v>14.3</v>
      </c>
      <c r="I619">
        <v>9.6999999999999993</v>
      </c>
      <c r="J619">
        <v>10.7</v>
      </c>
      <c r="K619">
        <v>7.4</v>
      </c>
      <c r="L619">
        <v>11.2</v>
      </c>
      <c r="M619">
        <v>25.8</v>
      </c>
      <c r="N619">
        <v>25.8</v>
      </c>
      <c r="O619">
        <v>26.6</v>
      </c>
      <c r="P619">
        <v>25.9</v>
      </c>
      <c r="Q619">
        <v>25.8</v>
      </c>
      <c r="R619">
        <v>0</v>
      </c>
      <c r="S619">
        <v>0</v>
      </c>
      <c r="T619">
        <v>0</v>
      </c>
      <c r="U619">
        <v>0</v>
      </c>
      <c r="V619">
        <v>0.2</v>
      </c>
      <c r="W619">
        <v>28.4</v>
      </c>
      <c r="X619">
        <v>28.7</v>
      </c>
      <c r="Y619">
        <v>28.6</v>
      </c>
      <c r="Z619">
        <v>28.5</v>
      </c>
      <c r="AA619">
        <v>28.2</v>
      </c>
      <c r="AB619">
        <v>78.2</v>
      </c>
      <c r="AC619">
        <v>40</v>
      </c>
      <c r="AD619">
        <v>31.8</v>
      </c>
      <c r="AE619">
        <v>39</v>
      </c>
      <c r="AF619">
        <v>27.8</v>
      </c>
      <c r="AG619">
        <v>5167278.3</v>
      </c>
    </row>
    <row r="620" spans="1:33" x14ac:dyDescent="0.25">
      <c r="A620" s="1">
        <v>40859</v>
      </c>
      <c r="B620">
        <v>69</v>
      </c>
      <c r="C620">
        <v>27.3</v>
      </c>
      <c r="D620">
        <v>27.2</v>
      </c>
      <c r="E620">
        <v>28</v>
      </c>
      <c r="F620">
        <v>27.4</v>
      </c>
      <c r="G620">
        <v>27.1</v>
      </c>
      <c r="H620">
        <v>3.4</v>
      </c>
      <c r="I620">
        <v>3.4</v>
      </c>
      <c r="J620">
        <v>7.2</v>
      </c>
      <c r="K620">
        <v>13.9</v>
      </c>
      <c r="L620">
        <v>9.6999999999999993</v>
      </c>
      <c r="M620">
        <v>25.5</v>
      </c>
      <c r="N620">
        <v>25.3</v>
      </c>
      <c r="O620">
        <v>26.3</v>
      </c>
      <c r="P620">
        <v>26</v>
      </c>
      <c r="Q620">
        <v>25.2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28.2</v>
      </c>
      <c r="X620">
        <v>28.3</v>
      </c>
      <c r="Y620">
        <v>29</v>
      </c>
      <c r="Z620">
        <v>28.3</v>
      </c>
      <c r="AA620">
        <v>28.1</v>
      </c>
      <c r="AB620">
        <v>12.8</v>
      </c>
      <c r="AC620">
        <v>16.2</v>
      </c>
      <c r="AD620">
        <v>22.4</v>
      </c>
      <c r="AE620">
        <v>59.2</v>
      </c>
      <c r="AF620">
        <v>52.4</v>
      </c>
      <c r="AG620">
        <v>5169329.5</v>
      </c>
    </row>
    <row r="621" spans="1:33" x14ac:dyDescent="0.25">
      <c r="A621" s="1">
        <v>40866</v>
      </c>
      <c r="B621">
        <v>59</v>
      </c>
      <c r="C621">
        <v>26.7</v>
      </c>
      <c r="D621">
        <v>26.6</v>
      </c>
      <c r="E621">
        <v>27.2</v>
      </c>
      <c r="F621">
        <v>26.6</v>
      </c>
      <c r="G621">
        <v>26.4</v>
      </c>
      <c r="H621">
        <v>13.4</v>
      </c>
      <c r="I621">
        <v>22.6</v>
      </c>
      <c r="J621">
        <v>13.4</v>
      </c>
      <c r="K621">
        <v>11.7</v>
      </c>
      <c r="L621">
        <v>6.7</v>
      </c>
      <c r="M621">
        <v>26.1</v>
      </c>
      <c r="N621">
        <v>26</v>
      </c>
      <c r="O621">
        <v>26.4</v>
      </c>
      <c r="P621">
        <v>26</v>
      </c>
      <c r="Q621">
        <v>25.6</v>
      </c>
      <c r="R621">
        <v>0.4</v>
      </c>
      <c r="S621">
        <v>0.2</v>
      </c>
      <c r="T621">
        <v>1.6</v>
      </c>
      <c r="U621">
        <v>0</v>
      </c>
      <c r="V621">
        <v>0</v>
      </c>
      <c r="W621">
        <v>27.3</v>
      </c>
      <c r="X621">
        <v>27.1</v>
      </c>
      <c r="Y621">
        <v>28.1</v>
      </c>
      <c r="Z621">
        <v>27.3</v>
      </c>
      <c r="AA621">
        <v>27.2</v>
      </c>
      <c r="AB621">
        <v>55.8</v>
      </c>
      <c r="AC621">
        <v>73.8</v>
      </c>
      <c r="AD621">
        <v>65.2</v>
      </c>
      <c r="AE621">
        <v>40.799999999999997</v>
      </c>
      <c r="AF621">
        <v>23.2</v>
      </c>
      <c r="AG621">
        <v>5171380.7</v>
      </c>
    </row>
    <row r="622" spans="1:33" x14ac:dyDescent="0.25">
      <c r="A622" s="1">
        <v>40873</v>
      </c>
      <c r="B622">
        <v>82</v>
      </c>
      <c r="C622">
        <v>26.7</v>
      </c>
      <c r="D622">
        <v>26.8</v>
      </c>
      <c r="E622">
        <v>27.3</v>
      </c>
      <c r="F622">
        <v>27.3</v>
      </c>
      <c r="G622">
        <v>26.5</v>
      </c>
      <c r="H622">
        <v>10.5</v>
      </c>
      <c r="I622">
        <v>12.5</v>
      </c>
      <c r="J622">
        <v>15.3</v>
      </c>
      <c r="K622">
        <v>11</v>
      </c>
      <c r="L622">
        <v>12.4</v>
      </c>
      <c r="M622">
        <v>25.8</v>
      </c>
      <c r="N622">
        <v>25.9</v>
      </c>
      <c r="O622">
        <v>26.7</v>
      </c>
      <c r="P622">
        <v>26.5</v>
      </c>
      <c r="Q622">
        <v>25.8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27.4</v>
      </c>
      <c r="X622">
        <v>27.4</v>
      </c>
      <c r="Y622">
        <v>28.1</v>
      </c>
      <c r="Z622">
        <v>28.5</v>
      </c>
      <c r="AA622">
        <v>27.4</v>
      </c>
      <c r="AB622">
        <v>47</v>
      </c>
      <c r="AC622">
        <v>70.2</v>
      </c>
      <c r="AD622">
        <v>47.6</v>
      </c>
      <c r="AE622">
        <v>23.6</v>
      </c>
      <c r="AF622">
        <v>37.200000000000003</v>
      </c>
      <c r="AG622">
        <v>5173431.9000000004</v>
      </c>
    </row>
    <row r="623" spans="1:33" x14ac:dyDescent="0.25">
      <c r="A623" s="1">
        <v>40880</v>
      </c>
      <c r="B623">
        <v>82</v>
      </c>
      <c r="C623">
        <v>26.4</v>
      </c>
      <c r="D623">
        <v>26.4</v>
      </c>
      <c r="E623">
        <v>26.9</v>
      </c>
      <c r="F623">
        <v>26.7</v>
      </c>
      <c r="G623">
        <v>26.1</v>
      </c>
      <c r="H623">
        <v>18.7</v>
      </c>
      <c r="I623">
        <v>14.6</v>
      </c>
      <c r="J623">
        <v>23.9</v>
      </c>
      <c r="K623">
        <v>11.3</v>
      </c>
      <c r="L623">
        <v>9.6999999999999993</v>
      </c>
      <c r="M623">
        <v>25.4</v>
      </c>
      <c r="N623">
        <v>25.2</v>
      </c>
      <c r="O623">
        <v>25.9</v>
      </c>
      <c r="P623">
        <v>25.2</v>
      </c>
      <c r="Q623">
        <v>25.3</v>
      </c>
      <c r="R623">
        <v>6</v>
      </c>
      <c r="S623">
        <v>5.6</v>
      </c>
      <c r="T623">
        <v>3.8</v>
      </c>
      <c r="U623">
        <v>2.2000000000000002</v>
      </c>
      <c r="V623">
        <v>1.4</v>
      </c>
      <c r="W623">
        <v>27.1</v>
      </c>
      <c r="X623">
        <v>27.3</v>
      </c>
      <c r="Y623">
        <v>27.4</v>
      </c>
      <c r="Z623">
        <v>27.8</v>
      </c>
      <c r="AA623">
        <v>26.7</v>
      </c>
      <c r="AB623">
        <v>43.4</v>
      </c>
      <c r="AC623">
        <v>40.6</v>
      </c>
      <c r="AD623">
        <v>63.6</v>
      </c>
      <c r="AE623">
        <v>39.200000000000003</v>
      </c>
      <c r="AF623">
        <v>16</v>
      </c>
      <c r="AG623">
        <v>5175483.2</v>
      </c>
    </row>
    <row r="624" spans="1:33" x14ac:dyDescent="0.25">
      <c r="A624" s="1">
        <v>40887</v>
      </c>
      <c r="B624">
        <v>68</v>
      </c>
      <c r="C624">
        <v>26.7</v>
      </c>
      <c r="D624">
        <v>26.8</v>
      </c>
      <c r="E624">
        <v>27.7</v>
      </c>
      <c r="F624">
        <v>27</v>
      </c>
      <c r="G624">
        <v>26.8</v>
      </c>
      <c r="H624">
        <v>7.8</v>
      </c>
      <c r="I624">
        <v>7.8</v>
      </c>
      <c r="J624">
        <v>5.8</v>
      </c>
      <c r="K624">
        <v>5.8</v>
      </c>
      <c r="L624">
        <v>3.6</v>
      </c>
      <c r="M624">
        <v>25.9</v>
      </c>
      <c r="N624">
        <v>26</v>
      </c>
      <c r="O624">
        <v>26.7</v>
      </c>
      <c r="P624">
        <v>26.1</v>
      </c>
      <c r="Q624">
        <v>26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27.7</v>
      </c>
      <c r="X624">
        <v>27.8</v>
      </c>
      <c r="Y624">
        <v>28.6</v>
      </c>
      <c r="Z624">
        <v>27.6</v>
      </c>
      <c r="AA624">
        <v>27.9</v>
      </c>
      <c r="AB624">
        <v>21</v>
      </c>
      <c r="AC624">
        <v>24.4</v>
      </c>
      <c r="AD624">
        <v>18</v>
      </c>
      <c r="AE624">
        <v>17.2</v>
      </c>
      <c r="AF624">
        <v>12.6</v>
      </c>
      <c r="AG624">
        <v>5177534.4000000004</v>
      </c>
    </row>
    <row r="625" spans="1:33" x14ac:dyDescent="0.25">
      <c r="A625" s="1">
        <v>40894</v>
      </c>
      <c r="B625">
        <v>66</v>
      </c>
      <c r="C625">
        <v>26.3</v>
      </c>
      <c r="D625">
        <v>26.3</v>
      </c>
      <c r="E625">
        <v>27</v>
      </c>
      <c r="F625">
        <v>26.8</v>
      </c>
      <c r="G625">
        <v>26.2</v>
      </c>
      <c r="H625">
        <v>8.6999999999999993</v>
      </c>
      <c r="I625">
        <v>11</v>
      </c>
      <c r="J625">
        <v>5.7</v>
      </c>
      <c r="K625">
        <v>9.1999999999999993</v>
      </c>
      <c r="L625">
        <v>6.4</v>
      </c>
      <c r="M625">
        <v>25</v>
      </c>
      <c r="N625">
        <v>24.9</v>
      </c>
      <c r="O625">
        <v>25.8</v>
      </c>
      <c r="P625">
        <v>25.1</v>
      </c>
      <c r="Q625">
        <v>25.1</v>
      </c>
      <c r="R625">
        <v>0.2</v>
      </c>
      <c r="S625">
        <v>0</v>
      </c>
      <c r="T625">
        <v>0.8</v>
      </c>
      <c r="U625">
        <v>0</v>
      </c>
      <c r="V625">
        <v>0</v>
      </c>
      <c r="W625">
        <v>27.3</v>
      </c>
      <c r="X625">
        <v>27.2</v>
      </c>
      <c r="Y625">
        <v>27.8</v>
      </c>
      <c r="Z625">
        <v>27.7</v>
      </c>
      <c r="AA625">
        <v>26.9</v>
      </c>
      <c r="AB625">
        <v>25.4</v>
      </c>
      <c r="AC625">
        <v>26.4</v>
      </c>
      <c r="AD625">
        <v>13.4</v>
      </c>
      <c r="AE625">
        <v>39.6</v>
      </c>
      <c r="AF625">
        <v>18.8</v>
      </c>
      <c r="AG625">
        <v>5179585.5999999996</v>
      </c>
    </row>
    <row r="626" spans="1:33" x14ac:dyDescent="0.25">
      <c r="A626" s="1">
        <v>40901</v>
      </c>
      <c r="B626">
        <v>65</v>
      </c>
      <c r="C626">
        <v>25.5</v>
      </c>
      <c r="D626">
        <v>25.6</v>
      </c>
      <c r="E626">
        <v>25.8</v>
      </c>
      <c r="F626">
        <v>26.2</v>
      </c>
      <c r="G626">
        <v>25.1</v>
      </c>
      <c r="H626">
        <v>23.8</v>
      </c>
      <c r="I626">
        <v>24.7</v>
      </c>
      <c r="J626">
        <v>30.3</v>
      </c>
      <c r="K626">
        <v>20.5</v>
      </c>
      <c r="L626">
        <v>25.5</v>
      </c>
      <c r="M626">
        <v>24.6</v>
      </c>
      <c r="N626">
        <v>24.5</v>
      </c>
      <c r="O626">
        <v>24.5</v>
      </c>
      <c r="P626">
        <v>25</v>
      </c>
      <c r="Q626">
        <v>24.1</v>
      </c>
      <c r="R626">
        <v>0.2</v>
      </c>
      <c r="S626">
        <v>0</v>
      </c>
      <c r="T626">
        <v>0.2</v>
      </c>
      <c r="U626">
        <v>0</v>
      </c>
      <c r="V626">
        <v>0</v>
      </c>
      <c r="W626">
        <v>26.6</v>
      </c>
      <c r="X626">
        <v>26.7</v>
      </c>
      <c r="Y626">
        <v>27.3</v>
      </c>
      <c r="Z626">
        <v>27</v>
      </c>
      <c r="AA626">
        <v>26.4</v>
      </c>
      <c r="AB626">
        <v>54.8</v>
      </c>
      <c r="AC626">
        <v>58.2</v>
      </c>
      <c r="AD626">
        <v>74.8</v>
      </c>
      <c r="AE626">
        <v>59.6</v>
      </c>
      <c r="AF626">
        <v>51.4</v>
      </c>
      <c r="AG626">
        <v>5181636.8</v>
      </c>
    </row>
    <row r="627" spans="1:33" x14ac:dyDescent="0.25">
      <c r="A627" s="1">
        <v>40908</v>
      </c>
      <c r="B627">
        <v>62</v>
      </c>
      <c r="C627">
        <v>26.3</v>
      </c>
      <c r="D627">
        <v>26.4</v>
      </c>
      <c r="E627">
        <v>26.9</v>
      </c>
      <c r="F627">
        <v>26.7</v>
      </c>
      <c r="G627">
        <v>26.4</v>
      </c>
      <c r="H627">
        <v>1.5</v>
      </c>
      <c r="I627">
        <v>1</v>
      </c>
      <c r="J627">
        <v>1.9</v>
      </c>
      <c r="K627">
        <v>2</v>
      </c>
      <c r="L627">
        <v>0.6</v>
      </c>
      <c r="M627">
        <v>25.5</v>
      </c>
      <c r="N627">
        <v>25.5</v>
      </c>
      <c r="O627">
        <v>25.8</v>
      </c>
      <c r="P627">
        <v>26</v>
      </c>
      <c r="Q627">
        <v>25.5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27.8</v>
      </c>
      <c r="X627">
        <v>28</v>
      </c>
      <c r="Y627">
        <v>28.2</v>
      </c>
      <c r="Z627">
        <v>27.3</v>
      </c>
      <c r="AA627">
        <v>27.8</v>
      </c>
      <c r="AB627">
        <v>4.8</v>
      </c>
      <c r="AC627">
        <v>3.2</v>
      </c>
      <c r="AD627">
        <v>8</v>
      </c>
      <c r="AE627">
        <v>11.2</v>
      </c>
      <c r="AF627">
        <v>2.2000000000000002</v>
      </c>
      <c r="AG627">
        <v>5183688</v>
      </c>
    </row>
    <row r="628" spans="1:33" x14ac:dyDescent="0.25">
      <c r="A628" s="1">
        <v>40915</v>
      </c>
      <c r="B628">
        <v>74</v>
      </c>
      <c r="C628">
        <v>26.9</v>
      </c>
      <c r="D628">
        <v>26.9</v>
      </c>
      <c r="E628">
        <v>27.8</v>
      </c>
      <c r="F628">
        <v>27.3</v>
      </c>
      <c r="G628">
        <v>27.3</v>
      </c>
      <c r="H628">
        <v>0.2</v>
      </c>
      <c r="I628">
        <v>0.1</v>
      </c>
      <c r="J628">
        <v>0.5</v>
      </c>
      <c r="K628">
        <v>0.7</v>
      </c>
      <c r="L628">
        <v>0.9</v>
      </c>
      <c r="M628">
        <v>26.4</v>
      </c>
      <c r="N628">
        <v>26.4</v>
      </c>
      <c r="O628">
        <v>27.3</v>
      </c>
      <c r="P628">
        <v>27</v>
      </c>
      <c r="Q628">
        <v>26.7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27.3</v>
      </c>
      <c r="X628">
        <v>27.4</v>
      </c>
      <c r="Y628">
        <v>28.2</v>
      </c>
      <c r="Z628">
        <v>27.7</v>
      </c>
      <c r="AA628">
        <v>27.8</v>
      </c>
      <c r="AB628">
        <v>1.4</v>
      </c>
      <c r="AC628">
        <v>0.8</v>
      </c>
      <c r="AD628">
        <v>3.8</v>
      </c>
      <c r="AE628">
        <v>5</v>
      </c>
      <c r="AF628">
        <v>6.2</v>
      </c>
      <c r="AG628">
        <v>5186150.4000000004</v>
      </c>
    </row>
    <row r="629" spans="1:33" x14ac:dyDescent="0.25">
      <c r="A629" s="1">
        <v>40922</v>
      </c>
      <c r="B629">
        <v>66</v>
      </c>
      <c r="C629">
        <v>25.7</v>
      </c>
      <c r="D629">
        <v>25.9</v>
      </c>
      <c r="E629">
        <v>26.4</v>
      </c>
      <c r="F629">
        <v>25.9</v>
      </c>
      <c r="G629">
        <v>25.7</v>
      </c>
      <c r="H629">
        <v>4.3</v>
      </c>
      <c r="I629">
        <v>5.5</v>
      </c>
      <c r="J629">
        <v>4.5999999999999996</v>
      </c>
      <c r="K629">
        <v>4.8</v>
      </c>
      <c r="L629">
        <v>8.5</v>
      </c>
      <c r="M629">
        <v>24.7</v>
      </c>
      <c r="N629">
        <v>24.9</v>
      </c>
      <c r="O629">
        <v>25.4</v>
      </c>
      <c r="P629">
        <v>24.8</v>
      </c>
      <c r="Q629">
        <v>24.8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27.5</v>
      </c>
      <c r="X629">
        <v>27.7</v>
      </c>
      <c r="Y629">
        <v>28.2</v>
      </c>
      <c r="Z629">
        <v>27</v>
      </c>
      <c r="AA629">
        <v>27.6</v>
      </c>
      <c r="AB629">
        <v>14.6</v>
      </c>
      <c r="AC629">
        <v>16.600000000000001</v>
      </c>
      <c r="AD629">
        <v>20.399999999999999</v>
      </c>
      <c r="AE629">
        <v>23.8</v>
      </c>
      <c r="AF629">
        <v>36</v>
      </c>
      <c r="AG629">
        <v>5188612.8</v>
      </c>
    </row>
    <row r="630" spans="1:33" x14ac:dyDescent="0.25">
      <c r="A630" s="1">
        <v>40929</v>
      </c>
      <c r="B630">
        <v>61</v>
      </c>
      <c r="C630">
        <v>27</v>
      </c>
      <c r="D630">
        <v>27.1</v>
      </c>
      <c r="E630">
        <v>28.1</v>
      </c>
      <c r="F630">
        <v>27</v>
      </c>
      <c r="G630">
        <v>27.3</v>
      </c>
      <c r="H630">
        <v>15.3</v>
      </c>
      <c r="I630">
        <v>25.3</v>
      </c>
      <c r="J630">
        <v>14.5</v>
      </c>
      <c r="K630">
        <v>20.7</v>
      </c>
      <c r="L630">
        <v>10.199999999999999</v>
      </c>
      <c r="M630">
        <v>25.2</v>
      </c>
      <c r="N630">
        <v>25.5</v>
      </c>
      <c r="O630">
        <v>26.6</v>
      </c>
      <c r="P630">
        <v>25.9</v>
      </c>
      <c r="Q630">
        <v>25.5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28.3</v>
      </c>
      <c r="X630">
        <v>28.4</v>
      </c>
      <c r="Y630">
        <v>29.4</v>
      </c>
      <c r="Z630">
        <v>27.6</v>
      </c>
      <c r="AA630">
        <v>28.7</v>
      </c>
      <c r="AB630">
        <v>66</v>
      </c>
      <c r="AC630">
        <v>124.4</v>
      </c>
      <c r="AD630">
        <v>73.599999999999994</v>
      </c>
      <c r="AE630">
        <v>57.6</v>
      </c>
      <c r="AF630">
        <v>42.8</v>
      </c>
      <c r="AG630">
        <v>5191075.2</v>
      </c>
    </row>
    <row r="631" spans="1:33" x14ac:dyDescent="0.25">
      <c r="A631" s="1">
        <v>40936</v>
      </c>
      <c r="B631">
        <v>52</v>
      </c>
      <c r="C631">
        <v>26.2</v>
      </c>
      <c r="D631">
        <v>26.3</v>
      </c>
      <c r="E631">
        <v>26.8</v>
      </c>
      <c r="F631">
        <v>26.6</v>
      </c>
      <c r="G631">
        <v>26.3</v>
      </c>
      <c r="H631">
        <v>6.5</v>
      </c>
      <c r="I631">
        <v>11.2</v>
      </c>
      <c r="J631">
        <v>4.3</v>
      </c>
      <c r="K631">
        <v>2.7</v>
      </c>
      <c r="L631">
        <v>3.7</v>
      </c>
      <c r="M631">
        <v>25.1</v>
      </c>
      <c r="N631">
        <v>25.2</v>
      </c>
      <c r="O631">
        <v>25.8</v>
      </c>
      <c r="P631">
        <v>25.6</v>
      </c>
      <c r="Q631">
        <v>25.1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27.1</v>
      </c>
      <c r="X631">
        <v>27.1</v>
      </c>
      <c r="Y631">
        <v>27.7</v>
      </c>
      <c r="Z631">
        <v>27.3</v>
      </c>
      <c r="AA631">
        <v>27.2</v>
      </c>
      <c r="AB631">
        <v>34.200000000000003</v>
      </c>
      <c r="AC631">
        <v>68</v>
      </c>
      <c r="AD631">
        <v>22.2</v>
      </c>
      <c r="AE631">
        <v>12.6</v>
      </c>
      <c r="AF631">
        <v>12.4</v>
      </c>
      <c r="AG631">
        <v>5193537.7</v>
      </c>
    </row>
    <row r="632" spans="1:33" x14ac:dyDescent="0.25">
      <c r="A632" s="1">
        <v>40943</v>
      </c>
      <c r="B632">
        <v>85</v>
      </c>
      <c r="C632">
        <v>26.2</v>
      </c>
      <c r="D632">
        <v>26.2</v>
      </c>
      <c r="E632">
        <v>27</v>
      </c>
      <c r="F632">
        <v>26.4</v>
      </c>
      <c r="G632">
        <v>26.4</v>
      </c>
      <c r="H632">
        <v>4.3</v>
      </c>
      <c r="I632">
        <v>6.4</v>
      </c>
      <c r="J632">
        <v>12.2</v>
      </c>
      <c r="K632">
        <v>2.8</v>
      </c>
      <c r="L632">
        <v>2.8</v>
      </c>
      <c r="M632">
        <v>24.9</v>
      </c>
      <c r="N632">
        <v>25</v>
      </c>
      <c r="O632">
        <v>26.1</v>
      </c>
      <c r="P632">
        <v>24.9</v>
      </c>
      <c r="Q632">
        <v>25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27.1</v>
      </c>
      <c r="X632">
        <v>27.2</v>
      </c>
      <c r="Y632">
        <v>27.9</v>
      </c>
      <c r="Z632">
        <v>27.3</v>
      </c>
      <c r="AA632">
        <v>27.4</v>
      </c>
      <c r="AB632">
        <v>17.2</v>
      </c>
      <c r="AC632">
        <v>23</v>
      </c>
      <c r="AD632">
        <v>70.400000000000006</v>
      </c>
      <c r="AE632">
        <v>11.2</v>
      </c>
      <c r="AF632">
        <v>11.4</v>
      </c>
      <c r="AG632">
        <v>5196000.0999999996</v>
      </c>
    </row>
    <row r="633" spans="1:33" x14ac:dyDescent="0.25">
      <c r="A633" s="1">
        <v>40950</v>
      </c>
      <c r="B633">
        <v>87</v>
      </c>
      <c r="C633">
        <v>27.1</v>
      </c>
      <c r="D633">
        <v>27.2</v>
      </c>
      <c r="E633">
        <v>28</v>
      </c>
      <c r="F633">
        <v>27.4</v>
      </c>
      <c r="G633">
        <v>27.3</v>
      </c>
      <c r="H633">
        <v>0.2</v>
      </c>
      <c r="I633">
        <v>0.1</v>
      </c>
      <c r="J633">
        <v>0</v>
      </c>
      <c r="K633">
        <v>3.1</v>
      </c>
      <c r="L633">
        <v>1.3</v>
      </c>
      <c r="M633">
        <v>26.7</v>
      </c>
      <c r="N633">
        <v>26.9</v>
      </c>
      <c r="O633">
        <v>27.5</v>
      </c>
      <c r="P633">
        <v>27</v>
      </c>
      <c r="Q633">
        <v>26.8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27.4</v>
      </c>
      <c r="X633">
        <v>27.6</v>
      </c>
      <c r="Y633">
        <v>28.6</v>
      </c>
      <c r="Z633">
        <v>28</v>
      </c>
      <c r="AA633">
        <v>27.6</v>
      </c>
      <c r="AB633">
        <v>0.8</v>
      </c>
      <c r="AC633">
        <v>0.8</v>
      </c>
      <c r="AD633">
        <v>0</v>
      </c>
      <c r="AE633">
        <v>20.399999999999999</v>
      </c>
      <c r="AF633">
        <v>7.2</v>
      </c>
      <c r="AG633">
        <v>5198462.5</v>
      </c>
    </row>
    <row r="634" spans="1:33" x14ac:dyDescent="0.25">
      <c r="A634" s="1">
        <v>40957</v>
      </c>
      <c r="B634">
        <v>65</v>
      </c>
      <c r="C634">
        <v>26.7</v>
      </c>
      <c r="D634">
        <v>26.7</v>
      </c>
      <c r="E634">
        <v>27.6</v>
      </c>
      <c r="F634">
        <v>27</v>
      </c>
      <c r="G634">
        <v>26.9</v>
      </c>
      <c r="H634">
        <v>11.1</v>
      </c>
      <c r="I634">
        <v>16.399999999999999</v>
      </c>
      <c r="J634">
        <v>3.7</v>
      </c>
      <c r="K634">
        <v>3.9</v>
      </c>
      <c r="L634">
        <v>2.4</v>
      </c>
      <c r="M634">
        <v>25.1</v>
      </c>
      <c r="N634">
        <v>25.2</v>
      </c>
      <c r="O634">
        <v>26.1</v>
      </c>
      <c r="P634">
        <v>25.7</v>
      </c>
      <c r="Q634">
        <v>25.3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27.3</v>
      </c>
      <c r="X634">
        <v>27.3</v>
      </c>
      <c r="Y634">
        <v>28.4</v>
      </c>
      <c r="Z634">
        <v>28</v>
      </c>
      <c r="AA634">
        <v>27.5</v>
      </c>
      <c r="AB634">
        <v>46.8</v>
      </c>
      <c r="AC634">
        <v>55</v>
      </c>
      <c r="AD634">
        <v>14.2</v>
      </c>
      <c r="AE634">
        <v>13.4</v>
      </c>
      <c r="AF634">
        <v>10</v>
      </c>
      <c r="AG634">
        <v>5200924.9000000004</v>
      </c>
    </row>
    <row r="635" spans="1:33" x14ac:dyDescent="0.25">
      <c r="A635" s="1">
        <v>40964</v>
      </c>
      <c r="B635">
        <v>51</v>
      </c>
      <c r="C635">
        <v>27.1</v>
      </c>
      <c r="D635">
        <v>27.2</v>
      </c>
      <c r="E635">
        <v>27.9</v>
      </c>
      <c r="F635">
        <v>27.4</v>
      </c>
      <c r="G635">
        <v>27.3</v>
      </c>
      <c r="H635">
        <v>2.4</v>
      </c>
      <c r="I635">
        <v>3.3</v>
      </c>
      <c r="J635">
        <v>3</v>
      </c>
      <c r="K635">
        <v>4.0999999999999996</v>
      </c>
      <c r="L635">
        <v>3.1</v>
      </c>
      <c r="M635">
        <v>25.9</v>
      </c>
      <c r="N635">
        <v>25.9</v>
      </c>
      <c r="O635">
        <v>26.6</v>
      </c>
      <c r="P635">
        <v>26</v>
      </c>
      <c r="Q635">
        <v>26.1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28.1</v>
      </c>
      <c r="X635">
        <v>28.2</v>
      </c>
      <c r="Y635">
        <v>29</v>
      </c>
      <c r="Z635">
        <v>28.4</v>
      </c>
      <c r="AA635">
        <v>28.4</v>
      </c>
      <c r="AB635">
        <v>16.399999999999999</v>
      </c>
      <c r="AC635">
        <v>22.4</v>
      </c>
      <c r="AD635">
        <v>14.8</v>
      </c>
      <c r="AE635">
        <v>20</v>
      </c>
      <c r="AF635">
        <v>12.8</v>
      </c>
      <c r="AG635">
        <v>5203387.3</v>
      </c>
    </row>
    <row r="636" spans="1:33" x14ac:dyDescent="0.25">
      <c r="A636" s="1">
        <v>40971</v>
      </c>
      <c r="B636">
        <v>55</v>
      </c>
      <c r="C636">
        <v>26.9</v>
      </c>
      <c r="D636">
        <v>27.1</v>
      </c>
      <c r="E636">
        <v>27.2</v>
      </c>
      <c r="F636">
        <v>27.1</v>
      </c>
      <c r="G636">
        <v>26.5</v>
      </c>
      <c r="H636">
        <v>2.6</v>
      </c>
      <c r="I636">
        <v>3.3</v>
      </c>
      <c r="J636">
        <v>4.0999999999999996</v>
      </c>
      <c r="K636">
        <v>17.100000000000001</v>
      </c>
      <c r="L636">
        <v>16</v>
      </c>
      <c r="M636">
        <v>25.2</v>
      </c>
      <c r="N636">
        <v>25.1</v>
      </c>
      <c r="O636">
        <v>25.7</v>
      </c>
      <c r="P636">
        <v>25.6</v>
      </c>
      <c r="Q636">
        <v>24.9</v>
      </c>
      <c r="R636">
        <v>0</v>
      </c>
      <c r="S636">
        <v>0</v>
      </c>
      <c r="T636">
        <v>0</v>
      </c>
      <c r="U636">
        <v>0</v>
      </c>
      <c r="V636">
        <v>0.2</v>
      </c>
      <c r="W636">
        <v>27.8</v>
      </c>
      <c r="X636">
        <v>28.1</v>
      </c>
      <c r="Y636">
        <v>28.4</v>
      </c>
      <c r="Z636">
        <v>28.3</v>
      </c>
      <c r="AA636">
        <v>27.8</v>
      </c>
      <c r="AB636">
        <v>9.1999999999999993</v>
      </c>
      <c r="AC636">
        <v>12.8</v>
      </c>
      <c r="AD636">
        <v>18.600000000000001</v>
      </c>
      <c r="AE636">
        <v>58.2</v>
      </c>
      <c r="AF636">
        <v>58.4</v>
      </c>
      <c r="AG636">
        <v>5205849.7</v>
      </c>
    </row>
    <row r="637" spans="1:33" x14ac:dyDescent="0.25">
      <c r="A637" s="1">
        <v>40978</v>
      </c>
      <c r="B637">
        <v>46</v>
      </c>
      <c r="C637">
        <v>27.1</v>
      </c>
      <c r="D637">
        <v>27.2</v>
      </c>
      <c r="E637">
        <v>27.8</v>
      </c>
      <c r="F637">
        <v>27.1</v>
      </c>
      <c r="G637">
        <v>27</v>
      </c>
      <c r="H637">
        <v>9.5</v>
      </c>
      <c r="I637">
        <v>8.6999999999999993</v>
      </c>
      <c r="J637">
        <v>3.5</v>
      </c>
      <c r="K637">
        <v>13.4</v>
      </c>
      <c r="L637">
        <v>12.7</v>
      </c>
      <c r="M637">
        <v>25.5</v>
      </c>
      <c r="N637">
        <v>25.7</v>
      </c>
      <c r="O637">
        <v>26.6</v>
      </c>
      <c r="P637">
        <v>25.7</v>
      </c>
      <c r="Q637">
        <v>25.6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28.1</v>
      </c>
      <c r="X637">
        <v>28.1</v>
      </c>
      <c r="Y637">
        <v>28.9</v>
      </c>
      <c r="Z637">
        <v>27.9</v>
      </c>
      <c r="AA637">
        <v>27.9</v>
      </c>
      <c r="AB637">
        <v>37.6</v>
      </c>
      <c r="AC637">
        <v>31.6</v>
      </c>
      <c r="AD637">
        <v>17.2</v>
      </c>
      <c r="AE637">
        <v>36.799999999999997</v>
      </c>
      <c r="AF637">
        <v>41.2</v>
      </c>
      <c r="AG637">
        <v>5208312.0999999996</v>
      </c>
    </row>
    <row r="638" spans="1:33" x14ac:dyDescent="0.25">
      <c r="A638" s="1">
        <v>40985</v>
      </c>
      <c r="B638">
        <v>64</v>
      </c>
      <c r="C638">
        <v>26.3</v>
      </c>
      <c r="D638">
        <v>26.3</v>
      </c>
      <c r="E638">
        <v>26.9</v>
      </c>
      <c r="F638">
        <v>26.6</v>
      </c>
      <c r="G638">
        <v>26.1</v>
      </c>
      <c r="H638">
        <v>7.3</v>
      </c>
      <c r="I638">
        <v>7.5</v>
      </c>
      <c r="J638">
        <v>9.9</v>
      </c>
      <c r="K638">
        <v>7.8</v>
      </c>
      <c r="L638">
        <v>8.9</v>
      </c>
      <c r="M638">
        <v>24.4</v>
      </c>
      <c r="N638">
        <v>24.2</v>
      </c>
      <c r="O638">
        <v>24.7</v>
      </c>
      <c r="P638">
        <v>24.5</v>
      </c>
      <c r="Q638">
        <v>24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28</v>
      </c>
      <c r="X638">
        <v>27.9</v>
      </c>
      <c r="Y638">
        <v>28.8</v>
      </c>
      <c r="Z638">
        <v>28.1</v>
      </c>
      <c r="AA638">
        <v>28</v>
      </c>
      <c r="AB638">
        <v>26</v>
      </c>
      <c r="AC638">
        <v>25.2</v>
      </c>
      <c r="AD638">
        <v>32.4</v>
      </c>
      <c r="AE638">
        <v>23</v>
      </c>
      <c r="AF638">
        <v>46.8</v>
      </c>
      <c r="AG638">
        <v>5210774.5</v>
      </c>
    </row>
    <row r="639" spans="1:33" x14ac:dyDescent="0.25">
      <c r="A639" s="1">
        <v>40992</v>
      </c>
      <c r="B639">
        <v>73</v>
      </c>
      <c r="C639">
        <v>27.5</v>
      </c>
      <c r="D639">
        <v>27.6</v>
      </c>
      <c r="E639">
        <v>28.7</v>
      </c>
      <c r="F639">
        <v>27.4</v>
      </c>
      <c r="G639">
        <v>27.5</v>
      </c>
      <c r="H639">
        <v>11.7</v>
      </c>
      <c r="I639">
        <v>12.8</v>
      </c>
      <c r="J639">
        <v>5.5</v>
      </c>
      <c r="K639">
        <v>2.1</v>
      </c>
      <c r="L639">
        <v>2</v>
      </c>
      <c r="M639">
        <v>26.8</v>
      </c>
      <c r="N639">
        <v>26.8</v>
      </c>
      <c r="O639">
        <v>27.3</v>
      </c>
      <c r="P639">
        <v>26.8</v>
      </c>
      <c r="Q639">
        <v>26.4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27.8</v>
      </c>
      <c r="X639">
        <v>28.2</v>
      </c>
      <c r="Y639">
        <v>29.2</v>
      </c>
      <c r="Z639">
        <v>27.8</v>
      </c>
      <c r="AA639">
        <v>28.1</v>
      </c>
      <c r="AB639">
        <v>66.8</v>
      </c>
      <c r="AC639">
        <v>74.2</v>
      </c>
      <c r="AD639">
        <v>20</v>
      </c>
      <c r="AE639">
        <v>14.4</v>
      </c>
      <c r="AF639">
        <v>13.6</v>
      </c>
      <c r="AG639">
        <v>5213237</v>
      </c>
    </row>
    <row r="640" spans="1:33" x14ac:dyDescent="0.25">
      <c r="A640" s="1">
        <v>40999</v>
      </c>
      <c r="B640">
        <v>48</v>
      </c>
      <c r="C640">
        <v>26.8</v>
      </c>
      <c r="D640">
        <v>26.9</v>
      </c>
      <c r="E640">
        <v>27.9</v>
      </c>
      <c r="F640">
        <v>27.1</v>
      </c>
      <c r="G640">
        <v>26.8</v>
      </c>
      <c r="H640">
        <v>8.1999999999999993</v>
      </c>
      <c r="I640">
        <v>8.1</v>
      </c>
      <c r="J640">
        <v>14.9</v>
      </c>
      <c r="K640">
        <v>23.6</v>
      </c>
      <c r="L640">
        <v>19.399999999999999</v>
      </c>
      <c r="M640">
        <v>25.7</v>
      </c>
      <c r="N640">
        <v>25.8</v>
      </c>
      <c r="O640">
        <v>26.1</v>
      </c>
      <c r="P640">
        <v>26.2</v>
      </c>
      <c r="Q640">
        <v>25.6</v>
      </c>
      <c r="R640">
        <v>0</v>
      </c>
      <c r="S640">
        <v>0.2</v>
      </c>
      <c r="T640">
        <v>0</v>
      </c>
      <c r="U640">
        <v>0</v>
      </c>
      <c r="V640">
        <v>0</v>
      </c>
      <c r="W640">
        <v>27.3</v>
      </c>
      <c r="X640">
        <v>27.3</v>
      </c>
      <c r="Y640">
        <v>28.8</v>
      </c>
      <c r="Z640">
        <v>27.5</v>
      </c>
      <c r="AA640">
        <v>27.5</v>
      </c>
      <c r="AB640">
        <v>25.2</v>
      </c>
      <c r="AC640">
        <v>31</v>
      </c>
      <c r="AD640">
        <v>42.8</v>
      </c>
      <c r="AE640">
        <v>92.8</v>
      </c>
      <c r="AF640">
        <v>68.2</v>
      </c>
      <c r="AG640">
        <v>5215699.4000000004</v>
      </c>
    </row>
    <row r="641" spans="1:33" x14ac:dyDescent="0.25">
      <c r="A641" s="1">
        <v>41006</v>
      </c>
      <c r="B641">
        <v>52</v>
      </c>
      <c r="C641">
        <v>27.2</v>
      </c>
      <c r="D641">
        <v>27.5</v>
      </c>
      <c r="E641">
        <v>27.8</v>
      </c>
      <c r="F641">
        <v>27.3</v>
      </c>
      <c r="G641">
        <v>26.9</v>
      </c>
      <c r="H641">
        <v>15</v>
      </c>
      <c r="I641">
        <v>16.100000000000001</v>
      </c>
      <c r="J641">
        <v>12.4</v>
      </c>
      <c r="K641">
        <v>18.600000000000001</v>
      </c>
      <c r="L641">
        <v>22.2</v>
      </c>
      <c r="M641">
        <v>26.2</v>
      </c>
      <c r="N641">
        <v>26.5</v>
      </c>
      <c r="O641">
        <v>26.7</v>
      </c>
      <c r="P641">
        <v>26.6</v>
      </c>
      <c r="Q641">
        <v>25.8</v>
      </c>
      <c r="R641">
        <v>2.8</v>
      </c>
      <c r="S641">
        <v>2.6</v>
      </c>
      <c r="T641">
        <v>0.2</v>
      </c>
      <c r="U641">
        <v>0</v>
      </c>
      <c r="V641">
        <v>0</v>
      </c>
      <c r="W641">
        <v>28.4</v>
      </c>
      <c r="X641">
        <v>28.8</v>
      </c>
      <c r="Y641">
        <v>29</v>
      </c>
      <c r="Z641">
        <v>28.2</v>
      </c>
      <c r="AA641">
        <v>28.3</v>
      </c>
      <c r="AB641">
        <v>40</v>
      </c>
      <c r="AC641">
        <v>37</v>
      </c>
      <c r="AD641">
        <v>30.2</v>
      </c>
      <c r="AE641">
        <v>53.2</v>
      </c>
      <c r="AF641">
        <v>91.4</v>
      </c>
      <c r="AG641">
        <v>5218161.8</v>
      </c>
    </row>
    <row r="642" spans="1:33" x14ac:dyDescent="0.25">
      <c r="A642" s="1">
        <v>41013</v>
      </c>
      <c r="B642">
        <v>82</v>
      </c>
      <c r="C642">
        <v>27</v>
      </c>
      <c r="D642">
        <v>27.1</v>
      </c>
      <c r="E642">
        <v>27.5</v>
      </c>
      <c r="F642">
        <v>27.3</v>
      </c>
      <c r="G642">
        <v>26.6</v>
      </c>
      <c r="H642">
        <v>25.3</v>
      </c>
      <c r="I642">
        <v>27.1</v>
      </c>
      <c r="J642">
        <v>16.8</v>
      </c>
      <c r="K642">
        <v>19.3</v>
      </c>
      <c r="L642">
        <v>24.9</v>
      </c>
      <c r="M642">
        <v>26.1</v>
      </c>
      <c r="N642">
        <v>26.1</v>
      </c>
      <c r="O642">
        <v>26.8</v>
      </c>
      <c r="P642">
        <v>26.3</v>
      </c>
      <c r="Q642">
        <v>25.7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29.1</v>
      </c>
      <c r="X642">
        <v>29.2</v>
      </c>
      <c r="Y642">
        <v>29.2</v>
      </c>
      <c r="Z642">
        <v>28.8</v>
      </c>
      <c r="AA642">
        <v>28.6</v>
      </c>
      <c r="AB642">
        <v>93</v>
      </c>
      <c r="AC642">
        <v>104.2</v>
      </c>
      <c r="AD642">
        <v>66.2</v>
      </c>
      <c r="AE642">
        <v>59.6</v>
      </c>
      <c r="AF642">
        <v>70.599999999999994</v>
      </c>
      <c r="AG642">
        <v>5220624.2</v>
      </c>
    </row>
    <row r="643" spans="1:33" x14ac:dyDescent="0.25">
      <c r="A643" s="1">
        <v>41020</v>
      </c>
      <c r="B643">
        <v>77</v>
      </c>
      <c r="C643">
        <v>27.5</v>
      </c>
      <c r="D643">
        <v>27.6</v>
      </c>
      <c r="E643">
        <v>28.2</v>
      </c>
      <c r="F643">
        <v>27.4</v>
      </c>
      <c r="G643">
        <v>27.3</v>
      </c>
      <c r="H643">
        <v>7.3</v>
      </c>
      <c r="I643">
        <v>6</v>
      </c>
      <c r="J643">
        <v>5.4</v>
      </c>
      <c r="K643">
        <v>9.6</v>
      </c>
      <c r="L643">
        <v>11.1</v>
      </c>
      <c r="M643">
        <v>26.3</v>
      </c>
      <c r="N643">
        <v>26.4</v>
      </c>
      <c r="O643">
        <v>27.1</v>
      </c>
      <c r="P643">
        <v>26.6</v>
      </c>
      <c r="Q643">
        <v>26.1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28.6</v>
      </c>
      <c r="X643">
        <v>28.9</v>
      </c>
      <c r="Y643">
        <v>29.3</v>
      </c>
      <c r="Z643">
        <v>28.4</v>
      </c>
      <c r="AA643">
        <v>28.4</v>
      </c>
      <c r="AB643">
        <v>30.8</v>
      </c>
      <c r="AC643">
        <v>28.4</v>
      </c>
      <c r="AD643">
        <v>18.399999999999999</v>
      </c>
      <c r="AE643">
        <v>42.8</v>
      </c>
      <c r="AF643">
        <v>49.4</v>
      </c>
      <c r="AG643">
        <v>5223086.5999999996</v>
      </c>
    </row>
    <row r="644" spans="1:33" x14ac:dyDescent="0.25">
      <c r="A644" s="1">
        <v>41027</v>
      </c>
      <c r="B644">
        <v>64</v>
      </c>
      <c r="C644">
        <v>28.4</v>
      </c>
      <c r="D644">
        <v>28.6</v>
      </c>
      <c r="E644">
        <v>28.9</v>
      </c>
      <c r="F644">
        <v>28.2</v>
      </c>
      <c r="G644">
        <v>28.4</v>
      </c>
      <c r="H644">
        <v>0.6</v>
      </c>
      <c r="I644">
        <v>0.8</v>
      </c>
      <c r="J644">
        <v>0.3</v>
      </c>
      <c r="K644">
        <v>0.6</v>
      </c>
      <c r="L644">
        <v>0.8</v>
      </c>
      <c r="M644">
        <v>26.9</v>
      </c>
      <c r="N644">
        <v>26.9</v>
      </c>
      <c r="O644">
        <v>27.5</v>
      </c>
      <c r="P644">
        <v>26.8</v>
      </c>
      <c r="Q644">
        <v>26.9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29.3</v>
      </c>
      <c r="X644">
        <v>29.3</v>
      </c>
      <c r="Y644">
        <v>29.3</v>
      </c>
      <c r="Z644">
        <v>29.4</v>
      </c>
      <c r="AA644">
        <v>29.2</v>
      </c>
      <c r="AB644">
        <v>3.4</v>
      </c>
      <c r="AC644">
        <v>3.6</v>
      </c>
      <c r="AD644">
        <v>0.6</v>
      </c>
      <c r="AE644">
        <v>2.4</v>
      </c>
      <c r="AF644">
        <v>4</v>
      </c>
      <c r="AG644">
        <v>5225549</v>
      </c>
    </row>
    <row r="645" spans="1:33" x14ac:dyDescent="0.25">
      <c r="A645" s="1">
        <v>41034</v>
      </c>
      <c r="B645">
        <v>88</v>
      </c>
      <c r="C645">
        <v>27.9</v>
      </c>
      <c r="D645">
        <v>28.1</v>
      </c>
      <c r="E645">
        <v>28.6</v>
      </c>
      <c r="F645">
        <v>28</v>
      </c>
      <c r="G645">
        <v>27.7</v>
      </c>
      <c r="H645">
        <v>22.9</v>
      </c>
      <c r="I645">
        <v>19.7</v>
      </c>
      <c r="J645">
        <v>12.5</v>
      </c>
      <c r="K645">
        <v>11.6</v>
      </c>
      <c r="L645">
        <v>9.9</v>
      </c>
      <c r="M645">
        <v>26.7</v>
      </c>
      <c r="N645">
        <v>26.7</v>
      </c>
      <c r="O645">
        <v>27.5</v>
      </c>
      <c r="P645">
        <v>27</v>
      </c>
      <c r="Q645">
        <v>26.5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29</v>
      </c>
      <c r="X645">
        <v>29.1</v>
      </c>
      <c r="Y645">
        <v>29.5</v>
      </c>
      <c r="Z645">
        <v>29.1</v>
      </c>
      <c r="AA645">
        <v>28.7</v>
      </c>
      <c r="AB645">
        <v>131.4</v>
      </c>
      <c r="AC645">
        <v>103.8</v>
      </c>
      <c r="AD645">
        <v>52.8</v>
      </c>
      <c r="AE645">
        <v>62.2</v>
      </c>
      <c r="AF645">
        <v>45.6</v>
      </c>
      <c r="AG645">
        <v>5228011.4000000004</v>
      </c>
    </row>
    <row r="646" spans="1:33" x14ac:dyDescent="0.25">
      <c r="A646" s="1">
        <v>41041</v>
      </c>
      <c r="B646">
        <v>97</v>
      </c>
      <c r="C646">
        <v>27.5</v>
      </c>
      <c r="D646">
        <v>27.7</v>
      </c>
      <c r="E646">
        <v>28.5</v>
      </c>
      <c r="F646">
        <v>27.7</v>
      </c>
      <c r="G646">
        <v>27.5</v>
      </c>
      <c r="H646">
        <v>12.5</v>
      </c>
      <c r="I646">
        <v>15.2</v>
      </c>
      <c r="J646">
        <v>11.6</v>
      </c>
      <c r="K646">
        <v>5.0999999999999996</v>
      </c>
      <c r="L646">
        <v>9</v>
      </c>
      <c r="M646">
        <v>25.6</v>
      </c>
      <c r="N646">
        <v>25.6</v>
      </c>
      <c r="O646">
        <v>26.4</v>
      </c>
      <c r="P646">
        <v>26</v>
      </c>
      <c r="Q646">
        <v>25.2</v>
      </c>
      <c r="R646">
        <v>0.2</v>
      </c>
      <c r="S646">
        <v>0</v>
      </c>
      <c r="T646">
        <v>0</v>
      </c>
      <c r="U646">
        <v>0</v>
      </c>
      <c r="V646">
        <v>0</v>
      </c>
      <c r="W646">
        <v>29.1</v>
      </c>
      <c r="X646">
        <v>29.4</v>
      </c>
      <c r="Y646">
        <v>29.8</v>
      </c>
      <c r="Z646">
        <v>29</v>
      </c>
      <c r="AA646">
        <v>28.9</v>
      </c>
      <c r="AB646">
        <v>36</v>
      </c>
      <c r="AC646">
        <v>33.6</v>
      </c>
      <c r="AD646">
        <v>36.6</v>
      </c>
      <c r="AE646">
        <v>17.2</v>
      </c>
      <c r="AF646">
        <v>32.6</v>
      </c>
      <c r="AG646">
        <v>5230473.8</v>
      </c>
    </row>
    <row r="647" spans="1:33" x14ac:dyDescent="0.25">
      <c r="A647" s="1">
        <v>41048</v>
      </c>
      <c r="B647">
        <v>80</v>
      </c>
      <c r="C647">
        <v>28.5</v>
      </c>
      <c r="D647">
        <v>28.7</v>
      </c>
      <c r="E647">
        <v>29</v>
      </c>
      <c r="F647">
        <v>28.5</v>
      </c>
      <c r="G647">
        <v>28.2</v>
      </c>
      <c r="H647">
        <v>1.9</v>
      </c>
      <c r="I647">
        <v>1.9</v>
      </c>
      <c r="J647">
        <v>3.1</v>
      </c>
      <c r="K647">
        <v>15.4</v>
      </c>
      <c r="L647">
        <v>11.2</v>
      </c>
      <c r="M647">
        <v>26.8</v>
      </c>
      <c r="N647">
        <v>27.1</v>
      </c>
      <c r="O647">
        <v>27.5</v>
      </c>
      <c r="P647">
        <v>27.2</v>
      </c>
      <c r="Q647">
        <v>26.6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29.7</v>
      </c>
      <c r="X647">
        <v>30.1</v>
      </c>
      <c r="Y647">
        <v>30.3</v>
      </c>
      <c r="Z647">
        <v>29.8</v>
      </c>
      <c r="AA647">
        <v>29.7</v>
      </c>
      <c r="AB647">
        <v>11</v>
      </c>
      <c r="AC647">
        <v>8.6</v>
      </c>
      <c r="AD647">
        <v>13.6</v>
      </c>
      <c r="AE647">
        <v>64.2</v>
      </c>
      <c r="AF647">
        <v>61.4</v>
      </c>
      <c r="AG647">
        <v>5232936.3</v>
      </c>
    </row>
    <row r="648" spans="1:33" x14ac:dyDescent="0.25">
      <c r="A648" s="1">
        <v>41055</v>
      </c>
      <c r="B648">
        <v>80</v>
      </c>
      <c r="C648">
        <v>28.2</v>
      </c>
      <c r="D648">
        <v>28.5</v>
      </c>
      <c r="E648">
        <v>29</v>
      </c>
      <c r="F648">
        <v>28.6</v>
      </c>
      <c r="G648">
        <v>28</v>
      </c>
      <c r="H648">
        <v>11.2</v>
      </c>
      <c r="I648">
        <v>9.3000000000000007</v>
      </c>
      <c r="J648">
        <v>6.3</v>
      </c>
      <c r="K648">
        <v>5.5</v>
      </c>
      <c r="L648">
        <v>11.1</v>
      </c>
      <c r="M648">
        <v>27.6</v>
      </c>
      <c r="N648">
        <v>27.5</v>
      </c>
      <c r="O648">
        <v>27.8</v>
      </c>
      <c r="P648">
        <v>27.5</v>
      </c>
      <c r="Q648">
        <v>27.1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28.8</v>
      </c>
      <c r="X648">
        <v>29.1</v>
      </c>
      <c r="Y648">
        <v>29.9</v>
      </c>
      <c r="Z648">
        <v>29.3</v>
      </c>
      <c r="AA648">
        <v>28.7</v>
      </c>
      <c r="AB648">
        <v>56.2</v>
      </c>
      <c r="AC648">
        <v>35.200000000000003</v>
      </c>
      <c r="AD648">
        <v>33.200000000000003</v>
      </c>
      <c r="AE648">
        <v>22.4</v>
      </c>
      <c r="AF648">
        <v>49.4</v>
      </c>
      <c r="AG648">
        <v>5235398.7</v>
      </c>
    </row>
    <row r="649" spans="1:33" x14ac:dyDescent="0.25">
      <c r="A649" s="1">
        <v>41062</v>
      </c>
      <c r="B649">
        <v>81</v>
      </c>
      <c r="C649">
        <v>28</v>
      </c>
      <c r="D649">
        <v>28.1</v>
      </c>
      <c r="E649">
        <v>28.6</v>
      </c>
      <c r="F649">
        <v>28</v>
      </c>
      <c r="G649">
        <v>27.6</v>
      </c>
      <c r="H649">
        <v>0.5</v>
      </c>
      <c r="I649">
        <v>1.9</v>
      </c>
      <c r="J649">
        <v>3.6</v>
      </c>
      <c r="K649">
        <v>6.4</v>
      </c>
      <c r="L649">
        <v>2.1</v>
      </c>
      <c r="M649">
        <v>26.9</v>
      </c>
      <c r="N649">
        <v>27.1</v>
      </c>
      <c r="O649">
        <v>27.3</v>
      </c>
      <c r="P649">
        <v>27</v>
      </c>
      <c r="Q649">
        <v>26.6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28.9</v>
      </c>
      <c r="X649">
        <v>28.9</v>
      </c>
      <c r="Y649">
        <v>29.3</v>
      </c>
      <c r="Z649">
        <v>28.7</v>
      </c>
      <c r="AA649">
        <v>28.7</v>
      </c>
      <c r="AB649">
        <v>2</v>
      </c>
      <c r="AC649">
        <v>10.6</v>
      </c>
      <c r="AD649">
        <v>20</v>
      </c>
      <c r="AE649">
        <v>15.2</v>
      </c>
      <c r="AF649">
        <v>8.8000000000000007</v>
      </c>
      <c r="AG649">
        <v>5237861.0999999996</v>
      </c>
    </row>
    <row r="650" spans="1:33" x14ac:dyDescent="0.25">
      <c r="A650" s="1">
        <v>41069</v>
      </c>
      <c r="B650">
        <v>100</v>
      </c>
      <c r="C650">
        <v>28.4</v>
      </c>
      <c r="D650">
        <v>28.7</v>
      </c>
      <c r="E650">
        <v>29.1</v>
      </c>
      <c r="F650">
        <v>28.5</v>
      </c>
      <c r="G650">
        <v>28.3</v>
      </c>
      <c r="H650">
        <v>10.199999999999999</v>
      </c>
      <c r="I650">
        <v>9.9</v>
      </c>
      <c r="J650">
        <v>7.1</v>
      </c>
      <c r="K650">
        <v>6.9</v>
      </c>
      <c r="L650">
        <v>6.4</v>
      </c>
      <c r="M650">
        <v>26.3</v>
      </c>
      <c r="N650">
        <v>26.4</v>
      </c>
      <c r="O650">
        <v>26.8</v>
      </c>
      <c r="P650">
        <v>26.4</v>
      </c>
      <c r="Q650">
        <v>26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30</v>
      </c>
      <c r="X650">
        <v>30.3</v>
      </c>
      <c r="Y650">
        <v>30.4</v>
      </c>
      <c r="Z650">
        <v>29.8</v>
      </c>
      <c r="AA650">
        <v>29.8</v>
      </c>
      <c r="AB650">
        <v>68</v>
      </c>
      <c r="AC650">
        <v>62.8</v>
      </c>
      <c r="AD650">
        <v>33.4</v>
      </c>
      <c r="AE650">
        <v>39</v>
      </c>
      <c r="AF650">
        <v>38</v>
      </c>
      <c r="AG650">
        <v>5240323.5</v>
      </c>
    </row>
    <row r="651" spans="1:33" x14ac:dyDescent="0.25">
      <c r="A651" s="1">
        <v>41076</v>
      </c>
      <c r="B651">
        <v>88</v>
      </c>
      <c r="C651">
        <v>29.5</v>
      </c>
      <c r="D651">
        <v>29.5</v>
      </c>
      <c r="E651">
        <v>29.7</v>
      </c>
      <c r="F651">
        <v>29.1</v>
      </c>
      <c r="G651">
        <v>29.1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28.8</v>
      </c>
      <c r="N651">
        <v>29.1</v>
      </c>
      <c r="O651">
        <v>29.2</v>
      </c>
      <c r="P651">
        <v>28.7</v>
      </c>
      <c r="Q651">
        <v>28.6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30</v>
      </c>
      <c r="X651">
        <v>30</v>
      </c>
      <c r="Y651">
        <v>30.1</v>
      </c>
      <c r="Z651">
        <v>29.5</v>
      </c>
      <c r="AA651">
        <v>29.6</v>
      </c>
      <c r="AB651">
        <v>0</v>
      </c>
      <c r="AC651">
        <v>0</v>
      </c>
      <c r="AD651">
        <v>0</v>
      </c>
      <c r="AE651">
        <v>0.2</v>
      </c>
      <c r="AF651">
        <v>0</v>
      </c>
      <c r="AG651">
        <v>5242785.9000000004</v>
      </c>
    </row>
    <row r="652" spans="1:33" x14ac:dyDescent="0.25">
      <c r="A652" s="1">
        <v>41083</v>
      </c>
      <c r="B652">
        <v>129</v>
      </c>
      <c r="C652">
        <v>29</v>
      </c>
      <c r="D652">
        <v>29</v>
      </c>
      <c r="E652">
        <v>29.6</v>
      </c>
      <c r="F652">
        <v>28.9</v>
      </c>
      <c r="G652">
        <v>29</v>
      </c>
      <c r="H652">
        <v>3</v>
      </c>
      <c r="I652">
        <v>4</v>
      </c>
      <c r="J652">
        <v>2.2999999999999998</v>
      </c>
      <c r="K652">
        <v>0</v>
      </c>
      <c r="L652">
        <v>0</v>
      </c>
      <c r="M652">
        <v>27.7</v>
      </c>
      <c r="N652">
        <v>28.1</v>
      </c>
      <c r="O652">
        <v>29</v>
      </c>
      <c r="P652">
        <v>27.8</v>
      </c>
      <c r="Q652">
        <v>28.2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29.9</v>
      </c>
      <c r="X652">
        <v>29.8</v>
      </c>
      <c r="Y652">
        <v>30.1</v>
      </c>
      <c r="Z652">
        <v>29.4</v>
      </c>
      <c r="AA652">
        <v>29.6</v>
      </c>
      <c r="AB652">
        <v>19.399999999999999</v>
      </c>
      <c r="AC652">
        <v>18.8</v>
      </c>
      <c r="AD652">
        <v>9.6</v>
      </c>
      <c r="AE652">
        <v>0</v>
      </c>
      <c r="AF652">
        <v>0</v>
      </c>
      <c r="AG652">
        <v>5245248.3</v>
      </c>
    </row>
    <row r="653" spans="1:33" x14ac:dyDescent="0.25">
      <c r="A653" s="1">
        <v>41090</v>
      </c>
      <c r="B653">
        <v>151</v>
      </c>
      <c r="C653">
        <v>28.3</v>
      </c>
      <c r="D653">
        <v>28.6</v>
      </c>
      <c r="E653">
        <v>29</v>
      </c>
      <c r="F653">
        <v>28.6</v>
      </c>
      <c r="G653">
        <v>28.1</v>
      </c>
      <c r="H653">
        <v>1.9</v>
      </c>
      <c r="I653">
        <v>0.8</v>
      </c>
      <c r="J653">
        <v>11.3</v>
      </c>
      <c r="K653">
        <v>5.7</v>
      </c>
      <c r="L653">
        <v>6.2</v>
      </c>
      <c r="M653">
        <v>27.2</v>
      </c>
      <c r="N653">
        <v>27.5</v>
      </c>
      <c r="O653">
        <v>28</v>
      </c>
      <c r="P653">
        <v>27.9</v>
      </c>
      <c r="Q653">
        <v>26.7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29.4</v>
      </c>
      <c r="X653">
        <v>29.6</v>
      </c>
      <c r="Y653">
        <v>30</v>
      </c>
      <c r="Z653">
        <v>29.2</v>
      </c>
      <c r="AA653">
        <v>29.4</v>
      </c>
      <c r="AB653">
        <v>9</v>
      </c>
      <c r="AC653">
        <v>3.6</v>
      </c>
      <c r="AD653">
        <v>36.4</v>
      </c>
      <c r="AE653">
        <v>35.4</v>
      </c>
      <c r="AF653">
        <v>30.4</v>
      </c>
      <c r="AG653">
        <v>5247710.7</v>
      </c>
    </row>
    <row r="654" spans="1:33" x14ac:dyDescent="0.25">
      <c r="A654" s="1">
        <v>41097</v>
      </c>
      <c r="B654">
        <v>140</v>
      </c>
      <c r="C654">
        <v>27</v>
      </c>
      <c r="D654">
        <v>27.2</v>
      </c>
      <c r="E654">
        <v>27.6</v>
      </c>
      <c r="F654">
        <v>27.4</v>
      </c>
      <c r="G654">
        <v>26.6</v>
      </c>
      <c r="H654">
        <v>26.1</v>
      </c>
      <c r="I654">
        <v>26.2</v>
      </c>
      <c r="J654">
        <v>16.5</v>
      </c>
      <c r="K654">
        <v>19.100000000000001</v>
      </c>
      <c r="L654">
        <v>17.5</v>
      </c>
      <c r="M654">
        <v>25.9</v>
      </c>
      <c r="N654">
        <v>25.7</v>
      </c>
      <c r="O654">
        <v>26.6</v>
      </c>
      <c r="P654">
        <v>26</v>
      </c>
      <c r="Q654">
        <v>25.6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28.3</v>
      </c>
      <c r="X654">
        <v>28.2</v>
      </c>
      <c r="Y654">
        <v>28.8</v>
      </c>
      <c r="Z654">
        <v>28.6</v>
      </c>
      <c r="AA654">
        <v>28</v>
      </c>
      <c r="AB654">
        <v>51.2</v>
      </c>
      <c r="AC654">
        <v>47.8</v>
      </c>
      <c r="AD654">
        <v>48.4</v>
      </c>
      <c r="AE654">
        <v>57.8</v>
      </c>
      <c r="AF654">
        <v>49.4</v>
      </c>
      <c r="AG654">
        <v>5250173.0999999996</v>
      </c>
    </row>
    <row r="655" spans="1:33" x14ac:dyDescent="0.25">
      <c r="A655" s="1">
        <v>41104</v>
      </c>
      <c r="B655">
        <v>132</v>
      </c>
      <c r="C655">
        <v>27.5</v>
      </c>
      <c r="D655">
        <v>27.5</v>
      </c>
      <c r="E655">
        <v>27.9</v>
      </c>
      <c r="F655">
        <v>27.4</v>
      </c>
      <c r="G655">
        <v>27.3</v>
      </c>
      <c r="H655">
        <v>1.5</v>
      </c>
      <c r="I655">
        <v>1.5</v>
      </c>
      <c r="J655">
        <v>3.9</v>
      </c>
      <c r="K655">
        <v>3.3</v>
      </c>
      <c r="L655">
        <v>1.7</v>
      </c>
      <c r="M655">
        <v>26.1</v>
      </c>
      <c r="N655">
        <v>26</v>
      </c>
      <c r="O655">
        <v>26.9</v>
      </c>
      <c r="P655">
        <v>26.2</v>
      </c>
      <c r="Q655">
        <v>26.1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28.5</v>
      </c>
      <c r="X655">
        <v>28.5</v>
      </c>
      <c r="Y655">
        <v>28.5</v>
      </c>
      <c r="Z655">
        <v>28.4</v>
      </c>
      <c r="AA655">
        <v>28.3</v>
      </c>
      <c r="AB655">
        <v>9</v>
      </c>
      <c r="AC655">
        <v>9.6</v>
      </c>
      <c r="AD655">
        <v>15.4</v>
      </c>
      <c r="AE655">
        <v>10.199999999999999</v>
      </c>
      <c r="AF655">
        <v>9.4</v>
      </c>
      <c r="AG655">
        <v>5252635.5999999996</v>
      </c>
    </row>
    <row r="656" spans="1:33" x14ac:dyDescent="0.25">
      <c r="A656" s="1">
        <v>41111</v>
      </c>
      <c r="B656">
        <v>125</v>
      </c>
      <c r="C656">
        <v>26.9</v>
      </c>
      <c r="D656">
        <v>27.1</v>
      </c>
      <c r="E656">
        <v>27.5</v>
      </c>
      <c r="F656">
        <v>27.2</v>
      </c>
      <c r="G656">
        <v>26.6</v>
      </c>
      <c r="H656">
        <v>13.4</v>
      </c>
      <c r="I656">
        <v>12.3</v>
      </c>
      <c r="J656">
        <v>4.4000000000000004</v>
      </c>
      <c r="K656">
        <v>13</v>
      </c>
      <c r="L656">
        <v>6.4</v>
      </c>
      <c r="M656">
        <v>25.8</v>
      </c>
      <c r="N656">
        <v>26.1</v>
      </c>
      <c r="O656">
        <v>26.7</v>
      </c>
      <c r="P656">
        <v>26.4</v>
      </c>
      <c r="Q656">
        <v>25.4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28.9</v>
      </c>
      <c r="X656">
        <v>28.8</v>
      </c>
      <c r="Y656">
        <v>28.9</v>
      </c>
      <c r="Z656">
        <v>28.5</v>
      </c>
      <c r="AA656">
        <v>28.4</v>
      </c>
      <c r="AB656">
        <v>50.2</v>
      </c>
      <c r="AC656">
        <v>32.200000000000003</v>
      </c>
      <c r="AD656">
        <v>18.8</v>
      </c>
      <c r="AE656">
        <v>63.4</v>
      </c>
      <c r="AF656">
        <v>32.200000000000003</v>
      </c>
      <c r="AG656">
        <v>5255098</v>
      </c>
    </row>
    <row r="657" spans="1:33" x14ac:dyDescent="0.25">
      <c r="A657" s="1">
        <v>41118</v>
      </c>
      <c r="B657">
        <v>110</v>
      </c>
      <c r="C657">
        <v>29</v>
      </c>
      <c r="D657">
        <v>29</v>
      </c>
      <c r="E657">
        <v>29.1</v>
      </c>
      <c r="F657">
        <v>28.6</v>
      </c>
      <c r="G657">
        <v>28.6</v>
      </c>
      <c r="H657">
        <v>0.5</v>
      </c>
      <c r="I657">
        <v>0</v>
      </c>
      <c r="J657">
        <v>0.1</v>
      </c>
      <c r="K657">
        <v>0.9</v>
      </c>
      <c r="L657">
        <v>1.1000000000000001</v>
      </c>
      <c r="M657">
        <v>28.2</v>
      </c>
      <c r="N657">
        <v>28.2</v>
      </c>
      <c r="O657">
        <v>28.2</v>
      </c>
      <c r="P657">
        <v>27.9</v>
      </c>
      <c r="Q657">
        <v>27.8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29.4</v>
      </c>
      <c r="X657">
        <v>29.3</v>
      </c>
      <c r="Y657">
        <v>29.5</v>
      </c>
      <c r="Z657">
        <v>29.1</v>
      </c>
      <c r="AA657">
        <v>29.3</v>
      </c>
      <c r="AB657">
        <v>3.4</v>
      </c>
      <c r="AC657">
        <v>0</v>
      </c>
      <c r="AD657">
        <v>0.4</v>
      </c>
      <c r="AE657">
        <v>6.6</v>
      </c>
      <c r="AF657">
        <v>7.4</v>
      </c>
      <c r="AG657">
        <v>5257560.4000000004</v>
      </c>
    </row>
    <row r="658" spans="1:33" x14ac:dyDescent="0.25">
      <c r="A658" s="1">
        <v>41125</v>
      </c>
      <c r="B658">
        <v>94</v>
      </c>
      <c r="C658">
        <v>28.1</v>
      </c>
      <c r="D658">
        <v>28.1</v>
      </c>
      <c r="E658">
        <v>28.5</v>
      </c>
      <c r="F658">
        <v>28.2</v>
      </c>
      <c r="G658">
        <v>28</v>
      </c>
      <c r="H658">
        <v>7.3</v>
      </c>
      <c r="I658">
        <v>13.7</v>
      </c>
      <c r="J658">
        <v>16</v>
      </c>
      <c r="K658">
        <v>3.3</v>
      </c>
      <c r="L658">
        <v>5.3</v>
      </c>
      <c r="M658">
        <v>26.9</v>
      </c>
      <c r="N658">
        <v>27</v>
      </c>
      <c r="O658">
        <v>27.6</v>
      </c>
      <c r="P658">
        <v>27.5</v>
      </c>
      <c r="Q658">
        <v>27.1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28.9</v>
      </c>
      <c r="X658">
        <v>28.9</v>
      </c>
      <c r="Y658">
        <v>28.9</v>
      </c>
      <c r="Z658">
        <v>28.7</v>
      </c>
      <c r="AA658">
        <v>28.6</v>
      </c>
      <c r="AB658">
        <v>40</v>
      </c>
      <c r="AC658">
        <v>60.2</v>
      </c>
      <c r="AD658">
        <v>97</v>
      </c>
      <c r="AE658">
        <v>21.8</v>
      </c>
      <c r="AF658">
        <v>22.8</v>
      </c>
      <c r="AG658">
        <v>5260022.8</v>
      </c>
    </row>
    <row r="659" spans="1:33" x14ac:dyDescent="0.25">
      <c r="A659" s="1">
        <v>41132</v>
      </c>
      <c r="B659">
        <v>127</v>
      </c>
      <c r="C659">
        <v>28.5</v>
      </c>
      <c r="D659">
        <v>28.5</v>
      </c>
      <c r="E659">
        <v>28.7</v>
      </c>
      <c r="F659">
        <v>28.4</v>
      </c>
      <c r="G659">
        <v>28.3</v>
      </c>
      <c r="H659">
        <v>0.4</v>
      </c>
      <c r="I659">
        <v>0.3</v>
      </c>
      <c r="J659">
        <v>0</v>
      </c>
      <c r="K659">
        <v>0.1</v>
      </c>
      <c r="L659">
        <v>0.7</v>
      </c>
      <c r="M659">
        <v>27.6</v>
      </c>
      <c r="N659">
        <v>28</v>
      </c>
      <c r="O659">
        <v>27.9</v>
      </c>
      <c r="P659">
        <v>27.7</v>
      </c>
      <c r="Q659">
        <v>27.5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29.2</v>
      </c>
      <c r="X659">
        <v>29.1</v>
      </c>
      <c r="Y659">
        <v>29.2</v>
      </c>
      <c r="Z659">
        <v>28.9</v>
      </c>
      <c r="AA659">
        <v>29</v>
      </c>
      <c r="AB659">
        <v>2.6</v>
      </c>
      <c r="AC659">
        <v>2.4</v>
      </c>
      <c r="AD659">
        <v>0</v>
      </c>
      <c r="AE659">
        <v>0.8</v>
      </c>
      <c r="AF659">
        <v>3.2</v>
      </c>
      <c r="AG659">
        <v>5262485.2</v>
      </c>
    </row>
    <row r="660" spans="1:33" x14ac:dyDescent="0.25">
      <c r="A660" s="1">
        <v>41139</v>
      </c>
      <c r="B660">
        <v>115</v>
      </c>
      <c r="C660">
        <v>28.1</v>
      </c>
      <c r="D660">
        <v>28.4</v>
      </c>
      <c r="E660">
        <v>28.8</v>
      </c>
      <c r="F660">
        <v>28.3</v>
      </c>
      <c r="G660">
        <v>28.1</v>
      </c>
      <c r="H660">
        <v>2.7</v>
      </c>
      <c r="I660">
        <v>3.6</v>
      </c>
      <c r="J660">
        <v>0.9</v>
      </c>
      <c r="K660">
        <v>5.6</v>
      </c>
      <c r="L660">
        <v>2.6</v>
      </c>
      <c r="M660">
        <v>26.6</v>
      </c>
      <c r="N660">
        <v>27.2</v>
      </c>
      <c r="O660">
        <v>27.3</v>
      </c>
      <c r="P660">
        <v>27</v>
      </c>
      <c r="Q660">
        <v>26.5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29.3</v>
      </c>
      <c r="X660">
        <v>29.4</v>
      </c>
      <c r="Y660">
        <v>29.5</v>
      </c>
      <c r="Z660">
        <v>29.1</v>
      </c>
      <c r="AA660">
        <v>29</v>
      </c>
      <c r="AB660">
        <v>17.600000000000001</v>
      </c>
      <c r="AC660">
        <v>16.399999999999999</v>
      </c>
      <c r="AD660">
        <v>4.8</v>
      </c>
      <c r="AE660">
        <v>39</v>
      </c>
      <c r="AF660">
        <v>18</v>
      </c>
      <c r="AG660">
        <v>5264947.5999999996</v>
      </c>
    </row>
    <row r="661" spans="1:33" x14ac:dyDescent="0.25">
      <c r="A661" s="1">
        <v>41146</v>
      </c>
      <c r="B661">
        <v>92</v>
      </c>
      <c r="C661">
        <v>27.5</v>
      </c>
      <c r="D661">
        <v>28</v>
      </c>
      <c r="E661">
        <v>28.5</v>
      </c>
      <c r="F661">
        <v>28.1</v>
      </c>
      <c r="G661">
        <v>27.4</v>
      </c>
      <c r="H661">
        <v>6.9</v>
      </c>
      <c r="I661">
        <v>6.1</v>
      </c>
      <c r="J661">
        <v>3.9</v>
      </c>
      <c r="K661">
        <v>5.3</v>
      </c>
      <c r="L661">
        <v>3.5</v>
      </c>
      <c r="M661">
        <v>26.7</v>
      </c>
      <c r="N661">
        <v>27.3</v>
      </c>
      <c r="O661">
        <v>27.5</v>
      </c>
      <c r="P661">
        <v>27.4</v>
      </c>
      <c r="Q661">
        <v>26.6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28.5</v>
      </c>
      <c r="X661">
        <v>28.6</v>
      </c>
      <c r="Y661">
        <v>29</v>
      </c>
      <c r="Z661">
        <v>28.7</v>
      </c>
      <c r="AA661">
        <v>28.2</v>
      </c>
      <c r="AB661">
        <v>30.4</v>
      </c>
      <c r="AC661">
        <v>21.2</v>
      </c>
      <c r="AD661">
        <v>18.8</v>
      </c>
      <c r="AE661">
        <v>36</v>
      </c>
      <c r="AF661">
        <v>24.2</v>
      </c>
      <c r="AG661">
        <v>5267410</v>
      </c>
    </row>
    <row r="662" spans="1:33" x14ac:dyDescent="0.25">
      <c r="A662" s="1">
        <v>41153</v>
      </c>
      <c r="B662">
        <v>102</v>
      </c>
      <c r="C662">
        <v>26.6</v>
      </c>
      <c r="D662">
        <v>26.9</v>
      </c>
      <c r="E662">
        <v>27.2</v>
      </c>
      <c r="F662">
        <v>27.2</v>
      </c>
      <c r="G662">
        <v>26.3</v>
      </c>
      <c r="H662">
        <v>6.7</v>
      </c>
      <c r="I662">
        <v>8.9</v>
      </c>
      <c r="J662">
        <v>2</v>
      </c>
      <c r="K662">
        <v>10.8</v>
      </c>
      <c r="L662">
        <v>18.3</v>
      </c>
      <c r="M662">
        <v>25.3</v>
      </c>
      <c r="N662">
        <v>25.8</v>
      </c>
      <c r="O662">
        <v>26.1</v>
      </c>
      <c r="P662">
        <v>26.3</v>
      </c>
      <c r="Q662">
        <v>24.8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28.9</v>
      </c>
      <c r="X662">
        <v>28.8</v>
      </c>
      <c r="Y662">
        <v>28.8</v>
      </c>
      <c r="Z662">
        <v>28.9</v>
      </c>
      <c r="AA662">
        <v>28.6</v>
      </c>
      <c r="AB662">
        <v>35.4</v>
      </c>
      <c r="AC662">
        <v>42</v>
      </c>
      <c r="AD662">
        <v>6.4</v>
      </c>
      <c r="AE662">
        <v>43.4</v>
      </c>
      <c r="AF662">
        <v>74</v>
      </c>
      <c r="AG662">
        <v>5269872.4000000004</v>
      </c>
    </row>
    <row r="663" spans="1:33" x14ac:dyDescent="0.25">
      <c r="A663" s="1">
        <v>41160</v>
      </c>
      <c r="B663">
        <v>76</v>
      </c>
      <c r="C663">
        <v>27.7</v>
      </c>
      <c r="D663">
        <v>27.8</v>
      </c>
      <c r="E663">
        <v>28.2</v>
      </c>
      <c r="F663">
        <v>27.6</v>
      </c>
      <c r="G663">
        <v>27.6</v>
      </c>
      <c r="H663">
        <v>2</v>
      </c>
      <c r="I663">
        <v>2.4</v>
      </c>
      <c r="J663">
        <v>2</v>
      </c>
      <c r="K663">
        <v>0.6</v>
      </c>
      <c r="L663">
        <v>2.2999999999999998</v>
      </c>
      <c r="M663">
        <v>26.2</v>
      </c>
      <c r="N663">
        <v>26</v>
      </c>
      <c r="O663">
        <v>26.6</v>
      </c>
      <c r="P663">
        <v>26</v>
      </c>
      <c r="Q663">
        <v>26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29</v>
      </c>
      <c r="X663">
        <v>28.9</v>
      </c>
      <c r="Y663">
        <v>29.2</v>
      </c>
      <c r="Z663">
        <v>28.8</v>
      </c>
      <c r="AA663">
        <v>28.9</v>
      </c>
      <c r="AB663">
        <v>8.1999999999999993</v>
      </c>
      <c r="AC663">
        <v>8.6</v>
      </c>
      <c r="AD663">
        <v>9</v>
      </c>
      <c r="AE663">
        <v>3.2</v>
      </c>
      <c r="AF663">
        <v>14.8</v>
      </c>
      <c r="AG663">
        <v>5272334.9000000004</v>
      </c>
    </row>
    <row r="664" spans="1:33" x14ac:dyDescent="0.25">
      <c r="A664" s="1">
        <v>41167</v>
      </c>
      <c r="B664">
        <v>74</v>
      </c>
      <c r="C664">
        <v>27.6</v>
      </c>
      <c r="D664">
        <v>27.9</v>
      </c>
      <c r="E664">
        <v>28.1</v>
      </c>
      <c r="F664">
        <v>27.7</v>
      </c>
      <c r="G664">
        <v>27.4</v>
      </c>
      <c r="H664">
        <v>4.4000000000000004</v>
      </c>
      <c r="I664">
        <v>3.7</v>
      </c>
      <c r="J664">
        <v>1.6</v>
      </c>
      <c r="K664">
        <v>7.6</v>
      </c>
      <c r="L664">
        <v>4.8</v>
      </c>
      <c r="M664">
        <v>25.8</v>
      </c>
      <c r="N664">
        <v>26.4</v>
      </c>
      <c r="O664">
        <v>26.8</v>
      </c>
      <c r="P664">
        <v>26.6</v>
      </c>
      <c r="Q664">
        <v>25.8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28.6</v>
      </c>
      <c r="X664">
        <v>28.8</v>
      </c>
      <c r="Y664">
        <v>29</v>
      </c>
      <c r="Z664">
        <v>28.5</v>
      </c>
      <c r="AA664">
        <v>28.4</v>
      </c>
      <c r="AB664">
        <v>25.4</v>
      </c>
      <c r="AC664">
        <v>21.8</v>
      </c>
      <c r="AD664">
        <v>5.2</v>
      </c>
      <c r="AE664">
        <v>24.4</v>
      </c>
      <c r="AF664">
        <v>16</v>
      </c>
      <c r="AG664">
        <v>5274797.3</v>
      </c>
    </row>
    <row r="665" spans="1:33" x14ac:dyDescent="0.25">
      <c r="A665" s="1">
        <v>41174</v>
      </c>
      <c r="B665">
        <v>72</v>
      </c>
      <c r="C665">
        <v>28.1</v>
      </c>
      <c r="D665">
        <v>28.5</v>
      </c>
      <c r="E665">
        <v>29</v>
      </c>
      <c r="F665">
        <v>28.4</v>
      </c>
      <c r="G665">
        <v>28.1</v>
      </c>
      <c r="H665">
        <v>5.7</v>
      </c>
      <c r="I665">
        <v>3.9</v>
      </c>
      <c r="J665">
        <v>1.1000000000000001</v>
      </c>
      <c r="K665">
        <v>5.8</v>
      </c>
      <c r="L665">
        <v>8.5</v>
      </c>
      <c r="M665">
        <v>26.6</v>
      </c>
      <c r="N665">
        <v>27.3</v>
      </c>
      <c r="O665">
        <v>27.8</v>
      </c>
      <c r="P665">
        <v>27.8</v>
      </c>
      <c r="Q665">
        <v>26.6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29.2</v>
      </c>
      <c r="X665">
        <v>29.4</v>
      </c>
      <c r="Y665">
        <v>29.9</v>
      </c>
      <c r="Z665">
        <v>28.9</v>
      </c>
      <c r="AA665">
        <v>29</v>
      </c>
      <c r="AB665">
        <v>38.6</v>
      </c>
      <c r="AC665">
        <v>22.6</v>
      </c>
      <c r="AD665">
        <v>6</v>
      </c>
      <c r="AE665">
        <v>36.6</v>
      </c>
      <c r="AF665">
        <v>56.2</v>
      </c>
      <c r="AG665">
        <v>5277259.7</v>
      </c>
    </row>
    <row r="666" spans="1:33" x14ac:dyDescent="0.25">
      <c r="A666" s="1">
        <v>41181</v>
      </c>
      <c r="B666">
        <v>100</v>
      </c>
      <c r="C666">
        <v>27.8</v>
      </c>
      <c r="D666">
        <v>28.2</v>
      </c>
      <c r="E666">
        <v>28.4</v>
      </c>
      <c r="F666">
        <v>27.9</v>
      </c>
      <c r="G666">
        <v>27.7</v>
      </c>
      <c r="H666">
        <v>3.9</v>
      </c>
      <c r="I666">
        <v>4.3</v>
      </c>
      <c r="J666">
        <v>9.1</v>
      </c>
      <c r="K666">
        <v>12</v>
      </c>
      <c r="L666">
        <v>12.3</v>
      </c>
      <c r="M666">
        <v>26.7</v>
      </c>
      <c r="N666">
        <v>26.8</v>
      </c>
      <c r="O666">
        <v>27.2</v>
      </c>
      <c r="P666">
        <v>26.8</v>
      </c>
      <c r="Q666">
        <v>26.4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28.4</v>
      </c>
      <c r="X666">
        <v>28.8</v>
      </c>
      <c r="Y666">
        <v>29</v>
      </c>
      <c r="Z666">
        <v>28.5</v>
      </c>
      <c r="AA666">
        <v>28.3</v>
      </c>
      <c r="AB666">
        <v>9.4</v>
      </c>
      <c r="AC666">
        <v>14.2</v>
      </c>
      <c r="AD666">
        <v>34</v>
      </c>
      <c r="AE666">
        <v>32.6</v>
      </c>
      <c r="AF666">
        <v>55.8</v>
      </c>
      <c r="AG666">
        <v>5279722.0999999996</v>
      </c>
    </row>
    <row r="667" spans="1:33" x14ac:dyDescent="0.25">
      <c r="A667" s="1">
        <v>41188</v>
      </c>
      <c r="B667">
        <v>104</v>
      </c>
      <c r="C667">
        <v>28.2</v>
      </c>
      <c r="D667">
        <v>28.3</v>
      </c>
      <c r="E667">
        <v>28.8</v>
      </c>
      <c r="F667">
        <v>28.2</v>
      </c>
      <c r="G667">
        <v>28.1</v>
      </c>
      <c r="H667">
        <v>0.8</v>
      </c>
      <c r="I667">
        <v>0.2</v>
      </c>
      <c r="J667">
        <v>5</v>
      </c>
      <c r="K667">
        <v>0.9</v>
      </c>
      <c r="L667">
        <v>1.7</v>
      </c>
      <c r="M667">
        <v>27.1</v>
      </c>
      <c r="N667">
        <v>27.3</v>
      </c>
      <c r="O667">
        <v>27.9</v>
      </c>
      <c r="P667">
        <v>27.6</v>
      </c>
      <c r="Q667">
        <v>27.4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29.1</v>
      </c>
      <c r="X667">
        <v>29.6</v>
      </c>
      <c r="Y667">
        <v>29.7</v>
      </c>
      <c r="Z667">
        <v>28.9</v>
      </c>
      <c r="AA667">
        <v>28.8</v>
      </c>
      <c r="AB667">
        <v>3.4</v>
      </c>
      <c r="AC667">
        <v>0.8</v>
      </c>
      <c r="AD667">
        <v>11.6</v>
      </c>
      <c r="AE667">
        <v>5.8</v>
      </c>
      <c r="AF667">
        <v>11.4</v>
      </c>
      <c r="AG667">
        <v>5282184.5</v>
      </c>
    </row>
    <row r="668" spans="1:33" x14ac:dyDescent="0.25">
      <c r="A668" s="1">
        <v>41195</v>
      </c>
      <c r="B668">
        <v>123</v>
      </c>
      <c r="C668">
        <v>27.3</v>
      </c>
      <c r="D668">
        <v>27.5</v>
      </c>
      <c r="E668">
        <v>28.1</v>
      </c>
      <c r="F668">
        <v>27.7</v>
      </c>
      <c r="G668">
        <v>27.1</v>
      </c>
      <c r="H668">
        <v>8</v>
      </c>
      <c r="I668">
        <v>8</v>
      </c>
      <c r="J668">
        <v>4</v>
      </c>
      <c r="K668">
        <v>1.8</v>
      </c>
      <c r="L668">
        <v>7.1</v>
      </c>
      <c r="M668">
        <v>26</v>
      </c>
      <c r="N668">
        <v>26.4</v>
      </c>
      <c r="O668">
        <v>26.9</v>
      </c>
      <c r="P668">
        <v>26.5</v>
      </c>
      <c r="Q668">
        <v>26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28.5</v>
      </c>
      <c r="X668">
        <v>28.6</v>
      </c>
      <c r="Y668">
        <v>28.9</v>
      </c>
      <c r="Z668">
        <v>28.5</v>
      </c>
      <c r="AA668">
        <v>28.4</v>
      </c>
      <c r="AB668">
        <v>29.8</v>
      </c>
      <c r="AC668">
        <v>29.2</v>
      </c>
      <c r="AD668">
        <v>18.2</v>
      </c>
      <c r="AE668">
        <v>9</v>
      </c>
      <c r="AF668">
        <v>27.2</v>
      </c>
      <c r="AG668">
        <v>5284646.9000000004</v>
      </c>
    </row>
    <row r="669" spans="1:33" x14ac:dyDescent="0.25">
      <c r="A669" s="1">
        <v>41202</v>
      </c>
      <c r="B669">
        <v>105</v>
      </c>
      <c r="C669">
        <v>26.6</v>
      </c>
      <c r="D669">
        <v>26.7</v>
      </c>
      <c r="E669">
        <v>27.4</v>
      </c>
      <c r="F669">
        <v>26.8</v>
      </c>
      <c r="G669">
        <v>26.6</v>
      </c>
      <c r="H669">
        <v>12.3</v>
      </c>
      <c r="I669">
        <v>13.2</v>
      </c>
      <c r="J669">
        <v>19.899999999999999</v>
      </c>
      <c r="K669">
        <v>11.4</v>
      </c>
      <c r="L669">
        <v>12.9</v>
      </c>
      <c r="M669">
        <v>25.9</v>
      </c>
      <c r="N669">
        <v>26.1</v>
      </c>
      <c r="O669">
        <v>26.7</v>
      </c>
      <c r="P669">
        <v>26.1</v>
      </c>
      <c r="Q669">
        <v>25.6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27.5</v>
      </c>
      <c r="X669">
        <v>27.8</v>
      </c>
      <c r="Y669">
        <v>28.3</v>
      </c>
      <c r="Z669">
        <v>27.7</v>
      </c>
      <c r="AA669">
        <v>27.6</v>
      </c>
      <c r="AB669">
        <v>46.6</v>
      </c>
      <c r="AC669">
        <v>56.2</v>
      </c>
      <c r="AD669">
        <v>61.8</v>
      </c>
      <c r="AE669">
        <v>32.200000000000003</v>
      </c>
      <c r="AF669">
        <v>23.8</v>
      </c>
      <c r="AG669">
        <v>5287109.3</v>
      </c>
    </row>
    <row r="670" spans="1:33" x14ac:dyDescent="0.25">
      <c r="A670" s="1">
        <v>41209</v>
      </c>
      <c r="B670">
        <v>84</v>
      </c>
      <c r="C670">
        <v>28.1</v>
      </c>
      <c r="D670">
        <v>28.2</v>
      </c>
      <c r="E670">
        <v>28.7</v>
      </c>
      <c r="F670">
        <v>28.1</v>
      </c>
      <c r="G670">
        <v>28.1</v>
      </c>
      <c r="H670">
        <v>1.2</v>
      </c>
      <c r="I670">
        <v>2</v>
      </c>
      <c r="J670">
        <v>0.6</v>
      </c>
      <c r="K670">
        <v>4.5999999999999996</v>
      </c>
      <c r="L670">
        <v>5.0999999999999996</v>
      </c>
      <c r="M670">
        <v>26.2</v>
      </c>
      <c r="N670">
        <v>26.1</v>
      </c>
      <c r="O670">
        <v>26.2</v>
      </c>
      <c r="P670">
        <v>25.9</v>
      </c>
      <c r="Q670">
        <v>25.9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29.1</v>
      </c>
      <c r="X670">
        <v>29.1</v>
      </c>
      <c r="Y670">
        <v>29.9</v>
      </c>
      <c r="Z670">
        <v>29.1</v>
      </c>
      <c r="AA670">
        <v>29</v>
      </c>
      <c r="AB670">
        <v>8.1999999999999993</v>
      </c>
      <c r="AC670">
        <v>13.8</v>
      </c>
      <c r="AD670">
        <v>2.4</v>
      </c>
      <c r="AE670">
        <v>30.2</v>
      </c>
      <c r="AF670">
        <v>25.8</v>
      </c>
      <c r="AG670">
        <v>5289571.7</v>
      </c>
    </row>
    <row r="671" spans="1:33" x14ac:dyDescent="0.25">
      <c r="A671" s="1">
        <v>41216</v>
      </c>
      <c r="B671">
        <v>104</v>
      </c>
      <c r="C671">
        <v>27.2</v>
      </c>
      <c r="D671">
        <v>27.3</v>
      </c>
      <c r="E671">
        <v>27.9</v>
      </c>
      <c r="F671">
        <v>27.4</v>
      </c>
      <c r="G671">
        <v>27</v>
      </c>
      <c r="H671">
        <v>6.3</v>
      </c>
      <c r="I671">
        <v>5.3</v>
      </c>
      <c r="J671">
        <v>6.7</v>
      </c>
      <c r="K671">
        <v>13.7</v>
      </c>
      <c r="L671">
        <v>14.4</v>
      </c>
      <c r="M671">
        <v>25.6</v>
      </c>
      <c r="N671">
        <v>25.7</v>
      </c>
      <c r="O671">
        <v>26.1</v>
      </c>
      <c r="P671">
        <v>26</v>
      </c>
      <c r="Q671">
        <v>25.6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28.7</v>
      </c>
      <c r="X671">
        <v>29</v>
      </c>
      <c r="Y671">
        <v>29.5</v>
      </c>
      <c r="Z671">
        <v>29</v>
      </c>
      <c r="AA671">
        <v>28.8</v>
      </c>
      <c r="AB671">
        <v>29.6</v>
      </c>
      <c r="AC671">
        <v>28.4</v>
      </c>
      <c r="AD671">
        <v>30.6</v>
      </c>
      <c r="AE671">
        <v>84.4</v>
      </c>
      <c r="AF671">
        <v>81.400000000000006</v>
      </c>
      <c r="AG671">
        <v>5292034.2</v>
      </c>
    </row>
    <row r="672" spans="1:33" x14ac:dyDescent="0.25">
      <c r="A672" s="1">
        <v>41223</v>
      </c>
      <c r="B672">
        <v>100</v>
      </c>
      <c r="C672">
        <v>26.5</v>
      </c>
      <c r="D672">
        <v>26.7</v>
      </c>
      <c r="E672">
        <v>27.2</v>
      </c>
      <c r="F672">
        <v>27</v>
      </c>
      <c r="G672">
        <v>26.4</v>
      </c>
      <c r="H672">
        <v>8.5</v>
      </c>
      <c r="I672">
        <v>13.3</v>
      </c>
      <c r="J672">
        <v>11.3</v>
      </c>
      <c r="K672">
        <v>2.9</v>
      </c>
      <c r="L672">
        <v>6.7</v>
      </c>
      <c r="M672">
        <v>25.8</v>
      </c>
      <c r="N672">
        <v>26</v>
      </c>
      <c r="O672">
        <v>26.6</v>
      </c>
      <c r="P672">
        <v>26.3</v>
      </c>
      <c r="Q672">
        <v>26.1</v>
      </c>
      <c r="R672">
        <v>0</v>
      </c>
      <c r="S672">
        <v>0</v>
      </c>
      <c r="T672">
        <v>0</v>
      </c>
      <c r="U672">
        <v>0</v>
      </c>
      <c r="V672">
        <v>0.2</v>
      </c>
      <c r="W672">
        <v>27.4</v>
      </c>
      <c r="X672">
        <v>27.4</v>
      </c>
      <c r="Y672">
        <v>27.9</v>
      </c>
      <c r="Z672">
        <v>28.2</v>
      </c>
      <c r="AA672">
        <v>27.1</v>
      </c>
      <c r="AB672">
        <v>20.8</v>
      </c>
      <c r="AC672">
        <v>30.4</v>
      </c>
      <c r="AD672">
        <v>43.2</v>
      </c>
      <c r="AE672">
        <v>8</v>
      </c>
      <c r="AF672">
        <v>25.4</v>
      </c>
      <c r="AG672">
        <v>5294496.5999999996</v>
      </c>
    </row>
    <row r="673" spans="1:33" x14ac:dyDescent="0.25">
      <c r="A673" s="1">
        <v>41230</v>
      </c>
      <c r="B673">
        <v>88</v>
      </c>
      <c r="C673">
        <v>27</v>
      </c>
      <c r="D673">
        <v>27</v>
      </c>
      <c r="E673">
        <v>27.5</v>
      </c>
      <c r="F673">
        <v>27.2</v>
      </c>
      <c r="G673">
        <v>26.8</v>
      </c>
      <c r="H673">
        <v>14.3</v>
      </c>
      <c r="I673">
        <v>13.5</v>
      </c>
      <c r="J673">
        <v>16.600000000000001</v>
      </c>
      <c r="K673">
        <v>18.3</v>
      </c>
      <c r="L673">
        <v>12.2</v>
      </c>
      <c r="M673">
        <v>26.3</v>
      </c>
      <c r="N673">
        <v>26</v>
      </c>
      <c r="O673">
        <v>26.6</v>
      </c>
      <c r="P673">
        <v>26.4</v>
      </c>
      <c r="Q673">
        <v>25.9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28.1</v>
      </c>
      <c r="X673">
        <v>28.1</v>
      </c>
      <c r="Y673">
        <v>28.9</v>
      </c>
      <c r="Z673">
        <v>28</v>
      </c>
      <c r="AA673">
        <v>27.8</v>
      </c>
      <c r="AB673">
        <v>47.2</v>
      </c>
      <c r="AC673">
        <v>39.4</v>
      </c>
      <c r="AD673">
        <v>54.4</v>
      </c>
      <c r="AE673">
        <v>80.8</v>
      </c>
      <c r="AF673">
        <v>59.8</v>
      </c>
      <c r="AG673">
        <v>5296959</v>
      </c>
    </row>
    <row r="674" spans="1:33" x14ac:dyDescent="0.25">
      <c r="A674" s="1">
        <v>41237</v>
      </c>
      <c r="B674">
        <v>100</v>
      </c>
      <c r="C674">
        <v>27.1</v>
      </c>
      <c r="D674">
        <v>27.2</v>
      </c>
      <c r="E674">
        <v>27.6</v>
      </c>
      <c r="F674">
        <v>27.2</v>
      </c>
      <c r="G674">
        <v>26.9</v>
      </c>
      <c r="H674">
        <v>12.7</v>
      </c>
      <c r="I674">
        <v>19.7</v>
      </c>
      <c r="J674">
        <v>9.6</v>
      </c>
      <c r="K674">
        <v>8.9</v>
      </c>
      <c r="L674">
        <v>9.1999999999999993</v>
      </c>
      <c r="M674">
        <v>26.4</v>
      </c>
      <c r="N674">
        <v>26.8</v>
      </c>
      <c r="O674">
        <v>27.1</v>
      </c>
      <c r="P674">
        <v>26.5</v>
      </c>
      <c r="Q674">
        <v>26.4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28</v>
      </c>
      <c r="X674">
        <v>28.1</v>
      </c>
      <c r="Y674">
        <v>28.4</v>
      </c>
      <c r="Z674">
        <v>27.8</v>
      </c>
      <c r="AA674">
        <v>27.9</v>
      </c>
      <c r="AB674">
        <v>38</v>
      </c>
      <c r="AC674">
        <v>65.599999999999994</v>
      </c>
      <c r="AD674">
        <v>49.6</v>
      </c>
      <c r="AE674">
        <v>30.6</v>
      </c>
      <c r="AF674">
        <v>32.6</v>
      </c>
      <c r="AG674">
        <v>5299421.4000000004</v>
      </c>
    </row>
    <row r="675" spans="1:33" x14ac:dyDescent="0.25">
      <c r="A675" s="1">
        <v>41244</v>
      </c>
      <c r="B675">
        <v>80</v>
      </c>
      <c r="C675">
        <v>26.9</v>
      </c>
      <c r="D675">
        <v>27.1</v>
      </c>
      <c r="E675">
        <v>27.9</v>
      </c>
      <c r="F675">
        <v>27.3</v>
      </c>
      <c r="G675">
        <v>26.9</v>
      </c>
      <c r="H675">
        <v>10.4</v>
      </c>
      <c r="I675">
        <v>12.5</v>
      </c>
      <c r="J675">
        <v>5</v>
      </c>
      <c r="K675">
        <v>1.8</v>
      </c>
      <c r="L675">
        <v>0.3</v>
      </c>
      <c r="M675">
        <v>26.3</v>
      </c>
      <c r="N675">
        <v>26.5</v>
      </c>
      <c r="O675">
        <v>27.4</v>
      </c>
      <c r="P675">
        <v>26.3</v>
      </c>
      <c r="Q675">
        <v>26.3</v>
      </c>
      <c r="R675">
        <v>1.8</v>
      </c>
      <c r="S675">
        <v>1.8</v>
      </c>
      <c r="T675">
        <v>0</v>
      </c>
      <c r="U675">
        <v>0</v>
      </c>
      <c r="V675">
        <v>0</v>
      </c>
      <c r="W675">
        <v>27.4</v>
      </c>
      <c r="X675">
        <v>27.7</v>
      </c>
      <c r="Y675">
        <v>28.8</v>
      </c>
      <c r="Z675">
        <v>28.2</v>
      </c>
      <c r="AA675">
        <v>27.7</v>
      </c>
      <c r="AB675">
        <v>29.6</v>
      </c>
      <c r="AC675">
        <v>50.8</v>
      </c>
      <c r="AD675">
        <v>12.6</v>
      </c>
      <c r="AE675">
        <v>8.4</v>
      </c>
      <c r="AF675">
        <v>1.6</v>
      </c>
      <c r="AG675">
        <v>5301883.8</v>
      </c>
    </row>
    <row r="676" spans="1:33" x14ac:dyDescent="0.25">
      <c r="A676" s="1">
        <v>41251</v>
      </c>
      <c r="B676">
        <v>78</v>
      </c>
      <c r="C676">
        <v>26.7</v>
      </c>
      <c r="D676">
        <v>26.8</v>
      </c>
      <c r="E676">
        <v>27.4</v>
      </c>
      <c r="F676">
        <v>27.1</v>
      </c>
      <c r="G676">
        <v>26.6</v>
      </c>
      <c r="H676">
        <v>24.3</v>
      </c>
      <c r="I676">
        <v>22.3</v>
      </c>
      <c r="J676">
        <v>9.4</v>
      </c>
      <c r="K676">
        <v>10.7</v>
      </c>
      <c r="L676">
        <v>8.5</v>
      </c>
      <c r="M676">
        <v>25.6</v>
      </c>
      <c r="N676">
        <v>25.5</v>
      </c>
      <c r="O676">
        <v>26.6</v>
      </c>
      <c r="P676">
        <v>25.8</v>
      </c>
      <c r="Q676">
        <v>25.5</v>
      </c>
      <c r="R676">
        <v>0</v>
      </c>
      <c r="S676">
        <v>0.2</v>
      </c>
      <c r="T676">
        <v>0</v>
      </c>
      <c r="U676">
        <v>0</v>
      </c>
      <c r="V676">
        <v>0</v>
      </c>
      <c r="W676">
        <v>27.9</v>
      </c>
      <c r="X676">
        <v>27.8</v>
      </c>
      <c r="Y676">
        <v>28.7</v>
      </c>
      <c r="Z676">
        <v>28.3</v>
      </c>
      <c r="AA676">
        <v>27.8</v>
      </c>
      <c r="AB676">
        <v>84</v>
      </c>
      <c r="AC676">
        <v>89.8</v>
      </c>
      <c r="AD676">
        <v>40.4</v>
      </c>
      <c r="AE676">
        <v>36.6</v>
      </c>
      <c r="AF676">
        <v>31.4</v>
      </c>
      <c r="AG676">
        <v>5304346.2</v>
      </c>
    </row>
    <row r="677" spans="1:33" x14ac:dyDescent="0.25">
      <c r="A677" s="1">
        <v>41258</v>
      </c>
      <c r="B677">
        <v>105</v>
      </c>
      <c r="C677">
        <v>26.4</v>
      </c>
      <c r="D677">
        <v>26.4</v>
      </c>
      <c r="E677">
        <v>26.7</v>
      </c>
      <c r="F677">
        <v>26.6</v>
      </c>
      <c r="G677">
        <v>25.8</v>
      </c>
      <c r="H677">
        <v>6.7</v>
      </c>
      <c r="I677">
        <v>10.1</v>
      </c>
      <c r="J677">
        <v>15.6</v>
      </c>
      <c r="K677">
        <v>19.5</v>
      </c>
      <c r="L677">
        <v>17.2</v>
      </c>
      <c r="M677">
        <v>25.4</v>
      </c>
      <c r="N677">
        <v>25.1</v>
      </c>
      <c r="O677">
        <v>26.2</v>
      </c>
      <c r="P677">
        <v>25.5</v>
      </c>
      <c r="Q677">
        <v>25.3</v>
      </c>
      <c r="R677">
        <v>0.2</v>
      </c>
      <c r="S677">
        <v>0</v>
      </c>
      <c r="T677">
        <v>0.4</v>
      </c>
      <c r="U677">
        <v>0.2</v>
      </c>
      <c r="V677">
        <v>0.6</v>
      </c>
      <c r="W677">
        <v>27.1</v>
      </c>
      <c r="X677">
        <v>27.2</v>
      </c>
      <c r="Y677">
        <v>27.5</v>
      </c>
      <c r="Z677">
        <v>27.5</v>
      </c>
      <c r="AA677">
        <v>26.3</v>
      </c>
      <c r="AB677">
        <v>21.4</v>
      </c>
      <c r="AC677">
        <v>36.6</v>
      </c>
      <c r="AD677">
        <v>41.2</v>
      </c>
      <c r="AE677">
        <v>58</v>
      </c>
      <c r="AF677">
        <v>51.2</v>
      </c>
      <c r="AG677">
        <v>5306808.5999999996</v>
      </c>
    </row>
    <row r="678" spans="1:33" x14ac:dyDescent="0.25">
      <c r="A678" s="1">
        <v>41265</v>
      </c>
      <c r="B678">
        <v>94</v>
      </c>
      <c r="C678">
        <v>26.1</v>
      </c>
      <c r="D678">
        <v>26.2</v>
      </c>
      <c r="E678">
        <v>26.5</v>
      </c>
      <c r="F678">
        <v>26.5</v>
      </c>
      <c r="G678">
        <v>25.7</v>
      </c>
      <c r="H678">
        <v>14.9</v>
      </c>
      <c r="I678">
        <v>19.7</v>
      </c>
      <c r="J678">
        <v>14</v>
      </c>
      <c r="K678">
        <v>12</v>
      </c>
      <c r="L678">
        <v>12.1</v>
      </c>
      <c r="M678">
        <v>25.2</v>
      </c>
      <c r="N678">
        <v>25</v>
      </c>
      <c r="O678">
        <v>25.6</v>
      </c>
      <c r="P678">
        <v>25.3</v>
      </c>
      <c r="Q678">
        <v>24.9</v>
      </c>
      <c r="R678">
        <v>0.2</v>
      </c>
      <c r="S678">
        <v>0</v>
      </c>
      <c r="T678">
        <v>0</v>
      </c>
      <c r="U678">
        <v>1.8</v>
      </c>
      <c r="V678">
        <v>0.2</v>
      </c>
      <c r="W678">
        <v>27.2</v>
      </c>
      <c r="X678">
        <v>27.4</v>
      </c>
      <c r="Y678">
        <v>27.6</v>
      </c>
      <c r="Z678">
        <v>27.6</v>
      </c>
      <c r="AA678">
        <v>26.7</v>
      </c>
      <c r="AB678">
        <v>45.2</v>
      </c>
      <c r="AC678">
        <v>45.6</v>
      </c>
      <c r="AD678">
        <v>54.6</v>
      </c>
      <c r="AE678">
        <v>31</v>
      </c>
      <c r="AF678">
        <v>24.2</v>
      </c>
      <c r="AG678">
        <v>5309271</v>
      </c>
    </row>
    <row r="679" spans="1:33" x14ac:dyDescent="0.25">
      <c r="A679" s="1">
        <v>41272</v>
      </c>
      <c r="B679">
        <v>112</v>
      </c>
      <c r="C679">
        <v>26.2</v>
      </c>
      <c r="D679">
        <v>26.3</v>
      </c>
      <c r="E679">
        <v>26.9</v>
      </c>
      <c r="F679">
        <v>26.7</v>
      </c>
      <c r="G679">
        <v>26.2</v>
      </c>
      <c r="H679">
        <v>6.3</v>
      </c>
      <c r="I679">
        <v>5</v>
      </c>
      <c r="J679">
        <v>2.9</v>
      </c>
      <c r="K679">
        <v>1.3</v>
      </c>
      <c r="L679">
        <v>1.3</v>
      </c>
      <c r="M679">
        <v>24.7</v>
      </c>
      <c r="N679">
        <v>24.9</v>
      </c>
      <c r="O679">
        <v>25.4</v>
      </c>
      <c r="P679">
        <v>25.3</v>
      </c>
      <c r="Q679">
        <v>24.9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26.7</v>
      </c>
      <c r="X679">
        <v>26.8</v>
      </c>
      <c r="Y679">
        <v>27.6</v>
      </c>
      <c r="Z679">
        <v>27.4</v>
      </c>
      <c r="AA679">
        <v>26.8</v>
      </c>
      <c r="AB679">
        <v>28.8</v>
      </c>
      <c r="AC679">
        <v>18.600000000000001</v>
      </c>
      <c r="AD679">
        <v>9.1999999999999993</v>
      </c>
      <c r="AE679">
        <v>5.2</v>
      </c>
      <c r="AF679">
        <v>3.8</v>
      </c>
      <c r="AG679">
        <v>5311733.5</v>
      </c>
    </row>
    <row r="680" spans="1:33" x14ac:dyDescent="0.25">
      <c r="A680" s="1">
        <v>41279</v>
      </c>
      <c r="B680">
        <v>134</v>
      </c>
      <c r="C680">
        <v>26.7</v>
      </c>
      <c r="D680">
        <v>26.5</v>
      </c>
      <c r="E680">
        <v>27.4</v>
      </c>
      <c r="F680">
        <v>26.9</v>
      </c>
      <c r="G680">
        <v>26.5</v>
      </c>
      <c r="H680">
        <v>16.8</v>
      </c>
      <c r="I680">
        <v>19.7</v>
      </c>
      <c r="J680">
        <v>20.8</v>
      </c>
      <c r="K680">
        <v>10.199999999999999</v>
      </c>
      <c r="L680">
        <v>11.9</v>
      </c>
      <c r="M680">
        <v>25.5</v>
      </c>
      <c r="N680">
        <v>24.8</v>
      </c>
      <c r="O680">
        <v>26.1</v>
      </c>
      <c r="P680">
        <v>25.3</v>
      </c>
      <c r="Q680">
        <v>25.2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27.1</v>
      </c>
      <c r="X680">
        <v>27.4</v>
      </c>
      <c r="Y680">
        <v>28.1</v>
      </c>
      <c r="Z680">
        <v>27.5</v>
      </c>
      <c r="AA680">
        <v>27.3</v>
      </c>
      <c r="AB680">
        <v>86.8</v>
      </c>
      <c r="AC680">
        <v>107.4</v>
      </c>
      <c r="AD680">
        <v>89</v>
      </c>
      <c r="AE680">
        <v>55.6</v>
      </c>
      <c r="AF680">
        <v>66</v>
      </c>
      <c r="AG680">
        <v>5313625</v>
      </c>
    </row>
    <row r="681" spans="1:33" x14ac:dyDescent="0.25">
      <c r="A681" s="1">
        <v>41286</v>
      </c>
      <c r="B681">
        <v>205</v>
      </c>
      <c r="C681">
        <v>27.4</v>
      </c>
      <c r="D681">
        <v>27.5</v>
      </c>
      <c r="E681">
        <v>28.1</v>
      </c>
      <c r="F681">
        <v>27.5</v>
      </c>
      <c r="G681">
        <v>27.4</v>
      </c>
      <c r="H681">
        <v>7.1</v>
      </c>
      <c r="I681">
        <v>4.5</v>
      </c>
      <c r="J681">
        <v>2.8</v>
      </c>
      <c r="K681">
        <v>2.4</v>
      </c>
      <c r="L681">
        <v>4.3</v>
      </c>
      <c r="M681">
        <v>26.4</v>
      </c>
      <c r="N681">
        <v>26.6</v>
      </c>
      <c r="O681">
        <v>27.1</v>
      </c>
      <c r="P681">
        <v>26.3</v>
      </c>
      <c r="Q681">
        <v>26.4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29.1</v>
      </c>
      <c r="X681">
        <v>29.4</v>
      </c>
      <c r="Y681">
        <v>29.8</v>
      </c>
      <c r="Z681">
        <v>29.1</v>
      </c>
      <c r="AA681">
        <v>29.2</v>
      </c>
      <c r="AB681">
        <v>33.4</v>
      </c>
      <c r="AC681">
        <v>21.6</v>
      </c>
      <c r="AD681">
        <v>14.6</v>
      </c>
      <c r="AE681">
        <v>9.1999999999999993</v>
      </c>
      <c r="AF681">
        <v>25.8</v>
      </c>
      <c r="AG681">
        <v>5315288.2</v>
      </c>
    </row>
    <row r="682" spans="1:33" x14ac:dyDescent="0.25">
      <c r="A682" s="1">
        <v>41293</v>
      </c>
      <c r="B682">
        <v>219</v>
      </c>
      <c r="C682">
        <v>26.3</v>
      </c>
      <c r="D682">
        <v>26.3</v>
      </c>
      <c r="E682">
        <v>27.2</v>
      </c>
      <c r="F682">
        <v>26.7</v>
      </c>
      <c r="G682">
        <v>26.4</v>
      </c>
      <c r="H682">
        <v>16</v>
      </c>
      <c r="I682">
        <v>13.9</v>
      </c>
      <c r="J682">
        <v>15.7</v>
      </c>
      <c r="K682">
        <v>13.8</v>
      </c>
      <c r="L682">
        <v>15.2</v>
      </c>
      <c r="M682">
        <v>23.7</v>
      </c>
      <c r="N682">
        <v>23.5</v>
      </c>
      <c r="O682">
        <v>24</v>
      </c>
      <c r="P682">
        <v>23.7</v>
      </c>
      <c r="Q682">
        <v>23.5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27</v>
      </c>
      <c r="X682">
        <v>27.1</v>
      </c>
      <c r="Y682">
        <v>28.2</v>
      </c>
      <c r="Z682">
        <v>27.6</v>
      </c>
      <c r="AA682">
        <v>27.3</v>
      </c>
      <c r="AB682">
        <v>62.6</v>
      </c>
      <c r="AC682">
        <v>54.2</v>
      </c>
      <c r="AD682">
        <v>54.8</v>
      </c>
      <c r="AE682">
        <v>62.8</v>
      </c>
      <c r="AF682">
        <v>48.6</v>
      </c>
      <c r="AG682">
        <v>5316951.5</v>
      </c>
    </row>
    <row r="683" spans="1:33" x14ac:dyDescent="0.25">
      <c r="A683" s="1">
        <v>41300</v>
      </c>
      <c r="B683">
        <v>267</v>
      </c>
      <c r="C683">
        <v>26.3</v>
      </c>
      <c r="D683">
        <v>26.3</v>
      </c>
      <c r="E683">
        <v>27.2</v>
      </c>
      <c r="F683">
        <v>26.6</v>
      </c>
      <c r="G683">
        <v>26.5</v>
      </c>
      <c r="H683">
        <v>1.5</v>
      </c>
      <c r="I683">
        <v>1.9</v>
      </c>
      <c r="J683">
        <v>1.5</v>
      </c>
      <c r="K683">
        <v>2.6</v>
      </c>
      <c r="L683">
        <v>1.5</v>
      </c>
      <c r="M683">
        <v>24.5</v>
      </c>
      <c r="N683">
        <v>24.3</v>
      </c>
      <c r="O683">
        <v>24.8</v>
      </c>
      <c r="P683">
        <v>24.4</v>
      </c>
      <c r="Q683">
        <v>24.3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27</v>
      </c>
      <c r="X683">
        <v>27.1</v>
      </c>
      <c r="Y683">
        <v>28</v>
      </c>
      <c r="Z683">
        <v>27.3</v>
      </c>
      <c r="AA683">
        <v>27.5</v>
      </c>
      <c r="AB683">
        <v>8</v>
      </c>
      <c r="AC683">
        <v>9</v>
      </c>
      <c r="AD683">
        <v>6.6</v>
      </c>
      <c r="AE683">
        <v>10.4</v>
      </c>
      <c r="AF683">
        <v>5</v>
      </c>
      <c r="AG683">
        <v>5318614.7</v>
      </c>
    </row>
    <row r="684" spans="1:33" x14ac:dyDescent="0.25">
      <c r="A684" s="1">
        <v>41307</v>
      </c>
      <c r="B684">
        <v>293</v>
      </c>
      <c r="C684">
        <v>27.2</v>
      </c>
      <c r="D684">
        <v>27.3</v>
      </c>
      <c r="E684">
        <v>28.3</v>
      </c>
      <c r="F684">
        <v>27.7</v>
      </c>
      <c r="G684">
        <v>27.5</v>
      </c>
      <c r="H684">
        <v>0</v>
      </c>
      <c r="I684">
        <v>0.1</v>
      </c>
      <c r="J684">
        <v>0.1</v>
      </c>
      <c r="K684">
        <v>0.1</v>
      </c>
      <c r="L684">
        <v>0.7</v>
      </c>
      <c r="M684">
        <v>26.8</v>
      </c>
      <c r="N684">
        <v>26.9</v>
      </c>
      <c r="O684">
        <v>27.6</v>
      </c>
      <c r="P684">
        <v>27.3</v>
      </c>
      <c r="Q684">
        <v>27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27.8</v>
      </c>
      <c r="X684">
        <v>28</v>
      </c>
      <c r="Y684">
        <v>28.8</v>
      </c>
      <c r="Z684">
        <v>28.3</v>
      </c>
      <c r="AA684">
        <v>28.3</v>
      </c>
      <c r="AB684">
        <v>0.2</v>
      </c>
      <c r="AC684">
        <v>0.4</v>
      </c>
      <c r="AD684">
        <v>0.6</v>
      </c>
      <c r="AE684">
        <v>0.4</v>
      </c>
      <c r="AF684">
        <v>3.4</v>
      </c>
      <c r="AG684">
        <v>5320277.9000000004</v>
      </c>
    </row>
    <row r="685" spans="1:33" x14ac:dyDescent="0.25">
      <c r="A685" s="1">
        <v>41314</v>
      </c>
      <c r="B685">
        <v>322</v>
      </c>
      <c r="C685">
        <v>25.9</v>
      </c>
      <c r="D685">
        <v>25.8</v>
      </c>
      <c r="E685">
        <v>26.4</v>
      </c>
      <c r="F685">
        <v>26.4</v>
      </c>
      <c r="G685">
        <v>25.7</v>
      </c>
      <c r="H685">
        <v>17</v>
      </c>
      <c r="I685">
        <v>20.3</v>
      </c>
      <c r="J685">
        <v>23.3</v>
      </c>
      <c r="K685">
        <v>32.9</v>
      </c>
      <c r="L685">
        <v>30.8</v>
      </c>
      <c r="M685">
        <v>25.5</v>
      </c>
      <c r="N685">
        <v>25.3</v>
      </c>
      <c r="O685">
        <v>26</v>
      </c>
      <c r="P685">
        <v>25.7</v>
      </c>
      <c r="Q685">
        <v>25.3</v>
      </c>
      <c r="R685">
        <v>1</v>
      </c>
      <c r="S685">
        <v>1</v>
      </c>
      <c r="T685">
        <v>1.4</v>
      </c>
      <c r="U685">
        <v>0.8</v>
      </c>
      <c r="V685">
        <v>0.8</v>
      </c>
      <c r="W685">
        <v>26.4</v>
      </c>
      <c r="X685">
        <v>26.3</v>
      </c>
      <c r="Y685">
        <v>27.5</v>
      </c>
      <c r="Z685">
        <v>27.2</v>
      </c>
      <c r="AA685">
        <v>26.6</v>
      </c>
      <c r="AB685">
        <v>39.6</v>
      </c>
      <c r="AC685">
        <v>44</v>
      </c>
      <c r="AD685">
        <v>54.8</v>
      </c>
      <c r="AE685">
        <v>65.2</v>
      </c>
      <c r="AF685">
        <v>69.599999999999994</v>
      </c>
      <c r="AG685">
        <v>5321941.0999999996</v>
      </c>
    </row>
    <row r="686" spans="1:33" x14ac:dyDescent="0.25">
      <c r="A686" s="1">
        <v>41321</v>
      </c>
      <c r="B686">
        <v>247</v>
      </c>
      <c r="C686">
        <v>25.3</v>
      </c>
      <c r="D686">
        <v>25.3</v>
      </c>
      <c r="E686">
        <v>25.8</v>
      </c>
      <c r="F686">
        <v>25.7</v>
      </c>
      <c r="G686">
        <v>25.2</v>
      </c>
      <c r="H686">
        <v>13.2</v>
      </c>
      <c r="I686">
        <v>15.9</v>
      </c>
      <c r="J686">
        <v>15.4</v>
      </c>
      <c r="K686">
        <v>14.1</v>
      </c>
      <c r="L686">
        <v>11.9</v>
      </c>
      <c r="M686">
        <v>24.5</v>
      </c>
      <c r="N686">
        <v>24.3</v>
      </c>
      <c r="O686">
        <v>24.8</v>
      </c>
      <c r="P686">
        <v>24.6</v>
      </c>
      <c r="Q686">
        <v>24.3</v>
      </c>
      <c r="R686">
        <v>0.8</v>
      </c>
      <c r="S686">
        <v>0.8</v>
      </c>
      <c r="T686">
        <v>0</v>
      </c>
      <c r="U686">
        <v>0.2</v>
      </c>
      <c r="V686">
        <v>1.2</v>
      </c>
      <c r="W686">
        <v>26.5</v>
      </c>
      <c r="X686">
        <v>26.6</v>
      </c>
      <c r="Y686">
        <v>27</v>
      </c>
      <c r="Z686">
        <v>26.9</v>
      </c>
      <c r="AA686">
        <v>26.6</v>
      </c>
      <c r="AB686">
        <v>29.8</v>
      </c>
      <c r="AC686">
        <v>34</v>
      </c>
      <c r="AD686">
        <v>45</v>
      </c>
      <c r="AE686">
        <v>46.2</v>
      </c>
      <c r="AF686">
        <v>34</v>
      </c>
      <c r="AG686">
        <v>5323604.3</v>
      </c>
    </row>
    <row r="687" spans="1:33" x14ac:dyDescent="0.25">
      <c r="A687" s="1">
        <v>41328</v>
      </c>
      <c r="B687">
        <v>296</v>
      </c>
      <c r="C687">
        <v>26.4</v>
      </c>
      <c r="D687">
        <v>26.5</v>
      </c>
      <c r="E687">
        <v>27.1</v>
      </c>
      <c r="F687">
        <v>26.7</v>
      </c>
      <c r="G687">
        <v>26.4</v>
      </c>
      <c r="H687">
        <v>2.5</v>
      </c>
      <c r="I687">
        <v>1.9</v>
      </c>
      <c r="J687">
        <v>2.1</v>
      </c>
      <c r="K687">
        <v>4.5999999999999996</v>
      </c>
      <c r="L687">
        <v>5.4</v>
      </c>
      <c r="M687">
        <v>24.7</v>
      </c>
      <c r="N687">
        <v>24.5</v>
      </c>
      <c r="O687">
        <v>25.2</v>
      </c>
      <c r="P687">
        <v>24.8</v>
      </c>
      <c r="Q687">
        <v>24.7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27.5</v>
      </c>
      <c r="X687">
        <v>27.8</v>
      </c>
      <c r="Y687">
        <v>28.3</v>
      </c>
      <c r="Z687">
        <v>28</v>
      </c>
      <c r="AA687">
        <v>27.8</v>
      </c>
      <c r="AB687">
        <v>15</v>
      </c>
      <c r="AC687">
        <v>11.4</v>
      </c>
      <c r="AD687">
        <v>13</v>
      </c>
      <c r="AE687">
        <v>18.8</v>
      </c>
      <c r="AF687">
        <v>20.8</v>
      </c>
      <c r="AG687">
        <v>5325267.5</v>
      </c>
    </row>
    <row r="688" spans="1:33" x14ac:dyDescent="0.25">
      <c r="A688" s="1">
        <v>41335</v>
      </c>
      <c r="B688">
        <v>249</v>
      </c>
      <c r="C688">
        <v>27.4</v>
      </c>
      <c r="D688">
        <v>27.4</v>
      </c>
      <c r="E688">
        <v>28.2</v>
      </c>
      <c r="F688">
        <v>27.4</v>
      </c>
      <c r="G688">
        <v>27.6</v>
      </c>
      <c r="H688">
        <v>16</v>
      </c>
      <c r="I688">
        <v>16.3</v>
      </c>
      <c r="J688">
        <v>24.2</v>
      </c>
      <c r="K688">
        <v>2.2999999999999998</v>
      </c>
      <c r="L688">
        <v>1.7</v>
      </c>
      <c r="M688">
        <v>26.8</v>
      </c>
      <c r="N688">
        <v>26.6</v>
      </c>
      <c r="O688">
        <v>27.6</v>
      </c>
      <c r="P688">
        <v>26.7</v>
      </c>
      <c r="Q688">
        <v>26.7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28.1</v>
      </c>
      <c r="X688">
        <v>28.1</v>
      </c>
      <c r="Y688">
        <v>29</v>
      </c>
      <c r="Z688">
        <v>28.3</v>
      </c>
      <c r="AA688">
        <v>28.5</v>
      </c>
      <c r="AB688">
        <v>65.8</v>
      </c>
      <c r="AC688">
        <v>71.599999999999994</v>
      </c>
      <c r="AD688">
        <v>107</v>
      </c>
      <c r="AE688">
        <v>12</v>
      </c>
      <c r="AF688">
        <v>10</v>
      </c>
      <c r="AG688">
        <v>5326930.8</v>
      </c>
    </row>
    <row r="689" spans="1:33" x14ac:dyDescent="0.25">
      <c r="A689" s="1">
        <v>41342</v>
      </c>
      <c r="B689">
        <v>273</v>
      </c>
      <c r="C689">
        <v>27.4</v>
      </c>
      <c r="D689">
        <v>27.5</v>
      </c>
      <c r="E689">
        <v>28.3</v>
      </c>
      <c r="F689">
        <v>28</v>
      </c>
      <c r="G689">
        <v>27.6</v>
      </c>
      <c r="H689">
        <v>0.5</v>
      </c>
      <c r="I689">
        <v>0.3</v>
      </c>
      <c r="J689">
        <v>0.7</v>
      </c>
      <c r="K689">
        <v>7.5</v>
      </c>
      <c r="L689">
        <v>8</v>
      </c>
      <c r="M689">
        <v>26.9</v>
      </c>
      <c r="N689">
        <v>26.9</v>
      </c>
      <c r="O689">
        <v>27.4</v>
      </c>
      <c r="P689">
        <v>27.6</v>
      </c>
      <c r="Q689">
        <v>26.8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27.8</v>
      </c>
      <c r="X689">
        <v>28</v>
      </c>
      <c r="Y689">
        <v>28.9</v>
      </c>
      <c r="Z689">
        <v>28.4</v>
      </c>
      <c r="AA689">
        <v>28</v>
      </c>
      <c r="AB689">
        <v>3</v>
      </c>
      <c r="AC689">
        <v>1.8</v>
      </c>
      <c r="AD689">
        <v>4.8</v>
      </c>
      <c r="AE689">
        <v>42</v>
      </c>
      <c r="AF689">
        <v>41</v>
      </c>
      <c r="AG689">
        <v>5328594</v>
      </c>
    </row>
    <row r="690" spans="1:33" x14ac:dyDescent="0.25">
      <c r="A690" s="1">
        <v>41349</v>
      </c>
      <c r="B690">
        <v>308</v>
      </c>
      <c r="C690">
        <v>27.7</v>
      </c>
      <c r="D690">
        <v>27.7</v>
      </c>
      <c r="E690">
        <v>28.5</v>
      </c>
      <c r="F690">
        <v>28.2</v>
      </c>
      <c r="G690">
        <v>27.7</v>
      </c>
      <c r="H690">
        <v>4.4000000000000004</v>
      </c>
      <c r="I690">
        <v>2.2000000000000002</v>
      </c>
      <c r="J690">
        <v>3.5</v>
      </c>
      <c r="K690">
        <v>7.9</v>
      </c>
      <c r="L690">
        <v>7.2</v>
      </c>
      <c r="M690">
        <v>27.1</v>
      </c>
      <c r="N690">
        <v>26.8</v>
      </c>
      <c r="O690">
        <v>27.7</v>
      </c>
      <c r="P690">
        <v>27.6</v>
      </c>
      <c r="Q690">
        <v>27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28.3</v>
      </c>
      <c r="X690">
        <v>28.5</v>
      </c>
      <c r="Y690">
        <v>29.3</v>
      </c>
      <c r="Z690">
        <v>28.7</v>
      </c>
      <c r="AA690">
        <v>28.5</v>
      </c>
      <c r="AB690">
        <v>19</v>
      </c>
      <c r="AC690">
        <v>8.1999999999999993</v>
      </c>
      <c r="AD690">
        <v>19.399999999999999</v>
      </c>
      <c r="AE690">
        <v>32.200000000000003</v>
      </c>
      <c r="AF690">
        <v>26.8</v>
      </c>
      <c r="AG690">
        <v>5330257.2</v>
      </c>
    </row>
    <row r="691" spans="1:33" x14ac:dyDescent="0.25">
      <c r="A691" s="1">
        <v>41356</v>
      </c>
      <c r="B691">
        <v>307</v>
      </c>
      <c r="C691">
        <v>28.2</v>
      </c>
      <c r="D691">
        <v>28.2</v>
      </c>
      <c r="E691">
        <v>28.9</v>
      </c>
      <c r="F691">
        <v>28.4</v>
      </c>
      <c r="G691">
        <v>28.2</v>
      </c>
      <c r="H691">
        <v>5.8</v>
      </c>
      <c r="I691">
        <v>5.7</v>
      </c>
      <c r="J691">
        <v>2.8</v>
      </c>
      <c r="K691">
        <v>4.5</v>
      </c>
      <c r="L691">
        <v>1.2</v>
      </c>
      <c r="M691">
        <v>26.9</v>
      </c>
      <c r="N691">
        <v>26.8</v>
      </c>
      <c r="O691">
        <v>27.8</v>
      </c>
      <c r="P691">
        <v>27.4</v>
      </c>
      <c r="Q691">
        <v>27.2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28.9</v>
      </c>
      <c r="X691">
        <v>29</v>
      </c>
      <c r="Y691">
        <v>29.8</v>
      </c>
      <c r="Z691">
        <v>29</v>
      </c>
      <c r="AA691">
        <v>29</v>
      </c>
      <c r="AB691">
        <v>18.600000000000001</v>
      </c>
      <c r="AC691">
        <v>18</v>
      </c>
      <c r="AD691">
        <v>16.2</v>
      </c>
      <c r="AE691">
        <v>10.199999999999999</v>
      </c>
      <c r="AF691">
        <v>2.8</v>
      </c>
      <c r="AG691">
        <v>5331920.4000000004</v>
      </c>
    </row>
    <row r="692" spans="1:33" x14ac:dyDescent="0.25">
      <c r="A692" s="1">
        <v>41363</v>
      </c>
      <c r="B692">
        <v>316</v>
      </c>
      <c r="C692">
        <v>28.1</v>
      </c>
      <c r="D692">
        <v>28.3</v>
      </c>
      <c r="E692">
        <v>28.7</v>
      </c>
      <c r="F692">
        <v>28.6</v>
      </c>
      <c r="G692">
        <v>27.8</v>
      </c>
      <c r="H692">
        <v>23.2</v>
      </c>
      <c r="I692">
        <v>25.1</v>
      </c>
      <c r="J692">
        <v>9.8000000000000007</v>
      </c>
      <c r="K692">
        <v>12.3</v>
      </c>
      <c r="L692">
        <v>16.100000000000001</v>
      </c>
      <c r="M692">
        <v>27.7</v>
      </c>
      <c r="N692">
        <v>27.9</v>
      </c>
      <c r="O692">
        <v>28.3</v>
      </c>
      <c r="P692">
        <v>28.1</v>
      </c>
      <c r="Q692">
        <v>27.4</v>
      </c>
      <c r="R692">
        <v>0</v>
      </c>
      <c r="S692">
        <v>0</v>
      </c>
      <c r="T692">
        <v>0</v>
      </c>
      <c r="U692">
        <v>2.6</v>
      </c>
      <c r="V692">
        <v>0.8</v>
      </c>
      <c r="W692">
        <v>29</v>
      </c>
      <c r="X692">
        <v>28.9</v>
      </c>
      <c r="Y692">
        <v>29.2</v>
      </c>
      <c r="Z692">
        <v>29.2</v>
      </c>
      <c r="AA692">
        <v>28.6</v>
      </c>
      <c r="AB692">
        <v>50</v>
      </c>
      <c r="AC692">
        <v>84.8</v>
      </c>
      <c r="AD692">
        <v>23.6</v>
      </c>
      <c r="AE692">
        <v>27.4</v>
      </c>
      <c r="AF692">
        <v>41.2</v>
      </c>
      <c r="AG692">
        <v>5333583.5999999996</v>
      </c>
    </row>
    <row r="693" spans="1:33" x14ac:dyDescent="0.25">
      <c r="A693" s="1">
        <v>41370</v>
      </c>
      <c r="B693">
        <v>406</v>
      </c>
      <c r="C693">
        <v>28.2</v>
      </c>
      <c r="D693">
        <v>28.3</v>
      </c>
      <c r="E693">
        <v>28.8</v>
      </c>
      <c r="F693">
        <v>28.4</v>
      </c>
      <c r="G693">
        <v>27.7</v>
      </c>
      <c r="H693">
        <v>8.3000000000000007</v>
      </c>
      <c r="I693">
        <v>8</v>
      </c>
      <c r="J693">
        <v>11.9</v>
      </c>
      <c r="K693">
        <v>10.1</v>
      </c>
      <c r="L693">
        <v>16.3</v>
      </c>
      <c r="M693">
        <v>27.5</v>
      </c>
      <c r="N693">
        <v>27.4</v>
      </c>
      <c r="O693">
        <v>27.7</v>
      </c>
      <c r="P693">
        <v>27.4</v>
      </c>
      <c r="Q693">
        <v>27.2</v>
      </c>
      <c r="R693">
        <v>0</v>
      </c>
      <c r="S693">
        <v>0</v>
      </c>
      <c r="T693">
        <v>0</v>
      </c>
      <c r="U693">
        <v>1.2</v>
      </c>
      <c r="V693">
        <v>1.6</v>
      </c>
      <c r="W693">
        <v>28.8</v>
      </c>
      <c r="X693">
        <v>29.3</v>
      </c>
      <c r="Y693">
        <v>29.4</v>
      </c>
      <c r="Z693">
        <v>29.3</v>
      </c>
      <c r="AA693">
        <v>28.6</v>
      </c>
      <c r="AB693">
        <v>21</v>
      </c>
      <c r="AC693">
        <v>23</v>
      </c>
      <c r="AD693">
        <v>51.4</v>
      </c>
      <c r="AE693">
        <v>25.8</v>
      </c>
      <c r="AF693">
        <v>47</v>
      </c>
      <c r="AG693">
        <v>5335246.9000000004</v>
      </c>
    </row>
    <row r="694" spans="1:33" x14ac:dyDescent="0.25">
      <c r="A694" s="1">
        <v>41377</v>
      </c>
      <c r="B694">
        <v>492</v>
      </c>
      <c r="C694">
        <v>28.4</v>
      </c>
      <c r="D694">
        <v>28.4</v>
      </c>
      <c r="E694">
        <v>28.9</v>
      </c>
      <c r="F694">
        <v>28.5</v>
      </c>
      <c r="G694">
        <v>28.1</v>
      </c>
      <c r="H694">
        <v>0.6</v>
      </c>
      <c r="I694">
        <v>1.8</v>
      </c>
      <c r="J694">
        <v>3.1</v>
      </c>
      <c r="K694">
        <v>1</v>
      </c>
      <c r="L694">
        <v>1.7</v>
      </c>
      <c r="M694">
        <v>27.3</v>
      </c>
      <c r="N694">
        <v>27.2</v>
      </c>
      <c r="O694">
        <v>28.1</v>
      </c>
      <c r="P694">
        <v>27.4</v>
      </c>
      <c r="Q694">
        <v>27.2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29.5</v>
      </c>
      <c r="X694">
        <v>29.5</v>
      </c>
      <c r="Y694">
        <v>30.1</v>
      </c>
      <c r="Z694">
        <v>29</v>
      </c>
      <c r="AA694">
        <v>29.5</v>
      </c>
      <c r="AB694">
        <v>3.4</v>
      </c>
      <c r="AC694">
        <v>8</v>
      </c>
      <c r="AD694">
        <v>13.2</v>
      </c>
      <c r="AE694">
        <v>6.2</v>
      </c>
      <c r="AF694">
        <v>9.8000000000000007</v>
      </c>
      <c r="AG694">
        <v>5336910.0999999996</v>
      </c>
    </row>
    <row r="695" spans="1:33" x14ac:dyDescent="0.25">
      <c r="A695" s="1">
        <v>41384</v>
      </c>
      <c r="B695">
        <v>509</v>
      </c>
      <c r="C695">
        <v>28.6</v>
      </c>
      <c r="D695">
        <v>28.6</v>
      </c>
      <c r="E695">
        <v>29.4</v>
      </c>
      <c r="F695">
        <v>28.4</v>
      </c>
      <c r="G695">
        <v>28.6</v>
      </c>
      <c r="H695">
        <v>1.1000000000000001</v>
      </c>
      <c r="I695">
        <v>0.5</v>
      </c>
      <c r="J695">
        <v>5.0999999999999996</v>
      </c>
      <c r="K695">
        <v>4.3</v>
      </c>
      <c r="L695">
        <v>3.3</v>
      </c>
      <c r="M695">
        <v>26.2</v>
      </c>
      <c r="N695">
        <v>25.9</v>
      </c>
      <c r="O695">
        <v>27.3</v>
      </c>
      <c r="P695">
        <v>25.8</v>
      </c>
      <c r="Q695">
        <v>26.4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30</v>
      </c>
      <c r="X695">
        <v>30.3</v>
      </c>
      <c r="Y695">
        <v>31</v>
      </c>
      <c r="Z695">
        <v>30.1</v>
      </c>
      <c r="AA695">
        <v>30</v>
      </c>
      <c r="AB695">
        <v>5</v>
      </c>
      <c r="AC695">
        <v>1.2</v>
      </c>
      <c r="AD695">
        <v>31.4</v>
      </c>
      <c r="AE695">
        <v>13.6</v>
      </c>
      <c r="AF695">
        <v>11.8</v>
      </c>
      <c r="AG695">
        <v>5338573.3</v>
      </c>
    </row>
    <row r="696" spans="1:33" x14ac:dyDescent="0.25">
      <c r="A696" s="1">
        <v>41391</v>
      </c>
      <c r="B696">
        <v>538</v>
      </c>
      <c r="C696">
        <v>27.4</v>
      </c>
      <c r="D696">
        <v>27.8</v>
      </c>
      <c r="E696">
        <v>28.5</v>
      </c>
      <c r="F696">
        <v>27.9</v>
      </c>
      <c r="G696">
        <v>27.5</v>
      </c>
      <c r="H696">
        <v>13.5</v>
      </c>
      <c r="I696">
        <v>15.4</v>
      </c>
      <c r="J696">
        <v>8.3000000000000007</v>
      </c>
      <c r="K696">
        <v>15.5</v>
      </c>
      <c r="L696">
        <v>14.7</v>
      </c>
      <c r="M696">
        <v>26.2</v>
      </c>
      <c r="N696">
        <v>26.7</v>
      </c>
      <c r="O696">
        <v>27.2</v>
      </c>
      <c r="P696">
        <v>26.8</v>
      </c>
      <c r="Q696">
        <v>26.1</v>
      </c>
      <c r="R696">
        <v>0.2</v>
      </c>
      <c r="S696">
        <v>0</v>
      </c>
      <c r="T696">
        <v>0</v>
      </c>
      <c r="U696">
        <v>0</v>
      </c>
      <c r="V696">
        <v>0</v>
      </c>
      <c r="W696">
        <v>27.8</v>
      </c>
      <c r="X696">
        <v>28.7</v>
      </c>
      <c r="Y696">
        <v>29.6</v>
      </c>
      <c r="Z696">
        <v>28.8</v>
      </c>
      <c r="AA696">
        <v>28.2</v>
      </c>
      <c r="AB696">
        <v>27.6</v>
      </c>
      <c r="AC696">
        <v>32.6</v>
      </c>
      <c r="AD696">
        <v>27.8</v>
      </c>
      <c r="AE696">
        <v>54.6</v>
      </c>
      <c r="AF696">
        <v>53.6</v>
      </c>
      <c r="AG696">
        <v>5340236.5</v>
      </c>
    </row>
    <row r="697" spans="1:33" x14ac:dyDescent="0.25">
      <c r="A697" s="1">
        <v>41398</v>
      </c>
      <c r="B697">
        <v>547</v>
      </c>
      <c r="C697">
        <v>27.9</v>
      </c>
      <c r="D697">
        <v>28.1</v>
      </c>
      <c r="E697">
        <v>28.7</v>
      </c>
      <c r="F697">
        <v>28.2</v>
      </c>
      <c r="G697">
        <v>27.8</v>
      </c>
      <c r="H697">
        <v>9.3000000000000007</v>
      </c>
      <c r="I697">
        <v>7.1</v>
      </c>
      <c r="J697">
        <v>4.0999999999999996</v>
      </c>
      <c r="K697">
        <v>1.7</v>
      </c>
      <c r="L697">
        <v>2.9</v>
      </c>
      <c r="M697">
        <v>25.9</v>
      </c>
      <c r="N697">
        <v>26.1</v>
      </c>
      <c r="O697">
        <v>26.8</v>
      </c>
      <c r="P697">
        <v>26.2</v>
      </c>
      <c r="Q697">
        <v>25.9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28.9</v>
      </c>
      <c r="X697">
        <v>29.1</v>
      </c>
      <c r="Y697">
        <v>29.6</v>
      </c>
      <c r="Z697">
        <v>29.2</v>
      </c>
      <c r="AA697">
        <v>28.9</v>
      </c>
      <c r="AB697">
        <v>40.4</v>
      </c>
      <c r="AC697">
        <v>19.399999999999999</v>
      </c>
      <c r="AD697">
        <v>10.8</v>
      </c>
      <c r="AE697">
        <v>6.2</v>
      </c>
      <c r="AF697">
        <v>10.199999999999999</v>
      </c>
      <c r="AG697">
        <v>5341899.7</v>
      </c>
    </row>
    <row r="698" spans="1:33" x14ac:dyDescent="0.25">
      <c r="A698" s="1">
        <v>41405</v>
      </c>
      <c r="B698">
        <v>558</v>
      </c>
      <c r="C698">
        <v>27.6</v>
      </c>
      <c r="D698">
        <v>27.5</v>
      </c>
      <c r="E698">
        <v>28.5</v>
      </c>
      <c r="F698">
        <v>27.7</v>
      </c>
      <c r="G698">
        <v>27.3</v>
      </c>
      <c r="H698">
        <v>13</v>
      </c>
      <c r="I698">
        <v>15.2</v>
      </c>
      <c r="J698">
        <v>24.3</v>
      </c>
      <c r="K698">
        <v>5.5</v>
      </c>
      <c r="L698">
        <v>4.9000000000000004</v>
      </c>
      <c r="M698">
        <v>26.8</v>
      </c>
      <c r="N698">
        <v>26.9</v>
      </c>
      <c r="O698">
        <v>27.6</v>
      </c>
      <c r="P698">
        <v>27</v>
      </c>
      <c r="Q698">
        <v>26.5</v>
      </c>
      <c r="R698">
        <v>0</v>
      </c>
      <c r="S698">
        <v>0.2</v>
      </c>
      <c r="T698">
        <v>0</v>
      </c>
      <c r="U698">
        <v>0</v>
      </c>
      <c r="V698">
        <v>0</v>
      </c>
      <c r="W698">
        <v>28.2</v>
      </c>
      <c r="X698">
        <v>28.1</v>
      </c>
      <c r="Y698">
        <v>29.2</v>
      </c>
      <c r="Z698">
        <v>28.1</v>
      </c>
      <c r="AA698">
        <v>27.9</v>
      </c>
      <c r="AB698">
        <v>68.599999999999994</v>
      </c>
      <c r="AC698">
        <v>88.2</v>
      </c>
      <c r="AD698">
        <v>80.8</v>
      </c>
      <c r="AE698">
        <v>25.6</v>
      </c>
      <c r="AF698">
        <v>16</v>
      </c>
      <c r="AG698">
        <v>5343563</v>
      </c>
    </row>
    <row r="699" spans="1:33" x14ac:dyDescent="0.25">
      <c r="A699" s="1">
        <v>41412</v>
      </c>
      <c r="B699">
        <v>611</v>
      </c>
      <c r="C699">
        <v>29</v>
      </c>
      <c r="D699">
        <v>29.1</v>
      </c>
      <c r="E699">
        <v>29.8</v>
      </c>
      <c r="F699">
        <v>28.8</v>
      </c>
      <c r="G699">
        <v>28.9</v>
      </c>
      <c r="H699">
        <v>2.1</v>
      </c>
      <c r="I699">
        <v>2.2000000000000002</v>
      </c>
      <c r="J699">
        <v>7.6</v>
      </c>
      <c r="K699">
        <v>7.3</v>
      </c>
      <c r="L699">
        <v>7.2</v>
      </c>
      <c r="M699">
        <v>27.3</v>
      </c>
      <c r="N699">
        <v>27.2</v>
      </c>
      <c r="O699">
        <v>27.8</v>
      </c>
      <c r="P699">
        <v>27.1</v>
      </c>
      <c r="Q699">
        <v>26.9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30.5</v>
      </c>
      <c r="X699">
        <v>30.5</v>
      </c>
      <c r="Y699">
        <v>31</v>
      </c>
      <c r="Z699">
        <v>29.9</v>
      </c>
      <c r="AA699">
        <v>30.6</v>
      </c>
      <c r="AB699">
        <v>13.4</v>
      </c>
      <c r="AC699">
        <v>12.6</v>
      </c>
      <c r="AD699">
        <v>29.2</v>
      </c>
      <c r="AE699">
        <v>28</v>
      </c>
      <c r="AF699">
        <v>44.8</v>
      </c>
      <c r="AG699">
        <v>5345226.2</v>
      </c>
    </row>
    <row r="700" spans="1:33" x14ac:dyDescent="0.25">
      <c r="A700" s="1">
        <v>41419</v>
      </c>
      <c r="B700">
        <v>640</v>
      </c>
      <c r="C700">
        <v>28.1</v>
      </c>
      <c r="D700">
        <v>28.3</v>
      </c>
      <c r="E700">
        <v>29.2</v>
      </c>
      <c r="F700">
        <v>28.5</v>
      </c>
      <c r="G700">
        <v>28.1</v>
      </c>
      <c r="H700">
        <v>6.3</v>
      </c>
      <c r="I700">
        <v>6.5</v>
      </c>
      <c r="J700">
        <v>7.5</v>
      </c>
      <c r="K700">
        <v>5.5</v>
      </c>
      <c r="L700">
        <v>6.9</v>
      </c>
      <c r="M700">
        <v>26.7</v>
      </c>
      <c r="N700">
        <v>26.7</v>
      </c>
      <c r="O700">
        <v>27.6</v>
      </c>
      <c r="P700">
        <v>27.6</v>
      </c>
      <c r="Q700">
        <v>26.5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29.2</v>
      </c>
      <c r="X700">
        <v>29.6</v>
      </c>
      <c r="Y700">
        <v>30</v>
      </c>
      <c r="Z700">
        <v>29.3</v>
      </c>
      <c r="AA700">
        <v>29.2</v>
      </c>
      <c r="AB700">
        <v>19.600000000000001</v>
      </c>
      <c r="AC700">
        <v>21</v>
      </c>
      <c r="AD700">
        <v>29.2</v>
      </c>
      <c r="AE700">
        <v>28.4</v>
      </c>
      <c r="AF700">
        <v>39.4</v>
      </c>
      <c r="AG700">
        <v>5346889.4000000004</v>
      </c>
    </row>
    <row r="701" spans="1:33" x14ac:dyDescent="0.25">
      <c r="A701" s="1">
        <v>41426</v>
      </c>
      <c r="B701">
        <v>746</v>
      </c>
      <c r="C701">
        <v>27.7</v>
      </c>
      <c r="D701">
        <v>27.7</v>
      </c>
      <c r="E701">
        <v>28.8</v>
      </c>
      <c r="F701">
        <v>27.5</v>
      </c>
      <c r="G701">
        <v>27.8</v>
      </c>
      <c r="H701">
        <v>8.3000000000000007</v>
      </c>
      <c r="I701">
        <v>7.8</v>
      </c>
      <c r="J701">
        <v>8</v>
      </c>
      <c r="K701">
        <v>0.1</v>
      </c>
      <c r="L701">
        <v>0.6</v>
      </c>
      <c r="M701">
        <v>26.8</v>
      </c>
      <c r="N701">
        <v>27</v>
      </c>
      <c r="O701">
        <v>27.8</v>
      </c>
      <c r="P701">
        <v>26.9</v>
      </c>
      <c r="Q701">
        <v>26.9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28.6</v>
      </c>
      <c r="X701">
        <v>28.7</v>
      </c>
      <c r="Y701">
        <v>29.5</v>
      </c>
      <c r="Z701">
        <v>28.5</v>
      </c>
      <c r="AA701">
        <v>28.7</v>
      </c>
      <c r="AB701">
        <v>28.4</v>
      </c>
      <c r="AC701">
        <v>19.600000000000001</v>
      </c>
      <c r="AD701">
        <v>52</v>
      </c>
      <c r="AE701">
        <v>0.4</v>
      </c>
      <c r="AF701">
        <v>2.8</v>
      </c>
      <c r="AG701">
        <v>5348552.5999999996</v>
      </c>
    </row>
    <row r="702" spans="1:33" x14ac:dyDescent="0.25">
      <c r="A702" s="1">
        <v>41433</v>
      </c>
      <c r="B702">
        <v>814</v>
      </c>
      <c r="C702">
        <v>28.1</v>
      </c>
      <c r="D702">
        <v>28</v>
      </c>
      <c r="E702">
        <v>29.1</v>
      </c>
      <c r="F702">
        <v>28</v>
      </c>
      <c r="G702">
        <v>28.2</v>
      </c>
      <c r="H702">
        <v>5.3</v>
      </c>
      <c r="I702">
        <v>7.7</v>
      </c>
      <c r="J702">
        <v>17.7</v>
      </c>
      <c r="K702">
        <v>5.0999999999999996</v>
      </c>
      <c r="L702">
        <v>4.8</v>
      </c>
      <c r="M702">
        <v>27</v>
      </c>
      <c r="N702">
        <v>27.1</v>
      </c>
      <c r="O702">
        <v>27.9</v>
      </c>
      <c r="P702">
        <v>27.2</v>
      </c>
      <c r="Q702">
        <v>26.6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29</v>
      </c>
      <c r="X702">
        <v>29.1</v>
      </c>
      <c r="Y702">
        <v>30.2</v>
      </c>
      <c r="Z702">
        <v>28.6</v>
      </c>
      <c r="AA702">
        <v>29.2</v>
      </c>
      <c r="AB702">
        <v>13.8</v>
      </c>
      <c r="AC702">
        <v>24.4</v>
      </c>
      <c r="AD702">
        <v>53.6</v>
      </c>
      <c r="AE702">
        <v>30</v>
      </c>
      <c r="AF702">
        <v>20.6</v>
      </c>
      <c r="AG702">
        <v>5350215.8</v>
      </c>
    </row>
    <row r="703" spans="1:33" x14ac:dyDescent="0.25">
      <c r="A703" s="1">
        <v>41440</v>
      </c>
      <c r="B703">
        <v>809</v>
      </c>
      <c r="C703">
        <v>29.4</v>
      </c>
      <c r="D703">
        <v>29.7</v>
      </c>
      <c r="E703">
        <v>30</v>
      </c>
      <c r="F703">
        <v>29.3</v>
      </c>
      <c r="G703">
        <v>29.2</v>
      </c>
      <c r="H703">
        <v>0.7</v>
      </c>
      <c r="I703">
        <v>0.2</v>
      </c>
      <c r="J703">
        <v>1.3</v>
      </c>
      <c r="K703">
        <v>0.4</v>
      </c>
      <c r="L703">
        <v>0.5</v>
      </c>
      <c r="M703">
        <v>27.7</v>
      </c>
      <c r="N703">
        <v>27.8</v>
      </c>
      <c r="O703">
        <v>28.2</v>
      </c>
      <c r="P703">
        <v>27.6</v>
      </c>
      <c r="Q703">
        <v>27.7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30.3</v>
      </c>
      <c r="X703">
        <v>30.8</v>
      </c>
      <c r="Y703">
        <v>30.9</v>
      </c>
      <c r="Z703">
        <v>30</v>
      </c>
      <c r="AA703">
        <v>29.9</v>
      </c>
      <c r="AB703">
        <v>5</v>
      </c>
      <c r="AC703">
        <v>1.6</v>
      </c>
      <c r="AD703">
        <v>6.2</v>
      </c>
      <c r="AE703">
        <v>2.8</v>
      </c>
      <c r="AF703">
        <v>2.4</v>
      </c>
      <c r="AG703">
        <v>5351879.0999999996</v>
      </c>
    </row>
    <row r="704" spans="1:33" x14ac:dyDescent="0.25">
      <c r="A704" s="1">
        <v>41447</v>
      </c>
      <c r="B704">
        <v>842</v>
      </c>
      <c r="C704">
        <v>29.8</v>
      </c>
      <c r="D704">
        <v>30.4</v>
      </c>
      <c r="E704">
        <v>30.7</v>
      </c>
      <c r="F704">
        <v>30</v>
      </c>
      <c r="G704">
        <v>29.5</v>
      </c>
      <c r="H704">
        <v>0.4</v>
      </c>
      <c r="I704">
        <v>0.4</v>
      </c>
      <c r="J704">
        <v>0.1</v>
      </c>
      <c r="K704">
        <v>0.8</v>
      </c>
      <c r="L704">
        <v>0.5</v>
      </c>
      <c r="M704">
        <v>28.8</v>
      </c>
      <c r="N704">
        <v>29.4</v>
      </c>
      <c r="O704">
        <v>30</v>
      </c>
      <c r="P704">
        <v>29.1</v>
      </c>
      <c r="Q704">
        <v>29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30.3</v>
      </c>
      <c r="X704">
        <v>30.8</v>
      </c>
      <c r="Y704">
        <v>31.1</v>
      </c>
      <c r="Z704">
        <v>30.5</v>
      </c>
      <c r="AA704">
        <v>30.2</v>
      </c>
      <c r="AB704">
        <v>2.8</v>
      </c>
      <c r="AC704">
        <v>2.6</v>
      </c>
      <c r="AD704">
        <v>1</v>
      </c>
      <c r="AE704">
        <v>5.4</v>
      </c>
      <c r="AF704">
        <v>3.4</v>
      </c>
      <c r="AG704">
        <v>5353542.3</v>
      </c>
    </row>
    <row r="705" spans="1:33" x14ac:dyDescent="0.25">
      <c r="A705" s="1">
        <v>41454</v>
      </c>
      <c r="B705">
        <v>806</v>
      </c>
      <c r="C705">
        <v>29.2</v>
      </c>
      <c r="D705">
        <v>29.5</v>
      </c>
      <c r="E705">
        <v>29.6</v>
      </c>
      <c r="F705">
        <v>29.1</v>
      </c>
      <c r="G705">
        <v>28.6</v>
      </c>
      <c r="H705">
        <v>0.5</v>
      </c>
      <c r="I705">
        <v>0.2</v>
      </c>
      <c r="J705">
        <v>0.9</v>
      </c>
      <c r="K705">
        <v>9.4</v>
      </c>
      <c r="L705">
        <v>9.9</v>
      </c>
      <c r="M705">
        <v>27.3</v>
      </c>
      <c r="N705">
        <v>27.7</v>
      </c>
      <c r="O705">
        <v>27.8</v>
      </c>
      <c r="P705">
        <v>27.7</v>
      </c>
      <c r="Q705">
        <v>26.6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30.6</v>
      </c>
      <c r="X705">
        <v>31</v>
      </c>
      <c r="Y705">
        <v>31.2</v>
      </c>
      <c r="Z705">
        <v>30.2</v>
      </c>
      <c r="AA705">
        <v>30.4</v>
      </c>
      <c r="AB705">
        <v>2.4</v>
      </c>
      <c r="AC705">
        <v>0.6</v>
      </c>
      <c r="AD705">
        <v>5.4</v>
      </c>
      <c r="AE705">
        <v>38.6</v>
      </c>
      <c r="AF705">
        <v>34.4</v>
      </c>
      <c r="AG705">
        <v>5355205.5</v>
      </c>
    </row>
    <row r="706" spans="1:33" x14ac:dyDescent="0.25">
      <c r="A706" s="1">
        <v>41461</v>
      </c>
      <c r="B706">
        <v>678</v>
      </c>
      <c r="C706">
        <v>27.8</v>
      </c>
      <c r="D706">
        <v>28</v>
      </c>
      <c r="E706">
        <v>28.2</v>
      </c>
      <c r="F706">
        <v>27.8</v>
      </c>
      <c r="G706">
        <v>27.5</v>
      </c>
      <c r="H706">
        <v>2</v>
      </c>
      <c r="I706">
        <v>1.1000000000000001</v>
      </c>
      <c r="J706">
        <v>0.3</v>
      </c>
      <c r="K706">
        <v>6.6</v>
      </c>
      <c r="L706">
        <v>3.3</v>
      </c>
      <c r="M706">
        <v>26.9</v>
      </c>
      <c r="N706">
        <v>27.1</v>
      </c>
      <c r="O706">
        <v>27.4</v>
      </c>
      <c r="P706">
        <v>27.1</v>
      </c>
      <c r="Q706">
        <v>26.6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29.1</v>
      </c>
      <c r="X706">
        <v>29</v>
      </c>
      <c r="Y706">
        <v>29.2</v>
      </c>
      <c r="Z706">
        <v>29</v>
      </c>
      <c r="AA706">
        <v>28.7</v>
      </c>
      <c r="AB706">
        <v>12.8</v>
      </c>
      <c r="AC706">
        <v>4.2</v>
      </c>
      <c r="AD706">
        <v>1.4</v>
      </c>
      <c r="AE706">
        <v>35.6</v>
      </c>
      <c r="AF706">
        <v>20</v>
      </c>
      <c r="AG706">
        <v>5356868.7</v>
      </c>
    </row>
    <row r="707" spans="1:33" x14ac:dyDescent="0.25">
      <c r="A707" s="1">
        <v>41468</v>
      </c>
      <c r="B707">
        <v>541</v>
      </c>
      <c r="C707">
        <v>27.8</v>
      </c>
      <c r="D707">
        <v>27.9</v>
      </c>
      <c r="E707">
        <v>28.4</v>
      </c>
      <c r="F707">
        <v>27.8</v>
      </c>
      <c r="G707">
        <v>27.7</v>
      </c>
      <c r="H707">
        <v>7.7</v>
      </c>
      <c r="I707">
        <v>5.2</v>
      </c>
      <c r="J707">
        <v>9.8000000000000007</v>
      </c>
      <c r="K707">
        <v>11.9</v>
      </c>
      <c r="L707">
        <v>12.2</v>
      </c>
      <c r="M707">
        <v>26.4</v>
      </c>
      <c r="N707">
        <v>26.1</v>
      </c>
      <c r="O707">
        <v>26.8</v>
      </c>
      <c r="P707">
        <v>26.2</v>
      </c>
      <c r="Q707">
        <v>26.5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29.4</v>
      </c>
      <c r="X707">
        <v>29.6</v>
      </c>
      <c r="Y707">
        <v>29.8</v>
      </c>
      <c r="Z707">
        <v>29.2</v>
      </c>
      <c r="AA707">
        <v>29</v>
      </c>
      <c r="AB707">
        <v>27.8</v>
      </c>
      <c r="AC707">
        <v>18.600000000000001</v>
      </c>
      <c r="AD707">
        <v>31</v>
      </c>
      <c r="AE707">
        <v>44.2</v>
      </c>
      <c r="AF707">
        <v>59.4</v>
      </c>
      <c r="AG707">
        <v>5358531.9000000004</v>
      </c>
    </row>
    <row r="708" spans="1:33" x14ac:dyDescent="0.25">
      <c r="A708" s="1">
        <v>41475</v>
      </c>
      <c r="B708">
        <v>390</v>
      </c>
      <c r="C708">
        <v>27.5</v>
      </c>
      <c r="D708">
        <v>27.5</v>
      </c>
      <c r="E708">
        <v>28.1</v>
      </c>
      <c r="F708">
        <v>27.4</v>
      </c>
      <c r="G708">
        <v>27.3</v>
      </c>
      <c r="H708">
        <v>1.3</v>
      </c>
      <c r="I708">
        <v>1.6</v>
      </c>
      <c r="J708">
        <v>3.3</v>
      </c>
      <c r="K708">
        <v>4.5999999999999996</v>
      </c>
      <c r="L708">
        <v>2.1</v>
      </c>
      <c r="M708">
        <v>26.3</v>
      </c>
      <c r="N708">
        <v>26.4</v>
      </c>
      <c r="O708">
        <v>27.2</v>
      </c>
      <c r="P708">
        <v>26.3</v>
      </c>
      <c r="Q708">
        <v>26.3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29.1</v>
      </c>
      <c r="X708">
        <v>29.1</v>
      </c>
      <c r="Y708">
        <v>29.3</v>
      </c>
      <c r="Z708">
        <v>28.6</v>
      </c>
      <c r="AA708">
        <v>28.8</v>
      </c>
      <c r="AB708">
        <v>6</v>
      </c>
      <c r="AC708">
        <v>9.1999999999999993</v>
      </c>
      <c r="AD708">
        <v>15.8</v>
      </c>
      <c r="AE708">
        <v>25.4</v>
      </c>
      <c r="AF708">
        <v>7</v>
      </c>
      <c r="AG708">
        <v>5360195.2</v>
      </c>
    </row>
    <row r="709" spans="1:33" x14ac:dyDescent="0.25">
      <c r="A709" s="1">
        <v>41482</v>
      </c>
      <c r="B709">
        <v>306</v>
      </c>
      <c r="C709">
        <v>28.2</v>
      </c>
      <c r="D709">
        <v>28.3</v>
      </c>
      <c r="E709">
        <v>28.9</v>
      </c>
      <c r="F709">
        <v>28</v>
      </c>
      <c r="G709">
        <v>28.3</v>
      </c>
      <c r="H709">
        <v>1.3</v>
      </c>
      <c r="I709">
        <v>2.5</v>
      </c>
      <c r="J709">
        <v>0.9</v>
      </c>
      <c r="K709">
        <v>0.3</v>
      </c>
      <c r="L709">
        <v>0.1</v>
      </c>
      <c r="M709">
        <v>25.8</v>
      </c>
      <c r="N709">
        <v>25.5</v>
      </c>
      <c r="O709">
        <v>26.3</v>
      </c>
      <c r="P709">
        <v>25.3</v>
      </c>
      <c r="Q709">
        <v>25.6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29.6</v>
      </c>
      <c r="X709">
        <v>29.6</v>
      </c>
      <c r="Y709">
        <v>30</v>
      </c>
      <c r="Z709">
        <v>29.3</v>
      </c>
      <c r="AA709">
        <v>29.5</v>
      </c>
      <c r="AB709">
        <v>8.8000000000000007</v>
      </c>
      <c r="AC709">
        <v>17.2</v>
      </c>
      <c r="AD709">
        <v>2.6</v>
      </c>
      <c r="AE709">
        <v>1.4</v>
      </c>
      <c r="AF709">
        <v>0.6</v>
      </c>
      <c r="AG709">
        <v>5361858.4000000004</v>
      </c>
    </row>
    <row r="710" spans="1:33" x14ac:dyDescent="0.25">
      <c r="A710" s="1">
        <v>41489</v>
      </c>
      <c r="B710">
        <v>289</v>
      </c>
      <c r="C710">
        <v>27.9</v>
      </c>
      <c r="D710">
        <v>28</v>
      </c>
      <c r="E710">
        <v>28.4</v>
      </c>
      <c r="F710">
        <v>27.8</v>
      </c>
      <c r="G710">
        <v>27.8</v>
      </c>
      <c r="H710">
        <v>2.9</v>
      </c>
      <c r="I710">
        <v>2.7</v>
      </c>
      <c r="J710">
        <v>8.1</v>
      </c>
      <c r="K710">
        <v>2.5</v>
      </c>
      <c r="L710">
        <v>6.2</v>
      </c>
      <c r="M710">
        <v>26.9</v>
      </c>
      <c r="N710">
        <v>27.1</v>
      </c>
      <c r="O710">
        <v>27.6</v>
      </c>
      <c r="P710">
        <v>26.8</v>
      </c>
      <c r="Q710">
        <v>27.1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29.2</v>
      </c>
      <c r="X710">
        <v>29.3</v>
      </c>
      <c r="Y710">
        <v>29.4</v>
      </c>
      <c r="Z710">
        <v>29</v>
      </c>
      <c r="AA710">
        <v>29.1</v>
      </c>
      <c r="AB710">
        <v>12.4</v>
      </c>
      <c r="AC710">
        <v>13.6</v>
      </c>
      <c r="AD710">
        <v>31</v>
      </c>
      <c r="AE710">
        <v>13</v>
      </c>
      <c r="AF710">
        <v>37.799999999999997</v>
      </c>
      <c r="AG710">
        <v>5363521.5999999996</v>
      </c>
    </row>
    <row r="711" spans="1:33" x14ac:dyDescent="0.25">
      <c r="A711" s="1">
        <v>41496</v>
      </c>
      <c r="B711">
        <v>256</v>
      </c>
      <c r="C711">
        <v>27.6</v>
      </c>
      <c r="D711">
        <v>27.8</v>
      </c>
      <c r="E711">
        <v>28</v>
      </c>
      <c r="F711">
        <v>27.6</v>
      </c>
      <c r="G711">
        <v>27.6</v>
      </c>
      <c r="H711">
        <v>10.8</v>
      </c>
      <c r="I711">
        <v>11.4</v>
      </c>
      <c r="J711">
        <v>10.3</v>
      </c>
      <c r="K711">
        <v>9.6999999999999993</v>
      </c>
      <c r="L711">
        <v>15.7</v>
      </c>
      <c r="M711">
        <v>26.7</v>
      </c>
      <c r="N711">
        <v>26.9</v>
      </c>
      <c r="O711">
        <v>27</v>
      </c>
      <c r="P711">
        <v>26.7</v>
      </c>
      <c r="Q711">
        <v>26.6</v>
      </c>
      <c r="R711">
        <v>0</v>
      </c>
      <c r="S711">
        <v>0</v>
      </c>
      <c r="T711">
        <v>0</v>
      </c>
      <c r="U711">
        <v>0</v>
      </c>
      <c r="V711">
        <v>0.2</v>
      </c>
      <c r="W711">
        <v>28.6</v>
      </c>
      <c r="X711">
        <v>28.6</v>
      </c>
      <c r="Y711">
        <v>28.7</v>
      </c>
      <c r="Z711">
        <v>28.2</v>
      </c>
      <c r="AA711">
        <v>28.4</v>
      </c>
      <c r="AB711">
        <v>34</v>
      </c>
      <c r="AC711">
        <v>37.799999999999997</v>
      </c>
      <c r="AD711">
        <v>32.799999999999997</v>
      </c>
      <c r="AE711">
        <v>45.2</v>
      </c>
      <c r="AF711">
        <v>35</v>
      </c>
      <c r="AG711">
        <v>5365184.8</v>
      </c>
    </row>
    <row r="712" spans="1:33" x14ac:dyDescent="0.25">
      <c r="A712" s="1">
        <v>41503</v>
      </c>
      <c r="B712">
        <v>378</v>
      </c>
      <c r="C712">
        <v>27.5</v>
      </c>
      <c r="D712">
        <v>27.6</v>
      </c>
      <c r="E712">
        <v>27.9</v>
      </c>
      <c r="F712">
        <v>27.6</v>
      </c>
      <c r="G712">
        <v>27.2</v>
      </c>
      <c r="H712">
        <v>5.0999999999999996</v>
      </c>
      <c r="I712">
        <v>5.7</v>
      </c>
      <c r="J712">
        <v>3.9</v>
      </c>
      <c r="K712">
        <v>7.1</v>
      </c>
      <c r="L712">
        <v>3.3</v>
      </c>
      <c r="M712">
        <v>26.4</v>
      </c>
      <c r="N712">
        <v>26.5</v>
      </c>
      <c r="O712">
        <v>27.1</v>
      </c>
      <c r="P712">
        <v>26.6</v>
      </c>
      <c r="Q712">
        <v>26.3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28.7</v>
      </c>
      <c r="X712">
        <v>28.6</v>
      </c>
      <c r="Y712">
        <v>28.7</v>
      </c>
      <c r="Z712">
        <v>28.5</v>
      </c>
      <c r="AA712">
        <v>28.4</v>
      </c>
      <c r="AB712">
        <v>14.8</v>
      </c>
      <c r="AC712">
        <v>19.399999999999999</v>
      </c>
      <c r="AD712">
        <v>11.2</v>
      </c>
      <c r="AE712">
        <v>19.2</v>
      </c>
      <c r="AF712">
        <v>12.4</v>
      </c>
      <c r="AG712">
        <v>5366848</v>
      </c>
    </row>
    <row r="713" spans="1:33" x14ac:dyDescent="0.25">
      <c r="A713" s="1">
        <v>41510</v>
      </c>
      <c r="B713">
        <v>341</v>
      </c>
      <c r="C713">
        <v>28.2</v>
      </c>
      <c r="D713">
        <v>28.4</v>
      </c>
      <c r="E713">
        <v>28.7</v>
      </c>
      <c r="F713">
        <v>28.3</v>
      </c>
      <c r="G713">
        <v>28.1</v>
      </c>
      <c r="H713">
        <v>3.7</v>
      </c>
      <c r="I713">
        <v>3.3</v>
      </c>
      <c r="J713">
        <v>0.1</v>
      </c>
      <c r="K713">
        <v>4.3</v>
      </c>
      <c r="L713">
        <v>1.5</v>
      </c>
      <c r="M713">
        <v>26.8</v>
      </c>
      <c r="N713">
        <v>27.3</v>
      </c>
      <c r="O713">
        <v>28</v>
      </c>
      <c r="P713">
        <v>26.8</v>
      </c>
      <c r="Q713">
        <v>27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29.3</v>
      </c>
      <c r="X713">
        <v>29.2</v>
      </c>
      <c r="Y713">
        <v>29.4</v>
      </c>
      <c r="Z713">
        <v>29</v>
      </c>
      <c r="AA713">
        <v>29</v>
      </c>
      <c r="AB713">
        <v>15.6</v>
      </c>
      <c r="AC713">
        <v>19.2</v>
      </c>
      <c r="AD713">
        <v>0.8</v>
      </c>
      <c r="AE713">
        <v>30</v>
      </c>
      <c r="AF713">
        <v>10.199999999999999</v>
      </c>
      <c r="AG713">
        <v>5368511.2</v>
      </c>
    </row>
    <row r="714" spans="1:33" x14ac:dyDescent="0.25">
      <c r="A714" s="1">
        <v>41517</v>
      </c>
      <c r="B714">
        <v>386</v>
      </c>
      <c r="C714">
        <v>27.7</v>
      </c>
      <c r="D714">
        <v>28</v>
      </c>
      <c r="E714">
        <v>28.4</v>
      </c>
      <c r="F714">
        <v>28.3</v>
      </c>
      <c r="G714">
        <v>27.6</v>
      </c>
      <c r="H714">
        <v>5.4</v>
      </c>
      <c r="I714">
        <v>4.2</v>
      </c>
      <c r="J714">
        <v>7.3</v>
      </c>
      <c r="K714">
        <v>5.0999999999999996</v>
      </c>
      <c r="L714">
        <v>3.3</v>
      </c>
      <c r="M714">
        <v>26.1</v>
      </c>
      <c r="N714">
        <v>27</v>
      </c>
      <c r="O714">
        <v>27.7</v>
      </c>
      <c r="P714">
        <v>27.6</v>
      </c>
      <c r="Q714">
        <v>26.4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29.2</v>
      </c>
      <c r="X714">
        <v>29.1</v>
      </c>
      <c r="Y714">
        <v>29.2</v>
      </c>
      <c r="Z714">
        <v>28.9</v>
      </c>
      <c r="AA714">
        <v>29.1</v>
      </c>
      <c r="AB714">
        <v>25.4</v>
      </c>
      <c r="AC714">
        <v>11.4</v>
      </c>
      <c r="AD714">
        <v>24.6</v>
      </c>
      <c r="AE714">
        <v>23.2</v>
      </c>
      <c r="AF714">
        <v>18.8</v>
      </c>
      <c r="AG714">
        <v>5370174.5</v>
      </c>
    </row>
    <row r="715" spans="1:33" x14ac:dyDescent="0.25">
      <c r="A715" s="1">
        <v>41524</v>
      </c>
      <c r="B715">
        <v>452</v>
      </c>
      <c r="C715">
        <v>26.2</v>
      </c>
      <c r="D715">
        <v>26.3</v>
      </c>
      <c r="E715">
        <v>26.8</v>
      </c>
      <c r="F715">
        <v>26.6</v>
      </c>
      <c r="G715">
        <v>26.2</v>
      </c>
      <c r="H715">
        <v>19.3</v>
      </c>
      <c r="I715">
        <v>16.100000000000001</v>
      </c>
      <c r="J715">
        <v>37.200000000000003</v>
      </c>
      <c r="K715">
        <v>17.7</v>
      </c>
      <c r="L715">
        <v>19.399999999999999</v>
      </c>
      <c r="M715">
        <v>25.7</v>
      </c>
      <c r="N715">
        <v>25.4</v>
      </c>
      <c r="O715">
        <v>26</v>
      </c>
      <c r="P715">
        <v>25.5</v>
      </c>
      <c r="Q715">
        <v>25.6</v>
      </c>
      <c r="R715">
        <v>2</v>
      </c>
      <c r="S715">
        <v>0.6</v>
      </c>
      <c r="T715">
        <v>0</v>
      </c>
      <c r="U715">
        <v>0</v>
      </c>
      <c r="V715">
        <v>2</v>
      </c>
      <c r="W715">
        <v>27</v>
      </c>
      <c r="X715">
        <v>27.8</v>
      </c>
      <c r="Y715">
        <v>27.9</v>
      </c>
      <c r="Z715">
        <v>27.7</v>
      </c>
      <c r="AA715">
        <v>27.2</v>
      </c>
      <c r="AB715">
        <v>43.6</v>
      </c>
      <c r="AC715">
        <v>51.8</v>
      </c>
      <c r="AD715">
        <v>94</v>
      </c>
      <c r="AE715">
        <v>27.8</v>
      </c>
      <c r="AF715">
        <v>43.8</v>
      </c>
      <c r="AG715">
        <v>5371837.7000000002</v>
      </c>
    </row>
    <row r="716" spans="1:33" x14ac:dyDescent="0.25">
      <c r="A716" s="1">
        <v>41531</v>
      </c>
      <c r="B716">
        <v>339</v>
      </c>
      <c r="C716">
        <v>27.2</v>
      </c>
      <c r="D716">
        <v>27.3</v>
      </c>
      <c r="E716">
        <v>27.7</v>
      </c>
      <c r="F716">
        <v>27.3</v>
      </c>
      <c r="G716">
        <v>27.1</v>
      </c>
      <c r="H716">
        <v>3.5</v>
      </c>
      <c r="I716">
        <v>5.0999999999999996</v>
      </c>
      <c r="J716">
        <v>2.2999999999999998</v>
      </c>
      <c r="K716">
        <v>8.9</v>
      </c>
      <c r="L716">
        <v>8.3000000000000007</v>
      </c>
      <c r="M716">
        <v>25.5</v>
      </c>
      <c r="N716">
        <v>25.4</v>
      </c>
      <c r="O716">
        <v>26.1</v>
      </c>
      <c r="P716">
        <v>25.6</v>
      </c>
      <c r="Q716">
        <v>25.3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28.6</v>
      </c>
      <c r="X716">
        <v>28.8</v>
      </c>
      <c r="Y716">
        <v>28.9</v>
      </c>
      <c r="Z716">
        <v>28.8</v>
      </c>
      <c r="AA716">
        <v>28.4</v>
      </c>
      <c r="AB716">
        <v>19.600000000000001</v>
      </c>
      <c r="AC716">
        <v>29.2</v>
      </c>
      <c r="AD716">
        <v>8.6</v>
      </c>
      <c r="AE716">
        <v>34.6</v>
      </c>
      <c r="AF716">
        <v>27.6</v>
      </c>
      <c r="AG716">
        <v>5373500.9000000004</v>
      </c>
    </row>
    <row r="717" spans="1:33" x14ac:dyDescent="0.25">
      <c r="A717" s="1">
        <v>41538</v>
      </c>
      <c r="B717">
        <v>376</v>
      </c>
      <c r="C717">
        <v>28</v>
      </c>
      <c r="D717">
        <v>28.3</v>
      </c>
      <c r="E717">
        <v>28.4</v>
      </c>
      <c r="F717">
        <v>28</v>
      </c>
      <c r="G717">
        <v>27.7</v>
      </c>
      <c r="H717">
        <v>3.6</v>
      </c>
      <c r="I717">
        <v>3.7</v>
      </c>
      <c r="J717">
        <v>2</v>
      </c>
      <c r="K717">
        <v>5.4</v>
      </c>
      <c r="L717">
        <v>5.8</v>
      </c>
      <c r="M717">
        <v>25.2</v>
      </c>
      <c r="N717">
        <v>25.6</v>
      </c>
      <c r="O717">
        <v>26</v>
      </c>
      <c r="P717">
        <v>25.8</v>
      </c>
      <c r="Q717">
        <v>25.1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29.4</v>
      </c>
      <c r="X717">
        <v>29.5</v>
      </c>
      <c r="Y717">
        <v>29.3</v>
      </c>
      <c r="Z717">
        <v>29.1</v>
      </c>
      <c r="AA717">
        <v>28.9</v>
      </c>
      <c r="AB717">
        <v>23.4</v>
      </c>
      <c r="AC717">
        <v>22.8</v>
      </c>
      <c r="AD717">
        <v>13.8</v>
      </c>
      <c r="AE717">
        <v>36.200000000000003</v>
      </c>
      <c r="AF717">
        <v>38.6</v>
      </c>
      <c r="AG717">
        <v>5375164.0999999996</v>
      </c>
    </row>
    <row r="718" spans="1:33" x14ac:dyDescent="0.25">
      <c r="A718" s="1">
        <v>41545</v>
      </c>
      <c r="B718">
        <v>406</v>
      </c>
      <c r="C718">
        <v>28.2</v>
      </c>
      <c r="D718">
        <v>28.4</v>
      </c>
      <c r="E718">
        <v>28.7</v>
      </c>
      <c r="F718">
        <v>28.3</v>
      </c>
      <c r="G718">
        <v>28</v>
      </c>
      <c r="H718">
        <v>5.5</v>
      </c>
      <c r="I718">
        <v>4.4000000000000004</v>
      </c>
      <c r="J718">
        <v>12.9</v>
      </c>
      <c r="K718">
        <v>8.9</v>
      </c>
      <c r="L718">
        <v>10.6</v>
      </c>
      <c r="M718">
        <v>25.8</v>
      </c>
      <c r="N718">
        <v>26.2</v>
      </c>
      <c r="O718">
        <v>26.8</v>
      </c>
      <c r="P718">
        <v>26.5</v>
      </c>
      <c r="Q718">
        <v>25.6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29.7</v>
      </c>
      <c r="X718">
        <v>29.7</v>
      </c>
      <c r="Y718">
        <v>29.7</v>
      </c>
      <c r="Z718">
        <v>29.4</v>
      </c>
      <c r="AA718">
        <v>29.3</v>
      </c>
      <c r="AB718">
        <v>22.4</v>
      </c>
      <c r="AC718">
        <v>18.600000000000001</v>
      </c>
      <c r="AD718">
        <v>35</v>
      </c>
      <c r="AE718">
        <v>34.4</v>
      </c>
      <c r="AF718">
        <v>40</v>
      </c>
      <c r="AG718">
        <v>5376827.2999999998</v>
      </c>
    </row>
    <row r="719" spans="1:33" x14ac:dyDescent="0.25">
      <c r="A719" s="1">
        <v>41552</v>
      </c>
      <c r="B719">
        <v>441</v>
      </c>
      <c r="C719">
        <v>27.8</v>
      </c>
      <c r="D719">
        <v>27.9</v>
      </c>
      <c r="E719">
        <v>28.2</v>
      </c>
      <c r="F719">
        <v>27.7</v>
      </c>
      <c r="G719">
        <v>27.5</v>
      </c>
      <c r="H719">
        <v>9.1</v>
      </c>
      <c r="I719">
        <v>7.6</v>
      </c>
      <c r="J719">
        <v>3.5</v>
      </c>
      <c r="K719">
        <v>3.2</v>
      </c>
      <c r="L719">
        <v>3.9</v>
      </c>
      <c r="M719">
        <v>26.8</v>
      </c>
      <c r="N719">
        <v>26.8</v>
      </c>
      <c r="O719">
        <v>26.9</v>
      </c>
      <c r="P719">
        <v>26.7</v>
      </c>
      <c r="Q719">
        <v>26.4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29.3</v>
      </c>
      <c r="X719">
        <v>29.1</v>
      </c>
      <c r="Y719">
        <v>29.4</v>
      </c>
      <c r="Z719">
        <v>28.8</v>
      </c>
      <c r="AA719">
        <v>28.7</v>
      </c>
      <c r="AB719">
        <v>47.6</v>
      </c>
      <c r="AC719">
        <v>42.4</v>
      </c>
      <c r="AD719">
        <v>12.8</v>
      </c>
      <c r="AE719">
        <v>8.8000000000000007</v>
      </c>
      <c r="AF719">
        <v>11.8</v>
      </c>
      <c r="AG719">
        <v>5378490.5999999996</v>
      </c>
    </row>
    <row r="720" spans="1:33" x14ac:dyDescent="0.25">
      <c r="A720" s="1">
        <v>41559</v>
      </c>
      <c r="B720">
        <v>438</v>
      </c>
      <c r="C720">
        <v>27.9</v>
      </c>
      <c r="D720">
        <v>28.2</v>
      </c>
      <c r="E720">
        <v>28.4</v>
      </c>
      <c r="F720">
        <v>28.2</v>
      </c>
      <c r="G720">
        <v>27.7</v>
      </c>
      <c r="H720">
        <v>2.2999999999999998</v>
      </c>
      <c r="I720">
        <v>2.2000000000000002</v>
      </c>
      <c r="J720">
        <v>8</v>
      </c>
      <c r="K720">
        <v>13.4</v>
      </c>
      <c r="L720">
        <v>15.5</v>
      </c>
      <c r="M720">
        <v>27.1</v>
      </c>
      <c r="N720">
        <v>27.2</v>
      </c>
      <c r="O720">
        <v>27.3</v>
      </c>
      <c r="P720">
        <v>27.2</v>
      </c>
      <c r="Q720">
        <v>26.8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29.3</v>
      </c>
      <c r="X720">
        <v>29.5</v>
      </c>
      <c r="Y720">
        <v>29.4</v>
      </c>
      <c r="Z720">
        <v>29.4</v>
      </c>
      <c r="AA720">
        <v>29</v>
      </c>
      <c r="AB720">
        <v>7.4</v>
      </c>
      <c r="AC720">
        <v>6.4</v>
      </c>
      <c r="AD720">
        <v>51.8</v>
      </c>
      <c r="AE720">
        <v>34.4</v>
      </c>
      <c r="AF720">
        <v>43.2</v>
      </c>
      <c r="AG720">
        <v>5380153.7999999998</v>
      </c>
    </row>
    <row r="721" spans="1:33" x14ac:dyDescent="0.25">
      <c r="A721" s="1">
        <v>41566</v>
      </c>
      <c r="B721">
        <v>374</v>
      </c>
      <c r="C721">
        <v>27.9</v>
      </c>
      <c r="D721">
        <v>28.2</v>
      </c>
      <c r="E721">
        <v>28.5</v>
      </c>
      <c r="F721">
        <v>28</v>
      </c>
      <c r="G721">
        <v>27.7</v>
      </c>
      <c r="H721">
        <v>2.7</v>
      </c>
      <c r="I721">
        <v>2.7</v>
      </c>
      <c r="J721">
        <v>7.9</v>
      </c>
      <c r="K721">
        <v>10.199999999999999</v>
      </c>
      <c r="L721">
        <v>10.8</v>
      </c>
      <c r="M721">
        <v>26.9</v>
      </c>
      <c r="N721">
        <v>27.2</v>
      </c>
      <c r="O721">
        <v>27</v>
      </c>
      <c r="P721">
        <v>26.7</v>
      </c>
      <c r="Q721">
        <v>26.4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29.2</v>
      </c>
      <c r="X721">
        <v>29.2</v>
      </c>
      <c r="Y721">
        <v>29.9</v>
      </c>
      <c r="Z721">
        <v>28.9</v>
      </c>
      <c r="AA721">
        <v>29.1</v>
      </c>
      <c r="AB721">
        <v>14.2</v>
      </c>
      <c r="AC721">
        <v>11.8</v>
      </c>
      <c r="AD721">
        <v>20.399999999999999</v>
      </c>
      <c r="AE721">
        <v>42.6</v>
      </c>
      <c r="AF721">
        <v>40.200000000000003</v>
      </c>
      <c r="AG721">
        <v>5381817</v>
      </c>
    </row>
    <row r="722" spans="1:33" x14ac:dyDescent="0.25">
      <c r="A722" s="1">
        <v>41573</v>
      </c>
      <c r="B722">
        <v>495</v>
      </c>
      <c r="C722">
        <v>27.1</v>
      </c>
      <c r="D722">
        <v>27.3</v>
      </c>
      <c r="E722">
        <v>27.9</v>
      </c>
      <c r="F722">
        <v>27.3</v>
      </c>
      <c r="G722">
        <v>27</v>
      </c>
      <c r="H722">
        <v>1.4</v>
      </c>
      <c r="I722">
        <v>2.9</v>
      </c>
      <c r="J722">
        <v>6.1</v>
      </c>
      <c r="K722">
        <v>2.8</v>
      </c>
      <c r="L722">
        <v>4.9000000000000004</v>
      </c>
      <c r="M722">
        <v>26.5</v>
      </c>
      <c r="N722">
        <v>26.5</v>
      </c>
      <c r="O722">
        <v>27.3</v>
      </c>
      <c r="P722">
        <v>26.5</v>
      </c>
      <c r="Q722">
        <v>26.2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27.9</v>
      </c>
      <c r="X722">
        <v>28.1</v>
      </c>
      <c r="Y722">
        <v>29.1</v>
      </c>
      <c r="Z722">
        <v>28.1</v>
      </c>
      <c r="AA722">
        <v>27.9</v>
      </c>
      <c r="AB722">
        <v>9</v>
      </c>
      <c r="AC722">
        <v>16.8</v>
      </c>
      <c r="AD722">
        <v>27.6</v>
      </c>
      <c r="AE722">
        <v>10</v>
      </c>
      <c r="AF722">
        <v>20.8</v>
      </c>
      <c r="AG722">
        <v>5383480.2000000002</v>
      </c>
    </row>
    <row r="723" spans="1:33" x14ac:dyDescent="0.25">
      <c r="A723" s="1">
        <v>41580</v>
      </c>
      <c r="B723">
        <v>458</v>
      </c>
      <c r="C723">
        <v>26.6</v>
      </c>
      <c r="D723">
        <v>26.6</v>
      </c>
      <c r="E723">
        <v>27.3</v>
      </c>
      <c r="F723">
        <v>27</v>
      </c>
      <c r="G723">
        <v>26.3</v>
      </c>
      <c r="H723">
        <v>24</v>
      </c>
      <c r="I723">
        <v>27.3</v>
      </c>
      <c r="J723">
        <v>20.399999999999999</v>
      </c>
      <c r="K723">
        <v>6.2</v>
      </c>
      <c r="L723">
        <v>7.2</v>
      </c>
      <c r="M723">
        <v>26.1</v>
      </c>
      <c r="N723">
        <v>26</v>
      </c>
      <c r="O723">
        <v>26.8</v>
      </c>
      <c r="P723">
        <v>26.6</v>
      </c>
      <c r="Q723">
        <v>26</v>
      </c>
      <c r="R723">
        <v>0</v>
      </c>
      <c r="S723">
        <v>0</v>
      </c>
      <c r="T723">
        <v>0.6</v>
      </c>
      <c r="U723">
        <v>0</v>
      </c>
      <c r="V723">
        <v>0</v>
      </c>
      <c r="W723">
        <v>27.2</v>
      </c>
      <c r="X723">
        <v>27.1</v>
      </c>
      <c r="Y723">
        <v>27.6</v>
      </c>
      <c r="Z723">
        <v>27.6</v>
      </c>
      <c r="AA723">
        <v>26.5</v>
      </c>
      <c r="AB723">
        <v>74.2</v>
      </c>
      <c r="AC723">
        <v>78.400000000000006</v>
      </c>
      <c r="AD723">
        <v>85.4</v>
      </c>
      <c r="AE723">
        <v>25.8</v>
      </c>
      <c r="AF723">
        <v>23.4</v>
      </c>
      <c r="AG723">
        <v>5385143.4000000004</v>
      </c>
    </row>
    <row r="724" spans="1:33" x14ac:dyDescent="0.25">
      <c r="A724" s="1">
        <v>41587</v>
      </c>
      <c r="B724">
        <v>402</v>
      </c>
      <c r="C724">
        <v>27</v>
      </c>
      <c r="D724">
        <v>27.2</v>
      </c>
      <c r="E724">
        <v>27.9</v>
      </c>
      <c r="F724">
        <v>27.2</v>
      </c>
      <c r="G724">
        <v>27</v>
      </c>
      <c r="H724">
        <v>8.1999999999999993</v>
      </c>
      <c r="I724">
        <v>10.5</v>
      </c>
      <c r="J724">
        <v>11</v>
      </c>
      <c r="K724">
        <v>12.2</v>
      </c>
      <c r="L724">
        <v>14.7</v>
      </c>
      <c r="M724">
        <v>26.4</v>
      </c>
      <c r="N724">
        <v>26.6</v>
      </c>
      <c r="O724">
        <v>27.1</v>
      </c>
      <c r="P724">
        <v>26.6</v>
      </c>
      <c r="Q724">
        <v>26.3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28.1</v>
      </c>
      <c r="X724">
        <v>28.5</v>
      </c>
      <c r="Y724">
        <v>28.9</v>
      </c>
      <c r="Z724">
        <v>28.3</v>
      </c>
      <c r="AA724">
        <v>28.1</v>
      </c>
      <c r="AB724">
        <v>34</v>
      </c>
      <c r="AC724">
        <v>51.8</v>
      </c>
      <c r="AD724">
        <v>45.6</v>
      </c>
      <c r="AE724">
        <v>42</v>
      </c>
      <c r="AF724">
        <v>45.8</v>
      </c>
      <c r="AG724">
        <v>5386806.7000000002</v>
      </c>
    </row>
    <row r="725" spans="1:33" x14ac:dyDescent="0.25">
      <c r="A725" s="1">
        <v>41594</v>
      </c>
      <c r="B725">
        <v>444</v>
      </c>
      <c r="C725">
        <v>26.6</v>
      </c>
      <c r="D725">
        <v>26.7</v>
      </c>
      <c r="E725">
        <v>27.1</v>
      </c>
      <c r="F725">
        <v>26.9</v>
      </c>
      <c r="G725">
        <v>26.5</v>
      </c>
      <c r="H725">
        <v>9.6</v>
      </c>
      <c r="I725">
        <v>8.6</v>
      </c>
      <c r="J725">
        <v>12.2</v>
      </c>
      <c r="K725">
        <v>12.6</v>
      </c>
      <c r="L725">
        <v>18.100000000000001</v>
      </c>
      <c r="M725">
        <v>25.4</v>
      </c>
      <c r="N725">
        <v>25.3</v>
      </c>
      <c r="O725">
        <v>26.4</v>
      </c>
      <c r="P725">
        <v>25.5</v>
      </c>
      <c r="Q725">
        <v>25.5</v>
      </c>
      <c r="R725">
        <v>0.2</v>
      </c>
      <c r="S725">
        <v>0.6</v>
      </c>
      <c r="T725">
        <v>0.2</v>
      </c>
      <c r="U725">
        <v>6.4</v>
      </c>
      <c r="V725">
        <v>0.5</v>
      </c>
      <c r="W725">
        <v>27.1</v>
      </c>
      <c r="X725">
        <v>27.3</v>
      </c>
      <c r="Y725">
        <v>27.5</v>
      </c>
      <c r="Z725">
        <v>27.9</v>
      </c>
      <c r="AA725">
        <v>27</v>
      </c>
      <c r="AB725">
        <v>42.8</v>
      </c>
      <c r="AC725">
        <v>37.4</v>
      </c>
      <c r="AD725">
        <v>39.200000000000003</v>
      </c>
      <c r="AE725">
        <v>23.6</v>
      </c>
      <c r="AF725">
        <v>77</v>
      </c>
      <c r="AG725">
        <v>5388469.9000000004</v>
      </c>
    </row>
    <row r="726" spans="1:33" x14ac:dyDescent="0.25">
      <c r="A726" s="1">
        <v>41601</v>
      </c>
      <c r="B726">
        <v>365</v>
      </c>
      <c r="C726">
        <v>27</v>
      </c>
      <c r="D726">
        <v>27.2</v>
      </c>
      <c r="E726">
        <v>27.5</v>
      </c>
      <c r="F726">
        <v>27.6</v>
      </c>
      <c r="G726">
        <v>26.7</v>
      </c>
      <c r="H726">
        <v>7.9</v>
      </c>
      <c r="I726">
        <v>12.5</v>
      </c>
      <c r="J726">
        <v>8.6</v>
      </c>
      <c r="K726">
        <v>6.5</v>
      </c>
      <c r="L726">
        <v>7.6</v>
      </c>
      <c r="M726">
        <v>25.7</v>
      </c>
      <c r="N726">
        <v>25.9</v>
      </c>
      <c r="O726">
        <v>26.3</v>
      </c>
      <c r="P726">
        <v>26.2</v>
      </c>
      <c r="Q726">
        <v>25.7</v>
      </c>
      <c r="R726">
        <v>0</v>
      </c>
      <c r="S726">
        <v>0</v>
      </c>
      <c r="T726">
        <v>0</v>
      </c>
      <c r="U726">
        <v>1.2</v>
      </c>
      <c r="V726">
        <v>0.4</v>
      </c>
      <c r="W726">
        <v>27.9</v>
      </c>
      <c r="X726">
        <v>28.5</v>
      </c>
      <c r="Y726">
        <v>28.5</v>
      </c>
      <c r="Z726">
        <v>28.8</v>
      </c>
      <c r="AA726">
        <v>27.9</v>
      </c>
      <c r="AB726">
        <v>34.799999999999997</v>
      </c>
      <c r="AC726">
        <v>74.2</v>
      </c>
      <c r="AD726">
        <v>45.8</v>
      </c>
      <c r="AE726">
        <v>16</v>
      </c>
      <c r="AF726">
        <v>17.2</v>
      </c>
      <c r="AG726">
        <v>5390133.0999999996</v>
      </c>
    </row>
    <row r="727" spans="1:33" x14ac:dyDescent="0.25">
      <c r="A727" s="1">
        <v>41608</v>
      </c>
      <c r="B727">
        <v>372</v>
      </c>
      <c r="C727">
        <v>27.1</v>
      </c>
      <c r="D727">
        <v>26.8</v>
      </c>
      <c r="E727">
        <v>27.8</v>
      </c>
      <c r="F727">
        <v>27.1</v>
      </c>
      <c r="G727">
        <v>27</v>
      </c>
      <c r="H727">
        <v>9</v>
      </c>
      <c r="I727">
        <v>8.6999999999999993</v>
      </c>
      <c r="J727">
        <v>16.399999999999999</v>
      </c>
      <c r="K727">
        <v>15</v>
      </c>
      <c r="L727">
        <v>15.3</v>
      </c>
      <c r="M727">
        <v>26.6</v>
      </c>
      <c r="N727">
        <v>26.4</v>
      </c>
      <c r="O727">
        <v>26.7</v>
      </c>
      <c r="P727">
        <v>26.7</v>
      </c>
      <c r="Q727">
        <v>26.4</v>
      </c>
      <c r="R727">
        <v>0</v>
      </c>
      <c r="S727">
        <v>0</v>
      </c>
      <c r="T727">
        <v>1.2</v>
      </c>
      <c r="U727">
        <v>0</v>
      </c>
      <c r="V727">
        <v>0</v>
      </c>
      <c r="W727">
        <v>27.9</v>
      </c>
      <c r="X727">
        <v>27.4</v>
      </c>
      <c r="Y727">
        <v>28.8</v>
      </c>
      <c r="Z727">
        <v>27.4</v>
      </c>
      <c r="AA727">
        <v>27.7</v>
      </c>
      <c r="AB727">
        <v>41.2</v>
      </c>
      <c r="AC727">
        <v>43</v>
      </c>
      <c r="AD727">
        <v>39.6</v>
      </c>
      <c r="AE727">
        <v>86.6</v>
      </c>
      <c r="AF727">
        <v>86</v>
      </c>
      <c r="AG727">
        <v>5391796.2999999998</v>
      </c>
    </row>
    <row r="728" spans="1:33" x14ac:dyDescent="0.25">
      <c r="A728" s="1">
        <v>41615</v>
      </c>
      <c r="B728">
        <v>347</v>
      </c>
      <c r="C728">
        <v>25.5</v>
      </c>
      <c r="D728">
        <v>25.5</v>
      </c>
      <c r="E728">
        <v>26.2</v>
      </c>
      <c r="F728">
        <v>25.8</v>
      </c>
      <c r="G728">
        <v>25.5</v>
      </c>
      <c r="H728">
        <v>21.1</v>
      </c>
      <c r="I728">
        <v>22.8</v>
      </c>
      <c r="J728">
        <v>20.6</v>
      </c>
      <c r="K728">
        <v>9.6999999999999993</v>
      </c>
      <c r="L728">
        <v>9.6999999999999993</v>
      </c>
      <c r="M728">
        <v>24.5</v>
      </c>
      <c r="N728">
        <v>24.5</v>
      </c>
      <c r="O728">
        <v>24.8</v>
      </c>
      <c r="P728">
        <v>25</v>
      </c>
      <c r="Q728">
        <v>24.4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26.7</v>
      </c>
      <c r="X728">
        <v>26.5</v>
      </c>
      <c r="Y728">
        <v>27.5</v>
      </c>
      <c r="Z728">
        <v>26.7</v>
      </c>
      <c r="AA728">
        <v>26.6</v>
      </c>
      <c r="AB728">
        <v>48.8</v>
      </c>
      <c r="AC728">
        <v>51.4</v>
      </c>
      <c r="AD728">
        <v>86.4</v>
      </c>
      <c r="AE728">
        <v>28.6</v>
      </c>
      <c r="AF728">
        <v>38</v>
      </c>
      <c r="AG728">
        <v>5393459.5</v>
      </c>
    </row>
    <row r="729" spans="1:33" x14ac:dyDescent="0.25">
      <c r="A729" s="1">
        <v>41622</v>
      </c>
      <c r="B729">
        <v>381</v>
      </c>
      <c r="C729">
        <v>26.7</v>
      </c>
      <c r="D729">
        <v>26.6</v>
      </c>
      <c r="E729">
        <v>27.5</v>
      </c>
      <c r="F729">
        <v>26.9</v>
      </c>
      <c r="G729">
        <v>26.8</v>
      </c>
      <c r="H729">
        <v>5</v>
      </c>
      <c r="I729">
        <v>6.9</v>
      </c>
      <c r="J729">
        <v>14.4</v>
      </c>
      <c r="K729">
        <v>6</v>
      </c>
      <c r="L729">
        <v>8.4</v>
      </c>
      <c r="M729">
        <v>24.9</v>
      </c>
      <c r="N729">
        <v>24.9</v>
      </c>
      <c r="O729">
        <v>25.5</v>
      </c>
      <c r="P729">
        <v>25</v>
      </c>
      <c r="Q729">
        <v>25.1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27.4</v>
      </c>
      <c r="X729">
        <v>27.5</v>
      </c>
      <c r="Y729">
        <v>28.1</v>
      </c>
      <c r="Z729">
        <v>27.7</v>
      </c>
      <c r="AA729">
        <v>27.6</v>
      </c>
      <c r="AB729">
        <v>20.399999999999999</v>
      </c>
      <c r="AC729">
        <v>19.399999999999999</v>
      </c>
      <c r="AD729">
        <v>53.6</v>
      </c>
      <c r="AE729">
        <v>25.2</v>
      </c>
      <c r="AF729">
        <v>32.5</v>
      </c>
      <c r="AG729">
        <v>5395122.7999999998</v>
      </c>
    </row>
    <row r="730" spans="1:33" x14ac:dyDescent="0.25">
      <c r="A730" s="1">
        <v>41629</v>
      </c>
      <c r="B730">
        <v>371</v>
      </c>
      <c r="C730">
        <v>26.5</v>
      </c>
      <c r="D730">
        <v>26.4</v>
      </c>
      <c r="E730">
        <v>27.4</v>
      </c>
      <c r="F730">
        <v>26.6</v>
      </c>
      <c r="G730">
        <v>26.6</v>
      </c>
      <c r="H730">
        <v>9.8000000000000007</v>
      </c>
      <c r="I730">
        <v>11</v>
      </c>
      <c r="J730">
        <v>19.7</v>
      </c>
      <c r="K730">
        <v>9.1</v>
      </c>
      <c r="L730">
        <v>8.3000000000000007</v>
      </c>
      <c r="M730">
        <v>25.1</v>
      </c>
      <c r="N730">
        <v>25.1</v>
      </c>
      <c r="O730">
        <v>25.8</v>
      </c>
      <c r="P730">
        <v>25.6</v>
      </c>
      <c r="Q730">
        <v>24.9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28</v>
      </c>
      <c r="X730">
        <v>28.2</v>
      </c>
      <c r="Y730">
        <v>29.1</v>
      </c>
      <c r="Z730">
        <v>28</v>
      </c>
      <c r="AA730">
        <v>28.3</v>
      </c>
      <c r="AB730">
        <v>57.8</v>
      </c>
      <c r="AC730">
        <v>65</v>
      </c>
      <c r="AD730">
        <v>104.2</v>
      </c>
      <c r="AE730">
        <v>34.4</v>
      </c>
      <c r="AF730">
        <v>38</v>
      </c>
      <c r="AG730">
        <v>5396786</v>
      </c>
    </row>
    <row r="731" spans="1:33" x14ac:dyDescent="0.25">
      <c r="A731" s="1">
        <v>41636</v>
      </c>
      <c r="B731">
        <v>414</v>
      </c>
      <c r="C731">
        <v>26.3</v>
      </c>
      <c r="D731">
        <v>26.2</v>
      </c>
      <c r="E731">
        <v>27.1</v>
      </c>
      <c r="F731">
        <v>26.7</v>
      </c>
      <c r="G731">
        <v>26.6</v>
      </c>
      <c r="H731">
        <v>2.7</v>
      </c>
      <c r="I731">
        <v>2</v>
      </c>
      <c r="J731">
        <v>5.7</v>
      </c>
      <c r="K731">
        <v>1.9</v>
      </c>
      <c r="L731">
        <v>0.7</v>
      </c>
      <c r="M731">
        <v>25.3</v>
      </c>
      <c r="N731">
        <v>25.2</v>
      </c>
      <c r="O731">
        <v>26.4</v>
      </c>
      <c r="P731">
        <v>25.5</v>
      </c>
      <c r="Q731">
        <v>25.7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27</v>
      </c>
      <c r="X731">
        <v>27</v>
      </c>
      <c r="Y731">
        <v>27.5</v>
      </c>
      <c r="Z731">
        <v>27.3</v>
      </c>
      <c r="AA731">
        <v>27.1</v>
      </c>
      <c r="AB731">
        <v>15.4</v>
      </c>
      <c r="AC731">
        <v>8.8000000000000007</v>
      </c>
      <c r="AD731">
        <v>30.4</v>
      </c>
      <c r="AE731">
        <v>10</v>
      </c>
      <c r="AF731">
        <v>2</v>
      </c>
      <c r="AG731">
        <v>5398449.2000000002</v>
      </c>
    </row>
    <row r="732" spans="1:33" x14ac:dyDescent="0.25">
      <c r="A732" s="1">
        <v>41643</v>
      </c>
      <c r="B732">
        <v>437</v>
      </c>
      <c r="C732">
        <v>26.2</v>
      </c>
      <c r="D732">
        <v>26.2</v>
      </c>
      <c r="E732">
        <v>26.9</v>
      </c>
      <c r="F732">
        <v>26.8</v>
      </c>
      <c r="G732">
        <v>26.3</v>
      </c>
      <c r="H732">
        <v>1.4</v>
      </c>
      <c r="I732">
        <v>1.4</v>
      </c>
      <c r="J732">
        <v>1.8</v>
      </c>
      <c r="K732">
        <v>1.4</v>
      </c>
      <c r="L732">
        <v>3.1</v>
      </c>
      <c r="M732">
        <v>25.4</v>
      </c>
      <c r="N732">
        <v>25.4</v>
      </c>
      <c r="O732">
        <v>26.4</v>
      </c>
      <c r="P732">
        <v>25.8</v>
      </c>
      <c r="Q732">
        <v>25.7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26.9</v>
      </c>
      <c r="X732">
        <v>26.9</v>
      </c>
      <c r="Y732">
        <v>27.7</v>
      </c>
      <c r="Z732">
        <v>27.4</v>
      </c>
      <c r="AA732">
        <v>27.3</v>
      </c>
      <c r="AB732">
        <v>4.5999999999999996</v>
      </c>
      <c r="AC732">
        <v>4.4000000000000004</v>
      </c>
      <c r="AD732">
        <v>8.8000000000000007</v>
      </c>
      <c r="AE732">
        <v>5.6</v>
      </c>
      <c r="AF732">
        <v>12.5</v>
      </c>
      <c r="AG732">
        <v>5399935.2999999998</v>
      </c>
    </row>
    <row r="733" spans="1:33" x14ac:dyDescent="0.25">
      <c r="A733" s="1">
        <v>41650</v>
      </c>
      <c r="B733">
        <v>479</v>
      </c>
      <c r="C733">
        <v>26</v>
      </c>
      <c r="D733">
        <v>26</v>
      </c>
      <c r="E733">
        <v>26.7</v>
      </c>
      <c r="F733">
        <v>26.2</v>
      </c>
      <c r="G733">
        <v>26</v>
      </c>
      <c r="H733">
        <v>12.9</v>
      </c>
      <c r="I733">
        <v>12.5</v>
      </c>
      <c r="J733">
        <v>7.9</v>
      </c>
      <c r="K733">
        <v>10.9</v>
      </c>
      <c r="L733">
        <v>10.7</v>
      </c>
      <c r="M733">
        <v>24.6</v>
      </c>
      <c r="N733">
        <v>24.5</v>
      </c>
      <c r="O733">
        <v>25.3</v>
      </c>
      <c r="P733">
        <v>24.8</v>
      </c>
      <c r="Q733">
        <v>24.8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26.9</v>
      </c>
      <c r="X733">
        <v>27</v>
      </c>
      <c r="Y733">
        <v>27.8</v>
      </c>
      <c r="Z733">
        <v>27.1</v>
      </c>
      <c r="AA733">
        <v>27.1</v>
      </c>
      <c r="AB733">
        <v>80</v>
      </c>
      <c r="AC733">
        <v>80.599999999999994</v>
      </c>
      <c r="AD733">
        <v>40</v>
      </c>
      <c r="AE733">
        <v>51.2</v>
      </c>
      <c r="AF733">
        <v>55.6</v>
      </c>
      <c r="AG733">
        <v>5401288.5</v>
      </c>
    </row>
    <row r="734" spans="1:33" x14ac:dyDescent="0.25">
      <c r="A734" s="1">
        <v>41657</v>
      </c>
      <c r="B734">
        <v>401</v>
      </c>
      <c r="C734">
        <v>25.8</v>
      </c>
      <c r="D734">
        <v>25.8</v>
      </c>
      <c r="E734">
        <v>26.8</v>
      </c>
      <c r="F734">
        <v>26.3</v>
      </c>
      <c r="G734">
        <v>26.2</v>
      </c>
      <c r="H734">
        <v>0.1</v>
      </c>
      <c r="I734">
        <v>0</v>
      </c>
      <c r="J734">
        <v>0.1</v>
      </c>
      <c r="K734">
        <v>0.9</v>
      </c>
      <c r="L734">
        <v>0.9</v>
      </c>
      <c r="M734">
        <v>25.4</v>
      </c>
      <c r="N734">
        <v>25.5</v>
      </c>
      <c r="O734">
        <v>26.5</v>
      </c>
      <c r="P734">
        <v>26</v>
      </c>
      <c r="Q734">
        <v>25.8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26.4</v>
      </c>
      <c r="X734">
        <v>26.4</v>
      </c>
      <c r="Y734">
        <v>27.3</v>
      </c>
      <c r="Z734">
        <v>26.9</v>
      </c>
      <c r="AA734">
        <v>26.8</v>
      </c>
      <c r="AB734">
        <v>0.2</v>
      </c>
      <c r="AC734">
        <v>0</v>
      </c>
      <c r="AD734">
        <v>0.8</v>
      </c>
      <c r="AE734">
        <v>6.4</v>
      </c>
      <c r="AF734">
        <v>6</v>
      </c>
      <c r="AG734">
        <v>5402641.7999999998</v>
      </c>
    </row>
    <row r="735" spans="1:33" x14ac:dyDescent="0.25">
      <c r="A735" s="1">
        <v>41664</v>
      </c>
      <c r="B735">
        <v>336</v>
      </c>
      <c r="C735">
        <v>25.3</v>
      </c>
      <c r="D735">
        <v>25.4</v>
      </c>
      <c r="E735">
        <v>26.4</v>
      </c>
      <c r="F735">
        <v>25.8</v>
      </c>
      <c r="G735">
        <v>25.8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25</v>
      </c>
      <c r="N735">
        <v>25.2</v>
      </c>
      <c r="O735">
        <v>26.2</v>
      </c>
      <c r="P735">
        <v>25.5</v>
      </c>
      <c r="Q735">
        <v>25.6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25.6</v>
      </c>
      <c r="X735">
        <v>25.5</v>
      </c>
      <c r="Y735">
        <v>26.7</v>
      </c>
      <c r="Z735">
        <v>26</v>
      </c>
      <c r="AA735">
        <v>26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5403995</v>
      </c>
    </row>
    <row r="736" spans="1:33" x14ac:dyDescent="0.25">
      <c r="A736" s="1">
        <v>41671</v>
      </c>
      <c r="B736">
        <v>234</v>
      </c>
      <c r="C736">
        <v>25.6</v>
      </c>
      <c r="D736">
        <v>25.7</v>
      </c>
      <c r="E736">
        <v>26.6</v>
      </c>
      <c r="F736">
        <v>26.1</v>
      </c>
      <c r="G736">
        <v>26.2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25.2</v>
      </c>
      <c r="N736">
        <v>25.2</v>
      </c>
      <c r="O736">
        <v>26</v>
      </c>
      <c r="P736">
        <v>25.6</v>
      </c>
      <c r="Q736">
        <v>25.6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26.1</v>
      </c>
      <c r="X736">
        <v>26.1</v>
      </c>
      <c r="Y736">
        <v>27</v>
      </c>
      <c r="Z736">
        <v>26.5</v>
      </c>
      <c r="AA736">
        <v>26.6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5405348.2999999998</v>
      </c>
    </row>
    <row r="737" spans="1:33" x14ac:dyDescent="0.25">
      <c r="A737" s="1">
        <v>41678</v>
      </c>
      <c r="B737">
        <v>274</v>
      </c>
      <c r="C737">
        <v>26</v>
      </c>
      <c r="D737">
        <v>26.1</v>
      </c>
      <c r="E737">
        <v>27.1</v>
      </c>
      <c r="F737">
        <v>26.3</v>
      </c>
      <c r="G737">
        <v>26.7</v>
      </c>
      <c r="H737">
        <v>2.2999999999999998</v>
      </c>
      <c r="I737">
        <v>7.2</v>
      </c>
      <c r="J737">
        <v>1.2</v>
      </c>
      <c r="K737">
        <v>0</v>
      </c>
      <c r="L737">
        <v>0</v>
      </c>
      <c r="M737">
        <v>25.4</v>
      </c>
      <c r="N737">
        <v>25.4</v>
      </c>
      <c r="O737">
        <v>26.6</v>
      </c>
      <c r="P737">
        <v>25.5</v>
      </c>
      <c r="Q737">
        <v>26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26.3</v>
      </c>
      <c r="X737">
        <v>26.4</v>
      </c>
      <c r="Y737">
        <v>27.5</v>
      </c>
      <c r="Z737">
        <v>26.9</v>
      </c>
      <c r="AA737">
        <v>27.1</v>
      </c>
      <c r="AB737">
        <v>15.8</v>
      </c>
      <c r="AC737">
        <v>50.6</v>
      </c>
      <c r="AD737">
        <v>8.4</v>
      </c>
      <c r="AE737">
        <v>0</v>
      </c>
      <c r="AF737">
        <v>0</v>
      </c>
      <c r="AG737">
        <v>5406701.5</v>
      </c>
    </row>
    <row r="738" spans="1:33" x14ac:dyDescent="0.25">
      <c r="A738" s="1">
        <v>41685</v>
      </c>
      <c r="B738">
        <v>369</v>
      </c>
      <c r="C738">
        <v>27.2</v>
      </c>
      <c r="D738">
        <v>27.3</v>
      </c>
      <c r="E738">
        <v>28</v>
      </c>
      <c r="F738">
        <v>27.7</v>
      </c>
      <c r="G738">
        <v>27.7</v>
      </c>
      <c r="H738">
        <v>0</v>
      </c>
      <c r="I738">
        <v>0</v>
      </c>
      <c r="J738">
        <v>0</v>
      </c>
      <c r="K738">
        <v>2.7</v>
      </c>
      <c r="L738">
        <v>1.3</v>
      </c>
      <c r="M738">
        <v>27</v>
      </c>
      <c r="N738">
        <v>27</v>
      </c>
      <c r="O738">
        <v>27.5</v>
      </c>
      <c r="P738">
        <v>27.5</v>
      </c>
      <c r="Q738">
        <v>27.2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27.6</v>
      </c>
      <c r="X738">
        <v>27.6</v>
      </c>
      <c r="Y738">
        <v>28.5</v>
      </c>
      <c r="Z738">
        <v>27.9</v>
      </c>
      <c r="AA738">
        <v>28.2</v>
      </c>
      <c r="AB738">
        <v>0</v>
      </c>
      <c r="AC738">
        <v>0</v>
      </c>
      <c r="AD738">
        <v>0</v>
      </c>
      <c r="AE738">
        <v>18.399999999999999</v>
      </c>
      <c r="AF738">
        <v>9</v>
      </c>
      <c r="AG738">
        <v>5408054.7000000002</v>
      </c>
    </row>
    <row r="739" spans="1:33" x14ac:dyDescent="0.25">
      <c r="A739" s="1">
        <v>41692</v>
      </c>
      <c r="B739">
        <v>194</v>
      </c>
      <c r="C739">
        <v>27.1</v>
      </c>
      <c r="D739">
        <v>27.3</v>
      </c>
      <c r="E739">
        <v>28</v>
      </c>
      <c r="F739">
        <v>27.8</v>
      </c>
      <c r="G739">
        <v>27.5</v>
      </c>
      <c r="H739">
        <v>0</v>
      </c>
      <c r="I739">
        <v>0</v>
      </c>
      <c r="J739">
        <v>0</v>
      </c>
      <c r="K739">
        <v>0.6</v>
      </c>
      <c r="L739">
        <v>2.9</v>
      </c>
      <c r="M739">
        <v>26.9</v>
      </c>
      <c r="N739">
        <v>27.1</v>
      </c>
      <c r="O739">
        <v>27.2</v>
      </c>
      <c r="P739">
        <v>27.6</v>
      </c>
      <c r="Q739">
        <v>26.9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27.5</v>
      </c>
      <c r="X739">
        <v>27.4</v>
      </c>
      <c r="Y739">
        <v>28.4</v>
      </c>
      <c r="Z739">
        <v>28</v>
      </c>
      <c r="AA739">
        <v>27.9</v>
      </c>
      <c r="AB739">
        <v>0</v>
      </c>
      <c r="AC739">
        <v>0</v>
      </c>
      <c r="AD739">
        <v>0</v>
      </c>
      <c r="AE739">
        <v>4</v>
      </c>
      <c r="AF739">
        <v>20.5</v>
      </c>
      <c r="AG739">
        <v>5409408</v>
      </c>
    </row>
    <row r="740" spans="1:33" x14ac:dyDescent="0.25">
      <c r="A740" s="1">
        <v>41699</v>
      </c>
      <c r="B740">
        <v>187</v>
      </c>
      <c r="C740">
        <v>26.9</v>
      </c>
      <c r="D740">
        <v>27</v>
      </c>
      <c r="E740">
        <v>27.9</v>
      </c>
      <c r="F740">
        <v>27.4</v>
      </c>
      <c r="G740">
        <v>27.4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26.4</v>
      </c>
      <c r="N740">
        <v>26.6</v>
      </c>
      <c r="O740">
        <v>27.6</v>
      </c>
      <c r="P740">
        <v>27</v>
      </c>
      <c r="Q740">
        <v>27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27.3</v>
      </c>
      <c r="X740">
        <v>27.4</v>
      </c>
      <c r="Y740">
        <v>28.4</v>
      </c>
      <c r="Z740">
        <v>27.8</v>
      </c>
      <c r="AA740">
        <v>27.9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5410761.2000000002</v>
      </c>
    </row>
    <row r="741" spans="1:33" x14ac:dyDescent="0.25">
      <c r="A741" s="1">
        <v>41706</v>
      </c>
      <c r="B741">
        <v>210</v>
      </c>
      <c r="C741">
        <v>27.3</v>
      </c>
      <c r="D741">
        <v>27.5</v>
      </c>
      <c r="E741">
        <v>28.2</v>
      </c>
      <c r="F741">
        <v>27.7</v>
      </c>
      <c r="G741">
        <v>27.8</v>
      </c>
      <c r="H741">
        <v>0</v>
      </c>
      <c r="I741">
        <v>0</v>
      </c>
      <c r="J741">
        <v>0</v>
      </c>
      <c r="K741">
        <v>0</v>
      </c>
      <c r="L741">
        <v>0.4</v>
      </c>
      <c r="M741">
        <v>26.9</v>
      </c>
      <c r="N741">
        <v>27.2</v>
      </c>
      <c r="O741">
        <v>28.1</v>
      </c>
      <c r="P741">
        <v>27.5</v>
      </c>
      <c r="Q741">
        <v>27.5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27.5</v>
      </c>
      <c r="X741">
        <v>27.6</v>
      </c>
      <c r="Y741">
        <v>28.4</v>
      </c>
      <c r="Z741">
        <v>28</v>
      </c>
      <c r="AA741">
        <v>28.1</v>
      </c>
      <c r="AB741">
        <v>0</v>
      </c>
      <c r="AC741">
        <v>0</v>
      </c>
      <c r="AD741">
        <v>0</v>
      </c>
      <c r="AE741">
        <v>0.2</v>
      </c>
      <c r="AF741">
        <v>3</v>
      </c>
      <c r="AG741">
        <v>5412114.5</v>
      </c>
    </row>
    <row r="742" spans="1:33" x14ac:dyDescent="0.25">
      <c r="A742" s="1">
        <v>41713</v>
      </c>
      <c r="B742">
        <v>225</v>
      </c>
      <c r="C742">
        <v>27.7</v>
      </c>
      <c r="D742">
        <v>27.8</v>
      </c>
      <c r="E742">
        <v>28.6</v>
      </c>
      <c r="F742">
        <v>28.2</v>
      </c>
      <c r="G742">
        <v>28.3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27</v>
      </c>
      <c r="N742">
        <v>27.2</v>
      </c>
      <c r="O742">
        <v>28.1</v>
      </c>
      <c r="P742">
        <v>27.6</v>
      </c>
      <c r="Q742">
        <v>27.8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28.2</v>
      </c>
      <c r="X742">
        <v>28.4</v>
      </c>
      <c r="Y742">
        <v>29</v>
      </c>
      <c r="Z742">
        <v>28.6</v>
      </c>
      <c r="AA742">
        <v>28.7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5413467.7000000002</v>
      </c>
    </row>
    <row r="743" spans="1:33" x14ac:dyDescent="0.25">
      <c r="A743" s="1">
        <v>41720</v>
      </c>
      <c r="B743">
        <v>210</v>
      </c>
      <c r="C743">
        <v>26.3</v>
      </c>
      <c r="D743">
        <v>26.5</v>
      </c>
      <c r="E743">
        <v>27.1</v>
      </c>
      <c r="F743">
        <v>27.2</v>
      </c>
      <c r="G743">
        <v>26.3</v>
      </c>
      <c r="H743">
        <v>15.1</v>
      </c>
      <c r="I743">
        <v>18.7</v>
      </c>
      <c r="J743">
        <v>9.9</v>
      </c>
      <c r="K743">
        <v>13.8</v>
      </c>
      <c r="L743">
        <v>13.4</v>
      </c>
      <c r="M743">
        <v>25.4</v>
      </c>
      <c r="N743">
        <v>25.5</v>
      </c>
      <c r="O743">
        <v>26.4</v>
      </c>
      <c r="P743">
        <v>26</v>
      </c>
      <c r="Q743">
        <v>25.5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27.3</v>
      </c>
      <c r="X743">
        <v>27.3</v>
      </c>
      <c r="Y743">
        <v>28</v>
      </c>
      <c r="Z743">
        <v>27.7</v>
      </c>
      <c r="AA743">
        <v>27.4</v>
      </c>
      <c r="AB743">
        <v>29.6</v>
      </c>
      <c r="AC743">
        <v>32.200000000000003</v>
      </c>
      <c r="AD743">
        <v>43.4</v>
      </c>
      <c r="AE743">
        <v>44.6</v>
      </c>
      <c r="AF743">
        <v>40</v>
      </c>
      <c r="AG743">
        <v>5414821</v>
      </c>
    </row>
    <row r="744" spans="1:33" x14ac:dyDescent="0.25">
      <c r="A744" s="1">
        <v>41727</v>
      </c>
      <c r="B744">
        <v>225</v>
      </c>
      <c r="C744">
        <v>28</v>
      </c>
      <c r="D744">
        <v>28.1</v>
      </c>
      <c r="E744">
        <v>28.9</v>
      </c>
      <c r="F744">
        <v>28.5</v>
      </c>
      <c r="G744">
        <v>28.3</v>
      </c>
      <c r="H744">
        <v>2.1</v>
      </c>
      <c r="I744">
        <v>2</v>
      </c>
      <c r="J744">
        <v>1.2</v>
      </c>
      <c r="K744">
        <v>0.1</v>
      </c>
      <c r="L744">
        <v>0</v>
      </c>
      <c r="M744">
        <v>27.4</v>
      </c>
      <c r="N744">
        <v>27.6</v>
      </c>
      <c r="O744">
        <v>28.4</v>
      </c>
      <c r="P744">
        <v>27.9</v>
      </c>
      <c r="Q744">
        <v>27.9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28.6</v>
      </c>
      <c r="X744">
        <v>28.6</v>
      </c>
      <c r="Y744">
        <v>29.5</v>
      </c>
      <c r="Z744">
        <v>29.1</v>
      </c>
      <c r="AA744">
        <v>28.8</v>
      </c>
      <c r="AB744">
        <v>10</v>
      </c>
      <c r="AC744">
        <v>14</v>
      </c>
      <c r="AD744">
        <v>7.8</v>
      </c>
      <c r="AE744">
        <v>0.6</v>
      </c>
      <c r="AF744">
        <v>0</v>
      </c>
      <c r="AG744">
        <v>5416174.2000000002</v>
      </c>
    </row>
    <row r="745" spans="1:33" x14ac:dyDescent="0.25">
      <c r="A745" s="1">
        <v>41734</v>
      </c>
      <c r="B745">
        <v>240</v>
      </c>
      <c r="C745">
        <v>28</v>
      </c>
      <c r="D745">
        <v>28.4</v>
      </c>
      <c r="E745">
        <v>28.7</v>
      </c>
      <c r="F745">
        <v>28.4</v>
      </c>
      <c r="G745">
        <v>27.9</v>
      </c>
      <c r="H745">
        <v>0.9</v>
      </c>
      <c r="I745">
        <v>1.5</v>
      </c>
      <c r="J745">
        <v>6.4</v>
      </c>
      <c r="K745">
        <v>7.3</v>
      </c>
      <c r="L745">
        <v>4.9000000000000004</v>
      </c>
      <c r="M745">
        <v>26.3</v>
      </c>
      <c r="N745">
        <v>26.1</v>
      </c>
      <c r="O745">
        <v>26.6</v>
      </c>
      <c r="P745">
        <v>26.4</v>
      </c>
      <c r="Q745">
        <v>25.9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29.4</v>
      </c>
      <c r="Y745">
        <v>29.8</v>
      </c>
      <c r="Z745">
        <v>29.3</v>
      </c>
      <c r="AA745">
        <v>29</v>
      </c>
      <c r="AB745">
        <v>3</v>
      </c>
      <c r="AC745">
        <v>3.4</v>
      </c>
      <c r="AD745">
        <v>36.799999999999997</v>
      </c>
      <c r="AE745">
        <v>29</v>
      </c>
      <c r="AF745">
        <v>18.399999999999999</v>
      </c>
      <c r="AG745">
        <v>5417527.5</v>
      </c>
    </row>
    <row r="746" spans="1:33" x14ac:dyDescent="0.25">
      <c r="A746" s="1">
        <v>41741</v>
      </c>
      <c r="B746">
        <v>245</v>
      </c>
      <c r="C746">
        <v>27.6</v>
      </c>
      <c r="D746">
        <v>27.8</v>
      </c>
      <c r="E746">
        <v>28.7</v>
      </c>
      <c r="F746">
        <v>27.7</v>
      </c>
      <c r="G746">
        <v>27.8</v>
      </c>
      <c r="H746">
        <v>10.1</v>
      </c>
      <c r="I746">
        <v>13.6</v>
      </c>
      <c r="J746">
        <v>4.3</v>
      </c>
      <c r="K746">
        <v>1.1000000000000001</v>
      </c>
      <c r="L746">
        <v>0.7</v>
      </c>
      <c r="M746">
        <v>26.6</v>
      </c>
      <c r="N746">
        <v>26.6</v>
      </c>
      <c r="O746">
        <v>27.7</v>
      </c>
      <c r="P746">
        <v>26.8</v>
      </c>
      <c r="Q746">
        <v>26.7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28.8</v>
      </c>
      <c r="X746">
        <v>28.9</v>
      </c>
      <c r="Y746">
        <v>29.2</v>
      </c>
      <c r="Z746">
        <v>28.6</v>
      </c>
      <c r="AA746">
        <v>28.5</v>
      </c>
      <c r="AB746">
        <v>44.2</v>
      </c>
      <c r="AC746">
        <v>50.4</v>
      </c>
      <c r="AD746">
        <v>14.2</v>
      </c>
      <c r="AE746">
        <v>3.8</v>
      </c>
      <c r="AF746">
        <v>3</v>
      </c>
      <c r="AG746">
        <v>5418880.7000000002</v>
      </c>
    </row>
    <row r="747" spans="1:33" x14ac:dyDescent="0.25">
      <c r="A747" s="1">
        <v>41748</v>
      </c>
      <c r="B747">
        <v>235</v>
      </c>
      <c r="C747">
        <v>28</v>
      </c>
      <c r="D747">
        <v>28.1</v>
      </c>
      <c r="E747">
        <v>28.8</v>
      </c>
      <c r="F747">
        <v>28.5</v>
      </c>
      <c r="G747">
        <v>28</v>
      </c>
      <c r="H747">
        <v>13.2</v>
      </c>
      <c r="I747">
        <v>12.2</v>
      </c>
      <c r="J747">
        <v>6.3</v>
      </c>
      <c r="K747">
        <v>7.1</v>
      </c>
      <c r="L747">
        <v>2.6</v>
      </c>
      <c r="M747">
        <v>27.2</v>
      </c>
      <c r="N747">
        <v>27.4</v>
      </c>
      <c r="O747">
        <v>28</v>
      </c>
      <c r="P747">
        <v>28.2</v>
      </c>
      <c r="Q747">
        <v>27.1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28.7</v>
      </c>
      <c r="X747">
        <v>28.9</v>
      </c>
      <c r="Y747">
        <v>29.3</v>
      </c>
      <c r="Z747">
        <v>28.9</v>
      </c>
      <c r="AA747">
        <v>28.8</v>
      </c>
      <c r="AB747">
        <v>60.4</v>
      </c>
      <c r="AC747">
        <v>52.2</v>
      </c>
      <c r="AD747">
        <v>21.2</v>
      </c>
      <c r="AE747">
        <v>19.399999999999999</v>
      </c>
      <c r="AF747">
        <v>13</v>
      </c>
      <c r="AG747">
        <v>5420233.9000000004</v>
      </c>
    </row>
    <row r="748" spans="1:33" x14ac:dyDescent="0.25">
      <c r="A748" s="1">
        <v>41755</v>
      </c>
      <c r="B748">
        <v>282</v>
      </c>
      <c r="C748">
        <v>27.6</v>
      </c>
      <c r="D748">
        <v>27.9</v>
      </c>
      <c r="E748">
        <v>28.4</v>
      </c>
      <c r="F748">
        <v>28.3</v>
      </c>
      <c r="G748">
        <v>27.3</v>
      </c>
      <c r="H748">
        <v>11.5</v>
      </c>
      <c r="I748">
        <v>12</v>
      </c>
      <c r="J748">
        <v>5.9</v>
      </c>
      <c r="K748">
        <v>9.5</v>
      </c>
      <c r="L748">
        <v>17.100000000000001</v>
      </c>
      <c r="M748">
        <v>26.5</v>
      </c>
      <c r="N748">
        <v>26.8</v>
      </c>
      <c r="O748">
        <v>27.3</v>
      </c>
      <c r="P748">
        <v>26.6</v>
      </c>
      <c r="Q748">
        <v>26.4</v>
      </c>
      <c r="R748">
        <v>0.2</v>
      </c>
      <c r="S748">
        <v>0</v>
      </c>
      <c r="T748">
        <v>0</v>
      </c>
      <c r="U748">
        <v>0</v>
      </c>
      <c r="V748">
        <v>0</v>
      </c>
      <c r="W748">
        <v>28</v>
      </c>
      <c r="X748">
        <v>28.5</v>
      </c>
      <c r="Y748">
        <v>28.9</v>
      </c>
      <c r="Z748">
        <v>29.1</v>
      </c>
      <c r="AA748">
        <v>27.7</v>
      </c>
      <c r="AB748">
        <v>49.2</v>
      </c>
      <c r="AC748">
        <v>36</v>
      </c>
      <c r="AD748">
        <v>19</v>
      </c>
      <c r="AE748">
        <v>59.2</v>
      </c>
      <c r="AF748">
        <v>89.5</v>
      </c>
      <c r="AG748">
        <v>5421587.2000000002</v>
      </c>
    </row>
    <row r="749" spans="1:33" x14ac:dyDescent="0.25">
      <c r="A749" s="1">
        <v>41762</v>
      </c>
      <c r="B749">
        <v>251</v>
      </c>
      <c r="C749">
        <v>28.4</v>
      </c>
      <c r="D749">
        <v>28.8</v>
      </c>
      <c r="E749">
        <v>29.2</v>
      </c>
      <c r="F749">
        <v>28.7</v>
      </c>
      <c r="G749">
        <v>28.4</v>
      </c>
      <c r="H749">
        <v>7.3</v>
      </c>
      <c r="I749">
        <v>8</v>
      </c>
      <c r="J749">
        <v>4.4000000000000004</v>
      </c>
      <c r="K749">
        <v>4</v>
      </c>
      <c r="L749">
        <v>1.8</v>
      </c>
      <c r="M749">
        <v>27.8</v>
      </c>
      <c r="N749">
        <v>28.4</v>
      </c>
      <c r="O749">
        <v>28.6</v>
      </c>
      <c r="P749">
        <v>28.2</v>
      </c>
      <c r="Q749">
        <v>27.9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29.5</v>
      </c>
      <c r="X749">
        <v>29.6</v>
      </c>
      <c r="Y749">
        <v>29.9</v>
      </c>
      <c r="Z749">
        <v>29.6</v>
      </c>
      <c r="AA749">
        <v>29.3</v>
      </c>
      <c r="AB749">
        <v>38.6</v>
      </c>
      <c r="AC749">
        <v>31.8</v>
      </c>
      <c r="AD749">
        <v>28</v>
      </c>
      <c r="AE749">
        <v>13.6</v>
      </c>
      <c r="AF749">
        <v>7.5</v>
      </c>
      <c r="AG749">
        <v>5422940.4000000004</v>
      </c>
    </row>
    <row r="750" spans="1:33" x14ac:dyDescent="0.25">
      <c r="A750" s="1">
        <v>41769</v>
      </c>
      <c r="B750">
        <v>261</v>
      </c>
      <c r="C750">
        <v>28.6</v>
      </c>
      <c r="D750">
        <v>28.9</v>
      </c>
      <c r="E750">
        <v>29.1</v>
      </c>
      <c r="F750">
        <v>29</v>
      </c>
      <c r="G750">
        <v>28</v>
      </c>
      <c r="H750">
        <v>10.8</v>
      </c>
      <c r="I750">
        <v>9.1999999999999993</v>
      </c>
      <c r="J750">
        <v>9.1999999999999993</v>
      </c>
      <c r="K750">
        <v>11.3</v>
      </c>
      <c r="L750">
        <v>12.9</v>
      </c>
      <c r="M750">
        <v>27.2</v>
      </c>
      <c r="N750">
        <v>26.9</v>
      </c>
      <c r="O750">
        <v>28</v>
      </c>
      <c r="P750">
        <v>27.4</v>
      </c>
      <c r="Q750">
        <v>26.7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29.6</v>
      </c>
      <c r="X750">
        <v>30.1</v>
      </c>
      <c r="Y750">
        <v>30.3</v>
      </c>
      <c r="Z750">
        <v>29.9</v>
      </c>
      <c r="AA750">
        <v>29.3</v>
      </c>
      <c r="AB750">
        <v>46</v>
      </c>
      <c r="AC750">
        <v>41</v>
      </c>
      <c r="AD750">
        <v>42.2</v>
      </c>
      <c r="AE750">
        <v>63.6</v>
      </c>
      <c r="AF750">
        <v>52.5</v>
      </c>
      <c r="AG750">
        <v>5424293.7000000002</v>
      </c>
    </row>
    <row r="751" spans="1:33" x14ac:dyDescent="0.25">
      <c r="A751" s="1">
        <v>41776</v>
      </c>
      <c r="B751">
        <v>291</v>
      </c>
      <c r="C751">
        <v>28.2</v>
      </c>
      <c r="D751">
        <v>28.8</v>
      </c>
      <c r="E751">
        <v>29</v>
      </c>
      <c r="F751">
        <v>28.8</v>
      </c>
      <c r="G751">
        <v>28.2</v>
      </c>
      <c r="H751">
        <v>10.5</v>
      </c>
      <c r="I751">
        <v>7.4</v>
      </c>
      <c r="J751">
        <v>10.5</v>
      </c>
      <c r="K751">
        <v>16.399999999999999</v>
      </c>
      <c r="L751">
        <v>23.8</v>
      </c>
      <c r="M751">
        <v>27.7</v>
      </c>
      <c r="N751">
        <v>28.1</v>
      </c>
      <c r="O751">
        <v>28.2</v>
      </c>
      <c r="P751">
        <v>28.2</v>
      </c>
      <c r="Q751">
        <v>27.4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29.3</v>
      </c>
      <c r="X751">
        <v>29.8</v>
      </c>
      <c r="Y751">
        <v>29.8</v>
      </c>
      <c r="Z751">
        <v>29.5</v>
      </c>
      <c r="AA751">
        <v>29.2</v>
      </c>
      <c r="AB751">
        <v>36.4</v>
      </c>
      <c r="AC751">
        <v>26.4</v>
      </c>
      <c r="AD751">
        <v>38</v>
      </c>
      <c r="AE751">
        <v>59.4</v>
      </c>
      <c r="AF751">
        <v>72</v>
      </c>
      <c r="AG751">
        <v>5425646.9000000004</v>
      </c>
    </row>
    <row r="752" spans="1:33" x14ac:dyDescent="0.25">
      <c r="A752" s="1">
        <v>41783</v>
      </c>
      <c r="B752">
        <v>428</v>
      </c>
      <c r="C752">
        <v>27.5</v>
      </c>
      <c r="D752">
        <v>27.6</v>
      </c>
      <c r="E752">
        <v>28.1</v>
      </c>
      <c r="F752">
        <v>27.6</v>
      </c>
      <c r="G752">
        <v>27.3</v>
      </c>
      <c r="H752">
        <v>7.4</v>
      </c>
      <c r="I752">
        <v>7.9</v>
      </c>
      <c r="J752">
        <v>8.3000000000000007</v>
      </c>
      <c r="K752">
        <v>24.1</v>
      </c>
      <c r="L752">
        <v>21.1</v>
      </c>
      <c r="M752">
        <v>26.6</v>
      </c>
      <c r="N752">
        <v>26.5</v>
      </c>
      <c r="O752">
        <v>26.7</v>
      </c>
      <c r="P752">
        <v>26.7</v>
      </c>
      <c r="Q752">
        <v>25.6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28.8</v>
      </c>
      <c r="X752">
        <v>28.9</v>
      </c>
      <c r="Y752">
        <v>29.2</v>
      </c>
      <c r="Z752">
        <v>28.7</v>
      </c>
      <c r="AA752">
        <v>28.8</v>
      </c>
      <c r="AB752">
        <v>29.4</v>
      </c>
      <c r="AC752">
        <v>27.2</v>
      </c>
      <c r="AD752">
        <v>23.2</v>
      </c>
      <c r="AE752">
        <v>86</v>
      </c>
      <c r="AF752">
        <v>79</v>
      </c>
      <c r="AG752">
        <v>5427000.2000000002</v>
      </c>
    </row>
    <row r="753" spans="1:33" x14ac:dyDescent="0.25">
      <c r="A753" s="1">
        <v>41790</v>
      </c>
      <c r="B753">
        <v>456</v>
      </c>
      <c r="C753">
        <v>28.3</v>
      </c>
      <c r="D753">
        <v>28.6</v>
      </c>
      <c r="E753">
        <v>29</v>
      </c>
      <c r="F753">
        <v>28.6</v>
      </c>
      <c r="G753">
        <v>28.3</v>
      </c>
      <c r="H753">
        <v>8.6999999999999993</v>
      </c>
      <c r="I753">
        <v>6.2</v>
      </c>
      <c r="J753">
        <v>3.1</v>
      </c>
      <c r="K753">
        <v>2.9</v>
      </c>
      <c r="L753">
        <v>0.6</v>
      </c>
      <c r="M753">
        <v>27.4</v>
      </c>
      <c r="N753">
        <v>27.8</v>
      </c>
      <c r="O753">
        <v>28.3</v>
      </c>
      <c r="P753">
        <v>27.9</v>
      </c>
      <c r="Q753">
        <v>27.3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29</v>
      </c>
      <c r="X753">
        <v>29.4</v>
      </c>
      <c r="Y753">
        <v>29.5</v>
      </c>
      <c r="Z753">
        <v>29.3</v>
      </c>
      <c r="AA753">
        <v>28.9</v>
      </c>
      <c r="AB753">
        <v>23</v>
      </c>
      <c r="AC753">
        <v>22.2</v>
      </c>
      <c r="AD753">
        <v>10.8</v>
      </c>
      <c r="AE753">
        <v>9.4</v>
      </c>
      <c r="AF753">
        <v>1.6</v>
      </c>
      <c r="AG753">
        <v>5428353.4000000004</v>
      </c>
    </row>
    <row r="754" spans="1:33" x14ac:dyDescent="0.25">
      <c r="A754" s="1">
        <v>41797</v>
      </c>
      <c r="B754">
        <v>459</v>
      </c>
      <c r="C754">
        <v>28</v>
      </c>
      <c r="D754">
        <v>28.1</v>
      </c>
      <c r="E754">
        <v>28.6</v>
      </c>
      <c r="F754">
        <v>28.2</v>
      </c>
      <c r="G754">
        <v>27.8</v>
      </c>
      <c r="H754">
        <v>12.5</v>
      </c>
      <c r="I754">
        <v>8.5</v>
      </c>
      <c r="J754">
        <v>8.6999999999999993</v>
      </c>
      <c r="K754">
        <v>9.8000000000000007</v>
      </c>
      <c r="L754">
        <v>12.7</v>
      </c>
      <c r="M754">
        <v>26.6</v>
      </c>
      <c r="N754">
        <v>26.7</v>
      </c>
      <c r="O754">
        <v>27.2</v>
      </c>
      <c r="P754">
        <v>27</v>
      </c>
      <c r="Q754">
        <v>26.4</v>
      </c>
      <c r="R754">
        <v>0</v>
      </c>
      <c r="S754">
        <v>1.4</v>
      </c>
      <c r="T754">
        <v>0</v>
      </c>
      <c r="U754">
        <v>0</v>
      </c>
      <c r="V754">
        <v>0</v>
      </c>
      <c r="W754">
        <v>29.3</v>
      </c>
      <c r="X754">
        <v>29.4</v>
      </c>
      <c r="Y754">
        <v>29.8</v>
      </c>
      <c r="Z754">
        <v>29.4</v>
      </c>
      <c r="AA754">
        <v>28.9</v>
      </c>
      <c r="AB754">
        <v>41.8</v>
      </c>
      <c r="AC754">
        <v>29.2</v>
      </c>
      <c r="AD754">
        <v>32.6</v>
      </c>
      <c r="AE754">
        <v>30</v>
      </c>
      <c r="AF754">
        <v>38</v>
      </c>
      <c r="AG754">
        <v>5429706.5999999996</v>
      </c>
    </row>
    <row r="755" spans="1:33" x14ac:dyDescent="0.25">
      <c r="A755" s="1">
        <v>41804</v>
      </c>
      <c r="B755">
        <v>506</v>
      </c>
      <c r="C755">
        <v>29.2</v>
      </c>
      <c r="D755">
        <v>29.5</v>
      </c>
      <c r="E755">
        <v>29.9</v>
      </c>
      <c r="F755">
        <v>29.2</v>
      </c>
      <c r="G755">
        <v>29.3</v>
      </c>
      <c r="H755">
        <v>5.8</v>
      </c>
      <c r="I755">
        <v>7.6</v>
      </c>
      <c r="J755">
        <v>3.2</v>
      </c>
      <c r="K755">
        <v>3.3</v>
      </c>
      <c r="L755">
        <v>4.8</v>
      </c>
      <c r="M755">
        <v>27.4</v>
      </c>
      <c r="N755">
        <v>27.7</v>
      </c>
      <c r="O755">
        <v>28</v>
      </c>
      <c r="P755">
        <v>27.6</v>
      </c>
      <c r="Q755">
        <v>27.2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30.2</v>
      </c>
      <c r="X755">
        <v>30.2</v>
      </c>
      <c r="Y755">
        <v>30.5</v>
      </c>
      <c r="Z755">
        <v>29.9</v>
      </c>
      <c r="AA755">
        <v>30</v>
      </c>
      <c r="AB755">
        <v>18</v>
      </c>
      <c r="AC755">
        <v>22</v>
      </c>
      <c r="AD755">
        <v>13.6</v>
      </c>
      <c r="AE755">
        <v>15.6</v>
      </c>
      <c r="AF755">
        <v>21.6</v>
      </c>
      <c r="AG755">
        <v>5431059.9000000004</v>
      </c>
    </row>
    <row r="756" spans="1:33" x14ac:dyDescent="0.25">
      <c r="A756" s="1">
        <v>41811</v>
      </c>
      <c r="B756">
        <v>551</v>
      </c>
      <c r="C756">
        <v>29.8</v>
      </c>
      <c r="D756">
        <v>30.1</v>
      </c>
      <c r="E756">
        <v>30.2</v>
      </c>
      <c r="F756">
        <v>29.8</v>
      </c>
      <c r="G756">
        <v>29.9</v>
      </c>
      <c r="H756">
        <v>1.9</v>
      </c>
      <c r="I756">
        <v>2.8</v>
      </c>
      <c r="J756">
        <v>1.9</v>
      </c>
      <c r="K756">
        <v>1.2</v>
      </c>
      <c r="L756">
        <v>2.1</v>
      </c>
      <c r="M756">
        <v>28.6</v>
      </c>
      <c r="N756">
        <v>29</v>
      </c>
      <c r="O756">
        <v>29.2</v>
      </c>
      <c r="P756">
        <v>28.9</v>
      </c>
      <c r="Q756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30.8</v>
      </c>
      <c r="X756">
        <v>31.1</v>
      </c>
      <c r="Y756">
        <v>31</v>
      </c>
      <c r="Z756">
        <v>30.6</v>
      </c>
      <c r="AA756">
        <v>30.8</v>
      </c>
      <c r="AB756">
        <v>10.6</v>
      </c>
      <c r="AC756">
        <v>16</v>
      </c>
      <c r="AD756">
        <v>11.8</v>
      </c>
      <c r="AE756">
        <v>6.2</v>
      </c>
      <c r="AF756">
        <v>10.4</v>
      </c>
      <c r="AG756">
        <v>5432413.0999999996</v>
      </c>
    </row>
    <row r="757" spans="1:33" x14ac:dyDescent="0.25">
      <c r="A757" s="1">
        <v>41818</v>
      </c>
      <c r="B757">
        <v>671</v>
      </c>
      <c r="C757">
        <v>29</v>
      </c>
      <c r="D757">
        <v>29.3</v>
      </c>
      <c r="E757">
        <v>29.5</v>
      </c>
      <c r="F757">
        <v>29.1</v>
      </c>
      <c r="G757">
        <v>28.8</v>
      </c>
      <c r="H757">
        <v>4.0999999999999996</v>
      </c>
      <c r="I757">
        <v>2.8</v>
      </c>
      <c r="J757">
        <v>3.9</v>
      </c>
      <c r="K757">
        <v>2.6</v>
      </c>
      <c r="L757">
        <v>3.9</v>
      </c>
      <c r="M757">
        <v>27.4</v>
      </c>
      <c r="N757">
        <v>27.8</v>
      </c>
      <c r="O757">
        <v>27.8</v>
      </c>
      <c r="P757">
        <v>28</v>
      </c>
      <c r="Q757">
        <v>27.3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29.9</v>
      </c>
      <c r="X757">
        <v>30.2</v>
      </c>
      <c r="Y757">
        <v>30.5</v>
      </c>
      <c r="Z757">
        <v>29.8</v>
      </c>
      <c r="AA757">
        <v>29.7</v>
      </c>
      <c r="AB757">
        <v>27.6</v>
      </c>
      <c r="AC757">
        <v>17.399999999999999</v>
      </c>
      <c r="AD757">
        <v>16.8</v>
      </c>
      <c r="AE757">
        <v>11.6</v>
      </c>
      <c r="AF757">
        <v>13.8</v>
      </c>
      <c r="AG757">
        <v>5433766.4000000004</v>
      </c>
    </row>
    <row r="758" spans="1:33" x14ac:dyDescent="0.25">
      <c r="A758" s="1">
        <v>41825</v>
      </c>
      <c r="B758">
        <v>891</v>
      </c>
      <c r="C758">
        <v>28.1</v>
      </c>
      <c r="D758">
        <v>28.3</v>
      </c>
      <c r="E758">
        <v>28.6</v>
      </c>
      <c r="F758">
        <v>28.3</v>
      </c>
      <c r="G758">
        <v>27.8</v>
      </c>
      <c r="H758">
        <v>8.9</v>
      </c>
      <c r="I758">
        <v>11.4</v>
      </c>
      <c r="J758">
        <v>6.8</v>
      </c>
      <c r="K758">
        <v>23.7</v>
      </c>
      <c r="L758">
        <v>17.600000000000001</v>
      </c>
      <c r="M758">
        <v>27.1</v>
      </c>
      <c r="N758">
        <v>27.3</v>
      </c>
      <c r="O758">
        <v>27.4</v>
      </c>
      <c r="P758">
        <v>27.6</v>
      </c>
      <c r="Q758">
        <v>26.8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28.7</v>
      </c>
      <c r="X758">
        <v>29.1</v>
      </c>
      <c r="Y758">
        <v>29.3</v>
      </c>
      <c r="Z758">
        <v>29.2</v>
      </c>
      <c r="AA758">
        <v>28.4</v>
      </c>
      <c r="AB758">
        <v>34.4</v>
      </c>
      <c r="AC758">
        <v>51.8</v>
      </c>
      <c r="AD758">
        <v>26.2</v>
      </c>
      <c r="AE758">
        <v>101</v>
      </c>
      <c r="AF758">
        <v>82</v>
      </c>
      <c r="AG758">
        <v>5435119.5999999996</v>
      </c>
    </row>
    <row r="759" spans="1:33" x14ac:dyDescent="0.25">
      <c r="A759" s="1">
        <v>41832</v>
      </c>
      <c r="B759">
        <v>819</v>
      </c>
      <c r="C759">
        <v>27.7</v>
      </c>
      <c r="D759">
        <v>28</v>
      </c>
      <c r="E759">
        <v>28.5</v>
      </c>
      <c r="F759">
        <v>28.1</v>
      </c>
      <c r="G759">
        <v>27.9</v>
      </c>
      <c r="H759">
        <v>16.8</v>
      </c>
      <c r="I759">
        <v>21.3</v>
      </c>
      <c r="J759">
        <v>10</v>
      </c>
      <c r="K759">
        <v>12.1</v>
      </c>
      <c r="L759">
        <v>13.2</v>
      </c>
      <c r="M759">
        <v>27.1</v>
      </c>
      <c r="N759">
        <v>27.2</v>
      </c>
      <c r="O759">
        <v>27.8</v>
      </c>
      <c r="P759">
        <v>27.3</v>
      </c>
      <c r="Q759">
        <v>27.2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28.4</v>
      </c>
      <c r="X759">
        <v>28.8</v>
      </c>
      <c r="Y759">
        <v>29.5</v>
      </c>
      <c r="Z759">
        <v>28.7</v>
      </c>
      <c r="AA759">
        <v>28.8</v>
      </c>
      <c r="AB759">
        <v>53.8</v>
      </c>
      <c r="AC759">
        <v>65.8</v>
      </c>
      <c r="AD759">
        <v>34.6</v>
      </c>
      <c r="AE759">
        <v>44.2</v>
      </c>
      <c r="AF759">
        <v>47.6</v>
      </c>
      <c r="AG759">
        <v>5436472.9000000004</v>
      </c>
    </row>
    <row r="760" spans="1:33" x14ac:dyDescent="0.25">
      <c r="A760" s="1">
        <v>41839</v>
      </c>
      <c r="B760">
        <v>746</v>
      </c>
      <c r="C760">
        <v>29.2</v>
      </c>
      <c r="D760">
        <v>29.3</v>
      </c>
      <c r="E760">
        <v>29.5</v>
      </c>
      <c r="F760">
        <v>29.1</v>
      </c>
      <c r="G760">
        <v>29.1</v>
      </c>
      <c r="H760">
        <v>0</v>
      </c>
      <c r="I760">
        <v>0.6</v>
      </c>
      <c r="J760">
        <v>0.8</v>
      </c>
      <c r="K760">
        <v>0.4</v>
      </c>
      <c r="L760">
        <v>0.6</v>
      </c>
      <c r="M760">
        <v>27.7</v>
      </c>
      <c r="N760">
        <v>27.8</v>
      </c>
      <c r="O760">
        <v>28.4</v>
      </c>
      <c r="P760">
        <v>28.1</v>
      </c>
      <c r="Q760">
        <v>27.5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30</v>
      </c>
      <c r="X760">
        <v>30.4</v>
      </c>
      <c r="Y760">
        <v>30.3</v>
      </c>
      <c r="Z760">
        <v>29.8</v>
      </c>
      <c r="AA760">
        <v>30.1</v>
      </c>
      <c r="AB760">
        <v>0</v>
      </c>
      <c r="AC760">
        <v>4.2</v>
      </c>
      <c r="AD760">
        <v>5.4</v>
      </c>
      <c r="AE760">
        <v>2.4</v>
      </c>
      <c r="AF760">
        <v>4.2</v>
      </c>
      <c r="AG760">
        <v>5437826.0999999996</v>
      </c>
    </row>
    <row r="761" spans="1:33" x14ac:dyDescent="0.25">
      <c r="A761" s="1">
        <v>41846</v>
      </c>
      <c r="B761">
        <v>634</v>
      </c>
      <c r="C761">
        <v>29.7</v>
      </c>
      <c r="D761">
        <v>29.8</v>
      </c>
      <c r="E761">
        <v>30</v>
      </c>
      <c r="F761">
        <v>29.6</v>
      </c>
      <c r="G761">
        <v>29.5</v>
      </c>
      <c r="H761">
        <v>0.3</v>
      </c>
      <c r="I761">
        <v>0.2</v>
      </c>
      <c r="J761">
        <v>0</v>
      </c>
      <c r="K761">
        <v>0</v>
      </c>
      <c r="L761">
        <v>0</v>
      </c>
      <c r="M761">
        <v>29.4</v>
      </c>
      <c r="N761">
        <v>29.6</v>
      </c>
      <c r="O761">
        <v>29.8</v>
      </c>
      <c r="P761">
        <v>29.3</v>
      </c>
      <c r="Q761">
        <v>29.3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30.2</v>
      </c>
      <c r="X761">
        <v>30.1</v>
      </c>
      <c r="Y761">
        <v>30.2</v>
      </c>
      <c r="Z761">
        <v>29.9</v>
      </c>
      <c r="AA761">
        <v>29.9</v>
      </c>
      <c r="AB761">
        <v>2.4</v>
      </c>
      <c r="AC761">
        <v>1.4</v>
      </c>
      <c r="AD761">
        <v>0</v>
      </c>
      <c r="AE761">
        <v>0</v>
      </c>
      <c r="AF761">
        <v>0</v>
      </c>
      <c r="AG761">
        <v>5439179.4000000004</v>
      </c>
    </row>
    <row r="762" spans="1:33" x14ac:dyDescent="0.25">
      <c r="A762" s="1">
        <v>41853</v>
      </c>
      <c r="B762">
        <v>484</v>
      </c>
      <c r="C762">
        <v>28</v>
      </c>
      <c r="D762">
        <v>28.1</v>
      </c>
      <c r="E762">
        <v>28.5</v>
      </c>
      <c r="F762">
        <v>28.2</v>
      </c>
      <c r="G762">
        <v>27.7</v>
      </c>
      <c r="H762">
        <v>12.7</v>
      </c>
      <c r="I762">
        <v>11.2</v>
      </c>
      <c r="J762">
        <v>8</v>
      </c>
      <c r="K762">
        <v>10.9</v>
      </c>
      <c r="L762">
        <v>10.5</v>
      </c>
      <c r="M762">
        <v>27</v>
      </c>
      <c r="N762">
        <v>27.1</v>
      </c>
      <c r="O762">
        <v>27.7</v>
      </c>
      <c r="P762">
        <v>27.6</v>
      </c>
      <c r="Q762">
        <v>26.4</v>
      </c>
      <c r="R762">
        <v>0</v>
      </c>
      <c r="S762">
        <v>0.4</v>
      </c>
      <c r="T762">
        <v>0</v>
      </c>
      <c r="U762">
        <v>0</v>
      </c>
      <c r="V762">
        <v>0</v>
      </c>
      <c r="W762">
        <v>28.9</v>
      </c>
      <c r="X762">
        <v>29.3</v>
      </c>
      <c r="Y762">
        <v>29.4</v>
      </c>
      <c r="Z762">
        <v>29</v>
      </c>
      <c r="AA762">
        <v>28.6</v>
      </c>
      <c r="AB762">
        <v>37</v>
      </c>
      <c r="AC762">
        <v>41.4</v>
      </c>
      <c r="AD762">
        <v>18.2</v>
      </c>
      <c r="AE762">
        <v>36.200000000000003</v>
      </c>
      <c r="AF762">
        <v>46.8</v>
      </c>
      <c r="AG762">
        <v>5440532.5999999996</v>
      </c>
    </row>
    <row r="763" spans="1:33" x14ac:dyDescent="0.25">
      <c r="A763" s="1">
        <v>41860</v>
      </c>
      <c r="B763">
        <v>545</v>
      </c>
      <c r="C763">
        <v>27.9</v>
      </c>
      <c r="D763">
        <v>28.2</v>
      </c>
      <c r="E763">
        <v>28.2</v>
      </c>
      <c r="F763">
        <v>27.9</v>
      </c>
      <c r="G763">
        <v>27.8</v>
      </c>
      <c r="H763">
        <v>2</v>
      </c>
      <c r="I763">
        <v>2.2999999999999998</v>
      </c>
      <c r="J763">
        <v>0.9</v>
      </c>
      <c r="K763">
        <v>9.4</v>
      </c>
      <c r="L763">
        <v>11.7</v>
      </c>
      <c r="M763">
        <v>26.5</v>
      </c>
      <c r="N763">
        <v>26.6</v>
      </c>
      <c r="O763">
        <v>26.8</v>
      </c>
      <c r="P763">
        <v>26.5</v>
      </c>
      <c r="Q763">
        <v>26.5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29.2</v>
      </c>
      <c r="X763">
        <v>29</v>
      </c>
      <c r="Y763">
        <v>29.4</v>
      </c>
      <c r="Z763">
        <v>28.6</v>
      </c>
      <c r="AA763">
        <v>28.8</v>
      </c>
      <c r="AB763">
        <v>12</v>
      </c>
      <c r="AC763">
        <v>10.8</v>
      </c>
      <c r="AD763">
        <v>4</v>
      </c>
      <c r="AE763">
        <v>34</v>
      </c>
      <c r="AF763">
        <v>39.4</v>
      </c>
      <c r="AG763">
        <v>5441885.7999999998</v>
      </c>
    </row>
    <row r="764" spans="1:33" x14ac:dyDescent="0.25">
      <c r="A764" s="1">
        <v>41867</v>
      </c>
      <c r="B764">
        <v>438</v>
      </c>
      <c r="C764">
        <v>27</v>
      </c>
      <c r="D764">
        <v>27</v>
      </c>
      <c r="E764">
        <v>27.6</v>
      </c>
      <c r="F764">
        <v>27.2</v>
      </c>
      <c r="G764">
        <v>26.7</v>
      </c>
      <c r="H764">
        <v>10.3</v>
      </c>
      <c r="I764">
        <v>12</v>
      </c>
      <c r="J764">
        <v>11.5</v>
      </c>
      <c r="K764">
        <v>4.8</v>
      </c>
      <c r="L764">
        <v>7.9</v>
      </c>
      <c r="M764">
        <v>26.4</v>
      </c>
      <c r="N764">
        <v>25.7</v>
      </c>
      <c r="O764">
        <v>26.2</v>
      </c>
      <c r="P764">
        <v>26.2</v>
      </c>
      <c r="Q764">
        <v>25</v>
      </c>
      <c r="R764">
        <v>0</v>
      </c>
      <c r="S764">
        <v>0.2</v>
      </c>
      <c r="T764">
        <v>0</v>
      </c>
      <c r="U764">
        <v>0</v>
      </c>
      <c r="V764">
        <v>0</v>
      </c>
      <c r="W764">
        <v>27.3</v>
      </c>
      <c r="X764">
        <v>28.2</v>
      </c>
      <c r="Y764">
        <v>28.8</v>
      </c>
      <c r="Z764">
        <v>28.2</v>
      </c>
      <c r="AA764">
        <v>27.6</v>
      </c>
      <c r="AB764">
        <v>35.6</v>
      </c>
      <c r="AC764">
        <v>46.4</v>
      </c>
      <c r="AD764">
        <v>60.2</v>
      </c>
      <c r="AE764">
        <v>22.2</v>
      </c>
      <c r="AF764">
        <v>30.8</v>
      </c>
      <c r="AG764">
        <v>5443239.0999999996</v>
      </c>
    </row>
    <row r="765" spans="1:33" x14ac:dyDescent="0.25">
      <c r="A765" s="1">
        <v>41874</v>
      </c>
      <c r="B765">
        <v>418</v>
      </c>
      <c r="C765" t="s">
        <v>0</v>
      </c>
      <c r="D765">
        <v>28.2</v>
      </c>
      <c r="E765">
        <v>28.5</v>
      </c>
      <c r="F765">
        <v>28.3</v>
      </c>
      <c r="G765">
        <v>27.5</v>
      </c>
      <c r="H765" t="s">
        <v>0</v>
      </c>
      <c r="I765">
        <v>3.2</v>
      </c>
      <c r="J765">
        <v>3.7</v>
      </c>
      <c r="K765">
        <v>7.3</v>
      </c>
      <c r="L765">
        <v>7.7</v>
      </c>
      <c r="M765" t="s">
        <v>0</v>
      </c>
      <c r="N765">
        <v>27.5</v>
      </c>
      <c r="O765">
        <v>27.9</v>
      </c>
      <c r="P765">
        <v>27.5</v>
      </c>
      <c r="Q765">
        <v>26.8</v>
      </c>
      <c r="R765" t="s">
        <v>0</v>
      </c>
      <c r="S765">
        <v>0</v>
      </c>
      <c r="T765">
        <v>0</v>
      </c>
      <c r="U765">
        <v>0</v>
      </c>
      <c r="V765">
        <v>0</v>
      </c>
      <c r="W765" t="s">
        <v>0</v>
      </c>
      <c r="X765">
        <v>28.8</v>
      </c>
      <c r="Y765">
        <v>29</v>
      </c>
      <c r="Z765">
        <v>28.7</v>
      </c>
      <c r="AA765">
        <v>28.1</v>
      </c>
      <c r="AB765" t="s">
        <v>0</v>
      </c>
      <c r="AC765">
        <v>15.2</v>
      </c>
      <c r="AD765">
        <v>24</v>
      </c>
      <c r="AE765">
        <v>19</v>
      </c>
      <c r="AF765">
        <v>25.2</v>
      </c>
      <c r="AG765">
        <v>5444592.2999999998</v>
      </c>
    </row>
    <row r="766" spans="1:33" x14ac:dyDescent="0.25">
      <c r="A766" s="1">
        <v>41881</v>
      </c>
      <c r="B766">
        <v>367</v>
      </c>
      <c r="C766" t="s">
        <v>0</v>
      </c>
      <c r="D766">
        <v>26.7</v>
      </c>
      <c r="E766">
        <v>27.2</v>
      </c>
      <c r="F766">
        <v>26.9</v>
      </c>
      <c r="G766">
        <v>26.4</v>
      </c>
      <c r="H766" t="s">
        <v>0</v>
      </c>
      <c r="I766">
        <v>7.1</v>
      </c>
      <c r="J766">
        <v>7.3</v>
      </c>
      <c r="K766">
        <v>14.4</v>
      </c>
      <c r="L766">
        <v>13.5</v>
      </c>
      <c r="M766" t="s">
        <v>0</v>
      </c>
      <c r="N766">
        <v>26.2</v>
      </c>
      <c r="O766">
        <v>26.6</v>
      </c>
      <c r="P766">
        <v>26.6</v>
      </c>
      <c r="Q766">
        <v>25.7</v>
      </c>
      <c r="R766" t="s">
        <v>0</v>
      </c>
      <c r="S766">
        <v>0</v>
      </c>
      <c r="T766">
        <v>0</v>
      </c>
      <c r="U766">
        <v>0</v>
      </c>
      <c r="V766">
        <v>0</v>
      </c>
      <c r="W766" t="s">
        <v>0</v>
      </c>
      <c r="X766">
        <v>27.4</v>
      </c>
      <c r="Y766">
        <v>27.8</v>
      </c>
      <c r="Z766">
        <v>27.4</v>
      </c>
      <c r="AA766">
        <v>26.7</v>
      </c>
      <c r="AB766" t="s">
        <v>0</v>
      </c>
      <c r="AC766">
        <v>17.2</v>
      </c>
      <c r="AD766">
        <v>14.6</v>
      </c>
      <c r="AE766">
        <v>40.6</v>
      </c>
      <c r="AF766">
        <v>47.8</v>
      </c>
      <c r="AG766">
        <v>5445945.5999999996</v>
      </c>
    </row>
    <row r="767" spans="1:33" x14ac:dyDescent="0.25">
      <c r="A767" s="1">
        <v>41888</v>
      </c>
      <c r="B767">
        <v>339</v>
      </c>
      <c r="C767" t="s">
        <v>0</v>
      </c>
      <c r="D767">
        <v>27.8</v>
      </c>
      <c r="E767">
        <v>28.3</v>
      </c>
      <c r="F767">
        <v>28.1</v>
      </c>
      <c r="G767">
        <v>27.5</v>
      </c>
      <c r="H767" t="s">
        <v>0</v>
      </c>
      <c r="I767">
        <v>8.4</v>
      </c>
      <c r="J767">
        <v>5.8</v>
      </c>
      <c r="K767">
        <v>7.2</v>
      </c>
      <c r="L767">
        <v>12.8</v>
      </c>
      <c r="M767" t="s">
        <v>0</v>
      </c>
      <c r="N767">
        <v>26.4</v>
      </c>
      <c r="O767">
        <v>26.9</v>
      </c>
      <c r="P767">
        <v>26.9</v>
      </c>
      <c r="Q767">
        <v>25.7</v>
      </c>
      <c r="R767" t="s">
        <v>0</v>
      </c>
      <c r="S767">
        <v>0</v>
      </c>
      <c r="T767">
        <v>0</v>
      </c>
      <c r="U767">
        <v>0</v>
      </c>
      <c r="V767">
        <v>0</v>
      </c>
      <c r="W767" t="s">
        <v>0</v>
      </c>
      <c r="X767">
        <v>29.2</v>
      </c>
      <c r="Y767">
        <v>29.7</v>
      </c>
      <c r="Z767">
        <v>29.1</v>
      </c>
      <c r="AA767">
        <v>29</v>
      </c>
      <c r="AB767" t="s">
        <v>0</v>
      </c>
      <c r="AC767">
        <v>40.6</v>
      </c>
      <c r="AD767">
        <v>24.8</v>
      </c>
      <c r="AE767">
        <v>45</v>
      </c>
      <c r="AF767">
        <v>83</v>
      </c>
      <c r="AG767">
        <v>5447298.7999999998</v>
      </c>
    </row>
    <row r="768" spans="1:33" x14ac:dyDescent="0.25">
      <c r="A768" s="1">
        <v>41895</v>
      </c>
      <c r="B768">
        <v>362</v>
      </c>
      <c r="C768" t="s">
        <v>0</v>
      </c>
      <c r="D768">
        <v>28.5</v>
      </c>
      <c r="E768">
        <v>28.9</v>
      </c>
      <c r="F768">
        <v>28.3</v>
      </c>
      <c r="G768">
        <v>27.9</v>
      </c>
      <c r="H768" t="s">
        <v>0</v>
      </c>
      <c r="I768">
        <v>3.3</v>
      </c>
      <c r="J768">
        <v>1.1000000000000001</v>
      </c>
      <c r="K768">
        <v>1.5</v>
      </c>
      <c r="L768">
        <v>3.8</v>
      </c>
      <c r="M768" t="s">
        <v>0</v>
      </c>
      <c r="N768">
        <v>26.7</v>
      </c>
      <c r="O768">
        <v>27.5</v>
      </c>
      <c r="P768">
        <v>27.4</v>
      </c>
      <c r="Q768">
        <v>26</v>
      </c>
      <c r="R768" t="s">
        <v>0</v>
      </c>
      <c r="S768">
        <v>0</v>
      </c>
      <c r="T768">
        <v>0</v>
      </c>
      <c r="U768">
        <v>0</v>
      </c>
      <c r="V768">
        <v>0</v>
      </c>
      <c r="W768" t="s">
        <v>0</v>
      </c>
      <c r="X768">
        <v>29.3</v>
      </c>
      <c r="Y768">
        <v>29.6</v>
      </c>
      <c r="Z768">
        <v>28.9</v>
      </c>
      <c r="AA768">
        <v>29</v>
      </c>
      <c r="AB768" t="s">
        <v>0</v>
      </c>
      <c r="AC768">
        <v>22.8</v>
      </c>
      <c r="AD768">
        <v>7.4</v>
      </c>
      <c r="AE768">
        <v>9.1999999999999993</v>
      </c>
      <c r="AF768">
        <v>26</v>
      </c>
      <c r="AG768">
        <v>5448652.0999999996</v>
      </c>
    </row>
    <row r="769" spans="1:33" x14ac:dyDescent="0.25">
      <c r="A769" s="1">
        <v>41902</v>
      </c>
      <c r="B769">
        <v>397</v>
      </c>
      <c r="C769" t="s">
        <v>0</v>
      </c>
      <c r="D769">
        <v>28.9</v>
      </c>
      <c r="E769">
        <v>29.2</v>
      </c>
      <c r="F769">
        <v>29</v>
      </c>
      <c r="G769">
        <v>28.5</v>
      </c>
      <c r="H769" t="s">
        <v>0</v>
      </c>
      <c r="I769">
        <v>10.9</v>
      </c>
      <c r="J769">
        <v>3.7</v>
      </c>
      <c r="K769">
        <v>0.9</v>
      </c>
      <c r="L769">
        <v>1.6</v>
      </c>
      <c r="M769" t="s">
        <v>0</v>
      </c>
      <c r="N769">
        <v>27.6</v>
      </c>
      <c r="O769">
        <v>27.6</v>
      </c>
      <c r="P769">
        <v>28.1</v>
      </c>
      <c r="Q769">
        <v>26.5</v>
      </c>
      <c r="R769" t="s">
        <v>0</v>
      </c>
      <c r="S769">
        <v>0</v>
      </c>
      <c r="T769">
        <v>0</v>
      </c>
      <c r="U769">
        <v>0</v>
      </c>
      <c r="V769">
        <v>0</v>
      </c>
      <c r="W769" t="s">
        <v>0</v>
      </c>
      <c r="X769">
        <v>29.3</v>
      </c>
      <c r="Y769">
        <v>29.8</v>
      </c>
      <c r="Z769">
        <v>29.5</v>
      </c>
      <c r="AA769">
        <v>29.3</v>
      </c>
      <c r="AB769" t="s">
        <v>0</v>
      </c>
      <c r="AC769">
        <v>65.2</v>
      </c>
      <c r="AD769">
        <v>14.2</v>
      </c>
      <c r="AE769">
        <v>4</v>
      </c>
      <c r="AF769">
        <v>10.6</v>
      </c>
      <c r="AG769">
        <v>5450005.2999999998</v>
      </c>
    </row>
    <row r="770" spans="1:33" x14ac:dyDescent="0.25">
      <c r="A770" s="1">
        <v>41909</v>
      </c>
      <c r="B770">
        <v>345</v>
      </c>
      <c r="C770" t="s">
        <v>0</v>
      </c>
      <c r="D770">
        <v>28.4</v>
      </c>
      <c r="E770">
        <v>28.8</v>
      </c>
      <c r="F770">
        <v>28.3</v>
      </c>
      <c r="G770">
        <v>28.1</v>
      </c>
      <c r="H770" t="s">
        <v>0</v>
      </c>
      <c r="I770">
        <v>9.8000000000000007</v>
      </c>
      <c r="J770">
        <v>5</v>
      </c>
      <c r="K770">
        <v>5.5</v>
      </c>
      <c r="L770">
        <v>5.8</v>
      </c>
      <c r="M770" t="s">
        <v>0</v>
      </c>
      <c r="N770">
        <v>26.5</v>
      </c>
      <c r="O770">
        <v>27.2</v>
      </c>
      <c r="P770">
        <v>26.4</v>
      </c>
      <c r="Q770">
        <v>26.6</v>
      </c>
      <c r="R770" t="s">
        <v>0</v>
      </c>
      <c r="S770">
        <v>0</v>
      </c>
      <c r="T770">
        <v>0</v>
      </c>
      <c r="U770">
        <v>0</v>
      </c>
      <c r="V770">
        <v>0</v>
      </c>
      <c r="W770" t="s">
        <v>0</v>
      </c>
      <c r="X770">
        <v>29.2</v>
      </c>
      <c r="Y770">
        <v>29.6</v>
      </c>
      <c r="Z770">
        <v>29.2</v>
      </c>
      <c r="AA770">
        <v>29.1</v>
      </c>
      <c r="AB770" t="s">
        <v>0</v>
      </c>
      <c r="AC770">
        <v>55.2</v>
      </c>
      <c r="AD770">
        <v>20.399999999999999</v>
      </c>
      <c r="AE770">
        <v>18</v>
      </c>
      <c r="AF770">
        <v>21.2</v>
      </c>
      <c r="AG770">
        <v>5451358.5</v>
      </c>
    </row>
    <row r="771" spans="1:33" x14ac:dyDescent="0.25">
      <c r="A771" s="1">
        <v>41916</v>
      </c>
      <c r="B771">
        <v>339</v>
      </c>
      <c r="C771" t="s">
        <v>0</v>
      </c>
      <c r="D771">
        <v>29</v>
      </c>
      <c r="E771">
        <v>29.5</v>
      </c>
      <c r="F771">
        <v>28.8</v>
      </c>
      <c r="G771">
        <v>28.9</v>
      </c>
      <c r="H771" t="s">
        <v>0</v>
      </c>
      <c r="I771">
        <v>1</v>
      </c>
      <c r="J771">
        <v>1.6</v>
      </c>
      <c r="K771">
        <v>7.9</v>
      </c>
      <c r="L771">
        <v>11.9</v>
      </c>
      <c r="M771" t="s">
        <v>0</v>
      </c>
      <c r="N771">
        <v>27.3</v>
      </c>
      <c r="O771">
        <v>27.4</v>
      </c>
      <c r="P771">
        <v>27.5</v>
      </c>
      <c r="Q771">
        <v>27.1</v>
      </c>
      <c r="R771" t="s">
        <v>0</v>
      </c>
      <c r="S771">
        <v>0</v>
      </c>
      <c r="T771">
        <v>0</v>
      </c>
      <c r="U771">
        <v>0</v>
      </c>
      <c r="V771">
        <v>0</v>
      </c>
      <c r="W771" t="s">
        <v>0</v>
      </c>
      <c r="X771">
        <v>29.4</v>
      </c>
      <c r="Y771">
        <v>30</v>
      </c>
      <c r="Z771">
        <v>29.1</v>
      </c>
      <c r="AA771">
        <v>29.4</v>
      </c>
      <c r="AB771" t="s">
        <v>0</v>
      </c>
      <c r="AC771">
        <v>7</v>
      </c>
      <c r="AD771">
        <v>11.4</v>
      </c>
      <c r="AE771">
        <v>55</v>
      </c>
      <c r="AF771">
        <v>83</v>
      </c>
      <c r="AG771">
        <v>5452711.7999999998</v>
      </c>
    </row>
    <row r="772" spans="1:33" x14ac:dyDescent="0.25">
      <c r="A772" s="1">
        <v>41923</v>
      </c>
      <c r="B772">
        <v>278</v>
      </c>
      <c r="C772" t="s">
        <v>0</v>
      </c>
      <c r="D772">
        <v>28.9</v>
      </c>
      <c r="E772">
        <v>29.2</v>
      </c>
      <c r="F772">
        <v>28.8</v>
      </c>
      <c r="G772">
        <v>28.7</v>
      </c>
      <c r="H772" t="s">
        <v>0</v>
      </c>
      <c r="I772">
        <v>0.1</v>
      </c>
      <c r="J772">
        <v>0.1</v>
      </c>
      <c r="K772">
        <v>0.1</v>
      </c>
      <c r="L772">
        <v>0.4</v>
      </c>
      <c r="M772" t="s">
        <v>0</v>
      </c>
      <c r="N772">
        <v>27.3</v>
      </c>
      <c r="O772">
        <v>27.2</v>
      </c>
      <c r="P772">
        <v>27.2</v>
      </c>
      <c r="Q772">
        <v>26.9</v>
      </c>
      <c r="R772" t="s">
        <v>0</v>
      </c>
      <c r="S772">
        <v>0</v>
      </c>
      <c r="T772">
        <v>0</v>
      </c>
      <c r="U772">
        <v>0</v>
      </c>
      <c r="V772">
        <v>0</v>
      </c>
      <c r="W772" t="s">
        <v>0</v>
      </c>
      <c r="X772">
        <v>29.7</v>
      </c>
      <c r="Y772">
        <v>30.3</v>
      </c>
      <c r="Z772">
        <v>29.5</v>
      </c>
      <c r="AA772">
        <v>29.8</v>
      </c>
      <c r="AB772" t="s">
        <v>0</v>
      </c>
      <c r="AC772">
        <v>0.8</v>
      </c>
      <c r="AD772">
        <v>0.4</v>
      </c>
      <c r="AE772">
        <v>0.4</v>
      </c>
      <c r="AF772">
        <v>2.6</v>
      </c>
      <c r="AG772">
        <v>5454065</v>
      </c>
    </row>
    <row r="773" spans="1:33" x14ac:dyDescent="0.25">
      <c r="A773" s="1">
        <v>41930</v>
      </c>
      <c r="B773">
        <v>297</v>
      </c>
      <c r="C773">
        <v>27.1</v>
      </c>
      <c r="D773">
        <v>28.2</v>
      </c>
      <c r="E773">
        <v>28.5</v>
      </c>
      <c r="F773">
        <v>28.3</v>
      </c>
      <c r="G773">
        <v>27.3</v>
      </c>
      <c r="H773">
        <v>14.5</v>
      </c>
      <c r="I773">
        <v>7.5</v>
      </c>
      <c r="J773">
        <v>7.3</v>
      </c>
      <c r="K773">
        <v>12.2</v>
      </c>
      <c r="L773">
        <v>10.5</v>
      </c>
      <c r="M773">
        <v>26.8</v>
      </c>
      <c r="N773">
        <v>27.5</v>
      </c>
      <c r="O773">
        <v>27</v>
      </c>
      <c r="P773">
        <v>27.4</v>
      </c>
      <c r="Q773">
        <v>26.4</v>
      </c>
      <c r="R773">
        <v>0.2</v>
      </c>
      <c r="S773">
        <v>0</v>
      </c>
      <c r="T773">
        <v>0</v>
      </c>
      <c r="U773">
        <v>0</v>
      </c>
      <c r="V773">
        <v>0</v>
      </c>
      <c r="W773">
        <v>27.5</v>
      </c>
      <c r="X773">
        <v>28.7</v>
      </c>
      <c r="Y773">
        <v>29.7</v>
      </c>
      <c r="Z773">
        <v>29.1</v>
      </c>
      <c r="AA773">
        <v>28.4</v>
      </c>
      <c r="AB773">
        <v>41.8</v>
      </c>
      <c r="AC773">
        <v>37.6</v>
      </c>
      <c r="AD773">
        <v>29.6</v>
      </c>
      <c r="AE773">
        <v>55</v>
      </c>
      <c r="AF773">
        <v>36.4</v>
      </c>
      <c r="AG773">
        <v>5455418.2999999998</v>
      </c>
    </row>
    <row r="774" spans="1:33" x14ac:dyDescent="0.25">
      <c r="A774" s="1">
        <v>41937</v>
      </c>
      <c r="B774">
        <v>213</v>
      </c>
      <c r="C774">
        <v>28.2</v>
      </c>
      <c r="D774">
        <v>28.1</v>
      </c>
      <c r="E774">
        <v>28.5</v>
      </c>
      <c r="F774">
        <v>28</v>
      </c>
      <c r="G774">
        <v>27.7</v>
      </c>
      <c r="H774">
        <v>0.3</v>
      </c>
      <c r="I774">
        <v>5.6</v>
      </c>
      <c r="J774">
        <v>6.4</v>
      </c>
      <c r="K774">
        <v>2.9</v>
      </c>
      <c r="L774">
        <v>2.2999999999999998</v>
      </c>
      <c r="M774">
        <v>26.1</v>
      </c>
      <c r="N774">
        <v>25.9</v>
      </c>
      <c r="O774">
        <v>26.7</v>
      </c>
      <c r="P774">
        <v>26</v>
      </c>
      <c r="Q774">
        <v>25.8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29.4</v>
      </c>
      <c r="X774">
        <v>29.6</v>
      </c>
      <c r="Y774">
        <v>29.8</v>
      </c>
      <c r="Z774">
        <v>29.2</v>
      </c>
      <c r="AA774">
        <v>29.5</v>
      </c>
      <c r="AB774">
        <v>1.6</v>
      </c>
      <c r="AC774">
        <v>32.200000000000003</v>
      </c>
      <c r="AD774">
        <v>39.799999999999997</v>
      </c>
      <c r="AE774">
        <v>17.2</v>
      </c>
      <c r="AF774">
        <v>12.4</v>
      </c>
      <c r="AG774">
        <v>5456771.5</v>
      </c>
    </row>
    <row r="775" spans="1:33" x14ac:dyDescent="0.25">
      <c r="A775" s="1">
        <v>41944</v>
      </c>
      <c r="B775">
        <v>186</v>
      </c>
      <c r="C775">
        <v>28</v>
      </c>
      <c r="D775">
        <v>28.3</v>
      </c>
      <c r="E775">
        <v>29</v>
      </c>
      <c r="F775">
        <v>28.3</v>
      </c>
      <c r="G775">
        <v>28.1</v>
      </c>
      <c r="H775">
        <v>0</v>
      </c>
      <c r="I775">
        <v>16.8</v>
      </c>
      <c r="J775">
        <v>8</v>
      </c>
      <c r="K775">
        <v>3.9</v>
      </c>
      <c r="L775">
        <v>1.1000000000000001</v>
      </c>
      <c r="M775">
        <v>27.1</v>
      </c>
      <c r="N775">
        <v>27.2</v>
      </c>
      <c r="O775">
        <v>28.4</v>
      </c>
      <c r="P775">
        <v>27.5</v>
      </c>
      <c r="Q775">
        <v>27.4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29</v>
      </c>
      <c r="X775">
        <v>29.5</v>
      </c>
      <c r="Y775">
        <v>30</v>
      </c>
      <c r="Z775">
        <v>29.4</v>
      </c>
      <c r="AA775">
        <v>29.2</v>
      </c>
      <c r="AB775">
        <v>0</v>
      </c>
      <c r="AC775">
        <v>97.2</v>
      </c>
      <c r="AD775">
        <v>27.8</v>
      </c>
      <c r="AE775">
        <v>9.6</v>
      </c>
      <c r="AF775">
        <v>3.4</v>
      </c>
      <c r="AG775">
        <v>5458124.7999999998</v>
      </c>
    </row>
    <row r="776" spans="1:33" x14ac:dyDescent="0.25">
      <c r="A776" s="1">
        <v>41951</v>
      </c>
      <c r="B776">
        <v>169</v>
      </c>
      <c r="C776">
        <v>28</v>
      </c>
      <c r="D776">
        <v>28</v>
      </c>
      <c r="E776">
        <v>28.7</v>
      </c>
      <c r="F776">
        <v>28</v>
      </c>
      <c r="G776">
        <v>28</v>
      </c>
      <c r="H776">
        <v>0</v>
      </c>
      <c r="I776">
        <v>33.9</v>
      </c>
      <c r="J776">
        <v>10</v>
      </c>
      <c r="K776">
        <v>3.8</v>
      </c>
      <c r="L776">
        <v>2.5</v>
      </c>
      <c r="M776">
        <v>26.1</v>
      </c>
      <c r="N776">
        <v>25.9</v>
      </c>
      <c r="O776">
        <v>27.2</v>
      </c>
      <c r="P776">
        <v>26.1</v>
      </c>
      <c r="Q776">
        <v>26.1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29.8</v>
      </c>
      <c r="X776">
        <v>29.9</v>
      </c>
      <c r="Y776">
        <v>30.5</v>
      </c>
      <c r="Z776">
        <v>29.7</v>
      </c>
      <c r="AA776">
        <v>29.8</v>
      </c>
      <c r="AB776">
        <v>0</v>
      </c>
      <c r="AC776">
        <v>89.4</v>
      </c>
      <c r="AD776">
        <v>40.6</v>
      </c>
      <c r="AE776">
        <v>15.8</v>
      </c>
      <c r="AF776">
        <v>14.2</v>
      </c>
      <c r="AG776">
        <v>5459478</v>
      </c>
    </row>
    <row r="777" spans="1:33" x14ac:dyDescent="0.25">
      <c r="A777" s="1">
        <v>41958</v>
      </c>
      <c r="B777">
        <v>158</v>
      </c>
      <c r="C777">
        <v>26.9</v>
      </c>
      <c r="D777">
        <v>27</v>
      </c>
      <c r="E777">
        <v>27.5</v>
      </c>
      <c r="F777">
        <v>27.2</v>
      </c>
      <c r="G777">
        <v>26.8</v>
      </c>
      <c r="H777">
        <v>17.600000000000001</v>
      </c>
      <c r="I777">
        <v>11.8</v>
      </c>
      <c r="J777">
        <v>19.3</v>
      </c>
      <c r="K777">
        <v>5.3</v>
      </c>
      <c r="L777">
        <v>5.0999999999999996</v>
      </c>
      <c r="M777">
        <v>26.3</v>
      </c>
      <c r="N777">
        <v>26.3</v>
      </c>
      <c r="O777">
        <v>27.2</v>
      </c>
      <c r="P777">
        <v>26.7</v>
      </c>
      <c r="Q777">
        <v>26.4</v>
      </c>
      <c r="R777">
        <v>0</v>
      </c>
      <c r="S777">
        <v>0.4</v>
      </c>
      <c r="T777">
        <v>0</v>
      </c>
      <c r="U777">
        <v>0.2</v>
      </c>
      <c r="V777">
        <v>0</v>
      </c>
      <c r="W777">
        <v>27.5</v>
      </c>
      <c r="X777">
        <v>27.5</v>
      </c>
      <c r="Y777">
        <v>27.9</v>
      </c>
      <c r="Z777">
        <v>27.8</v>
      </c>
      <c r="AA777">
        <v>27.2</v>
      </c>
      <c r="AB777">
        <v>58.2</v>
      </c>
      <c r="AC777">
        <v>32.4</v>
      </c>
      <c r="AD777">
        <v>54.2</v>
      </c>
      <c r="AE777">
        <v>16</v>
      </c>
      <c r="AF777">
        <v>21.6</v>
      </c>
      <c r="AG777">
        <v>5460831.2999999998</v>
      </c>
    </row>
    <row r="778" spans="1:33" x14ac:dyDescent="0.25">
      <c r="A778" s="1">
        <v>41965</v>
      </c>
      <c r="B778">
        <v>149</v>
      </c>
      <c r="C778">
        <v>26.7</v>
      </c>
      <c r="D778">
        <v>26.6</v>
      </c>
      <c r="E778">
        <v>27.2</v>
      </c>
      <c r="F778">
        <v>27</v>
      </c>
      <c r="G778">
        <v>26.5</v>
      </c>
      <c r="H778">
        <v>5.7</v>
      </c>
      <c r="I778">
        <v>6</v>
      </c>
      <c r="J778">
        <v>10.5</v>
      </c>
      <c r="K778">
        <v>12.7</v>
      </c>
      <c r="L778">
        <v>0</v>
      </c>
      <c r="M778">
        <v>25.6</v>
      </c>
      <c r="N778">
        <v>25.1</v>
      </c>
      <c r="O778">
        <v>25.9</v>
      </c>
      <c r="P778">
        <v>25.6</v>
      </c>
      <c r="Q778">
        <v>25.2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27.5</v>
      </c>
      <c r="X778">
        <v>28</v>
      </c>
      <c r="Y778">
        <v>27.9</v>
      </c>
      <c r="Z778">
        <v>27.9</v>
      </c>
      <c r="AA778">
        <v>27.2</v>
      </c>
      <c r="AB778">
        <v>17.8</v>
      </c>
      <c r="AC778">
        <v>11.6</v>
      </c>
      <c r="AD778">
        <v>29.4</v>
      </c>
      <c r="AE778">
        <v>64.599999999999994</v>
      </c>
      <c r="AF778">
        <v>0</v>
      </c>
      <c r="AG778">
        <v>5462184.5</v>
      </c>
    </row>
    <row r="779" spans="1:33" x14ac:dyDescent="0.25">
      <c r="A779" s="1">
        <v>41972</v>
      </c>
      <c r="B779">
        <v>162</v>
      </c>
      <c r="C779">
        <v>27.2</v>
      </c>
      <c r="D779">
        <v>27</v>
      </c>
      <c r="E779">
        <v>27.5</v>
      </c>
      <c r="F779">
        <v>27.6</v>
      </c>
      <c r="G779">
        <v>27</v>
      </c>
      <c r="H779">
        <v>10.3</v>
      </c>
      <c r="I779">
        <v>10.199999999999999</v>
      </c>
      <c r="J779">
        <v>20</v>
      </c>
      <c r="K779">
        <v>15.7</v>
      </c>
      <c r="L779">
        <v>7.7</v>
      </c>
      <c r="M779">
        <v>25.8</v>
      </c>
      <c r="N779">
        <v>25.7</v>
      </c>
      <c r="O779">
        <v>26.5</v>
      </c>
      <c r="P779">
        <v>26.6</v>
      </c>
      <c r="Q779">
        <v>25.9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27.9</v>
      </c>
      <c r="X779">
        <v>27.7</v>
      </c>
      <c r="Y779">
        <v>28.4</v>
      </c>
      <c r="Z779">
        <v>28</v>
      </c>
      <c r="AA779">
        <v>28</v>
      </c>
      <c r="AB779">
        <v>33.200000000000003</v>
      </c>
      <c r="AC779">
        <v>34.4</v>
      </c>
      <c r="AD779">
        <v>54</v>
      </c>
      <c r="AE779">
        <v>41.8</v>
      </c>
      <c r="AF779">
        <v>17.600000000000001</v>
      </c>
      <c r="AG779">
        <v>5463537.7000000002</v>
      </c>
    </row>
    <row r="780" spans="1:33" x14ac:dyDescent="0.25">
      <c r="A780" s="1">
        <v>41979</v>
      </c>
      <c r="B780">
        <v>212</v>
      </c>
      <c r="C780">
        <v>27.3</v>
      </c>
      <c r="D780">
        <v>27.4</v>
      </c>
      <c r="E780">
        <v>27.9</v>
      </c>
      <c r="F780">
        <v>27.4</v>
      </c>
      <c r="G780">
        <v>27.2</v>
      </c>
      <c r="H780">
        <v>8.9</v>
      </c>
      <c r="I780">
        <v>8.4</v>
      </c>
      <c r="J780">
        <v>7.5</v>
      </c>
      <c r="K780">
        <v>8.5</v>
      </c>
      <c r="L780">
        <v>8.6999999999999993</v>
      </c>
      <c r="M780">
        <v>25.8</v>
      </c>
      <c r="N780">
        <v>25.7</v>
      </c>
      <c r="O780">
        <v>26.4</v>
      </c>
      <c r="P780">
        <v>25.9</v>
      </c>
      <c r="Q780">
        <v>25.8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28.6</v>
      </c>
      <c r="X780">
        <v>29</v>
      </c>
      <c r="Y780">
        <v>29.5</v>
      </c>
      <c r="Z780">
        <v>28.6</v>
      </c>
      <c r="AA780">
        <v>28.9</v>
      </c>
      <c r="AB780">
        <v>45.2</v>
      </c>
      <c r="AC780">
        <v>46</v>
      </c>
      <c r="AD780">
        <v>44.2</v>
      </c>
      <c r="AE780">
        <v>46.8</v>
      </c>
      <c r="AF780">
        <v>48.5</v>
      </c>
      <c r="AG780">
        <v>5464891</v>
      </c>
    </row>
    <row r="781" spans="1:33" x14ac:dyDescent="0.25">
      <c r="A781" s="1">
        <v>41986</v>
      </c>
      <c r="B781">
        <v>177</v>
      </c>
      <c r="C781">
        <v>27.3</v>
      </c>
      <c r="D781">
        <v>27.5</v>
      </c>
      <c r="E781">
        <v>27.7</v>
      </c>
      <c r="F781">
        <v>27.9</v>
      </c>
      <c r="G781">
        <v>27.1</v>
      </c>
      <c r="H781">
        <v>6.8</v>
      </c>
      <c r="I781">
        <v>3.8</v>
      </c>
      <c r="J781">
        <v>1.5</v>
      </c>
      <c r="K781">
        <v>19.399999999999999</v>
      </c>
      <c r="L781">
        <v>23.4</v>
      </c>
      <c r="M781">
        <v>26.8</v>
      </c>
      <c r="N781">
        <v>26.8</v>
      </c>
      <c r="O781">
        <v>27.1</v>
      </c>
      <c r="P781">
        <v>26.8</v>
      </c>
      <c r="Q781">
        <v>26.5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28</v>
      </c>
      <c r="X781">
        <v>28</v>
      </c>
      <c r="Y781">
        <v>28.8</v>
      </c>
      <c r="Z781">
        <v>28.6</v>
      </c>
      <c r="AA781">
        <v>28</v>
      </c>
      <c r="AB781">
        <v>33.6</v>
      </c>
      <c r="AC781">
        <v>17</v>
      </c>
      <c r="AD781">
        <v>5.8</v>
      </c>
      <c r="AE781">
        <v>46</v>
      </c>
      <c r="AF781">
        <v>55</v>
      </c>
      <c r="AG781">
        <v>5466244.2000000002</v>
      </c>
    </row>
    <row r="782" spans="1:33" x14ac:dyDescent="0.25">
      <c r="A782" s="1">
        <v>41993</v>
      </c>
      <c r="B782">
        <v>198</v>
      </c>
      <c r="C782">
        <v>26.8</v>
      </c>
      <c r="D782">
        <v>26.7</v>
      </c>
      <c r="E782">
        <v>27.1</v>
      </c>
      <c r="F782">
        <v>27.1</v>
      </c>
      <c r="G782">
        <v>26.6</v>
      </c>
      <c r="H782">
        <v>9.6999999999999993</v>
      </c>
      <c r="I782">
        <v>21.5</v>
      </c>
      <c r="J782">
        <v>14.6</v>
      </c>
      <c r="K782">
        <v>20.6</v>
      </c>
      <c r="L782">
        <v>18.5</v>
      </c>
      <c r="M782">
        <v>25.2</v>
      </c>
      <c r="N782">
        <v>24.7</v>
      </c>
      <c r="O782">
        <v>25.2</v>
      </c>
      <c r="P782">
        <v>25.2</v>
      </c>
      <c r="Q782">
        <v>24.8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28.1</v>
      </c>
      <c r="X782">
        <v>28.2</v>
      </c>
      <c r="Y782">
        <v>28.5</v>
      </c>
      <c r="Z782">
        <v>28.9</v>
      </c>
      <c r="AA782">
        <v>27.7</v>
      </c>
      <c r="AB782">
        <v>28.2</v>
      </c>
      <c r="AC782">
        <v>75</v>
      </c>
      <c r="AD782">
        <v>57.2</v>
      </c>
      <c r="AE782">
        <v>74.599999999999994</v>
      </c>
      <c r="AF782">
        <v>62.4</v>
      </c>
      <c r="AG782">
        <v>5467597.5</v>
      </c>
    </row>
    <row r="783" spans="1:33" x14ac:dyDescent="0.25">
      <c r="A783" s="1">
        <v>42000</v>
      </c>
      <c r="B783">
        <v>188</v>
      </c>
      <c r="C783">
        <v>26.4</v>
      </c>
      <c r="D783">
        <v>26.2</v>
      </c>
      <c r="E783">
        <v>26.5</v>
      </c>
      <c r="F783">
        <v>26.6</v>
      </c>
      <c r="G783">
        <v>26.2</v>
      </c>
      <c r="H783">
        <v>6.4</v>
      </c>
      <c r="I783">
        <v>8.8000000000000007</v>
      </c>
      <c r="J783">
        <v>11.5</v>
      </c>
      <c r="K783">
        <v>15.1</v>
      </c>
      <c r="L783">
        <v>14.5</v>
      </c>
      <c r="M783">
        <v>25.2</v>
      </c>
      <c r="N783">
        <v>24.8</v>
      </c>
      <c r="O783">
        <v>25.2</v>
      </c>
      <c r="P783">
        <v>25.4</v>
      </c>
      <c r="Q783">
        <v>25.1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27.2</v>
      </c>
      <c r="X783">
        <v>27</v>
      </c>
      <c r="Y783">
        <v>27.4</v>
      </c>
      <c r="Z783">
        <v>27.3</v>
      </c>
      <c r="AA783">
        <v>27.2</v>
      </c>
      <c r="AB783">
        <v>25</v>
      </c>
      <c r="AC783">
        <v>37.200000000000003</v>
      </c>
      <c r="AD783">
        <v>51.4</v>
      </c>
      <c r="AE783">
        <v>48.2</v>
      </c>
      <c r="AF783">
        <v>41.8</v>
      </c>
      <c r="AG783">
        <v>5468950.7000000002</v>
      </c>
    </row>
    <row r="784" spans="1:33" x14ac:dyDescent="0.25">
      <c r="A784" s="1">
        <v>42007</v>
      </c>
      <c r="B784">
        <v>158</v>
      </c>
      <c r="C784">
        <v>25.9</v>
      </c>
      <c r="D784">
        <v>25.9</v>
      </c>
      <c r="E784">
        <v>26.4</v>
      </c>
      <c r="F784">
        <v>26.2</v>
      </c>
      <c r="G784">
        <v>26</v>
      </c>
      <c r="H784">
        <v>0.4</v>
      </c>
      <c r="I784">
        <v>0.3</v>
      </c>
      <c r="J784">
        <v>0.7</v>
      </c>
      <c r="K784">
        <v>1.8</v>
      </c>
      <c r="L784">
        <v>1.9</v>
      </c>
      <c r="M784">
        <v>24.8</v>
      </c>
      <c r="N784">
        <v>25</v>
      </c>
      <c r="O784">
        <v>25.3</v>
      </c>
      <c r="P784">
        <v>25.5</v>
      </c>
      <c r="Q784">
        <v>24.9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26.8</v>
      </c>
      <c r="X784">
        <v>26.7</v>
      </c>
      <c r="Y784">
        <v>27.5</v>
      </c>
      <c r="Z784">
        <v>27.1</v>
      </c>
      <c r="AA784">
        <v>27.2</v>
      </c>
      <c r="AB784">
        <v>1.8</v>
      </c>
      <c r="AC784">
        <v>1.6</v>
      </c>
      <c r="AD784">
        <v>3</v>
      </c>
      <c r="AE784">
        <v>11</v>
      </c>
      <c r="AF784">
        <v>12</v>
      </c>
      <c r="AG784">
        <v>5470260.5</v>
      </c>
    </row>
    <row r="785" spans="1:33" x14ac:dyDescent="0.25">
      <c r="A785" s="1">
        <v>42014</v>
      </c>
      <c r="B785">
        <v>257</v>
      </c>
      <c r="C785">
        <v>26.2</v>
      </c>
      <c r="D785">
        <v>26.3</v>
      </c>
      <c r="E785">
        <v>27</v>
      </c>
      <c r="F785">
        <v>26.4</v>
      </c>
      <c r="G785">
        <v>26.5</v>
      </c>
      <c r="H785">
        <v>8.3000000000000007</v>
      </c>
      <c r="I785">
        <v>9</v>
      </c>
      <c r="J785">
        <v>8.3000000000000007</v>
      </c>
      <c r="K785">
        <v>6.1</v>
      </c>
      <c r="L785">
        <v>8.1</v>
      </c>
      <c r="M785">
        <v>24.6</v>
      </c>
      <c r="N785">
        <v>24.7</v>
      </c>
      <c r="O785">
        <v>25.1</v>
      </c>
      <c r="P785">
        <v>25</v>
      </c>
      <c r="Q785">
        <v>24.8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27.5</v>
      </c>
      <c r="X785">
        <v>27.9</v>
      </c>
      <c r="Y785">
        <v>28.4</v>
      </c>
      <c r="Z785">
        <v>27.8</v>
      </c>
      <c r="AA785">
        <v>27.8</v>
      </c>
      <c r="AB785">
        <v>41.8</v>
      </c>
      <c r="AC785">
        <v>48</v>
      </c>
      <c r="AD785">
        <v>41.8</v>
      </c>
      <c r="AE785">
        <v>23.6</v>
      </c>
      <c r="AF785">
        <v>34.200000000000003</v>
      </c>
      <c r="AG785">
        <v>5471512.4000000004</v>
      </c>
    </row>
    <row r="786" spans="1:33" x14ac:dyDescent="0.25">
      <c r="A786" s="1">
        <v>42021</v>
      </c>
      <c r="B786">
        <v>228</v>
      </c>
      <c r="C786">
        <v>26.8</v>
      </c>
      <c r="D786">
        <v>26.9</v>
      </c>
      <c r="E786">
        <v>27.6</v>
      </c>
      <c r="F786">
        <v>27.1</v>
      </c>
      <c r="G786">
        <v>27.2</v>
      </c>
      <c r="H786">
        <v>0.1</v>
      </c>
      <c r="I786">
        <v>0</v>
      </c>
      <c r="J786">
        <v>0.1</v>
      </c>
      <c r="K786">
        <v>3.8</v>
      </c>
      <c r="L786">
        <v>3.9</v>
      </c>
      <c r="M786">
        <v>26.4</v>
      </c>
      <c r="N786">
        <v>26.4</v>
      </c>
      <c r="O786">
        <v>26.5</v>
      </c>
      <c r="P786">
        <v>26.7</v>
      </c>
      <c r="Q786">
        <v>26.4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27.3</v>
      </c>
      <c r="X786">
        <v>27.1</v>
      </c>
      <c r="Y786">
        <v>28</v>
      </c>
      <c r="Z786">
        <v>27.6</v>
      </c>
      <c r="AA786">
        <v>27.7</v>
      </c>
      <c r="AB786">
        <v>0.4</v>
      </c>
      <c r="AC786">
        <v>0</v>
      </c>
      <c r="AD786">
        <v>0.4</v>
      </c>
      <c r="AE786">
        <v>26.8</v>
      </c>
      <c r="AF786">
        <v>27</v>
      </c>
      <c r="AG786">
        <v>5472764.2999999998</v>
      </c>
    </row>
    <row r="787" spans="1:33" x14ac:dyDescent="0.25">
      <c r="A787" s="1">
        <v>42028</v>
      </c>
      <c r="B787">
        <v>237</v>
      </c>
      <c r="C787">
        <v>26.2</v>
      </c>
      <c r="D787">
        <v>26.2</v>
      </c>
      <c r="E787">
        <v>27.1</v>
      </c>
      <c r="F787">
        <v>26.9</v>
      </c>
      <c r="G787">
        <v>26.7</v>
      </c>
      <c r="H787">
        <v>2.2999999999999998</v>
      </c>
      <c r="I787">
        <v>1.5</v>
      </c>
      <c r="J787">
        <v>4.2</v>
      </c>
      <c r="K787">
        <v>1.7</v>
      </c>
      <c r="L787">
        <v>1.1000000000000001</v>
      </c>
      <c r="M787">
        <v>26.1</v>
      </c>
      <c r="N787">
        <v>25.7</v>
      </c>
      <c r="O787">
        <v>26.9</v>
      </c>
      <c r="P787">
        <v>26.7</v>
      </c>
      <c r="Q787">
        <v>26.3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26.4</v>
      </c>
      <c r="X787">
        <v>26.4</v>
      </c>
      <c r="Y787">
        <v>27.3</v>
      </c>
      <c r="Z787">
        <v>27.2</v>
      </c>
      <c r="AA787">
        <v>26.9</v>
      </c>
      <c r="AB787">
        <v>16</v>
      </c>
      <c r="AC787">
        <v>10</v>
      </c>
      <c r="AD787">
        <v>29.2</v>
      </c>
      <c r="AE787">
        <v>12</v>
      </c>
      <c r="AF787">
        <v>7.8</v>
      </c>
      <c r="AG787">
        <v>5474016.2999999998</v>
      </c>
    </row>
    <row r="788" spans="1:33" x14ac:dyDescent="0.25">
      <c r="A788" s="1">
        <v>42035</v>
      </c>
      <c r="B788">
        <v>259</v>
      </c>
      <c r="C788">
        <v>26.5</v>
      </c>
      <c r="D788">
        <v>26.6</v>
      </c>
      <c r="E788">
        <v>27.6</v>
      </c>
      <c r="F788">
        <v>27.1</v>
      </c>
      <c r="G788">
        <v>27.1</v>
      </c>
      <c r="H788">
        <v>0.3</v>
      </c>
      <c r="I788">
        <v>0.1</v>
      </c>
      <c r="J788">
        <v>0</v>
      </c>
      <c r="K788">
        <v>0</v>
      </c>
      <c r="L788">
        <v>0</v>
      </c>
      <c r="M788">
        <v>26.2</v>
      </c>
      <c r="N788">
        <v>26.2</v>
      </c>
      <c r="O788">
        <v>27.2</v>
      </c>
      <c r="P788">
        <v>26.5</v>
      </c>
      <c r="Q788">
        <v>26.7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26.9</v>
      </c>
      <c r="X788">
        <v>26.9</v>
      </c>
      <c r="Y788">
        <v>27.9</v>
      </c>
      <c r="Z788">
        <v>27.4</v>
      </c>
      <c r="AA788">
        <v>27.5</v>
      </c>
      <c r="AB788">
        <v>1.8</v>
      </c>
      <c r="AC788">
        <v>1</v>
      </c>
      <c r="AD788">
        <v>0</v>
      </c>
      <c r="AE788">
        <v>0</v>
      </c>
      <c r="AF788">
        <v>0</v>
      </c>
      <c r="AG788">
        <v>5475268.2000000002</v>
      </c>
    </row>
    <row r="789" spans="1:33" x14ac:dyDescent="0.25">
      <c r="A789" s="1">
        <v>42042</v>
      </c>
      <c r="B789">
        <v>212</v>
      </c>
      <c r="C789">
        <v>25.9</v>
      </c>
      <c r="D789">
        <v>25.8</v>
      </c>
      <c r="E789">
        <v>26.5</v>
      </c>
      <c r="F789">
        <v>26.3</v>
      </c>
      <c r="G789">
        <v>26.1</v>
      </c>
      <c r="H789">
        <v>3</v>
      </c>
      <c r="I789">
        <v>4</v>
      </c>
      <c r="J789">
        <v>1.8</v>
      </c>
      <c r="K789">
        <v>2</v>
      </c>
      <c r="L789">
        <v>2.9</v>
      </c>
      <c r="M789">
        <v>25.1</v>
      </c>
      <c r="N789">
        <v>25.1</v>
      </c>
      <c r="O789">
        <v>26</v>
      </c>
      <c r="P789">
        <v>25.8</v>
      </c>
      <c r="Q789">
        <v>25.5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26.3</v>
      </c>
      <c r="X789">
        <v>26.3</v>
      </c>
      <c r="Y789">
        <v>27.2</v>
      </c>
      <c r="Z789">
        <v>26.9</v>
      </c>
      <c r="AA789">
        <v>26.8</v>
      </c>
      <c r="AB789">
        <v>14</v>
      </c>
      <c r="AC789">
        <v>14.8</v>
      </c>
      <c r="AD789">
        <v>7</v>
      </c>
      <c r="AE789">
        <v>10</v>
      </c>
      <c r="AF789">
        <v>12.2</v>
      </c>
      <c r="AG789">
        <v>5476520.0999999996</v>
      </c>
    </row>
    <row r="790" spans="1:33" x14ac:dyDescent="0.25">
      <c r="A790" s="1">
        <v>42049</v>
      </c>
      <c r="B790">
        <v>173</v>
      </c>
      <c r="C790">
        <v>26.1</v>
      </c>
      <c r="D790">
        <v>26.2</v>
      </c>
      <c r="E790">
        <v>27</v>
      </c>
      <c r="F790">
        <v>26.7</v>
      </c>
      <c r="G790">
        <v>26.7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25.9</v>
      </c>
      <c r="N790">
        <v>26.1</v>
      </c>
      <c r="O790">
        <v>26.8</v>
      </c>
      <c r="P790">
        <v>26.3</v>
      </c>
      <c r="Q790">
        <v>26.5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26.2</v>
      </c>
      <c r="X790">
        <v>26.3</v>
      </c>
      <c r="Y790">
        <v>27.1</v>
      </c>
      <c r="Z790">
        <v>26.9</v>
      </c>
      <c r="AA790">
        <v>26.9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5477772</v>
      </c>
    </row>
    <row r="791" spans="1:33" x14ac:dyDescent="0.25">
      <c r="A791" s="1">
        <v>42056</v>
      </c>
      <c r="B791">
        <v>100</v>
      </c>
      <c r="C791">
        <v>26.9</v>
      </c>
      <c r="D791">
        <v>27</v>
      </c>
      <c r="E791">
        <v>27.5</v>
      </c>
      <c r="F791">
        <v>27.3</v>
      </c>
      <c r="G791">
        <v>27.4</v>
      </c>
      <c r="H791">
        <v>0.2</v>
      </c>
      <c r="I791">
        <v>0.2</v>
      </c>
      <c r="J791">
        <v>2.8</v>
      </c>
      <c r="K791">
        <v>3.1</v>
      </c>
      <c r="L791">
        <v>5.0999999999999996</v>
      </c>
      <c r="M791">
        <v>26.4</v>
      </c>
      <c r="N791">
        <v>26.2</v>
      </c>
      <c r="O791">
        <v>26.6</v>
      </c>
      <c r="P791">
        <v>26.5</v>
      </c>
      <c r="Q791">
        <v>26.6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27.2</v>
      </c>
      <c r="X791">
        <v>27.5</v>
      </c>
      <c r="Y791">
        <v>28</v>
      </c>
      <c r="Z791">
        <v>27.8</v>
      </c>
      <c r="AA791">
        <v>27.8</v>
      </c>
      <c r="AB791">
        <v>1.4</v>
      </c>
      <c r="AC791">
        <v>1.2</v>
      </c>
      <c r="AD791">
        <v>19.600000000000001</v>
      </c>
      <c r="AE791">
        <v>21.2</v>
      </c>
      <c r="AF791">
        <v>29.8</v>
      </c>
      <c r="AG791">
        <v>5479023.9000000004</v>
      </c>
    </row>
    <row r="792" spans="1:33" x14ac:dyDescent="0.25">
      <c r="A792" s="1">
        <v>42063</v>
      </c>
      <c r="B792">
        <v>172</v>
      </c>
      <c r="C792">
        <v>27.1</v>
      </c>
      <c r="D792">
        <v>27.2</v>
      </c>
      <c r="E792">
        <v>28</v>
      </c>
      <c r="F792">
        <v>27.7</v>
      </c>
      <c r="G792">
        <v>27.7</v>
      </c>
      <c r="H792">
        <v>6.1</v>
      </c>
      <c r="I792">
        <v>3.3</v>
      </c>
      <c r="J792">
        <v>5.7</v>
      </c>
      <c r="K792">
        <v>4.5999999999999996</v>
      </c>
      <c r="L792">
        <v>5.0999999999999996</v>
      </c>
      <c r="M792">
        <v>26.7</v>
      </c>
      <c r="N792">
        <v>26.8</v>
      </c>
      <c r="O792">
        <v>27.6</v>
      </c>
      <c r="P792">
        <v>27.3</v>
      </c>
      <c r="Q792">
        <v>27.4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27.8</v>
      </c>
      <c r="X792">
        <v>27.9</v>
      </c>
      <c r="Y792">
        <v>28.7</v>
      </c>
      <c r="Z792">
        <v>28.3</v>
      </c>
      <c r="AA792">
        <v>28.5</v>
      </c>
      <c r="AB792">
        <v>42.6</v>
      </c>
      <c r="AC792">
        <v>23</v>
      </c>
      <c r="AD792">
        <v>40.200000000000003</v>
      </c>
      <c r="AE792">
        <v>30.4</v>
      </c>
      <c r="AF792">
        <v>33.6</v>
      </c>
      <c r="AG792">
        <v>5480275.7999999998</v>
      </c>
    </row>
    <row r="793" spans="1:33" x14ac:dyDescent="0.25">
      <c r="A793" s="1">
        <v>42070</v>
      </c>
      <c r="B793">
        <v>190</v>
      </c>
      <c r="C793">
        <v>27.7</v>
      </c>
      <c r="D793">
        <v>27.7</v>
      </c>
      <c r="E793">
        <v>28.3</v>
      </c>
      <c r="F793">
        <v>28.1</v>
      </c>
      <c r="G793">
        <v>28</v>
      </c>
      <c r="H793">
        <v>0</v>
      </c>
      <c r="I793">
        <v>0</v>
      </c>
      <c r="J793">
        <v>6.5</v>
      </c>
      <c r="K793">
        <v>7.3</v>
      </c>
      <c r="L793">
        <v>9.3000000000000007</v>
      </c>
      <c r="M793">
        <v>27.5</v>
      </c>
      <c r="N793">
        <v>27.1</v>
      </c>
      <c r="O793">
        <v>27.3</v>
      </c>
      <c r="P793">
        <v>27.6</v>
      </c>
      <c r="Q793">
        <v>26.9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28</v>
      </c>
      <c r="X793">
        <v>28</v>
      </c>
      <c r="Y793">
        <v>28.8</v>
      </c>
      <c r="Z793">
        <v>28.4</v>
      </c>
      <c r="AA793">
        <v>28.6</v>
      </c>
      <c r="AB793">
        <v>0.2</v>
      </c>
      <c r="AC793">
        <v>0</v>
      </c>
      <c r="AD793">
        <v>45.6</v>
      </c>
      <c r="AE793">
        <v>43.6</v>
      </c>
      <c r="AF793">
        <v>64.2</v>
      </c>
      <c r="AG793">
        <v>5481527.7000000002</v>
      </c>
    </row>
    <row r="794" spans="1:33" x14ac:dyDescent="0.25">
      <c r="A794" s="1">
        <v>42077</v>
      </c>
      <c r="B794">
        <v>110</v>
      </c>
      <c r="C794">
        <v>27.1</v>
      </c>
      <c r="D794">
        <v>27.2</v>
      </c>
      <c r="E794">
        <v>27.6</v>
      </c>
      <c r="F794">
        <v>27.7</v>
      </c>
      <c r="G794">
        <v>27.2</v>
      </c>
      <c r="H794">
        <v>1.7</v>
      </c>
      <c r="I794">
        <v>1.7</v>
      </c>
      <c r="J794">
        <v>1.8</v>
      </c>
      <c r="K794">
        <v>9.6</v>
      </c>
      <c r="L794">
        <v>10.8</v>
      </c>
      <c r="M794">
        <v>25.4</v>
      </c>
      <c r="N794">
        <v>25.2</v>
      </c>
      <c r="O794">
        <v>26.1</v>
      </c>
      <c r="P794">
        <v>25.5</v>
      </c>
      <c r="Q794">
        <v>25.5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27.8</v>
      </c>
      <c r="X794">
        <v>28.1</v>
      </c>
      <c r="Y794">
        <v>28.5</v>
      </c>
      <c r="Z794">
        <v>28.6</v>
      </c>
      <c r="AA794">
        <v>28</v>
      </c>
      <c r="AB794">
        <v>8.4</v>
      </c>
      <c r="AC794">
        <v>7.8</v>
      </c>
      <c r="AD794">
        <v>12.4</v>
      </c>
      <c r="AE794">
        <v>47.4</v>
      </c>
      <c r="AF794">
        <v>47</v>
      </c>
      <c r="AG794">
        <v>5482779.5999999996</v>
      </c>
    </row>
    <row r="795" spans="1:33" x14ac:dyDescent="0.25">
      <c r="A795" s="1">
        <v>42084</v>
      </c>
      <c r="B795">
        <v>91</v>
      </c>
      <c r="C795">
        <v>27.9</v>
      </c>
      <c r="D795">
        <v>27.8</v>
      </c>
      <c r="E795">
        <v>28.6</v>
      </c>
      <c r="F795">
        <v>28.3</v>
      </c>
      <c r="G795">
        <v>28.2</v>
      </c>
      <c r="H795">
        <v>6.8</v>
      </c>
      <c r="I795">
        <v>4.7</v>
      </c>
      <c r="J795">
        <v>8.6999999999999993</v>
      </c>
      <c r="K795">
        <v>1.6</v>
      </c>
      <c r="L795">
        <v>1.7</v>
      </c>
      <c r="M795">
        <v>27.3</v>
      </c>
      <c r="N795">
        <v>27.2</v>
      </c>
      <c r="O795">
        <v>27.3</v>
      </c>
      <c r="P795">
        <v>27.9</v>
      </c>
      <c r="Q795">
        <v>27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28.3</v>
      </c>
      <c r="X795">
        <v>28.3</v>
      </c>
      <c r="Y795">
        <v>29.1</v>
      </c>
      <c r="Z795">
        <v>28.7</v>
      </c>
      <c r="AA795">
        <v>28.7</v>
      </c>
      <c r="AB795">
        <v>26.6</v>
      </c>
      <c r="AC795">
        <v>20.6</v>
      </c>
      <c r="AD795">
        <v>28.8</v>
      </c>
      <c r="AE795">
        <v>11.2</v>
      </c>
      <c r="AF795">
        <v>9.8000000000000007</v>
      </c>
      <c r="AG795">
        <v>5484031.5</v>
      </c>
    </row>
    <row r="796" spans="1:33" x14ac:dyDescent="0.25">
      <c r="A796" s="1">
        <v>42091</v>
      </c>
      <c r="B796">
        <v>130</v>
      </c>
      <c r="C796">
        <v>27.9</v>
      </c>
      <c r="D796">
        <v>27.9</v>
      </c>
      <c r="E796">
        <v>28.8</v>
      </c>
      <c r="F796">
        <v>28.6</v>
      </c>
      <c r="G796">
        <v>28.3</v>
      </c>
      <c r="H796">
        <v>5.8</v>
      </c>
      <c r="I796">
        <v>5.0999999999999996</v>
      </c>
      <c r="J796">
        <v>10.199999999999999</v>
      </c>
      <c r="K796">
        <v>6.8</v>
      </c>
      <c r="L796">
        <v>4.3</v>
      </c>
      <c r="M796">
        <v>26.9</v>
      </c>
      <c r="N796">
        <v>26.7</v>
      </c>
      <c r="O796">
        <v>27.8</v>
      </c>
      <c r="P796">
        <v>27.6</v>
      </c>
      <c r="Q796">
        <v>27.2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28.4</v>
      </c>
      <c r="X796">
        <v>28.5</v>
      </c>
      <c r="Y796">
        <v>29.4</v>
      </c>
      <c r="Z796">
        <v>29</v>
      </c>
      <c r="AA796">
        <v>29</v>
      </c>
      <c r="AB796">
        <v>37.4</v>
      </c>
      <c r="AC796">
        <v>31.6</v>
      </c>
      <c r="AD796">
        <v>63.2</v>
      </c>
      <c r="AE796">
        <v>46.6</v>
      </c>
      <c r="AF796">
        <v>30.4</v>
      </c>
      <c r="AG796">
        <v>5485283.4000000004</v>
      </c>
    </row>
    <row r="797" spans="1:33" x14ac:dyDescent="0.25">
      <c r="A797" s="1">
        <v>42098</v>
      </c>
      <c r="B797">
        <v>91</v>
      </c>
      <c r="C797">
        <v>27.3</v>
      </c>
      <c r="D797">
        <v>27.4</v>
      </c>
      <c r="E797">
        <v>27.9</v>
      </c>
      <c r="F797">
        <v>27.7</v>
      </c>
      <c r="G797">
        <v>27.3</v>
      </c>
      <c r="H797">
        <v>25.1</v>
      </c>
      <c r="I797">
        <v>20.9</v>
      </c>
      <c r="J797">
        <v>12</v>
      </c>
      <c r="K797">
        <v>8.6999999999999993</v>
      </c>
      <c r="L797">
        <v>9.5</v>
      </c>
      <c r="M797">
        <v>26.6</v>
      </c>
      <c r="N797">
        <v>26.3</v>
      </c>
      <c r="O797">
        <v>27.1</v>
      </c>
      <c r="P797">
        <v>27</v>
      </c>
      <c r="Q797">
        <v>26.4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28.2</v>
      </c>
      <c r="X797">
        <v>28.5</v>
      </c>
      <c r="Y797">
        <v>29</v>
      </c>
      <c r="Z797">
        <v>28.9</v>
      </c>
      <c r="AA797">
        <v>28.7</v>
      </c>
      <c r="AB797">
        <v>64.400000000000006</v>
      </c>
      <c r="AC797">
        <v>58.4</v>
      </c>
      <c r="AD797">
        <v>30</v>
      </c>
      <c r="AE797">
        <v>28.8</v>
      </c>
      <c r="AF797">
        <v>26.2</v>
      </c>
      <c r="AG797">
        <v>5486535.2999999998</v>
      </c>
    </row>
    <row r="798" spans="1:33" x14ac:dyDescent="0.25">
      <c r="A798" s="1">
        <v>42105</v>
      </c>
      <c r="B798">
        <v>107</v>
      </c>
      <c r="C798">
        <v>28.3</v>
      </c>
      <c r="D798">
        <v>28.3</v>
      </c>
      <c r="E798">
        <v>29.1</v>
      </c>
      <c r="F798">
        <v>28.7</v>
      </c>
      <c r="G798">
        <v>28.4</v>
      </c>
      <c r="H798">
        <v>5.7</v>
      </c>
      <c r="I798">
        <v>8.1</v>
      </c>
      <c r="J798">
        <v>11</v>
      </c>
      <c r="K798">
        <v>2.8</v>
      </c>
      <c r="L798">
        <v>6</v>
      </c>
      <c r="M798">
        <v>27.2</v>
      </c>
      <c r="N798">
        <v>27.1</v>
      </c>
      <c r="O798">
        <v>28</v>
      </c>
      <c r="P798">
        <v>27.7</v>
      </c>
      <c r="Q798">
        <v>27.1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29</v>
      </c>
      <c r="X798">
        <v>29.1</v>
      </c>
      <c r="Y798">
        <v>30</v>
      </c>
      <c r="Z798">
        <v>29.3</v>
      </c>
      <c r="AA798">
        <v>29.6</v>
      </c>
      <c r="AB798">
        <v>34</v>
      </c>
      <c r="AC798">
        <v>46.6</v>
      </c>
      <c r="AD798">
        <v>44</v>
      </c>
      <c r="AE798">
        <v>9.8000000000000007</v>
      </c>
      <c r="AF798">
        <v>21.4</v>
      </c>
      <c r="AG798">
        <v>5487787.2000000002</v>
      </c>
    </row>
    <row r="799" spans="1:33" x14ac:dyDescent="0.25">
      <c r="A799" s="1">
        <v>42112</v>
      </c>
      <c r="B799">
        <v>137</v>
      </c>
      <c r="C799">
        <v>28.6</v>
      </c>
      <c r="D799">
        <v>29</v>
      </c>
      <c r="E799">
        <v>29.4</v>
      </c>
      <c r="F799">
        <v>29.3</v>
      </c>
      <c r="G799">
        <v>28.8</v>
      </c>
      <c r="H799">
        <v>2.2999999999999998</v>
      </c>
      <c r="I799">
        <v>4.5</v>
      </c>
      <c r="J799">
        <v>0.1</v>
      </c>
      <c r="K799">
        <v>1.8</v>
      </c>
      <c r="L799">
        <v>0.2</v>
      </c>
      <c r="M799">
        <v>27.3</v>
      </c>
      <c r="N799">
        <v>27.8</v>
      </c>
      <c r="O799">
        <v>28.3</v>
      </c>
      <c r="P799">
        <v>28.8</v>
      </c>
      <c r="Q799">
        <v>27.3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29.2</v>
      </c>
      <c r="X799">
        <v>29.4</v>
      </c>
      <c r="Y799">
        <v>30</v>
      </c>
      <c r="Z799">
        <v>29.6</v>
      </c>
      <c r="AA799">
        <v>29.7</v>
      </c>
      <c r="AB799">
        <v>16.399999999999999</v>
      </c>
      <c r="AC799">
        <v>30.4</v>
      </c>
      <c r="AD799">
        <v>0.2</v>
      </c>
      <c r="AE799">
        <v>10</v>
      </c>
      <c r="AF799">
        <v>1</v>
      </c>
      <c r="AG799">
        <v>5489039.0999999996</v>
      </c>
    </row>
    <row r="800" spans="1:33" x14ac:dyDescent="0.25">
      <c r="A800" s="1">
        <v>42119</v>
      </c>
      <c r="B800">
        <v>113</v>
      </c>
      <c r="C800">
        <v>27.6</v>
      </c>
      <c r="D800">
        <v>27.8</v>
      </c>
      <c r="E800">
        <v>28.2</v>
      </c>
      <c r="F800">
        <v>28.7</v>
      </c>
      <c r="G800">
        <v>27.3</v>
      </c>
      <c r="H800">
        <v>8.1</v>
      </c>
      <c r="I800">
        <v>10.9</v>
      </c>
      <c r="J800">
        <v>12.6</v>
      </c>
      <c r="K800">
        <v>8.3000000000000007</v>
      </c>
      <c r="L800">
        <v>11.1</v>
      </c>
      <c r="M800">
        <v>26.9</v>
      </c>
      <c r="N800">
        <v>27.2</v>
      </c>
      <c r="O800">
        <v>27.5</v>
      </c>
      <c r="P800">
        <v>27.9</v>
      </c>
      <c r="Q800">
        <v>26.6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28</v>
      </c>
      <c r="X800">
        <v>28.5</v>
      </c>
      <c r="Y800">
        <v>29.3</v>
      </c>
      <c r="Z800">
        <v>29.5</v>
      </c>
      <c r="AA800">
        <v>28.3</v>
      </c>
      <c r="AB800">
        <v>23.6</v>
      </c>
      <c r="AC800">
        <v>26</v>
      </c>
      <c r="AD800">
        <v>47.4</v>
      </c>
      <c r="AE800">
        <v>15</v>
      </c>
      <c r="AF800">
        <v>27.8</v>
      </c>
      <c r="AG800">
        <v>5490291</v>
      </c>
    </row>
    <row r="801" spans="1:33" x14ac:dyDescent="0.25">
      <c r="A801" s="1">
        <v>42126</v>
      </c>
      <c r="B801">
        <v>120</v>
      </c>
      <c r="C801">
        <v>27.6</v>
      </c>
      <c r="D801">
        <v>27.5</v>
      </c>
      <c r="E801">
        <v>28.1</v>
      </c>
      <c r="F801">
        <v>28</v>
      </c>
      <c r="G801">
        <v>27.3</v>
      </c>
      <c r="H801">
        <v>11.1</v>
      </c>
      <c r="I801">
        <v>14</v>
      </c>
      <c r="J801">
        <v>10.7</v>
      </c>
      <c r="K801">
        <v>10.8</v>
      </c>
      <c r="L801">
        <v>8</v>
      </c>
      <c r="M801">
        <v>27.3</v>
      </c>
      <c r="N801">
        <v>27.2</v>
      </c>
      <c r="O801">
        <v>27.5</v>
      </c>
      <c r="P801">
        <v>27.4</v>
      </c>
      <c r="Q801">
        <v>26.9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28.1</v>
      </c>
      <c r="X801">
        <v>28.2</v>
      </c>
      <c r="Y801">
        <v>28.7</v>
      </c>
      <c r="Z801">
        <v>28.7</v>
      </c>
      <c r="AA801">
        <v>28</v>
      </c>
      <c r="AB801">
        <v>31.4</v>
      </c>
      <c r="AC801">
        <v>42.6</v>
      </c>
      <c r="AD801">
        <v>58</v>
      </c>
      <c r="AE801">
        <v>66.8</v>
      </c>
      <c r="AF801">
        <v>48.2</v>
      </c>
      <c r="AG801">
        <v>5491542.9000000004</v>
      </c>
    </row>
    <row r="802" spans="1:33" x14ac:dyDescent="0.25">
      <c r="A802" s="1">
        <v>42133</v>
      </c>
      <c r="B802">
        <v>135</v>
      </c>
      <c r="C802">
        <v>28.2</v>
      </c>
      <c r="D802">
        <v>28.2</v>
      </c>
      <c r="E802">
        <v>28.8</v>
      </c>
      <c r="F802">
        <v>28.2</v>
      </c>
      <c r="G802" t="s">
        <v>0</v>
      </c>
      <c r="H802">
        <v>14.2</v>
      </c>
      <c r="I802">
        <v>13.6</v>
      </c>
      <c r="J802">
        <v>11.8</v>
      </c>
      <c r="K802">
        <v>11</v>
      </c>
      <c r="L802">
        <v>15</v>
      </c>
      <c r="M802">
        <v>26.8</v>
      </c>
      <c r="N802">
        <v>26.6</v>
      </c>
      <c r="O802">
        <v>27.1</v>
      </c>
      <c r="P802">
        <v>26.7</v>
      </c>
      <c r="Q802" t="s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29.2</v>
      </c>
      <c r="X802">
        <v>29.3</v>
      </c>
      <c r="Y802">
        <v>29.5</v>
      </c>
      <c r="Z802">
        <v>29.3</v>
      </c>
      <c r="AA802" t="s">
        <v>0</v>
      </c>
      <c r="AB802">
        <v>87.2</v>
      </c>
      <c r="AC802">
        <v>80</v>
      </c>
      <c r="AD802">
        <v>42.2</v>
      </c>
      <c r="AE802">
        <v>70</v>
      </c>
      <c r="AF802">
        <v>83.2</v>
      </c>
      <c r="AG802">
        <v>5492794.9000000004</v>
      </c>
    </row>
    <row r="803" spans="1:33" x14ac:dyDescent="0.25">
      <c r="A803" s="1">
        <v>42140</v>
      </c>
      <c r="B803">
        <v>158</v>
      </c>
      <c r="C803">
        <v>28.5</v>
      </c>
      <c r="D803">
        <v>28.7</v>
      </c>
      <c r="E803">
        <v>29.3</v>
      </c>
      <c r="F803">
        <v>29</v>
      </c>
      <c r="G803" t="s">
        <v>0</v>
      </c>
      <c r="H803">
        <v>6</v>
      </c>
      <c r="I803">
        <v>9.9</v>
      </c>
      <c r="J803">
        <v>9.1</v>
      </c>
      <c r="K803">
        <v>9.6</v>
      </c>
      <c r="L803">
        <v>14.1</v>
      </c>
      <c r="M803">
        <v>27</v>
      </c>
      <c r="N803">
        <v>26.7</v>
      </c>
      <c r="O803">
        <v>27.3</v>
      </c>
      <c r="P803">
        <v>27.2</v>
      </c>
      <c r="Q803" t="s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29.9</v>
      </c>
      <c r="X803">
        <v>30.1</v>
      </c>
      <c r="Y803">
        <v>30.8</v>
      </c>
      <c r="Z803">
        <v>29.9</v>
      </c>
      <c r="AA803" t="s">
        <v>0</v>
      </c>
      <c r="AB803">
        <v>18</v>
      </c>
      <c r="AC803">
        <v>36</v>
      </c>
      <c r="AD803">
        <v>23.4</v>
      </c>
      <c r="AE803">
        <v>43.2</v>
      </c>
      <c r="AF803">
        <v>58.4</v>
      </c>
      <c r="AG803">
        <v>5494046.7999999998</v>
      </c>
    </row>
    <row r="804" spans="1:33" x14ac:dyDescent="0.25">
      <c r="A804" s="1">
        <v>42147</v>
      </c>
      <c r="B804">
        <v>109</v>
      </c>
      <c r="C804">
        <v>28.1</v>
      </c>
      <c r="D804">
        <v>28.5</v>
      </c>
      <c r="E804">
        <v>29</v>
      </c>
      <c r="F804">
        <v>28.8</v>
      </c>
      <c r="G804" t="s">
        <v>0</v>
      </c>
      <c r="H804">
        <v>12.5</v>
      </c>
      <c r="I804">
        <v>23.5</v>
      </c>
      <c r="J804">
        <v>4.5999999999999996</v>
      </c>
      <c r="K804">
        <v>15.7</v>
      </c>
      <c r="L804">
        <v>13.7</v>
      </c>
      <c r="M804">
        <v>26.8</v>
      </c>
      <c r="N804">
        <v>26.7</v>
      </c>
      <c r="O804">
        <v>27.1</v>
      </c>
      <c r="P804">
        <v>27.1</v>
      </c>
      <c r="Q804" t="s">
        <v>0</v>
      </c>
      <c r="R804">
        <v>0.4</v>
      </c>
      <c r="S804">
        <v>0.2</v>
      </c>
      <c r="T804">
        <v>0</v>
      </c>
      <c r="U804">
        <v>0</v>
      </c>
      <c r="V804">
        <v>0</v>
      </c>
      <c r="W804">
        <v>28.9</v>
      </c>
      <c r="X804">
        <v>29.5</v>
      </c>
      <c r="Y804">
        <v>30</v>
      </c>
      <c r="Z804">
        <v>29.4</v>
      </c>
      <c r="AA804" t="s">
        <v>0</v>
      </c>
      <c r="AB804">
        <v>38</v>
      </c>
      <c r="AC804">
        <v>71</v>
      </c>
      <c r="AD804">
        <v>18.600000000000001</v>
      </c>
      <c r="AE804">
        <v>58.8</v>
      </c>
      <c r="AF804">
        <v>64.400000000000006</v>
      </c>
      <c r="AG804">
        <v>5495298.7000000002</v>
      </c>
    </row>
    <row r="805" spans="1:33" x14ac:dyDescent="0.25">
      <c r="A805" s="1">
        <v>42154</v>
      </c>
      <c r="B805">
        <v>180</v>
      </c>
      <c r="C805">
        <v>28.8</v>
      </c>
      <c r="D805">
        <v>28.9</v>
      </c>
      <c r="E805">
        <v>29.6</v>
      </c>
      <c r="F805">
        <v>29.1</v>
      </c>
      <c r="G805" t="s">
        <v>0</v>
      </c>
      <c r="H805">
        <v>3.5</v>
      </c>
      <c r="I805">
        <v>4.3</v>
      </c>
      <c r="J805">
        <v>1.9</v>
      </c>
      <c r="K805">
        <v>0.1</v>
      </c>
      <c r="L805">
        <v>0.1</v>
      </c>
      <c r="M805">
        <v>27.8</v>
      </c>
      <c r="N805">
        <v>28.1</v>
      </c>
      <c r="O805">
        <v>29</v>
      </c>
      <c r="P805">
        <v>28.3</v>
      </c>
      <c r="Q805" t="s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30</v>
      </c>
      <c r="X805">
        <v>30</v>
      </c>
      <c r="Y805">
        <v>30.6</v>
      </c>
      <c r="Z805">
        <v>30.1</v>
      </c>
      <c r="AA805" t="s">
        <v>0</v>
      </c>
      <c r="AB805">
        <v>18.399999999999999</v>
      </c>
      <c r="AC805">
        <v>23.8</v>
      </c>
      <c r="AD805">
        <v>12</v>
      </c>
      <c r="AE805">
        <v>0.2</v>
      </c>
      <c r="AF805">
        <v>0.4</v>
      </c>
      <c r="AG805">
        <v>5496550.5999999996</v>
      </c>
    </row>
    <row r="806" spans="1:33" x14ac:dyDescent="0.25">
      <c r="A806" s="1">
        <v>42161</v>
      </c>
      <c r="B806">
        <v>152</v>
      </c>
      <c r="C806">
        <v>28.6</v>
      </c>
      <c r="D806">
        <v>29</v>
      </c>
      <c r="E806">
        <v>29.4</v>
      </c>
      <c r="F806">
        <v>29.2</v>
      </c>
      <c r="G806">
        <v>28.4</v>
      </c>
      <c r="H806">
        <v>1.8</v>
      </c>
      <c r="I806">
        <v>1.8</v>
      </c>
      <c r="J806">
        <v>4.5999999999999996</v>
      </c>
      <c r="K806">
        <v>3.6</v>
      </c>
      <c r="L806">
        <v>5.7</v>
      </c>
      <c r="M806">
        <v>27.5</v>
      </c>
      <c r="N806">
        <v>27.3</v>
      </c>
      <c r="O806">
        <v>28.4</v>
      </c>
      <c r="P806">
        <v>27.9</v>
      </c>
      <c r="Q806">
        <v>27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29.1</v>
      </c>
      <c r="X806">
        <v>29.5</v>
      </c>
      <c r="Y806">
        <v>30</v>
      </c>
      <c r="Z806">
        <v>29.7</v>
      </c>
      <c r="AA806">
        <v>29</v>
      </c>
      <c r="AB806">
        <v>6.6</v>
      </c>
      <c r="AC806">
        <v>10</v>
      </c>
      <c r="AD806">
        <v>31.4</v>
      </c>
      <c r="AE806">
        <v>25</v>
      </c>
      <c r="AF806">
        <v>35.200000000000003</v>
      </c>
      <c r="AG806">
        <v>5497802.5</v>
      </c>
    </row>
    <row r="807" spans="1:33" x14ac:dyDescent="0.25">
      <c r="A807" s="1">
        <v>42168</v>
      </c>
      <c r="B807">
        <v>193</v>
      </c>
      <c r="C807">
        <v>27.8</v>
      </c>
      <c r="D807">
        <v>28</v>
      </c>
      <c r="E807">
        <v>28.4</v>
      </c>
      <c r="F807">
        <v>28.2</v>
      </c>
      <c r="G807">
        <v>27.7</v>
      </c>
      <c r="H807">
        <v>2.9</v>
      </c>
      <c r="I807">
        <v>3.7</v>
      </c>
      <c r="J807">
        <v>1.4</v>
      </c>
      <c r="K807">
        <v>14.7</v>
      </c>
      <c r="L807">
        <v>17.3</v>
      </c>
      <c r="M807">
        <v>26.4</v>
      </c>
      <c r="N807">
        <v>26.6</v>
      </c>
      <c r="O807">
        <v>27.4</v>
      </c>
      <c r="P807">
        <v>27</v>
      </c>
      <c r="Q807">
        <v>26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29</v>
      </c>
      <c r="X807">
        <v>29.1</v>
      </c>
      <c r="Y807">
        <v>29.6</v>
      </c>
      <c r="Z807">
        <v>29.2</v>
      </c>
      <c r="AA807">
        <v>29</v>
      </c>
      <c r="AB807">
        <v>11.8</v>
      </c>
      <c r="AC807">
        <v>22.4</v>
      </c>
      <c r="AD807">
        <v>4.5999999999999996</v>
      </c>
      <c r="AE807">
        <v>63</v>
      </c>
      <c r="AF807">
        <v>56.2</v>
      </c>
      <c r="AG807">
        <v>5499054.4000000004</v>
      </c>
    </row>
    <row r="808" spans="1:33" x14ac:dyDescent="0.25">
      <c r="A808" s="1">
        <v>42175</v>
      </c>
      <c r="B808">
        <v>207</v>
      </c>
      <c r="C808">
        <v>28.1</v>
      </c>
      <c r="D808">
        <v>28.2</v>
      </c>
      <c r="E808">
        <v>28.5</v>
      </c>
      <c r="F808">
        <v>28.5</v>
      </c>
      <c r="G808">
        <v>27.8</v>
      </c>
      <c r="H808">
        <v>4.2</v>
      </c>
      <c r="I808">
        <v>3.3</v>
      </c>
      <c r="J808">
        <v>1.7</v>
      </c>
      <c r="K808">
        <v>4.7</v>
      </c>
      <c r="L808">
        <v>4.2</v>
      </c>
      <c r="M808">
        <v>26.3</v>
      </c>
      <c r="N808">
        <v>26.4</v>
      </c>
      <c r="O808">
        <v>26.8</v>
      </c>
      <c r="P808">
        <v>26.8</v>
      </c>
      <c r="Q808">
        <v>26.2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29.7</v>
      </c>
      <c r="X808">
        <v>29.8</v>
      </c>
      <c r="Y808">
        <v>29.8</v>
      </c>
      <c r="Z808">
        <v>29.8</v>
      </c>
      <c r="AA808">
        <v>29.5</v>
      </c>
      <c r="AB808">
        <v>13.4</v>
      </c>
      <c r="AC808">
        <v>14.8</v>
      </c>
      <c r="AD808">
        <v>6.8</v>
      </c>
      <c r="AE808">
        <v>28.4</v>
      </c>
      <c r="AF808">
        <v>19</v>
      </c>
      <c r="AG808">
        <v>5500306.2999999998</v>
      </c>
    </row>
    <row r="809" spans="1:33" x14ac:dyDescent="0.25">
      <c r="A809" s="1">
        <v>42182</v>
      </c>
      <c r="B809">
        <v>240</v>
      </c>
      <c r="C809">
        <v>29.9</v>
      </c>
      <c r="D809">
        <v>29.9</v>
      </c>
      <c r="E809">
        <v>30</v>
      </c>
      <c r="F809">
        <v>30</v>
      </c>
      <c r="G809">
        <v>29.5</v>
      </c>
      <c r="H809">
        <v>0</v>
      </c>
      <c r="I809">
        <v>0</v>
      </c>
      <c r="J809">
        <v>0</v>
      </c>
      <c r="K809">
        <v>0</v>
      </c>
      <c r="L809">
        <v>0.1</v>
      </c>
      <c r="M809">
        <v>29.7</v>
      </c>
      <c r="N809">
        <v>29.6</v>
      </c>
      <c r="O809">
        <v>29.9</v>
      </c>
      <c r="P809">
        <v>29.7</v>
      </c>
      <c r="Q809">
        <v>29.4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30.1</v>
      </c>
      <c r="X809">
        <v>30.1</v>
      </c>
      <c r="Y809">
        <v>30.2</v>
      </c>
      <c r="Z809">
        <v>30.2</v>
      </c>
      <c r="AA809">
        <v>29.8</v>
      </c>
      <c r="AB809">
        <v>0</v>
      </c>
      <c r="AC809">
        <v>0</v>
      </c>
      <c r="AD809">
        <v>0</v>
      </c>
      <c r="AE809">
        <v>0</v>
      </c>
      <c r="AF809">
        <v>0.4</v>
      </c>
      <c r="AG809">
        <v>5501558.2000000002</v>
      </c>
    </row>
    <row r="810" spans="1:33" x14ac:dyDescent="0.25">
      <c r="A810" s="1">
        <v>42189</v>
      </c>
      <c r="B810">
        <v>242</v>
      </c>
      <c r="C810">
        <v>29.1</v>
      </c>
      <c r="D810">
        <v>29.1</v>
      </c>
      <c r="E810">
        <v>29.4</v>
      </c>
      <c r="F810">
        <v>29.1</v>
      </c>
      <c r="G810">
        <v>28.7</v>
      </c>
      <c r="H810">
        <v>2.9</v>
      </c>
      <c r="I810">
        <v>3.3</v>
      </c>
      <c r="J810">
        <v>6.7</v>
      </c>
      <c r="K810">
        <v>3.9</v>
      </c>
      <c r="L810">
        <v>4</v>
      </c>
      <c r="M810">
        <v>27.4</v>
      </c>
      <c r="N810">
        <v>27.3</v>
      </c>
      <c r="O810">
        <v>27.7</v>
      </c>
      <c r="P810">
        <v>27.4</v>
      </c>
      <c r="Q810">
        <v>27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30.1</v>
      </c>
      <c r="X810">
        <v>30</v>
      </c>
      <c r="Y810">
        <v>30.3</v>
      </c>
      <c r="Z810">
        <v>29.7</v>
      </c>
      <c r="AA810">
        <v>29.7</v>
      </c>
      <c r="AB810">
        <v>16.2</v>
      </c>
      <c r="AC810">
        <v>17.2</v>
      </c>
      <c r="AD810">
        <v>35.4</v>
      </c>
      <c r="AE810">
        <v>18.2</v>
      </c>
      <c r="AF810">
        <v>23.8</v>
      </c>
      <c r="AG810">
        <v>5502810.0999999996</v>
      </c>
    </row>
    <row r="811" spans="1:33" x14ac:dyDescent="0.25">
      <c r="A811" s="1">
        <v>42196</v>
      </c>
      <c r="B811">
        <v>272</v>
      </c>
      <c r="C811">
        <v>29.1</v>
      </c>
      <c r="D811">
        <v>29.2</v>
      </c>
      <c r="E811">
        <v>29.5</v>
      </c>
      <c r="F811">
        <v>29.1</v>
      </c>
      <c r="G811">
        <v>28.9</v>
      </c>
      <c r="H811">
        <v>0.7</v>
      </c>
      <c r="I811">
        <v>1.3</v>
      </c>
      <c r="J811">
        <v>3.3</v>
      </c>
      <c r="K811">
        <v>0.7</v>
      </c>
      <c r="L811">
        <v>1</v>
      </c>
      <c r="M811">
        <v>28.5</v>
      </c>
      <c r="N811">
        <v>28.4</v>
      </c>
      <c r="O811">
        <v>29.1</v>
      </c>
      <c r="P811">
        <v>28.5</v>
      </c>
      <c r="Q811">
        <v>28.4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29.4</v>
      </c>
      <c r="X811">
        <v>29.5</v>
      </c>
      <c r="Y811">
        <v>29.9</v>
      </c>
      <c r="Z811">
        <v>29.5</v>
      </c>
      <c r="AA811">
        <v>29.1</v>
      </c>
      <c r="AB811">
        <v>4.4000000000000004</v>
      </c>
      <c r="AC811">
        <v>8.1999999999999993</v>
      </c>
      <c r="AD811">
        <v>8.4</v>
      </c>
      <c r="AE811">
        <v>3.4</v>
      </c>
      <c r="AF811">
        <v>4.2</v>
      </c>
      <c r="AG811">
        <v>5504062</v>
      </c>
    </row>
    <row r="812" spans="1:33" x14ac:dyDescent="0.25">
      <c r="A812" s="1">
        <v>42203</v>
      </c>
      <c r="B812">
        <v>263</v>
      </c>
      <c r="C812">
        <v>28.9</v>
      </c>
      <c r="D812">
        <v>29.1</v>
      </c>
      <c r="E812">
        <v>29.5</v>
      </c>
      <c r="F812">
        <v>29.2</v>
      </c>
      <c r="G812">
        <v>28.7</v>
      </c>
      <c r="H812">
        <v>7.2</v>
      </c>
      <c r="I812">
        <v>5.9</v>
      </c>
      <c r="J812">
        <v>4.5999999999999996</v>
      </c>
      <c r="K812">
        <v>1.2</v>
      </c>
      <c r="L812">
        <v>5.5</v>
      </c>
      <c r="M812">
        <v>28.2</v>
      </c>
      <c r="N812">
        <v>28.2</v>
      </c>
      <c r="O812">
        <v>28.8</v>
      </c>
      <c r="P812">
        <v>28.1</v>
      </c>
      <c r="Q812">
        <v>27.7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29.4</v>
      </c>
      <c r="X812">
        <v>29.5</v>
      </c>
      <c r="Y812">
        <v>29.9</v>
      </c>
      <c r="Z812">
        <v>29.8</v>
      </c>
      <c r="AA812">
        <v>29.2</v>
      </c>
      <c r="AB812">
        <v>27.6</v>
      </c>
      <c r="AC812">
        <v>14.2</v>
      </c>
      <c r="AD812">
        <v>27.6</v>
      </c>
      <c r="AE812">
        <v>4.5999999999999996</v>
      </c>
      <c r="AF812">
        <v>21.4</v>
      </c>
      <c r="AG812">
        <v>5505313.9000000004</v>
      </c>
    </row>
    <row r="813" spans="1:33" x14ac:dyDescent="0.25">
      <c r="A813" s="1">
        <v>42210</v>
      </c>
      <c r="B813">
        <v>293</v>
      </c>
      <c r="C813">
        <v>29.2</v>
      </c>
      <c r="D813">
        <v>29.5</v>
      </c>
      <c r="E813">
        <v>29.8</v>
      </c>
      <c r="F813">
        <v>29.4</v>
      </c>
      <c r="G813">
        <v>29.1</v>
      </c>
      <c r="H813">
        <v>0.6</v>
      </c>
      <c r="I813">
        <v>1.3</v>
      </c>
      <c r="J813">
        <v>0</v>
      </c>
      <c r="K813">
        <v>0.1</v>
      </c>
      <c r="L813">
        <v>0</v>
      </c>
      <c r="M813">
        <v>28.5</v>
      </c>
      <c r="N813">
        <v>29</v>
      </c>
      <c r="O813">
        <v>29.3</v>
      </c>
      <c r="P813">
        <v>29.3</v>
      </c>
      <c r="Q813">
        <v>28.3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29.6</v>
      </c>
      <c r="X813">
        <v>29.7</v>
      </c>
      <c r="Y813">
        <v>30.5</v>
      </c>
      <c r="Z813">
        <v>29.6</v>
      </c>
      <c r="AA813">
        <v>29.7</v>
      </c>
      <c r="AB813">
        <v>4</v>
      </c>
      <c r="AC813">
        <v>9.4</v>
      </c>
      <c r="AD813">
        <v>0</v>
      </c>
      <c r="AE813">
        <v>0.8</v>
      </c>
      <c r="AF813">
        <v>0.2</v>
      </c>
      <c r="AG813">
        <v>5506565.7999999998</v>
      </c>
    </row>
    <row r="814" spans="1:33" x14ac:dyDescent="0.25">
      <c r="A814" s="1">
        <v>42217</v>
      </c>
      <c r="B814">
        <v>250</v>
      </c>
      <c r="C814">
        <v>27.8</v>
      </c>
      <c r="D814">
        <v>28.3</v>
      </c>
      <c r="E814">
        <v>28.8</v>
      </c>
      <c r="F814">
        <v>28.3</v>
      </c>
      <c r="G814">
        <v>27.8</v>
      </c>
      <c r="H814">
        <v>13.9</v>
      </c>
      <c r="I814">
        <v>7.5</v>
      </c>
      <c r="J814">
        <v>0.5</v>
      </c>
      <c r="K814">
        <v>1</v>
      </c>
      <c r="L814">
        <v>1</v>
      </c>
      <c r="M814">
        <v>26.5</v>
      </c>
      <c r="N814">
        <v>26.6</v>
      </c>
      <c r="O814">
        <v>26.9</v>
      </c>
      <c r="P814">
        <v>26.7</v>
      </c>
      <c r="Q814">
        <v>26.4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29</v>
      </c>
      <c r="X814">
        <v>29.3</v>
      </c>
      <c r="Y814">
        <v>29.6</v>
      </c>
      <c r="Z814">
        <v>29.2</v>
      </c>
      <c r="AA814">
        <v>29</v>
      </c>
      <c r="AB814">
        <v>40.4</v>
      </c>
      <c r="AC814">
        <v>30.2</v>
      </c>
      <c r="AD814">
        <v>1.4</v>
      </c>
      <c r="AE814">
        <v>6.6</v>
      </c>
      <c r="AF814">
        <v>6.6</v>
      </c>
      <c r="AG814">
        <v>5507817.7000000002</v>
      </c>
    </row>
    <row r="815" spans="1:33" x14ac:dyDescent="0.25">
      <c r="A815" s="1">
        <v>42224</v>
      </c>
      <c r="B815">
        <v>226</v>
      </c>
      <c r="C815">
        <v>27.5</v>
      </c>
      <c r="D815">
        <v>27.4</v>
      </c>
      <c r="E815">
        <v>27.7</v>
      </c>
      <c r="F815">
        <v>27.6</v>
      </c>
      <c r="G815">
        <v>27</v>
      </c>
      <c r="H815">
        <v>5.6</v>
      </c>
      <c r="I815">
        <v>3.8</v>
      </c>
      <c r="J815">
        <v>10.4</v>
      </c>
      <c r="K815">
        <v>15.8</v>
      </c>
      <c r="L815">
        <v>18.2</v>
      </c>
      <c r="M815">
        <v>26.3</v>
      </c>
      <c r="N815">
        <v>26</v>
      </c>
      <c r="O815">
        <v>26.7</v>
      </c>
      <c r="P815">
        <v>26.2</v>
      </c>
      <c r="Q815">
        <v>25.9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28.9</v>
      </c>
      <c r="X815">
        <v>28.8</v>
      </c>
      <c r="Y815">
        <v>28.9</v>
      </c>
      <c r="Z815">
        <v>28.7</v>
      </c>
      <c r="AA815">
        <v>28.3</v>
      </c>
      <c r="AB815">
        <v>15</v>
      </c>
      <c r="AC815">
        <v>11</v>
      </c>
      <c r="AD815">
        <v>39.799999999999997</v>
      </c>
      <c r="AE815">
        <v>33</v>
      </c>
      <c r="AF815">
        <v>39.200000000000003</v>
      </c>
      <c r="AG815">
        <v>5509069.5999999996</v>
      </c>
    </row>
    <row r="816" spans="1:33" x14ac:dyDescent="0.25">
      <c r="A816" s="1">
        <v>42231</v>
      </c>
      <c r="B816">
        <v>221</v>
      </c>
      <c r="C816">
        <v>28.2</v>
      </c>
      <c r="D816">
        <v>28.2</v>
      </c>
      <c r="E816">
        <v>28.5</v>
      </c>
      <c r="F816">
        <v>28.2</v>
      </c>
      <c r="G816">
        <v>27.8</v>
      </c>
      <c r="H816">
        <v>3.4</v>
      </c>
      <c r="I816">
        <v>4.3</v>
      </c>
      <c r="J816">
        <v>1.8</v>
      </c>
      <c r="K816">
        <v>4.9000000000000004</v>
      </c>
      <c r="L816">
        <v>5.3</v>
      </c>
      <c r="M816">
        <v>26.6</v>
      </c>
      <c r="N816">
        <v>26.4</v>
      </c>
      <c r="O816">
        <v>26.8</v>
      </c>
      <c r="P816">
        <v>26.1</v>
      </c>
      <c r="Q816">
        <v>26.2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29.1</v>
      </c>
      <c r="X816">
        <v>29.3</v>
      </c>
      <c r="Y816">
        <v>29.5</v>
      </c>
      <c r="Z816">
        <v>29.1</v>
      </c>
      <c r="AA816">
        <v>29</v>
      </c>
      <c r="AB816">
        <v>12.4</v>
      </c>
      <c r="AC816">
        <v>14.8</v>
      </c>
      <c r="AD816">
        <v>6.6</v>
      </c>
      <c r="AE816">
        <v>26</v>
      </c>
      <c r="AF816">
        <v>27</v>
      </c>
      <c r="AG816">
        <v>5510321.5999999996</v>
      </c>
    </row>
    <row r="817" spans="1:33" x14ac:dyDescent="0.25">
      <c r="A817" s="1">
        <v>42238</v>
      </c>
      <c r="B817">
        <v>250</v>
      </c>
      <c r="C817">
        <v>28.9</v>
      </c>
      <c r="D817">
        <v>29</v>
      </c>
      <c r="E817">
        <v>29.1</v>
      </c>
      <c r="F817">
        <v>28.9</v>
      </c>
      <c r="G817">
        <v>28.5</v>
      </c>
      <c r="H817">
        <v>2.5</v>
      </c>
      <c r="I817">
        <v>2.7</v>
      </c>
      <c r="J817">
        <v>0.4</v>
      </c>
      <c r="K817">
        <v>2.9</v>
      </c>
      <c r="L817">
        <v>2.4</v>
      </c>
      <c r="M817">
        <v>28.2</v>
      </c>
      <c r="N817">
        <v>28.7</v>
      </c>
      <c r="O817">
        <v>28.8</v>
      </c>
      <c r="P817">
        <v>28.6</v>
      </c>
      <c r="Q817">
        <v>27.8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29.4</v>
      </c>
      <c r="X817">
        <v>29.4</v>
      </c>
      <c r="Y817">
        <v>29.4</v>
      </c>
      <c r="Z817">
        <v>29.1</v>
      </c>
      <c r="AA817">
        <v>28.9</v>
      </c>
      <c r="AB817">
        <v>16.8</v>
      </c>
      <c r="AC817">
        <v>18.600000000000001</v>
      </c>
      <c r="AD817">
        <v>2</v>
      </c>
      <c r="AE817">
        <v>12.2</v>
      </c>
      <c r="AF817">
        <v>11.2</v>
      </c>
      <c r="AG817">
        <v>5511573.5</v>
      </c>
    </row>
    <row r="818" spans="1:33" x14ac:dyDescent="0.25">
      <c r="A818" s="1">
        <v>42245</v>
      </c>
      <c r="B818">
        <v>225</v>
      </c>
      <c r="C818">
        <v>28.7</v>
      </c>
      <c r="D818">
        <v>28.7</v>
      </c>
      <c r="E818">
        <v>29.1</v>
      </c>
      <c r="F818">
        <v>28.9</v>
      </c>
      <c r="G818">
        <v>28.5</v>
      </c>
      <c r="H818">
        <v>0.1</v>
      </c>
      <c r="I818">
        <v>0.2</v>
      </c>
      <c r="J818">
        <v>4.4000000000000004</v>
      </c>
      <c r="K818">
        <v>0.7</v>
      </c>
      <c r="L818">
        <v>0.1</v>
      </c>
      <c r="M818">
        <v>27.7</v>
      </c>
      <c r="N818">
        <v>27.5</v>
      </c>
      <c r="O818">
        <v>28.2</v>
      </c>
      <c r="P818">
        <v>28.4</v>
      </c>
      <c r="Q818">
        <v>27.4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29.7</v>
      </c>
      <c r="X818">
        <v>29.5</v>
      </c>
      <c r="Y818">
        <v>29.9</v>
      </c>
      <c r="Z818">
        <v>29.7</v>
      </c>
      <c r="AA818">
        <v>29.5</v>
      </c>
      <c r="AB818">
        <v>1</v>
      </c>
      <c r="AC818">
        <v>1.2</v>
      </c>
      <c r="AD818">
        <v>30.6</v>
      </c>
      <c r="AE818">
        <v>5</v>
      </c>
      <c r="AF818">
        <v>0.8</v>
      </c>
      <c r="AG818">
        <v>5512825.4000000004</v>
      </c>
    </row>
    <row r="819" spans="1:33" x14ac:dyDescent="0.25">
      <c r="A819" s="1">
        <v>42252</v>
      </c>
      <c r="B819">
        <v>246</v>
      </c>
      <c r="C819">
        <v>29</v>
      </c>
      <c r="D819">
        <v>29.1</v>
      </c>
      <c r="E819">
        <v>29.4</v>
      </c>
      <c r="F819">
        <v>29.2</v>
      </c>
      <c r="G819">
        <v>28.7</v>
      </c>
      <c r="H819">
        <v>1.1000000000000001</v>
      </c>
      <c r="I819">
        <v>0.8</v>
      </c>
      <c r="J819">
        <v>0</v>
      </c>
      <c r="K819">
        <v>1.5</v>
      </c>
      <c r="L819">
        <v>1.6</v>
      </c>
      <c r="M819">
        <v>28.3</v>
      </c>
      <c r="N819">
        <v>28.9</v>
      </c>
      <c r="O819">
        <v>29</v>
      </c>
      <c r="P819">
        <v>29</v>
      </c>
      <c r="Q819">
        <v>27.9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29.4</v>
      </c>
      <c r="X819">
        <v>29.3</v>
      </c>
      <c r="Y819">
        <v>29.8</v>
      </c>
      <c r="Z819">
        <v>29.4</v>
      </c>
      <c r="AA819">
        <v>29.1</v>
      </c>
      <c r="AB819">
        <v>5</v>
      </c>
      <c r="AC819">
        <v>4.5999999999999996</v>
      </c>
      <c r="AD819">
        <v>0</v>
      </c>
      <c r="AE819">
        <v>10.8</v>
      </c>
      <c r="AF819">
        <v>10.8</v>
      </c>
      <c r="AG819">
        <v>5514077.2999999998</v>
      </c>
    </row>
    <row r="820" spans="1:33" x14ac:dyDescent="0.25">
      <c r="A820" s="1">
        <v>42259</v>
      </c>
      <c r="B820">
        <v>217</v>
      </c>
      <c r="C820">
        <v>28.3</v>
      </c>
      <c r="D820">
        <v>28.5</v>
      </c>
      <c r="E820">
        <v>28.6</v>
      </c>
      <c r="F820">
        <v>28.5</v>
      </c>
      <c r="G820">
        <v>27.9</v>
      </c>
      <c r="H820">
        <v>5.9</v>
      </c>
      <c r="I820">
        <v>4.3</v>
      </c>
      <c r="J820">
        <v>0</v>
      </c>
      <c r="K820">
        <v>8.4</v>
      </c>
      <c r="L820">
        <v>7.9</v>
      </c>
      <c r="M820">
        <v>26.2</v>
      </c>
      <c r="N820">
        <v>26.9</v>
      </c>
      <c r="O820">
        <v>27</v>
      </c>
      <c r="P820">
        <v>27</v>
      </c>
      <c r="Q820">
        <v>25.9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29.4</v>
      </c>
      <c r="X820">
        <v>29.5</v>
      </c>
      <c r="Y820">
        <v>29.6</v>
      </c>
      <c r="Z820">
        <v>29.2</v>
      </c>
      <c r="AA820">
        <v>29</v>
      </c>
      <c r="AB820">
        <v>41</v>
      </c>
      <c r="AC820">
        <v>30.2</v>
      </c>
      <c r="AD820">
        <v>0</v>
      </c>
      <c r="AE820">
        <v>58.6</v>
      </c>
      <c r="AF820">
        <v>55.6</v>
      </c>
      <c r="AG820">
        <v>5515329.2000000002</v>
      </c>
    </row>
    <row r="821" spans="1:33" x14ac:dyDescent="0.25">
      <c r="A821" s="1">
        <v>42266</v>
      </c>
      <c r="B821">
        <v>303</v>
      </c>
      <c r="C821">
        <v>28.3</v>
      </c>
      <c r="D821">
        <v>28.4</v>
      </c>
      <c r="E821">
        <v>28.6</v>
      </c>
      <c r="F821">
        <v>28.4</v>
      </c>
      <c r="G821">
        <v>28</v>
      </c>
      <c r="H821">
        <v>1.5</v>
      </c>
      <c r="I821">
        <v>2</v>
      </c>
      <c r="J821">
        <v>1.7</v>
      </c>
      <c r="K821">
        <v>4.5999999999999996</v>
      </c>
      <c r="L821">
        <v>6.4</v>
      </c>
      <c r="M821">
        <v>26.4</v>
      </c>
      <c r="N821">
        <v>26.4</v>
      </c>
      <c r="O821">
        <v>27</v>
      </c>
      <c r="P821">
        <v>26.6</v>
      </c>
      <c r="Q821">
        <v>26.1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29.2</v>
      </c>
      <c r="X821">
        <v>29.3</v>
      </c>
      <c r="Y821">
        <v>29.6</v>
      </c>
      <c r="Z821">
        <v>29</v>
      </c>
      <c r="AA821">
        <v>29.3</v>
      </c>
      <c r="AB821">
        <v>5.6</v>
      </c>
      <c r="AC821">
        <v>11.4</v>
      </c>
      <c r="AD821">
        <v>8.6</v>
      </c>
      <c r="AE821">
        <v>16.2</v>
      </c>
      <c r="AF821">
        <v>24.8</v>
      </c>
      <c r="AG821">
        <v>5516581.0999999996</v>
      </c>
    </row>
    <row r="822" spans="1:33" x14ac:dyDescent="0.25">
      <c r="A822" s="1">
        <v>42273</v>
      </c>
      <c r="B822">
        <v>214</v>
      </c>
      <c r="C822">
        <v>28.5</v>
      </c>
      <c r="D822">
        <v>28.9</v>
      </c>
      <c r="E822">
        <v>28.9</v>
      </c>
      <c r="F822">
        <v>28.9</v>
      </c>
      <c r="G822">
        <v>28.3</v>
      </c>
      <c r="H822">
        <v>12.2</v>
      </c>
      <c r="I822">
        <v>11.4</v>
      </c>
      <c r="J822">
        <v>0.7</v>
      </c>
      <c r="K822">
        <v>2.6</v>
      </c>
      <c r="L822">
        <v>0.7</v>
      </c>
      <c r="M822">
        <v>27.9</v>
      </c>
      <c r="N822">
        <v>28.5</v>
      </c>
      <c r="O822">
        <v>28.6</v>
      </c>
      <c r="P822">
        <v>28.7</v>
      </c>
      <c r="Q822">
        <v>28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29</v>
      </c>
      <c r="X822">
        <v>29.4</v>
      </c>
      <c r="Y822">
        <v>29.4</v>
      </c>
      <c r="Z822">
        <v>29.2</v>
      </c>
      <c r="AA822">
        <v>28.8</v>
      </c>
      <c r="AB822">
        <v>72.2</v>
      </c>
      <c r="AC822">
        <v>68</v>
      </c>
      <c r="AD822">
        <v>4.2</v>
      </c>
      <c r="AE822">
        <v>9.4</v>
      </c>
      <c r="AF822">
        <v>4.8</v>
      </c>
      <c r="AG822">
        <v>5517833</v>
      </c>
    </row>
    <row r="823" spans="1:33" x14ac:dyDescent="0.25">
      <c r="A823" s="1">
        <v>42280</v>
      </c>
      <c r="B823">
        <v>257</v>
      </c>
      <c r="C823">
        <v>28.1</v>
      </c>
      <c r="D823">
        <v>28.1</v>
      </c>
      <c r="E823">
        <v>28.6</v>
      </c>
      <c r="F823">
        <v>28.3</v>
      </c>
      <c r="G823">
        <v>27.9</v>
      </c>
      <c r="H823">
        <v>3.9</v>
      </c>
      <c r="I823">
        <v>5.5</v>
      </c>
      <c r="J823">
        <v>17.8</v>
      </c>
      <c r="K823">
        <v>6</v>
      </c>
      <c r="L823">
        <v>6.5</v>
      </c>
      <c r="M823">
        <v>27.3</v>
      </c>
      <c r="N823">
        <v>27.4</v>
      </c>
      <c r="O823">
        <v>27.8</v>
      </c>
      <c r="P823">
        <v>27.5</v>
      </c>
      <c r="Q823">
        <v>27.1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29.2</v>
      </c>
      <c r="X823">
        <v>29.1</v>
      </c>
      <c r="Y823">
        <v>29.4</v>
      </c>
      <c r="Z823">
        <v>28.9</v>
      </c>
      <c r="AA823">
        <v>28.8</v>
      </c>
      <c r="AB823">
        <v>14.2</v>
      </c>
      <c r="AC823">
        <v>17.8</v>
      </c>
      <c r="AD823">
        <v>79.599999999999994</v>
      </c>
      <c r="AE823">
        <v>30.4</v>
      </c>
      <c r="AF823">
        <v>34.6</v>
      </c>
      <c r="AG823">
        <v>5519084.9000000004</v>
      </c>
    </row>
    <row r="824" spans="1:33" x14ac:dyDescent="0.25">
      <c r="A824" s="1">
        <v>42287</v>
      </c>
      <c r="B824">
        <v>235</v>
      </c>
      <c r="C824">
        <v>28.3</v>
      </c>
      <c r="D824">
        <v>28.4</v>
      </c>
      <c r="E824">
        <v>28.7</v>
      </c>
      <c r="F824">
        <v>28.4</v>
      </c>
      <c r="G824">
        <v>27.8</v>
      </c>
      <c r="H824">
        <v>1.9</v>
      </c>
      <c r="I824">
        <v>0.9</v>
      </c>
      <c r="J824">
        <v>6</v>
      </c>
      <c r="K824">
        <v>3.3</v>
      </c>
      <c r="L824">
        <v>6.1</v>
      </c>
      <c r="M824">
        <v>27.6</v>
      </c>
      <c r="N824">
        <v>27.4</v>
      </c>
      <c r="O824">
        <v>27.9</v>
      </c>
      <c r="P824">
        <v>27.4</v>
      </c>
      <c r="Q824">
        <v>27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29.3</v>
      </c>
      <c r="X824">
        <v>29.2</v>
      </c>
      <c r="Y824">
        <v>29.5</v>
      </c>
      <c r="Z824">
        <v>29</v>
      </c>
      <c r="AA824">
        <v>28.8</v>
      </c>
      <c r="AB824">
        <v>13.4</v>
      </c>
      <c r="AC824">
        <v>6.4</v>
      </c>
      <c r="AD824">
        <v>33.4</v>
      </c>
      <c r="AE824">
        <v>12.6</v>
      </c>
      <c r="AF824">
        <v>21.2</v>
      </c>
      <c r="AG824">
        <v>5520336.7999999998</v>
      </c>
    </row>
    <row r="825" spans="1:33" x14ac:dyDescent="0.25">
      <c r="A825" s="1">
        <v>42294</v>
      </c>
      <c r="B825">
        <v>235</v>
      </c>
      <c r="C825">
        <v>29.2</v>
      </c>
      <c r="D825">
        <v>29.3</v>
      </c>
      <c r="E825">
        <v>29.7</v>
      </c>
      <c r="F825">
        <v>29.1</v>
      </c>
      <c r="G825">
        <v>28.9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28.7</v>
      </c>
      <c r="N825">
        <v>29</v>
      </c>
      <c r="O825">
        <v>29.5</v>
      </c>
      <c r="P825">
        <v>28.6</v>
      </c>
      <c r="Q825">
        <v>28.1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29.7</v>
      </c>
      <c r="X825">
        <v>29.7</v>
      </c>
      <c r="Y825">
        <v>30.1</v>
      </c>
      <c r="Z825">
        <v>29.5</v>
      </c>
      <c r="AA825">
        <v>29.3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5521588.7000000002</v>
      </c>
    </row>
    <row r="826" spans="1:33" x14ac:dyDescent="0.25">
      <c r="A826" s="1">
        <v>42301</v>
      </c>
      <c r="B826">
        <v>224</v>
      </c>
      <c r="C826">
        <v>29.4</v>
      </c>
      <c r="D826">
        <v>29.4</v>
      </c>
      <c r="E826">
        <v>29.8</v>
      </c>
      <c r="F826">
        <v>29.3</v>
      </c>
      <c r="G826">
        <v>28.8</v>
      </c>
      <c r="H826">
        <v>1.4</v>
      </c>
      <c r="I826">
        <v>1.4</v>
      </c>
      <c r="J826">
        <v>3.2</v>
      </c>
      <c r="K826">
        <v>0.1</v>
      </c>
      <c r="L826">
        <v>0.1</v>
      </c>
      <c r="M826">
        <v>28.7</v>
      </c>
      <c r="N826">
        <v>28.6</v>
      </c>
      <c r="O826">
        <v>29.5</v>
      </c>
      <c r="P826">
        <v>28.9</v>
      </c>
      <c r="Q826">
        <v>27.8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29.7</v>
      </c>
      <c r="X826">
        <v>29.6</v>
      </c>
      <c r="Y826">
        <v>30</v>
      </c>
      <c r="Z826">
        <v>29.6</v>
      </c>
      <c r="AA826">
        <v>29.3</v>
      </c>
      <c r="AB826">
        <v>9.8000000000000007</v>
      </c>
      <c r="AC826">
        <v>9.8000000000000007</v>
      </c>
      <c r="AD826">
        <v>22.4</v>
      </c>
      <c r="AE826">
        <v>0.6</v>
      </c>
      <c r="AF826">
        <v>1</v>
      </c>
      <c r="AG826">
        <v>5522840.5999999996</v>
      </c>
    </row>
    <row r="827" spans="1:33" x14ac:dyDescent="0.25">
      <c r="A827" s="1">
        <v>42308</v>
      </c>
      <c r="B827">
        <v>246</v>
      </c>
      <c r="C827">
        <v>27.8</v>
      </c>
      <c r="D827">
        <v>28</v>
      </c>
      <c r="E827">
        <v>28.2</v>
      </c>
      <c r="F827">
        <v>28</v>
      </c>
      <c r="G827">
        <v>27.5</v>
      </c>
      <c r="H827">
        <v>6.9</v>
      </c>
      <c r="I827">
        <v>6.7</v>
      </c>
      <c r="J827">
        <v>7.5</v>
      </c>
      <c r="K827">
        <v>7.3</v>
      </c>
      <c r="L827">
        <v>4.9000000000000004</v>
      </c>
      <c r="M827">
        <v>26.5</v>
      </c>
      <c r="N827">
        <v>26.5</v>
      </c>
      <c r="O827">
        <v>27</v>
      </c>
      <c r="P827">
        <v>26.6</v>
      </c>
      <c r="Q827">
        <v>26.3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28.9</v>
      </c>
      <c r="X827">
        <v>29.1</v>
      </c>
      <c r="Y827">
        <v>29.4</v>
      </c>
      <c r="Z827">
        <v>29</v>
      </c>
      <c r="AA827">
        <v>28.9</v>
      </c>
      <c r="AB827">
        <v>30.8</v>
      </c>
      <c r="AC827">
        <v>23.4</v>
      </c>
      <c r="AD827">
        <v>32.200000000000003</v>
      </c>
      <c r="AE827">
        <v>15.6</v>
      </c>
      <c r="AF827">
        <v>10.8</v>
      </c>
      <c r="AG827">
        <v>5524092.5</v>
      </c>
    </row>
    <row r="828" spans="1:33" x14ac:dyDescent="0.25">
      <c r="A828" s="1">
        <v>42315</v>
      </c>
      <c r="B828">
        <v>266</v>
      </c>
      <c r="C828">
        <v>27.5</v>
      </c>
      <c r="D828">
        <v>27.8</v>
      </c>
      <c r="E828">
        <v>28.1</v>
      </c>
      <c r="F828">
        <v>28.1</v>
      </c>
      <c r="G828">
        <v>27.5</v>
      </c>
      <c r="H828">
        <v>10.4</v>
      </c>
      <c r="I828">
        <v>11.3</v>
      </c>
      <c r="J828">
        <v>3</v>
      </c>
      <c r="K828">
        <v>7.2</v>
      </c>
      <c r="L828">
        <v>7.6</v>
      </c>
      <c r="M828">
        <v>26.5</v>
      </c>
      <c r="N828">
        <v>26.9</v>
      </c>
      <c r="O828">
        <v>27.2</v>
      </c>
      <c r="P828">
        <v>27.6</v>
      </c>
      <c r="Q828">
        <v>26.5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28.5</v>
      </c>
      <c r="X828">
        <v>28.8</v>
      </c>
      <c r="Y828">
        <v>29.1</v>
      </c>
      <c r="Z828">
        <v>28.6</v>
      </c>
      <c r="AA828">
        <v>28.6</v>
      </c>
      <c r="AB828">
        <v>33.799999999999997</v>
      </c>
      <c r="AC828">
        <v>38.6</v>
      </c>
      <c r="AD828">
        <v>10.6</v>
      </c>
      <c r="AE828">
        <v>45.2</v>
      </c>
      <c r="AF828">
        <v>46.8</v>
      </c>
      <c r="AG828">
        <v>5525344.4000000004</v>
      </c>
    </row>
    <row r="829" spans="1:33" x14ac:dyDescent="0.25">
      <c r="A829" s="1">
        <v>42322</v>
      </c>
      <c r="B829">
        <v>198</v>
      </c>
      <c r="C829">
        <v>27.3</v>
      </c>
      <c r="D829">
        <v>27.5</v>
      </c>
      <c r="E829">
        <v>27.8</v>
      </c>
      <c r="F829">
        <v>28.1</v>
      </c>
      <c r="G829">
        <v>27</v>
      </c>
      <c r="H829">
        <v>7.7</v>
      </c>
      <c r="I829">
        <v>9.4</v>
      </c>
      <c r="J829">
        <v>9</v>
      </c>
      <c r="K829">
        <v>3.7</v>
      </c>
      <c r="L829">
        <v>5.3</v>
      </c>
      <c r="M829">
        <v>26.5</v>
      </c>
      <c r="N829">
        <v>26.6</v>
      </c>
      <c r="O829">
        <v>26.8</v>
      </c>
      <c r="P829">
        <v>27.5</v>
      </c>
      <c r="Q829">
        <v>26.2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28.5</v>
      </c>
      <c r="X829">
        <v>28.6</v>
      </c>
      <c r="Y829">
        <v>29.1</v>
      </c>
      <c r="Z829">
        <v>29</v>
      </c>
      <c r="AA829">
        <v>28.2</v>
      </c>
      <c r="AB829">
        <v>27.4</v>
      </c>
      <c r="AC829">
        <v>46.6</v>
      </c>
      <c r="AD829">
        <v>29.6</v>
      </c>
      <c r="AE829">
        <v>10.4</v>
      </c>
      <c r="AF829">
        <v>15</v>
      </c>
      <c r="AG829">
        <v>5526596.2999999998</v>
      </c>
    </row>
    <row r="830" spans="1:33" x14ac:dyDescent="0.25">
      <c r="A830" s="1">
        <v>42329</v>
      </c>
      <c r="B830">
        <v>254</v>
      </c>
      <c r="C830">
        <v>27</v>
      </c>
      <c r="D830">
        <v>27.3</v>
      </c>
      <c r="E830">
        <v>27.5</v>
      </c>
      <c r="F830">
        <v>27.8</v>
      </c>
      <c r="G830">
        <v>26.7</v>
      </c>
      <c r="H830">
        <v>16.3</v>
      </c>
      <c r="I830">
        <v>17.899999999999999</v>
      </c>
      <c r="J830">
        <v>16.5</v>
      </c>
      <c r="K830">
        <v>15.8</v>
      </c>
      <c r="L830">
        <v>14.3</v>
      </c>
      <c r="M830">
        <v>25.6</v>
      </c>
      <c r="N830">
        <v>25.9</v>
      </c>
      <c r="O830">
        <v>26</v>
      </c>
      <c r="P830">
        <v>26.5</v>
      </c>
      <c r="Q830">
        <v>25.3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28.1</v>
      </c>
      <c r="X830">
        <v>28.6</v>
      </c>
      <c r="Y830">
        <v>29</v>
      </c>
      <c r="Z830">
        <v>28.8</v>
      </c>
      <c r="AA830">
        <v>28.4</v>
      </c>
      <c r="AB830">
        <v>38.799999999999997</v>
      </c>
      <c r="AC830">
        <v>64</v>
      </c>
      <c r="AD830">
        <v>65.400000000000006</v>
      </c>
      <c r="AE830">
        <v>45.8</v>
      </c>
      <c r="AF830">
        <v>40.200000000000003</v>
      </c>
      <c r="AG830">
        <v>5527848.2000000002</v>
      </c>
    </row>
    <row r="831" spans="1:33" x14ac:dyDescent="0.25">
      <c r="A831" s="1">
        <v>42336</v>
      </c>
      <c r="B831">
        <v>286</v>
      </c>
      <c r="C831">
        <v>27.2</v>
      </c>
      <c r="D831">
        <v>27.4</v>
      </c>
      <c r="E831">
        <v>27.6</v>
      </c>
      <c r="F831">
        <v>27.8</v>
      </c>
      <c r="G831">
        <v>26.9</v>
      </c>
      <c r="H831">
        <v>9.6</v>
      </c>
      <c r="I831">
        <v>7.1</v>
      </c>
      <c r="J831">
        <v>12.1</v>
      </c>
      <c r="K831">
        <v>10.3</v>
      </c>
      <c r="L831">
        <v>7.4</v>
      </c>
      <c r="M831">
        <v>26.2</v>
      </c>
      <c r="N831">
        <v>26.3</v>
      </c>
      <c r="O831">
        <v>26.5</v>
      </c>
      <c r="P831">
        <v>26.8</v>
      </c>
      <c r="Q831">
        <v>26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28.2</v>
      </c>
      <c r="X831">
        <v>29.1</v>
      </c>
      <c r="Y831">
        <v>29.3</v>
      </c>
      <c r="Z831">
        <v>29.1</v>
      </c>
      <c r="AA831">
        <v>28.5</v>
      </c>
      <c r="AB831">
        <v>44.4</v>
      </c>
      <c r="AC831">
        <v>31.4</v>
      </c>
      <c r="AD831">
        <v>27.6</v>
      </c>
      <c r="AE831">
        <v>40.4</v>
      </c>
      <c r="AF831">
        <v>20.6</v>
      </c>
      <c r="AG831">
        <v>5529100.2000000002</v>
      </c>
    </row>
    <row r="832" spans="1:33" x14ac:dyDescent="0.25">
      <c r="A832" s="1">
        <v>42343</v>
      </c>
      <c r="B832">
        <v>259</v>
      </c>
      <c r="C832">
        <v>27.3</v>
      </c>
      <c r="D832">
        <v>27.4</v>
      </c>
      <c r="E832">
        <v>27.7</v>
      </c>
      <c r="F832">
        <v>28</v>
      </c>
      <c r="G832">
        <v>26.9</v>
      </c>
      <c r="H832">
        <v>19.100000000000001</v>
      </c>
      <c r="I832">
        <v>13.7</v>
      </c>
      <c r="J832">
        <v>20.9</v>
      </c>
      <c r="K832">
        <v>11</v>
      </c>
      <c r="L832">
        <v>10.9</v>
      </c>
      <c r="M832">
        <v>26</v>
      </c>
      <c r="N832">
        <v>26.3</v>
      </c>
      <c r="O832">
        <v>26.9</v>
      </c>
      <c r="P832">
        <v>26.9</v>
      </c>
      <c r="Q832">
        <v>26.2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28.2</v>
      </c>
      <c r="X832">
        <v>28.4</v>
      </c>
      <c r="Y832">
        <v>28.4</v>
      </c>
      <c r="Z832">
        <v>28.7</v>
      </c>
      <c r="AA832">
        <v>27.6</v>
      </c>
      <c r="AB832">
        <v>48.2</v>
      </c>
      <c r="AC832">
        <v>39.200000000000003</v>
      </c>
      <c r="AD832">
        <v>88.6</v>
      </c>
      <c r="AE832">
        <v>37.200000000000003</v>
      </c>
      <c r="AF832">
        <v>21.4</v>
      </c>
      <c r="AG832">
        <v>5530352.0999999996</v>
      </c>
    </row>
    <row r="833" spans="1:33" x14ac:dyDescent="0.25">
      <c r="A833" s="1">
        <v>42350</v>
      </c>
      <c r="B833">
        <v>357</v>
      </c>
      <c r="C833">
        <v>27.3</v>
      </c>
      <c r="D833">
        <v>27.4</v>
      </c>
      <c r="E833">
        <v>27.8</v>
      </c>
      <c r="F833">
        <v>27.7</v>
      </c>
      <c r="G833">
        <v>27</v>
      </c>
      <c r="H833">
        <v>13.2</v>
      </c>
      <c r="I833">
        <v>15.4</v>
      </c>
      <c r="J833">
        <v>11.5</v>
      </c>
      <c r="K833">
        <v>10.8</v>
      </c>
      <c r="L833">
        <v>7.5</v>
      </c>
      <c r="M833">
        <v>26.4</v>
      </c>
      <c r="N833">
        <v>26.7</v>
      </c>
      <c r="O833">
        <v>27</v>
      </c>
      <c r="P833">
        <v>26.8</v>
      </c>
      <c r="Q833">
        <v>26.2</v>
      </c>
      <c r="R833">
        <v>0</v>
      </c>
      <c r="S833">
        <v>0</v>
      </c>
      <c r="T833">
        <v>0</v>
      </c>
      <c r="U833">
        <v>0.2</v>
      </c>
      <c r="V833">
        <v>0</v>
      </c>
      <c r="W833">
        <v>28.1</v>
      </c>
      <c r="X833">
        <v>28.2</v>
      </c>
      <c r="Y833">
        <v>28.7</v>
      </c>
      <c r="Z833">
        <v>28.5</v>
      </c>
      <c r="AA833">
        <v>28.2</v>
      </c>
      <c r="AB833">
        <v>42.6</v>
      </c>
      <c r="AC833">
        <v>48.8</v>
      </c>
      <c r="AD833">
        <v>32.4</v>
      </c>
      <c r="AE833">
        <v>24.4</v>
      </c>
      <c r="AF833">
        <v>18.399999999999999</v>
      </c>
      <c r="AG833">
        <v>5531604</v>
      </c>
    </row>
    <row r="834" spans="1:33" x14ac:dyDescent="0.25">
      <c r="A834" s="1">
        <v>42357</v>
      </c>
      <c r="B834">
        <v>333</v>
      </c>
      <c r="C834">
        <v>27</v>
      </c>
      <c r="D834">
        <v>27</v>
      </c>
      <c r="E834">
        <v>27.4</v>
      </c>
      <c r="F834">
        <v>27.6</v>
      </c>
      <c r="G834">
        <v>26.8</v>
      </c>
      <c r="H834">
        <v>4.9000000000000004</v>
      </c>
      <c r="I834">
        <v>4.3</v>
      </c>
      <c r="J834">
        <v>4.5</v>
      </c>
      <c r="K834">
        <v>3.4</v>
      </c>
      <c r="L834">
        <v>1.7</v>
      </c>
      <c r="M834">
        <v>25.3</v>
      </c>
      <c r="N834">
        <v>25.4</v>
      </c>
      <c r="O834">
        <v>25.8</v>
      </c>
      <c r="P834">
        <v>25.8</v>
      </c>
      <c r="Q834">
        <v>25.2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28</v>
      </c>
      <c r="X834">
        <v>28.1</v>
      </c>
      <c r="Y834">
        <v>28.5</v>
      </c>
      <c r="Z834">
        <v>28.4</v>
      </c>
      <c r="AA834">
        <v>28</v>
      </c>
      <c r="AB834">
        <v>15.8</v>
      </c>
      <c r="AC834">
        <v>13.8</v>
      </c>
      <c r="AD834">
        <v>22.6</v>
      </c>
      <c r="AE834">
        <v>13.2</v>
      </c>
      <c r="AF834">
        <v>7.8</v>
      </c>
      <c r="AG834">
        <v>5532855.9000000004</v>
      </c>
    </row>
    <row r="835" spans="1:33" x14ac:dyDescent="0.25">
      <c r="A835" s="1">
        <v>42364</v>
      </c>
      <c r="B835">
        <v>372</v>
      </c>
      <c r="C835">
        <v>27.9</v>
      </c>
      <c r="D835">
        <v>28</v>
      </c>
      <c r="E835">
        <v>28.5</v>
      </c>
      <c r="F835">
        <v>28</v>
      </c>
      <c r="G835">
        <v>27.9</v>
      </c>
      <c r="H835">
        <v>4.0999999999999996</v>
      </c>
      <c r="I835">
        <v>4.9000000000000004</v>
      </c>
      <c r="J835">
        <v>5.5</v>
      </c>
      <c r="K835">
        <v>5.0999999999999996</v>
      </c>
      <c r="L835">
        <v>6.1</v>
      </c>
      <c r="M835">
        <v>26.4</v>
      </c>
      <c r="N835">
        <v>26.1</v>
      </c>
      <c r="O835">
        <v>27.1</v>
      </c>
      <c r="P835">
        <v>26.4</v>
      </c>
      <c r="Q835">
        <v>26.4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28.9</v>
      </c>
      <c r="X835">
        <v>29.2</v>
      </c>
      <c r="Y835">
        <v>29.5</v>
      </c>
      <c r="Z835">
        <v>28.7</v>
      </c>
      <c r="AA835">
        <v>28.9</v>
      </c>
      <c r="AB835">
        <v>13</v>
      </c>
      <c r="AC835">
        <v>22</v>
      </c>
      <c r="AD835">
        <v>36.6</v>
      </c>
      <c r="AE835">
        <v>13.8</v>
      </c>
      <c r="AF835">
        <v>17.8</v>
      </c>
      <c r="AG835">
        <v>5534107.7999999998</v>
      </c>
    </row>
    <row r="836" spans="1:33" x14ac:dyDescent="0.25">
      <c r="A836" s="1">
        <v>42371</v>
      </c>
      <c r="B836">
        <v>459</v>
      </c>
      <c r="C836">
        <v>26.9</v>
      </c>
      <c r="D836">
        <v>26.9</v>
      </c>
      <c r="E836">
        <v>27.3</v>
      </c>
      <c r="F836">
        <v>27.2</v>
      </c>
      <c r="G836">
        <v>26.8</v>
      </c>
      <c r="H836">
        <v>6.9</v>
      </c>
      <c r="I836">
        <v>8.1</v>
      </c>
      <c r="J836">
        <v>8.1999999999999993</v>
      </c>
      <c r="K836">
        <v>12.4</v>
      </c>
      <c r="L836">
        <v>23.2</v>
      </c>
      <c r="M836">
        <v>25.7</v>
      </c>
      <c r="N836">
        <v>25.4</v>
      </c>
      <c r="O836">
        <v>25.9</v>
      </c>
      <c r="P836">
        <v>25.7</v>
      </c>
      <c r="Q836">
        <v>25.3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28</v>
      </c>
      <c r="X836">
        <v>28</v>
      </c>
      <c r="Y836">
        <v>28.6</v>
      </c>
      <c r="Z836">
        <v>28.4</v>
      </c>
      <c r="AA836">
        <v>28.1</v>
      </c>
      <c r="AB836">
        <v>21.2</v>
      </c>
      <c r="AC836">
        <v>26.8</v>
      </c>
      <c r="AD836">
        <v>17.2</v>
      </c>
      <c r="AE836">
        <v>28.2</v>
      </c>
      <c r="AF836">
        <v>88.4</v>
      </c>
      <c r="AG836">
        <v>5535397</v>
      </c>
    </row>
    <row r="837" spans="1:33" x14ac:dyDescent="0.25">
      <c r="A837" s="1">
        <v>42378</v>
      </c>
      <c r="B837">
        <v>547</v>
      </c>
      <c r="C837">
        <v>27.8</v>
      </c>
      <c r="D837">
        <v>27.8</v>
      </c>
      <c r="E837">
        <v>28.3</v>
      </c>
      <c r="F837">
        <v>28</v>
      </c>
      <c r="G837">
        <v>27.7</v>
      </c>
      <c r="H837">
        <v>0.1</v>
      </c>
      <c r="I837">
        <v>0.1</v>
      </c>
      <c r="J837">
        <v>0.5</v>
      </c>
      <c r="K837">
        <v>0.8</v>
      </c>
      <c r="L837">
        <v>1.6</v>
      </c>
      <c r="M837">
        <v>25.8</v>
      </c>
      <c r="N837">
        <v>25.6</v>
      </c>
      <c r="O837">
        <v>26.4</v>
      </c>
      <c r="P837">
        <v>25.4</v>
      </c>
      <c r="Q837">
        <v>25.7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28.3</v>
      </c>
      <c r="X837">
        <v>28.4</v>
      </c>
      <c r="Y837">
        <v>29.1</v>
      </c>
      <c r="Z837">
        <v>28.7</v>
      </c>
      <c r="AA837">
        <v>28.4</v>
      </c>
      <c r="AB837">
        <v>0.4</v>
      </c>
      <c r="AC837">
        <v>0.6</v>
      </c>
      <c r="AD837">
        <v>1.8</v>
      </c>
      <c r="AE837">
        <v>3.2</v>
      </c>
      <c r="AF837">
        <v>7.6</v>
      </c>
      <c r="AG837">
        <v>5536779.4000000004</v>
      </c>
    </row>
    <row r="838" spans="1:33" x14ac:dyDescent="0.25">
      <c r="A838" s="1">
        <v>42385</v>
      </c>
      <c r="B838">
        <v>620</v>
      </c>
      <c r="C838">
        <v>28</v>
      </c>
      <c r="D838">
        <v>28.1</v>
      </c>
      <c r="E838">
        <v>28.5</v>
      </c>
      <c r="F838">
        <v>28.6</v>
      </c>
      <c r="G838">
        <v>27.8</v>
      </c>
      <c r="H838">
        <v>7.7</v>
      </c>
      <c r="I838">
        <v>6.8</v>
      </c>
      <c r="J838">
        <v>8.1</v>
      </c>
      <c r="K838">
        <v>3.1</v>
      </c>
      <c r="L838">
        <v>8.6</v>
      </c>
      <c r="M838">
        <v>27.2</v>
      </c>
      <c r="N838">
        <v>27.4</v>
      </c>
      <c r="O838">
        <v>27.8</v>
      </c>
      <c r="P838">
        <v>27.9</v>
      </c>
      <c r="Q838">
        <v>26.6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28.5</v>
      </c>
      <c r="X838">
        <v>28.7</v>
      </c>
      <c r="Y838">
        <v>29.1</v>
      </c>
      <c r="Z838">
        <v>29</v>
      </c>
      <c r="AA838">
        <v>28.6</v>
      </c>
      <c r="AB838">
        <v>33.799999999999997</v>
      </c>
      <c r="AC838">
        <v>24</v>
      </c>
      <c r="AD838">
        <v>40.799999999999997</v>
      </c>
      <c r="AE838">
        <v>9</v>
      </c>
      <c r="AF838">
        <v>50.4</v>
      </c>
      <c r="AG838">
        <v>5538161.7999999998</v>
      </c>
    </row>
    <row r="839" spans="1:33" x14ac:dyDescent="0.25">
      <c r="A839" s="1">
        <v>42392</v>
      </c>
      <c r="B839">
        <v>637</v>
      </c>
      <c r="C839">
        <v>27.8</v>
      </c>
      <c r="D839">
        <v>27.6</v>
      </c>
      <c r="E839">
        <v>27.9</v>
      </c>
      <c r="F839">
        <v>28.3</v>
      </c>
      <c r="G839">
        <v>27.3</v>
      </c>
      <c r="H839">
        <v>10.1</v>
      </c>
      <c r="I839">
        <v>11.3</v>
      </c>
      <c r="J839">
        <v>6.4</v>
      </c>
      <c r="K839">
        <v>15.4</v>
      </c>
      <c r="L839">
        <v>13.5</v>
      </c>
      <c r="M839">
        <v>26.7</v>
      </c>
      <c r="N839">
        <v>26.7</v>
      </c>
      <c r="O839">
        <v>27.9</v>
      </c>
      <c r="P839">
        <v>27.4</v>
      </c>
      <c r="Q839">
        <v>26.6</v>
      </c>
      <c r="R839">
        <v>0</v>
      </c>
      <c r="S839">
        <v>0</v>
      </c>
      <c r="T839">
        <v>0.6</v>
      </c>
      <c r="U839">
        <v>15.4</v>
      </c>
      <c r="V839">
        <v>0</v>
      </c>
      <c r="W839">
        <v>28.2</v>
      </c>
      <c r="X839">
        <v>27.9</v>
      </c>
      <c r="Y839">
        <v>27.9</v>
      </c>
      <c r="Z839">
        <v>28.7</v>
      </c>
      <c r="AA839">
        <v>27.8</v>
      </c>
      <c r="AB839">
        <v>28.2</v>
      </c>
      <c r="AC839">
        <v>54.6</v>
      </c>
      <c r="AD839">
        <v>15.6</v>
      </c>
      <c r="AE839">
        <v>15.4</v>
      </c>
      <c r="AF839">
        <v>39.4</v>
      </c>
      <c r="AG839">
        <v>5539544.2000000002</v>
      </c>
    </row>
    <row r="840" spans="1:33" x14ac:dyDescent="0.25">
      <c r="A840" s="1">
        <v>42399</v>
      </c>
      <c r="B840">
        <v>624</v>
      </c>
      <c r="C840">
        <v>27.8</v>
      </c>
      <c r="D840">
        <v>27.9</v>
      </c>
      <c r="E840" t="s">
        <v>0</v>
      </c>
      <c r="F840">
        <v>28.6</v>
      </c>
      <c r="G840">
        <v>27.6</v>
      </c>
      <c r="H840">
        <v>2.6</v>
      </c>
      <c r="I840">
        <v>1.9</v>
      </c>
      <c r="J840">
        <v>1.1000000000000001</v>
      </c>
      <c r="K840" t="s">
        <v>0</v>
      </c>
      <c r="L840">
        <v>12.9</v>
      </c>
      <c r="M840">
        <v>27.1</v>
      </c>
      <c r="N840">
        <v>27.2</v>
      </c>
      <c r="O840" t="s">
        <v>0</v>
      </c>
      <c r="P840">
        <v>27.9</v>
      </c>
      <c r="Q840">
        <v>26.8</v>
      </c>
      <c r="R840">
        <v>0</v>
      </c>
      <c r="S840">
        <v>0</v>
      </c>
      <c r="T840">
        <v>0</v>
      </c>
      <c r="U840" t="s">
        <v>0</v>
      </c>
      <c r="V840">
        <v>0</v>
      </c>
      <c r="W840">
        <v>28.4</v>
      </c>
      <c r="X840">
        <v>28.5</v>
      </c>
      <c r="Y840" t="s">
        <v>0</v>
      </c>
      <c r="Z840">
        <v>29</v>
      </c>
      <c r="AA840">
        <v>28.4</v>
      </c>
      <c r="AB840">
        <v>7.4</v>
      </c>
      <c r="AC840">
        <v>6</v>
      </c>
      <c r="AD840">
        <v>3.6</v>
      </c>
      <c r="AE840" t="s">
        <v>0</v>
      </c>
      <c r="AF840">
        <v>55.2</v>
      </c>
      <c r="AG840">
        <v>5540926.7000000002</v>
      </c>
    </row>
    <row r="841" spans="1:33" x14ac:dyDescent="0.25">
      <c r="A841" s="1">
        <v>42406</v>
      </c>
      <c r="B841">
        <v>525</v>
      </c>
      <c r="C841">
        <v>27.9</v>
      </c>
      <c r="D841">
        <v>28</v>
      </c>
      <c r="E841" t="s">
        <v>0</v>
      </c>
      <c r="F841">
        <v>28.4</v>
      </c>
      <c r="G841">
        <v>27.6</v>
      </c>
      <c r="H841">
        <v>3.4</v>
      </c>
      <c r="I841">
        <v>4.7</v>
      </c>
      <c r="J841">
        <v>5.6</v>
      </c>
      <c r="K841" t="s">
        <v>0</v>
      </c>
      <c r="L841">
        <v>9.1</v>
      </c>
      <c r="M841">
        <v>27.4</v>
      </c>
      <c r="N841">
        <v>27.3</v>
      </c>
      <c r="O841" t="s">
        <v>0</v>
      </c>
      <c r="P841">
        <v>27.7</v>
      </c>
      <c r="Q841">
        <v>27</v>
      </c>
      <c r="R841">
        <v>0</v>
      </c>
      <c r="S841">
        <v>0</v>
      </c>
      <c r="T841">
        <v>0</v>
      </c>
      <c r="U841" t="s">
        <v>0</v>
      </c>
      <c r="V841">
        <v>0</v>
      </c>
      <c r="W841">
        <v>28.5</v>
      </c>
      <c r="X841">
        <v>28.6</v>
      </c>
      <c r="Y841" t="s">
        <v>0</v>
      </c>
      <c r="Z841">
        <v>28.9</v>
      </c>
      <c r="AA841">
        <v>28.4</v>
      </c>
      <c r="AB841">
        <v>7.6</v>
      </c>
      <c r="AC841">
        <v>8.6</v>
      </c>
      <c r="AD841">
        <v>14.6</v>
      </c>
      <c r="AE841" t="s">
        <v>0</v>
      </c>
      <c r="AF841">
        <v>33.4</v>
      </c>
      <c r="AG841">
        <v>5542309.0999999996</v>
      </c>
    </row>
    <row r="842" spans="1:33" x14ac:dyDescent="0.25">
      <c r="A842" s="1">
        <v>42413</v>
      </c>
      <c r="B842">
        <v>419</v>
      </c>
      <c r="C842">
        <v>26.9</v>
      </c>
      <c r="D842">
        <v>26.9</v>
      </c>
      <c r="E842" t="s">
        <v>0</v>
      </c>
      <c r="F842">
        <v>27.4</v>
      </c>
      <c r="G842">
        <v>27.4</v>
      </c>
      <c r="H842">
        <v>6.8</v>
      </c>
      <c r="I842">
        <v>7.9</v>
      </c>
      <c r="J842">
        <v>6.7</v>
      </c>
      <c r="K842" t="s">
        <v>0</v>
      </c>
      <c r="L842">
        <v>6.7</v>
      </c>
      <c r="M842">
        <v>26.2</v>
      </c>
      <c r="N842">
        <v>26.2</v>
      </c>
      <c r="O842" t="s">
        <v>0</v>
      </c>
      <c r="P842">
        <v>26.7</v>
      </c>
      <c r="Q842">
        <v>26.6</v>
      </c>
      <c r="R842">
        <v>0</v>
      </c>
      <c r="S842">
        <v>0</v>
      </c>
      <c r="T842">
        <v>0</v>
      </c>
      <c r="U842" t="s">
        <v>0</v>
      </c>
      <c r="V842">
        <v>0</v>
      </c>
      <c r="W842">
        <v>28.1</v>
      </c>
      <c r="X842">
        <v>28</v>
      </c>
      <c r="Y842" t="s">
        <v>0</v>
      </c>
      <c r="Z842">
        <v>28.6</v>
      </c>
      <c r="AA842">
        <v>28.1</v>
      </c>
      <c r="AB842">
        <v>33.6</v>
      </c>
      <c r="AC842">
        <v>46.8</v>
      </c>
      <c r="AD842">
        <v>23.2</v>
      </c>
      <c r="AE842" t="s">
        <v>0</v>
      </c>
      <c r="AF842">
        <v>30</v>
      </c>
      <c r="AG842">
        <v>5543691.5</v>
      </c>
    </row>
    <row r="843" spans="1:33" x14ac:dyDescent="0.25">
      <c r="A843" s="1">
        <v>42420</v>
      </c>
      <c r="B843">
        <v>590</v>
      </c>
      <c r="C843">
        <v>27</v>
      </c>
      <c r="D843">
        <v>27.2</v>
      </c>
      <c r="E843" t="s">
        <v>0</v>
      </c>
      <c r="F843">
        <v>27.7</v>
      </c>
      <c r="G843">
        <v>27</v>
      </c>
      <c r="H843">
        <v>15.9</v>
      </c>
      <c r="I843">
        <v>16.2</v>
      </c>
      <c r="J843">
        <v>14.6</v>
      </c>
      <c r="K843" t="s">
        <v>0</v>
      </c>
      <c r="L843">
        <v>19.100000000000001</v>
      </c>
      <c r="M843">
        <v>24.7</v>
      </c>
      <c r="N843">
        <v>24.7</v>
      </c>
      <c r="O843" t="s">
        <v>0</v>
      </c>
      <c r="P843">
        <v>25.1</v>
      </c>
      <c r="Q843">
        <v>24.7</v>
      </c>
      <c r="R843">
        <v>0</v>
      </c>
      <c r="S843">
        <v>0</v>
      </c>
      <c r="T843">
        <v>0</v>
      </c>
      <c r="U843" t="s">
        <v>0</v>
      </c>
      <c r="V843">
        <v>0</v>
      </c>
      <c r="W843">
        <v>28.3</v>
      </c>
      <c r="X843">
        <v>28.5</v>
      </c>
      <c r="Y843" t="s">
        <v>0</v>
      </c>
      <c r="Z843">
        <v>28.9</v>
      </c>
      <c r="AA843">
        <v>28.2</v>
      </c>
      <c r="AB843">
        <v>69</v>
      </c>
      <c r="AC843">
        <v>67.8</v>
      </c>
      <c r="AD843">
        <v>85.4</v>
      </c>
      <c r="AE843" t="s">
        <v>0</v>
      </c>
      <c r="AF843">
        <v>86</v>
      </c>
      <c r="AG843">
        <v>5545073.9000000004</v>
      </c>
    </row>
    <row r="844" spans="1:33" x14ac:dyDescent="0.25">
      <c r="A844" s="1">
        <v>42427</v>
      </c>
      <c r="B844">
        <v>511</v>
      </c>
      <c r="C844">
        <v>27.2</v>
      </c>
      <c r="D844">
        <v>27.3</v>
      </c>
      <c r="E844" t="s">
        <v>0</v>
      </c>
      <c r="F844">
        <v>27.7</v>
      </c>
      <c r="G844">
        <v>27.4</v>
      </c>
      <c r="H844">
        <v>1.9</v>
      </c>
      <c r="I844">
        <v>1.3</v>
      </c>
      <c r="J844">
        <v>1.3</v>
      </c>
      <c r="K844" t="s">
        <v>0</v>
      </c>
      <c r="L844">
        <v>1</v>
      </c>
      <c r="M844">
        <v>25.7</v>
      </c>
      <c r="N844">
        <v>25.7</v>
      </c>
      <c r="O844" t="s">
        <v>0</v>
      </c>
      <c r="P844">
        <v>25.9</v>
      </c>
      <c r="Q844">
        <v>26</v>
      </c>
      <c r="R844">
        <v>0</v>
      </c>
      <c r="S844">
        <v>0</v>
      </c>
      <c r="T844">
        <v>0</v>
      </c>
      <c r="U844" t="s">
        <v>0</v>
      </c>
      <c r="V844">
        <v>0</v>
      </c>
      <c r="W844">
        <v>27.8</v>
      </c>
      <c r="X844">
        <v>28</v>
      </c>
      <c r="Y844" t="s">
        <v>0</v>
      </c>
      <c r="Z844">
        <v>28.4</v>
      </c>
      <c r="AA844">
        <v>28</v>
      </c>
      <c r="AB844">
        <v>13.4</v>
      </c>
      <c r="AC844">
        <v>8.8000000000000007</v>
      </c>
      <c r="AD844">
        <v>8.8000000000000007</v>
      </c>
      <c r="AE844" t="s">
        <v>0</v>
      </c>
      <c r="AF844">
        <v>6.6</v>
      </c>
      <c r="AG844">
        <v>5546456.4000000004</v>
      </c>
    </row>
    <row r="845" spans="1:33" x14ac:dyDescent="0.25">
      <c r="A845" s="1">
        <v>42434</v>
      </c>
      <c r="B845">
        <v>411</v>
      </c>
      <c r="C845">
        <v>27.9</v>
      </c>
      <c r="D845">
        <v>28</v>
      </c>
      <c r="E845" t="s">
        <v>0</v>
      </c>
      <c r="F845">
        <v>28.5</v>
      </c>
      <c r="G845">
        <v>28</v>
      </c>
      <c r="H845">
        <v>0.1</v>
      </c>
      <c r="I845">
        <v>0.1</v>
      </c>
      <c r="J845">
        <v>0.5</v>
      </c>
      <c r="K845" t="s">
        <v>0</v>
      </c>
      <c r="L845">
        <v>1.7</v>
      </c>
      <c r="M845">
        <v>27.6</v>
      </c>
      <c r="N845">
        <v>27.9</v>
      </c>
      <c r="O845" t="s">
        <v>0</v>
      </c>
      <c r="P845">
        <v>28.2</v>
      </c>
      <c r="Q845">
        <v>27.6</v>
      </c>
      <c r="R845">
        <v>0</v>
      </c>
      <c r="S845">
        <v>0</v>
      </c>
      <c r="T845">
        <v>0</v>
      </c>
      <c r="U845" t="s">
        <v>0</v>
      </c>
      <c r="V845">
        <v>0</v>
      </c>
      <c r="W845">
        <v>28.1</v>
      </c>
      <c r="X845">
        <v>28.2</v>
      </c>
      <c r="Y845" t="s">
        <v>0</v>
      </c>
      <c r="Z845">
        <v>28.7</v>
      </c>
      <c r="AA845">
        <v>28.3</v>
      </c>
      <c r="AB845">
        <v>0.6</v>
      </c>
      <c r="AC845">
        <v>0.4</v>
      </c>
      <c r="AD845">
        <v>3.4</v>
      </c>
      <c r="AE845" t="s">
        <v>0</v>
      </c>
      <c r="AF845">
        <v>10</v>
      </c>
      <c r="AG845">
        <v>5547838.7999999998</v>
      </c>
    </row>
    <row r="846" spans="1:33" x14ac:dyDescent="0.25">
      <c r="A846" s="1">
        <v>42441</v>
      </c>
      <c r="B846">
        <v>396</v>
      </c>
      <c r="C846">
        <v>28.3</v>
      </c>
      <c r="D846">
        <v>28.4</v>
      </c>
      <c r="E846" t="s">
        <v>0</v>
      </c>
      <c r="F846">
        <v>28.9</v>
      </c>
      <c r="G846">
        <v>28.4</v>
      </c>
      <c r="H846">
        <v>3.1</v>
      </c>
      <c r="I846">
        <v>2.2999999999999998</v>
      </c>
      <c r="J846">
        <v>1.1000000000000001</v>
      </c>
      <c r="K846" t="s">
        <v>0</v>
      </c>
      <c r="L846">
        <v>8.6999999999999993</v>
      </c>
      <c r="M846">
        <v>27.5</v>
      </c>
      <c r="N846">
        <v>27.7</v>
      </c>
      <c r="O846" t="s">
        <v>0</v>
      </c>
      <c r="P846">
        <v>28.4</v>
      </c>
      <c r="Q846">
        <v>27.3</v>
      </c>
      <c r="R846">
        <v>0</v>
      </c>
      <c r="S846">
        <v>0</v>
      </c>
      <c r="T846">
        <v>0</v>
      </c>
      <c r="U846" t="s">
        <v>0</v>
      </c>
      <c r="V846">
        <v>0</v>
      </c>
      <c r="W846">
        <v>28.9</v>
      </c>
      <c r="X846">
        <v>29</v>
      </c>
      <c r="Y846" t="s">
        <v>0</v>
      </c>
      <c r="Z846">
        <v>29.4</v>
      </c>
      <c r="AA846">
        <v>29</v>
      </c>
      <c r="AB846">
        <v>9.4</v>
      </c>
      <c r="AC846">
        <v>6.2</v>
      </c>
      <c r="AD846">
        <v>3.2</v>
      </c>
      <c r="AE846" t="s">
        <v>0</v>
      </c>
      <c r="AF846">
        <v>45.2</v>
      </c>
      <c r="AG846">
        <v>5549221.2000000002</v>
      </c>
    </row>
    <row r="847" spans="1:33" x14ac:dyDescent="0.25">
      <c r="A847" s="1">
        <v>42448</v>
      </c>
      <c r="B847">
        <v>373</v>
      </c>
      <c r="C847">
        <v>28.5</v>
      </c>
      <c r="D847">
        <v>28.5</v>
      </c>
      <c r="E847" t="s">
        <v>0</v>
      </c>
      <c r="F847">
        <v>28.9</v>
      </c>
      <c r="G847">
        <v>28.7</v>
      </c>
      <c r="H847">
        <v>0.4</v>
      </c>
      <c r="I847">
        <v>1.3</v>
      </c>
      <c r="J847">
        <v>1.7</v>
      </c>
      <c r="K847" t="s">
        <v>0</v>
      </c>
      <c r="L847">
        <v>4.5</v>
      </c>
      <c r="M847">
        <v>28.2</v>
      </c>
      <c r="N847">
        <v>27.8</v>
      </c>
      <c r="O847" t="s">
        <v>0</v>
      </c>
      <c r="P847">
        <v>28.6</v>
      </c>
      <c r="Q847">
        <v>28</v>
      </c>
      <c r="R847">
        <v>0</v>
      </c>
      <c r="S847">
        <v>0</v>
      </c>
      <c r="T847">
        <v>0</v>
      </c>
      <c r="U847" t="s">
        <v>0</v>
      </c>
      <c r="V847">
        <v>0</v>
      </c>
      <c r="W847">
        <v>28.7</v>
      </c>
      <c r="X847">
        <v>28.7</v>
      </c>
      <c r="Y847" t="s">
        <v>0</v>
      </c>
      <c r="Z847">
        <v>29.2</v>
      </c>
      <c r="AA847">
        <v>29</v>
      </c>
      <c r="AB847">
        <v>2.2000000000000002</v>
      </c>
      <c r="AC847">
        <v>6.2</v>
      </c>
      <c r="AD847">
        <v>11.6</v>
      </c>
      <c r="AE847" t="s">
        <v>0</v>
      </c>
      <c r="AF847">
        <v>20</v>
      </c>
      <c r="AG847">
        <v>5550603.5999999996</v>
      </c>
    </row>
    <row r="848" spans="1:33" x14ac:dyDescent="0.25">
      <c r="A848" s="1">
        <v>42455</v>
      </c>
      <c r="B848">
        <v>306</v>
      </c>
      <c r="C848">
        <v>28.5</v>
      </c>
      <c r="D848">
        <v>28.7</v>
      </c>
      <c r="E848" t="s">
        <v>0</v>
      </c>
      <c r="F848">
        <v>29.1</v>
      </c>
      <c r="G848">
        <v>28.7</v>
      </c>
      <c r="H848">
        <v>4.3</v>
      </c>
      <c r="I848">
        <v>7.4</v>
      </c>
      <c r="J848">
        <v>2.2999999999999998</v>
      </c>
      <c r="K848" t="s">
        <v>0</v>
      </c>
      <c r="L848">
        <v>1.5</v>
      </c>
      <c r="M848">
        <v>28</v>
      </c>
      <c r="N848">
        <v>28.3</v>
      </c>
      <c r="O848" t="s">
        <v>0</v>
      </c>
      <c r="P848">
        <v>28.3</v>
      </c>
      <c r="Q848">
        <v>28.4</v>
      </c>
      <c r="R848">
        <v>0</v>
      </c>
      <c r="S848">
        <v>0</v>
      </c>
      <c r="T848">
        <v>0</v>
      </c>
      <c r="U848" t="s">
        <v>0</v>
      </c>
      <c r="V848">
        <v>0</v>
      </c>
      <c r="W848">
        <v>29</v>
      </c>
      <c r="X848">
        <v>29.2</v>
      </c>
      <c r="Y848" t="s">
        <v>0</v>
      </c>
      <c r="Z848">
        <v>29.5</v>
      </c>
      <c r="AA848">
        <v>29.1</v>
      </c>
      <c r="AB848">
        <v>16</v>
      </c>
      <c r="AC848">
        <v>28.2</v>
      </c>
      <c r="AD848">
        <v>10.8</v>
      </c>
      <c r="AE848" t="s">
        <v>0</v>
      </c>
      <c r="AF848">
        <v>6.6</v>
      </c>
      <c r="AG848">
        <v>5551986.0999999996</v>
      </c>
    </row>
    <row r="849" spans="1:33" x14ac:dyDescent="0.25">
      <c r="A849" s="1">
        <v>42462</v>
      </c>
      <c r="B849">
        <v>377</v>
      </c>
      <c r="C849">
        <v>28.8</v>
      </c>
      <c r="D849">
        <v>29.1</v>
      </c>
      <c r="E849" t="s">
        <v>0</v>
      </c>
      <c r="F849">
        <v>29.6</v>
      </c>
      <c r="G849">
        <v>29.2</v>
      </c>
      <c r="H849">
        <v>0</v>
      </c>
      <c r="I849">
        <v>0</v>
      </c>
      <c r="J849">
        <v>0</v>
      </c>
      <c r="K849" t="s">
        <v>0</v>
      </c>
      <c r="L849">
        <v>0</v>
      </c>
      <c r="M849">
        <v>28.6</v>
      </c>
      <c r="N849">
        <v>28.8</v>
      </c>
      <c r="O849" t="s">
        <v>0</v>
      </c>
      <c r="P849">
        <v>29.3</v>
      </c>
      <c r="Q849">
        <v>28.9</v>
      </c>
      <c r="R849">
        <v>0</v>
      </c>
      <c r="S849">
        <v>0</v>
      </c>
      <c r="T849">
        <v>0</v>
      </c>
      <c r="U849" t="s">
        <v>0</v>
      </c>
      <c r="V849">
        <v>0</v>
      </c>
      <c r="W849">
        <v>29.2</v>
      </c>
      <c r="X849">
        <v>29.5</v>
      </c>
      <c r="Y849" t="s">
        <v>0</v>
      </c>
      <c r="Z849">
        <v>29.8</v>
      </c>
      <c r="AA849">
        <v>29.6</v>
      </c>
      <c r="AB849">
        <v>0</v>
      </c>
      <c r="AC849">
        <v>0</v>
      </c>
      <c r="AD849">
        <v>0</v>
      </c>
      <c r="AE849" t="s">
        <v>0</v>
      </c>
      <c r="AF849">
        <v>0</v>
      </c>
      <c r="AG849">
        <v>5553368.5</v>
      </c>
    </row>
    <row r="850" spans="1:33" x14ac:dyDescent="0.25">
      <c r="A850" s="1">
        <v>42469</v>
      </c>
      <c r="B850">
        <v>291</v>
      </c>
      <c r="C850">
        <v>28.8</v>
      </c>
      <c r="D850">
        <v>28.8</v>
      </c>
      <c r="E850" t="s">
        <v>0</v>
      </c>
      <c r="F850">
        <v>29.2</v>
      </c>
      <c r="G850">
        <v>28.5</v>
      </c>
      <c r="H850">
        <v>2.8</v>
      </c>
      <c r="I850">
        <v>3</v>
      </c>
      <c r="J850">
        <v>10.1</v>
      </c>
      <c r="K850" t="s">
        <v>0</v>
      </c>
      <c r="L850">
        <v>12.5</v>
      </c>
      <c r="M850">
        <v>27.9</v>
      </c>
      <c r="N850">
        <v>27.8</v>
      </c>
      <c r="O850" t="s">
        <v>0</v>
      </c>
      <c r="P850">
        <v>28.8</v>
      </c>
      <c r="Q850">
        <v>27.5</v>
      </c>
      <c r="R850">
        <v>0</v>
      </c>
      <c r="S850">
        <v>0</v>
      </c>
      <c r="T850">
        <v>0</v>
      </c>
      <c r="U850" t="s">
        <v>0</v>
      </c>
      <c r="V850">
        <v>0</v>
      </c>
      <c r="W850">
        <v>29.5</v>
      </c>
      <c r="X850">
        <v>29.5</v>
      </c>
      <c r="Y850" t="s">
        <v>0</v>
      </c>
      <c r="Z850">
        <v>29.7</v>
      </c>
      <c r="AA850">
        <v>29.1</v>
      </c>
      <c r="AB850">
        <v>14</v>
      </c>
      <c r="AC850">
        <v>18.600000000000001</v>
      </c>
      <c r="AD850">
        <v>35.799999999999997</v>
      </c>
      <c r="AE850" t="s">
        <v>0</v>
      </c>
      <c r="AF850">
        <v>45.6</v>
      </c>
      <c r="AG850">
        <v>5554750.9000000004</v>
      </c>
    </row>
    <row r="851" spans="1:33" x14ac:dyDescent="0.25">
      <c r="A851" s="1">
        <v>42476</v>
      </c>
      <c r="B851">
        <v>224</v>
      </c>
      <c r="C851">
        <v>29.5</v>
      </c>
      <c r="D851">
        <v>29.5</v>
      </c>
      <c r="E851" t="s">
        <v>0</v>
      </c>
      <c r="F851">
        <v>29.6</v>
      </c>
      <c r="G851">
        <v>29.1</v>
      </c>
      <c r="H851">
        <v>4.4000000000000004</v>
      </c>
      <c r="I851">
        <v>2.1</v>
      </c>
      <c r="J851">
        <v>10.199999999999999</v>
      </c>
      <c r="K851" t="s">
        <v>0</v>
      </c>
      <c r="L851">
        <v>2.8</v>
      </c>
      <c r="M851">
        <v>29.1</v>
      </c>
      <c r="N851">
        <v>28.9</v>
      </c>
      <c r="O851" t="s">
        <v>0</v>
      </c>
      <c r="P851">
        <v>28.9</v>
      </c>
      <c r="Q851">
        <v>28.6</v>
      </c>
      <c r="R851">
        <v>0</v>
      </c>
      <c r="S851">
        <v>0</v>
      </c>
      <c r="T851">
        <v>0</v>
      </c>
      <c r="U851" t="s">
        <v>0</v>
      </c>
      <c r="V851">
        <v>0</v>
      </c>
      <c r="W851">
        <v>29.8</v>
      </c>
      <c r="X851">
        <v>30.1</v>
      </c>
      <c r="Y851" t="s">
        <v>0</v>
      </c>
      <c r="Z851">
        <v>29.9</v>
      </c>
      <c r="AA851">
        <v>29.6</v>
      </c>
      <c r="AB851">
        <v>28</v>
      </c>
      <c r="AC851">
        <v>9.1999999999999993</v>
      </c>
      <c r="AD851">
        <v>29.2</v>
      </c>
      <c r="AE851" t="s">
        <v>0</v>
      </c>
      <c r="AF851">
        <v>7.8</v>
      </c>
      <c r="AG851">
        <v>5556133.2999999998</v>
      </c>
    </row>
    <row r="852" spans="1:33" x14ac:dyDescent="0.25">
      <c r="A852" s="1">
        <v>42483</v>
      </c>
      <c r="B852">
        <v>229</v>
      </c>
      <c r="C852">
        <v>29.5</v>
      </c>
      <c r="D852">
        <v>29.6</v>
      </c>
      <c r="E852" t="s">
        <v>0</v>
      </c>
      <c r="F852">
        <v>30</v>
      </c>
      <c r="G852">
        <v>29.1</v>
      </c>
      <c r="H852">
        <v>1.7</v>
      </c>
      <c r="I852">
        <v>2.7</v>
      </c>
      <c r="J852">
        <v>7.5</v>
      </c>
      <c r="K852" t="s">
        <v>0</v>
      </c>
      <c r="L852">
        <v>17.2</v>
      </c>
      <c r="M852">
        <v>28.7</v>
      </c>
      <c r="N852">
        <v>28.6</v>
      </c>
      <c r="O852" t="s">
        <v>0</v>
      </c>
      <c r="P852">
        <v>29.4</v>
      </c>
      <c r="Q852">
        <v>28.2</v>
      </c>
      <c r="R852">
        <v>0</v>
      </c>
      <c r="S852">
        <v>0</v>
      </c>
      <c r="T852">
        <v>0</v>
      </c>
      <c r="U852" t="s">
        <v>0</v>
      </c>
      <c r="V852">
        <v>0</v>
      </c>
      <c r="W852">
        <v>30.2</v>
      </c>
      <c r="X852">
        <v>30.4</v>
      </c>
      <c r="Y852" t="s">
        <v>0</v>
      </c>
      <c r="Z852">
        <v>30.5</v>
      </c>
      <c r="AA852">
        <v>30.4</v>
      </c>
      <c r="AB852">
        <v>11</v>
      </c>
      <c r="AC852">
        <v>15.6</v>
      </c>
      <c r="AD852">
        <v>32.200000000000003</v>
      </c>
      <c r="AE852" t="s">
        <v>0</v>
      </c>
      <c r="AF852">
        <v>75.400000000000006</v>
      </c>
      <c r="AG852">
        <v>5557515.7999999998</v>
      </c>
    </row>
    <row r="853" spans="1:33" x14ac:dyDescent="0.25">
      <c r="A853" s="1">
        <v>42490</v>
      </c>
      <c r="B853">
        <v>242</v>
      </c>
      <c r="C853">
        <v>28.4</v>
      </c>
      <c r="D853">
        <v>28.4</v>
      </c>
      <c r="E853" t="s">
        <v>0</v>
      </c>
      <c r="F853">
        <v>28.9</v>
      </c>
      <c r="G853">
        <v>28.1</v>
      </c>
      <c r="H853">
        <v>7.7</v>
      </c>
      <c r="I853">
        <v>20.8</v>
      </c>
      <c r="J853">
        <v>12.3</v>
      </c>
      <c r="K853" t="s">
        <v>0</v>
      </c>
      <c r="L853">
        <v>13.2</v>
      </c>
      <c r="M853">
        <v>27.9</v>
      </c>
      <c r="N853">
        <v>27.9</v>
      </c>
      <c r="O853" t="s">
        <v>0</v>
      </c>
      <c r="P853">
        <v>28.6</v>
      </c>
      <c r="Q853">
        <v>27.3</v>
      </c>
      <c r="R853">
        <v>1.2</v>
      </c>
      <c r="S853">
        <v>2</v>
      </c>
      <c r="T853">
        <v>0.6</v>
      </c>
      <c r="U853" t="s">
        <v>0</v>
      </c>
      <c r="V853">
        <v>0</v>
      </c>
      <c r="W853">
        <v>29.2</v>
      </c>
      <c r="X853">
        <v>28.9</v>
      </c>
      <c r="Y853" t="s">
        <v>0</v>
      </c>
      <c r="Z853">
        <v>29.2</v>
      </c>
      <c r="AA853">
        <v>29</v>
      </c>
      <c r="AB853">
        <v>19.600000000000001</v>
      </c>
      <c r="AC853">
        <v>54</v>
      </c>
      <c r="AD853">
        <v>36.799999999999997</v>
      </c>
      <c r="AE853" t="s">
        <v>0</v>
      </c>
      <c r="AF853">
        <v>47</v>
      </c>
      <c r="AG853">
        <v>5558898.2000000002</v>
      </c>
    </row>
    <row r="854" spans="1:33" x14ac:dyDescent="0.25">
      <c r="A854" s="1">
        <v>42497</v>
      </c>
      <c r="B854">
        <v>180</v>
      </c>
      <c r="C854">
        <v>29.1</v>
      </c>
      <c r="D854">
        <v>29.7</v>
      </c>
      <c r="E854" t="s">
        <v>0</v>
      </c>
      <c r="F854">
        <v>29.8</v>
      </c>
      <c r="G854">
        <v>28.6</v>
      </c>
      <c r="H854">
        <v>4.0999999999999996</v>
      </c>
      <c r="I854">
        <v>3.3</v>
      </c>
      <c r="J854">
        <v>3.2</v>
      </c>
      <c r="K854" t="s">
        <v>0</v>
      </c>
      <c r="L854">
        <v>5.8</v>
      </c>
      <c r="M854">
        <v>28.3</v>
      </c>
      <c r="N854">
        <v>28.7</v>
      </c>
      <c r="O854" t="s">
        <v>0</v>
      </c>
      <c r="P854">
        <v>29.4</v>
      </c>
      <c r="Q854">
        <v>27.6</v>
      </c>
      <c r="R854">
        <v>0</v>
      </c>
      <c r="S854">
        <v>0</v>
      </c>
      <c r="T854">
        <v>0</v>
      </c>
      <c r="U854" t="s">
        <v>0</v>
      </c>
      <c r="V854">
        <v>0</v>
      </c>
      <c r="W854">
        <v>30.3</v>
      </c>
      <c r="X854">
        <v>30.8</v>
      </c>
      <c r="Y854" t="s">
        <v>0</v>
      </c>
      <c r="Z854">
        <v>30.7</v>
      </c>
      <c r="AA854">
        <v>30.1</v>
      </c>
      <c r="AB854">
        <v>15.8</v>
      </c>
      <c r="AC854">
        <v>12.2</v>
      </c>
      <c r="AD854">
        <v>15.4</v>
      </c>
      <c r="AE854" t="s">
        <v>0</v>
      </c>
      <c r="AF854">
        <v>24.4</v>
      </c>
      <c r="AG854">
        <v>5560280.5999999996</v>
      </c>
    </row>
    <row r="855" spans="1:33" x14ac:dyDescent="0.25">
      <c r="A855" s="1">
        <v>42504</v>
      </c>
      <c r="B855">
        <v>216</v>
      </c>
      <c r="C855">
        <v>28.5</v>
      </c>
      <c r="D855">
        <v>29</v>
      </c>
      <c r="E855" t="s">
        <v>0</v>
      </c>
      <c r="F855">
        <v>29.4</v>
      </c>
      <c r="G855">
        <v>28.6</v>
      </c>
      <c r="H855">
        <v>7</v>
      </c>
      <c r="I855">
        <v>5.0999999999999996</v>
      </c>
      <c r="J855">
        <v>11.3</v>
      </c>
      <c r="K855" t="s">
        <v>0</v>
      </c>
      <c r="L855">
        <v>13.6</v>
      </c>
      <c r="M855">
        <v>27.3</v>
      </c>
      <c r="N855">
        <v>27.5</v>
      </c>
      <c r="O855" t="s">
        <v>0</v>
      </c>
      <c r="P855">
        <v>27.7</v>
      </c>
      <c r="Q855">
        <v>27.1</v>
      </c>
      <c r="R855">
        <v>0</v>
      </c>
      <c r="S855">
        <v>0</v>
      </c>
      <c r="T855">
        <v>0</v>
      </c>
      <c r="U855" t="s">
        <v>0</v>
      </c>
      <c r="V855">
        <v>0</v>
      </c>
      <c r="W855">
        <v>29.6</v>
      </c>
      <c r="X855">
        <v>30.4</v>
      </c>
      <c r="Y855" t="s">
        <v>0</v>
      </c>
      <c r="Z855">
        <v>30.7</v>
      </c>
      <c r="AA855">
        <v>29.5</v>
      </c>
      <c r="AB855">
        <v>29.2</v>
      </c>
      <c r="AC855">
        <v>19</v>
      </c>
      <c r="AD855">
        <v>59</v>
      </c>
      <c r="AE855" t="s">
        <v>0</v>
      </c>
      <c r="AF855">
        <v>69</v>
      </c>
      <c r="AG855">
        <v>5561663</v>
      </c>
    </row>
    <row r="856" spans="1:33" x14ac:dyDescent="0.25">
      <c r="A856" s="1">
        <v>42511</v>
      </c>
      <c r="B856">
        <v>212</v>
      </c>
      <c r="C856">
        <v>28.2</v>
      </c>
      <c r="D856">
        <v>28.6</v>
      </c>
      <c r="E856" t="s">
        <v>0</v>
      </c>
      <c r="F856">
        <v>28.9</v>
      </c>
      <c r="G856">
        <v>28.3</v>
      </c>
      <c r="H856">
        <v>9.5</v>
      </c>
      <c r="I856">
        <v>12.3</v>
      </c>
      <c r="J856">
        <v>8</v>
      </c>
      <c r="K856" t="s">
        <v>0</v>
      </c>
      <c r="L856">
        <v>23.2</v>
      </c>
      <c r="M856">
        <v>27.2</v>
      </c>
      <c r="N856">
        <v>27.8</v>
      </c>
      <c r="O856" t="s">
        <v>0</v>
      </c>
      <c r="P856">
        <v>28.5</v>
      </c>
      <c r="Q856">
        <v>27.3</v>
      </c>
      <c r="R856">
        <v>0.2</v>
      </c>
      <c r="S856">
        <v>0</v>
      </c>
      <c r="T856">
        <v>0</v>
      </c>
      <c r="U856" t="s">
        <v>0</v>
      </c>
      <c r="V856">
        <v>0</v>
      </c>
      <c r="W856">
        <v>29.2</v>
      </c>
      <c r="X856">
        <v>30</v>
      </c>
      <c r="Y856" t="s">
        <v>0</v>
      </c>
      <c r="Z856">
        <v>29.6</v>
      </c>
      <c r="AA856">
        <v>29.5</v>
      </c>
      <c r="AB856">
        <v>51</v>
      </c>
      <c r="AC856">
        <v>55.4</v>
      </c>
      <c r="AD856">
        <v>22.6</v>
      </c>
      <c r="AE856" t="s">
        <v>0</v>
      </c>
      <c r="AF856">
        <v>95.2</v>
      </c>
      <c r="AG856">
        <v>5563045.4000000004</v>
      </c>
    </row>
    <row r="857" spans="1:33" x14ac:dyDescent="0.25">
      <c r="A857" s="1">
        <v>42518</v>
      </c>
      <c r="B857">
        <v>198</v>
      </c>
      <c r="C857">
        <v>29.2</v>
      </c>
      <c r="D857">
        <v>29.4</v>
      </c>
      <c r="E857" t="s">
        <v>0</v>
      </c>
      <c r="F857">
        <v>29.2</v>
      </c>
      <c r="G857">
        <v>29.3</v>
      </c>
      <c r="H857">
        <v>9.5</v>
      </c>
      <c r="I857">
        <v>8.5</v>
      </c>
      <c r="J857">
        <v>9.8000000000000007</v>
      </c>
      <c r="K857" t="s">
        <v>0</v>
      </c>
      <c r="L857">
        <v>5.4</v>
      </c>
      <c r="M857">
        <v>28.2</v>
      </c>
      <c r="N857">
        <v>28.3</v>
      </c>
      <c r="O857" t="s">
        <v>0</v>
      </c>
      <c r="P857">
        <v>28.1</v>
      </c>
      <c r="Q857">
        <v>28.4</v>
      </c>
      <c r="R857">
        <v>0</v>
      </c>
      <c r="S857">
        <v>0</v>
      </c>
      <c r="T857">
        <v>0</v>
      </c>
      <c r="U857" t="s">
        <v>0</v>
      </c>
      <c r="V857">
        <v>0</v>
      </c>
      <c r="W857">
        <v>30</v>
      </c>
      <c r="X857">
        <v>30.2</v>
      </c>
      <c r="Y857" t="s">
        <v>0</v>
      </c>
      <c r="Z857">
        <v>30</v>
      </c>
      <c r="AA857">
        <v>29.8</v>
      </c>
      <c r="AB857">
        <v>23.6</v>
      </c>
      <c r="AC857">
        <v>28.8</v>
      </c>
      <c r="AD857">
        <v>38.4</v>
      </c>
      <c r="AE857" t="s">
        <v>0</v>
      </c>
      <c r="AF857">
        <v>25</v>
      </c>
      <c r="AG857">
        <v>5564427.9000000004</v>
      </c>
    </row>
    <row r="858" spans="1:33" x14ac:dyDescent="0.25">
      <c r="A858" s="1">
        <v>42525</v>
      </c>
      <c r="B858">
        <v>216</v>
      </c>
      <c r="C858">
        <v>27.9</v>
      </c>
      <c r="D858">
        <v>28.2</v>
      </c>
      <c r="E858" t="s">
        <v>0</v>
      </c>
      <c r="F858">
        <v>28.4</v>
      </c>
      <c r="G858">
        <v>27.9</v>
      </c>
      <c r="H858">
        <v>1.8</v>
      </c>
      <c r="I858">
        <v>3</v>
      </c>
      <c r="J858">
        <v>2.8</v>
      </c>
      <c r="K858" t="s">
        <v>0</v>
      </c>
      <c r="L858">
        <v>4.8</v>
      </c>
      <c r="M858">
        <v>26.4</v>
      </c>
      <c r="N858">
        <v>26.6</v>
      </c>
      <c r="O858" t="s">
        <v>0</v>
      </c>
      <c r="P858">
        <v>26.9</v>
      </c>
      <c r="Q858">
        <v>26.4</v>
      </c>
      <c r="R858">
        <v>0</v>
      </c>
      <c r="S858">
        <v>0</v>
      </c>
      <c r="T858">
        <v>0</v>
      </c>
      <c r="U858" t="s">
        <v>0</v>
      </c>
      <c r="V858">
        <v>0</v>
      </c>
      <c r="W858">
        <v>29.8</v>
      </c>
      <c r="X858">
        <v>30.3</v>
      </c>
      <c r="Y858" t="s">
        <v>0</v>
      </c>
      <c r="Z858">
        <v>29.7</v>
      </c>
      <c r="AA858">
        <v>29.9</v>
      </c>
      <c r="AB858">
        <v>7</v>
      </c>
      <c r="AC858">
        <v>13</v>
      </c>
      <c r="AD858">
        <v>17.8</v>
      </c>
      <c r="AE858" t="s">
        <v>0</v>
      </c>
      <c r="AF858">
        <v>31.2</v>
      </c>
      <c r="AG858">
        <v>5565810.2999999998</v>
      </c>
    </row>
    <row r="859" spans="1:33" x14ac:dyDescent="0.25">
      <c r="A859" s="1">
        <v>42532</v>
      </c>
      <c r="B859">
        <v>158</v>
      </c>
      <c r="C859">
        <v>28.3</v>
      </c>
      <c r="D859">
        <v>28.6</v>
      </c>
      <c r="E859" t="s">
        <v>0</v>
      </c>
      <c r="F859">
        <v>28.8</v>
      </c>
      <c r="G859">
        <v>28.1</v>
      </c>
      <c r="H859">
        <v>6.4</v>
      </c>
      <c r="I859">
        <v>4.5999999999999996</v>
      </c>
      <c r="J859">
        <v>6.7</v>
      </c>
      <c r="K859" t="s">
        <v>0</v>
      </c>
      <c r="L859">
        <v>6.5</v>
      </c>
      <c r="M859">
        <v>27.2</v>
      </c>
      <c r="N859">
        <v>27.3</v>
      </c>
      <c r="O859" t="s">
        <v>0</v>
      </c>
      <c r="P859">
        <v>28</v>
      </c>
      <c r="Q859">
        <v>26.8</v>
      </c>
      <c r="R859">
        <v>0</v>
      </c>
      <c r="S859">
        <v>0</v>
      </c>
      <c r="T859">
        <v>0</v>
      </c>
      <c r="U859" t="s">
        <v>0</v>
      </c>
      <c r="V859">
        <v>0</v>
      </c>
      <c r="W859">
        <v>29.4</v>
      </c>
      <c r="X859">
        <v>29.8</v>
      </c>
      <c r="Y859" t="s">
        <v>0</v>
      </c>
      <c r="Z859">
        <v>29.9</v>
      </c>
      <c r="AA859">
        <v>28.9</v>
      </c>
      <c r="AB859">
        <v>17.8</v>
      </c>
      <c r="AC859">
        <v>15</v>
      </c>
      <c r="AD859">
        <v>39.799999999999997</v>
      </c>
      <c r="AE859" t="s">
        <v>0</v>
      </c>
      <c r="AF859">
        <v>22.6</v>
      </c>
      <c r="AG859">
        <v>5567192.7000000002</v>
      </c>
    </row>
    <row r="860" spans="1:33" x14ac:dyDescent="0.25">
      <c r="A860" s="1">
        <v>42539</v>
      </c>
      <c r="B860">
        <v>193</v>
      </c>
      <c r="C860">
        <v>27.5</v>
      </c>
      <c r="D860">
        <v>27.9</v>
      </c>
      <c r="E860" t="s">
        <v>0</v>
      </c>
      <c r="F860">
        <v>28</v>
      </c>
      <c r="G860">
        <v>27.2</v>
      </c>
      <c r="H860">
        <v>3.8</v>
      </c>
      <c r="I860">
        <v>5.7</v>
      </c>
      <c r="J860">
        <v>9.4</v>
      </c>
      <c r="K860" t="s">
        <v>0</v>
      </c>
      <c r="L860">
        <v>30.9</v>
      </c>
      <c r="M860">
        <v>25.9</v>
      </c>
      <c r="N860">
        <v>25.9</v>
      </c>
      <c r="O860" t="s">
        <v>0</v>
      </c>
      <c r="P860">
        <v>26.4</v>
      </c>
      <c r="Q860">
        <v>25.3</v>
      </c>
      <c r="R860">
        <v>0</v>
      </c>
      <c r="S860">
        <v>0</v>
      </c>
      <c r="T860">
        <v>0</v>
      </c>
      <c r="U860" t="s">
        <v>0</v>
      </c>
      <c r="V860">
        <v>0</v>
      </c>
      <c r="W860">
        <v>28.4</v>
      </c>
      <c r="X860">
        <v>28.9</v>
      </c>
      <c r="Y860" t="s">
        <v>0</v>
      </c>
      <c r="Z860">
        <v>28.7</v>
      </c>
      <c r="AA860">
        <v>28.6</v>
      </c>
      <c r="AB860">
        <v>10.199999999999999</v>
      </c>
      <c r="AC860">
        <v>18.2</v>
      </c>
      <c r="AD860">
        <v>33.799999999999997</v>
      </c>
      <c r="AE860" t="s">
        <v>0</v>
      </c>
      <c r="AF860">
        <v>192.2</v>
      </c>
      <c r="AG860">
        <v>5568575.0999999996</v>
      </c>
    </row>
    <row r="861" spans="1:33" x14ac:dyDescent="0.25">
      <c r="A861" s="1">
        <v>42546</v>
      </c>
      <c r="B861">
        <v>215</v>
      </c>
      <c r="C861">
        <v>28.1</v>
      </c>
      <c r="D861">
        <v>28.2</v>
      </c>
      <c r="E861" t="s">
        <v>0</v>
      </c>
      <c r="F861">
        <v>28.3</v>
      </c>
      <c r="G861">
        <v>27.9</v>
      </c>
      <c r="H861">
        <v>4.4000000000000004</v>
      </c>
      <c r="I861">
        <v>5.3</v>
      </c>
      <c r="J861">
        <v>7.2</v>
      </c>
      <c r="K861" t="s">
        <v>0</v>
      </c>
      <c r="L861">
        <v>6.5</v>
      </c>
      <c r="M861">
        <v>26.9</v>
      </c>
      <c r="N861">
        <v>26.7</v>
      </c>
      <c r="O861" t="s">
        <v>0</v>
      </c>
      <c r="P861">
        <v>26.7</v>
      </c>
      <c r="Q861">
        <v>26.7</v>
      </c>
      <c r="R861">
        <v>0</v>
      </c>
      <c r="S861">
        <v>0</v>
      </c>
      <c r="T861">
        <v>0</v>
      </c>
      <c r="U861" t="s">
        <v>0</v>
      </c>
      <c r="V861">
        <v>0</v>
      </c>
      <c r="W861">
        <v>29.2</v>
      </c>
      <c r="X861">
        <v>29.3</v>
      </c>
      <c r="Y861" t="s">
        <v>0</v>
      </c>
      <c r="Z861">
        <v>29.2</v>
      </c>
      <c r="AA861">
        <v>28.9</v>
      </c>
      <c r="AB861">
        <v>28.8</v>
      </c>
      <c r="AC861">
        <v>34</v>
      </c>
      <c r="AD861">
        <v>46.4</v>
      </c>
      <c r="AE861" t="s">
        <v>0</v>
      </c>
      <c r="AF861">
        <v>35</v>
      </c>
      <c r="AG861">
        <v>5569957.5999999996</v>
      </c>
    </row>
    <row r="862" spans="1:33" x14ac:dyDescent="0.25">
      <c r="A862" s="1">
        <v>42553</v>
      </c>
      <c r="B862">
        <v>234</v>
      </c>
      <c r="C862">
        <v>29.7</v>
      </c>
      <c r="D862">
        <v>30</v>
      </c>
      <c r="E862" t="s">
        <v>0</v>
      </c>
      <c r="F862">
        <v>29.6</v>
      </c>
      <c r="G862">
        <v>29.9</v>
      </c>
      <c r="H862">
        <v>0.2</v>
      </c>
      <c r="I862">
        <v>0.2</v>
      </c>
      <c r="J862">
        <v>0</v>
      </c>
      <c r="K862" t="s">
        <v>0</v>
      </c>
      <c r="L862">
        <v>0</v>
      </c>
      <c r="M862">
        <v>28.2</v>
      </c>
      <c r="N862">
        <v>28.9</v>
      </c>
      <c r="O862" t="s">
        <v>0</v>
      </c>
      <c r="P862">
        <v>28.7</v>
      </c>
      <c r="Q862">
        <v>28.8</v>
      </c>
      <c r="R862">
        <v>0</v>
      </c>
      <c r="S862">
        <v>0</v>
      </c>
      <c r="T862">
        <v>0</v>
      </c>
      <c r="U862" t="s">
        <v>0</v>
      </c>
      <c r="V862">
        <v>0</v>
      </c>
      <c r="W862">
        <v>30.5</v>
      </c>
      <c r="X862">
        <v>31</v>
      </c>
      <c r="Y862" t="s">
        <v>0</v>
      </c>
      <c r="Z862">
        <v>30.3</v>
      </c>
      <c r="AA862">
        <v>30.6</v>
      </c>
      <c r="AB862">
        <v>1.2</v>
      </c>
      <c r="AC862">
        <v>1.4</v>
      </c>
      <c r="AD862">
        <v>0.2</v>
      </c>
      <c r="AE862" t="s">
        <v>0</v>
      </c>
      <c r="AF862">
        <v>0</v>
      </c>
      <c r="AG862">
        <v>5571340</v>
      </c>
    </row>
    <row r="863" spans="1:33" x14ac:dyDescent="0.25">
      <c r="A863" s="1">
        <v>42560</v>
      </c>
      <c r="B863">
        <v>247</v>
      </c>
      <c r="C863">
        <v>29.7</v>
      </c>
      <c r="D863">
        <v>29.8</v>
      </c>
      <c r="E863" t="s">
        <v>0</v>
      </c>
      <c r="F863">
        <v>29.7</v>
      </c>
      <c r="G863">
        <v>29.4</v>
      </c>
      <c r="H863">
        <v>8.3000000000000007</v>
      </c>
      <c r="I863">
        <v>6.4</v>
      </c>
      <c r="J863">
        <v>0.6</v>
      </c>
      <c r="K863" t="s">
        <v>0</v>
      </c>
      <c r="L863">
        <v>10.199999999999999</v>
      </c>
      <c r="M863">
        <v>28.1</v>
      </c>
      <c r="N863">
        <v>28.7</v>
      </c>
      <c r="O863" t="s">
        <v>0</v>
      </c>
      <c r="P863">
        <v>29.1</v>
      </c>
      <c r="Q863">
        <v>27.7</v>
      </c>
      <c r="R863">
        <v>0</v>
      </c>
      <c r="S863">
        <v>0</v>
      </c>
      <c r="T863">
        <v>0</v>
      </c>
      <c r="U863" t="s">
        <v>0</v>
      </c>
      <c r="V863">
        <v>0</v>
      </c>
      <c r="W863">
        <v>30.6</v>
      </c>
      <c r="X863">
        <v>30.4</v>
      </c>
      <c r="Y863" t="s">
        <v>0</v>
      </c>
      <c r="Z863">
        <v>30.1</v>
      </c>
      <c r="AA863">
        <v>30.6</v>
      </c>
      <c r="AB863">
        <v>53.8</v>
      </c>
      <c r="AC863">
        <v>44</v>
      </c>
      <c r="AD863">
        <v>3.6</v>
      </c>
      <c r="AE863" t="s">
        <v>0</v>
      </c>
      <c r="AF863">
        <v>50.2</v>
      </c>
      <c r="AG863">
        <v>5572722.4000000004</v>
      </c>
    </row>
    <row r="864" spans="1:33" x14ac:dyDescent="0.25">
      <c r="A864" s="1">
        <v>42567</v>
      </c>
      <c r="B864">
        <v>223</v>
      </c>
      <c r="C864">
        <v>28.1</v>
      </c>
      <c r="D864">
        <v>28.3</v>
      </c>
      <c r="E864" t="s">
        <v>0</v>
      </c>
      <c r="F864">
        <v>28.4</v>
      </c>
      <c r="G864">
        <v>27.9</v>
      </c>
      <c r="H864">
        <v>14.9</v>
      </c>
      <c r="I864">
        <v>8.1</v>
      </c>
      <c r="J864">
        <v>8.6</v>
      </c>
      <c r="K864" t="s">
        <v>0</v>
      </c>
      <c r="L864">
        <v>19.600000000000001</v>
      </c>
      <c r="M864">
        <v>26.4</v>
      </c>
      <c r="N864">
        <v>26.8</v>
      </c>
      <c r="O864" t="s">
        <v>0</v>
      </c>
      <c r="P864">
        <v>27.4</v>
      </c>
      <c r="Q864">
        <v>26.2</v>
      </c>
      <c r="R864">
        <v>0</v>
      </c>
      <c r="S864">
        <v>0</v>
      </c>
      <c r="T864">
        <v>0</v>
      </c>
      <c r="U864" t="s">
        <v>0</v>
      </c>
      <c r="V864">
        <v>0</v>
      </c>
      <c r="W864">
        <v>30.2</v>
      </c>
      <c r="X864">
        <v>30.1</v>
      </c>
      <c r="Y864" t="s">
        <v>0</v>
      </c>
      <c r="Z864">
        <v>29.8</v>
      </c>
      <c r="AA864">
        <v>29.8</v>
      </c>
      <c r="AB864">
        <v>76.400000000000006</v>
      </c>
      <c r="AC864">
        <v>39.799999999999997</v>
      </c>
      <c r="AD864">
        <v>22.4</v>
      </c>
      <c r="AE864" t="s">
        <v>0</v>
      </c>
      <c r="AF864">
        <v>57.2</v>
      </c>
      <c r="AG864">
        <v>5574104.7999999998</v>
      </c>
    </row>
    <row r="865" spans="1:33" x14ac:dyDescent="0.25">
      <c r="A865" s="1">
        <v>42574</v>
      </c>
      <c r="B865">
        <v>266</v>
      </c>
      <c r="C865">
        <v>27.1</v>
      </c>
      <c r="D865">
        <v>27.1</v>
      </c>
      <c r="E865" t="s">
        <v>0</v>
      </c>
      <c r="F865">
        <v>27.2</v>
      </c>
      <c r="G865">
        <v>26.9</v>
      </c>
      <c r="H865">
        <v>6.2</v>
      </c>
      <c r="I865">
        <v>10.3</v>
      </c>
      <c r="J865">
        <v>10.7</v>
      </c>
      <c r="K865" t="s">
        <v>0</v>
      </c>
      <c r="L865">
        <v>17.8</v>
      </c>
      <c r="M865">
        <v>25.9</v>
      </c>
      <c r="N865">
        <v>25.8</v>
      </c>
      <c r="O865" t="s">
        <v>0</v>
      </c>
      <c r="P865">
        <v>26</v>
      </c>
      <c r="Q865">
        <v>25.7</v>
      </c>
      <c r="R865">
        <v>0.2</v>
      </c>
      <c r="S865">
        <v>0.4</v>
      </c>
      <c r="T865">
        <v>1.2</v>
      </c>
      <c r="U865" t="s">
        <v>0</v>
      </c>
      <c r="V865">
        <v>0.4</v>
      </c>
      <c r="W865">
        <v>27.6</v>
      </c>
      <c r="X865">
        <v>27.7</v>
      </c>
      <c r="Y865" t="s">
        <v>0</v>
      </c>
      <c r="Z865">
        <v>28</v>
      </c>
      <c r="AA865">
        <v>27.5</v>
      </c>
      <c r="AB865">
        <v>27</v>
      </c>
      <c r="AC865">
        <v>47.4</v>
      </c>
      <c r="AD865">
        <v>36.4</v>
      </c>
      <c r="AE865" t="s">
        <v>0</v>
      </c>
      <c r="AF865">
        <v>60.5</v>
      </c>
      <c r="AG865">
        <v>5575487.2999999998</v>
      </c>
    </row>
    <row r="866" spans="1:33" x14ac:dyDescent="0.25">
      <c r="A866" s="1">
        <v>42581</v>
      </c>
      <c r="B866">
        <v>222</v>
      </c>
      <c r="C866">
        <v>27.6</v>
      </c>
      <c r="D866">
        <v>27.7</v>
      </c>
      <c r="E866" t="s">
        <v>0</v>
      </c>
      <c r="F866">
        <v>28</v>
      </c>
      <c r="G866">
        <v>27.1</v>
      </c>
      <c r="H866">
        <v>6.9</v>
      </c>
      <c r="I866">
        <v>6.4</v>
      </c>
      <c r="J866">
        <v>5.3</v>
      </c>
      <c r="K866" t="s">
        <v>0</v>
      </c>
      <c r="L866">
        <v>7.1</v>
      </c>
      <c r="M866">
        <v>26.2</v>
      </c>
      <c r="N866">
        <v>26</v>
      </c>
      <c r="O866" t="s">
        <v>0</v>
      </c>
      <c r="P866">
        <v>26.5</v>
      </c>
      <c r="Q866">
        <v>25.6</v>
      </c>
      <c r="R866">
        <v>0</v>
      </c>
      <c r="S866">
        <v>0</v>
      </c>
      <c r="T866">
        <v>0</v>
      </c>
      <c r="U866" t="s">
        <v>0</v>
      </c>
      <c r="V866">
        <v>0</v>
      </c>
      <c r="W866">
        <v>29</v>
      </c>
      <c r="X866">
        <v>29</v>
      </c>
      <c r="Y866" t="s">
        <v>0</v>
      </c>
      <c r="Z866">
        <v>28.9</v>
      </c>
      <c r="AA866">
        <v>28.6</v>
      </c>
      <c r="AB866">
        <v>35.6</v>
      </c>
      <c r="AC866">
        <v>33.200000000000003</v>
      </c>
      <c r="AD866">
        <v>28.2</v>
      </c>
      <c r="AE866" t="s">
        <v>0</v>
      </c>
      <c r="AF866">
        <v>42.5</v>
      </c>
      <c r="AG866">
        <v>5576869.7000000002</v>
      </c>
    </row>
    <row r="867" spans="1:33" x14ac:dyDescent="0.25">
      <c r="A867" s="1">
        <v>42588</v>
      </c>
      <c r="B867">
        <v>210</v>
      </c>
      <c r="C867">
        <v>28.3</v>
      </c>
      <c r="D867">
        <v>28.4</v>
      </c>
      <c r="E867" t="s">
        <v>0</v>
      </c>
      <c r="F867">
        <v>28.3</v>
      </c>
      <c r="G867">
        <v>28.3</v>
      </c>
      <c r="H867">
        <v>0.7</v>
      </c>
      <c r="I867">
        <v>0.9</v>
      </c>
      <c r="J867">
        <v>4.2</v>
      </c>
      <c r="K867" t="s">
        <v>0</v>
      </c>
      <c r="L867">
        <v>0.7</v>
      </c>
      <c r="M867">
        <v>27.2</v>
      </c>
      <c r="N867">
        <v>27.6</v>
      </c>
      <c r="O867" t="s">
        <v>0</v>
      </c>
      <c r="P867">
        <v>27.4</v>
      </c>
      <c r="Q867">
        <v>27.2</v>
      </c>
      <c r="R867">
        <v>0</v>
      </c>
      <c r="S867">
        <v>0</v>
      </c>
      <c r="T867">
        <v>0</v>
      </c>
      <c r="U867" t="s">
        <v>0</v>
      </c>
      <c r="V867">
        <v>0</v>
      </c>
      <c r="W867">
        <v>29.6</v>
      </c>
      <c r="X867">
        <v>29.6</v>
      </c>
      <c r="Y867" t="s">
        <v>0</v>
      </c>
      <c r="Z867">
        <v>29.5</v>
      </c>
      <c r="AA867">
        <v>29.3</v>
      </c>
      <c r="AB867">
        <v>3</v>
      </c>
      <c r="AC867">
        <v>6</v>
      </c>
      <c r="AD867">
        <v>23.6</v>
      </c>
      <c r="AE867" t="s">
        <v>0</v>
      </c>
      <c r="AF867">
        <v>3.5</v>
      </c>
      <c r="AG867">
        <v>5578252.0999999996</v>
      </c>
    </row>
    <row r="868" spans="1:33" x14ac:dyDescent="0.25">
      <c r="A868" s="1">
        <v>42595</v>
      </c>
      <c r="B868">
        <v>198</v>
      </c>
      <c r="C868">
        <v>29.1</v>
      </c>
      <c r="D868">
        <v>29.5</v>
      </c>
      <c r="E868" t="s">
        <v>0</v>
      </c>
      <c r="F868">
        <v>29.3</v>
      </c>
      <c r="G868">
        <v>29</v>
      </c>
      <c r="H868">
        <v>6.6</v>
      </c>
      <c r="I868">
        <v>5.9</v>
      </c>
      <c r="J868">
        <v>4.4000000000000004</v>
      </c>
      <c r="K868" t="s">
        <v>0</v>
      </c>
      <c r="L868">
        <v>0.5</v>
      </c>
      <c r="M868">
        <v>28.4</v>
      </c>
      <c r="N868">
        <v>28.9</v>
      </c>
      <c r="O868" t="s">
        <v>0</v>
      </c>
      <c r="P868">
        <v>29</v>
      </c>
      <c r="Q868">
        <v>28.1</v>
      </c>
      <c r="R868">
        <v>0</v>
      </c>
      <c r="S868">
        <v>0</v>
      </c>
      <c r="T868">
        <v>0</v>
      </c>
      <c r="U868" t="s">
        <v>0</v>
      </c>
      <c r="V868">
        <v>0</v>
      </c>
      <c r="W868">
        <v>29.9</v>
      </c>
      <c r="X868">
        <v>30.2</v>
      </c>
      <c r="Y868" t="s">
        <v>0</v>
      </c>
      <c r="Z868">
        <v>29.7</v>
      </c>
      <c r="AA868">
        <v>29.9</v>
      </c>
      <c r="AB868">
        <v>27.2</v>
      </c>
      <c r="AC868">
        <v>20.8</v>
      </c>
      <c r="AD868">
        <v>29.2</v>
      </c>
      <c r="AE868" t="s">
        <v>0</v>
      </c>
      <c r="AF868">
        <v>3.6</v>
      </c>
      <c r="AG868">
        <v>5579634.5</v>
      </c>
    </row>
    <row r="869" spans="1:33" x14ac:dyDescent="0.25">
      <c r="A869" s="1">
        <v>42602</v>
      </c>
      <c r="B869">
        <v>222</v>
      </c>
      <c r="C869">
        <v>29.1</v>
      </c>
      <c r="D869">
        <v>29.4</v>
      </c>
      <c r="E869" t="s">
        <v>0</v>
      </c>
      <c r="F869">
        <v>29.3</v>
      </c>
      <c r="G869">
        <v>29</v>
      </c>
      <c r="H869">
        <v>6</v>
      </c>
      <c r="I869">
        <v>5.3</v>
      </c>
      <c r="J869">
        <v>5.3</v>
      </c>
      <c r="K869" t="s">
        <v>0</v>
      </c>
      <c r="L869">
        <v>3.3</v>
      </c>
      <c r="M869">
        <v>28.2</v>
      </c>
      <c r="N869">
        <v>28.3</v>
      </c>
      <c r="O869" t="s">
        <v>0</v>
      </c>
      <c r="P869">
        <v>28.3</v>
      </c>
      <c r="Q869">
        <v>28</v>
      </c>
      <c r="R869">
        <v>0</v>
      </c>
      <c r="S869">
        <v>0</v>
      </c>
      <c r="T869">
        <v>0</v>
      </c>
      <c r="U869" t="s">
        <v>0</v>
      </c>
      <c r="V869">
        <v>0</v>
      </c>
      <c r="W869">
        <v>29.8</v>
      </c>
      <c r="X869">
        <v>30.1</v>
      </c>
      <c r="Y869" t="s">
        <v>0</v>
      </c>
      <c r="Z869">
        <v>30.2</v>
      </c>
      <c r="AA869">
        <v>29.8</v>
      </c>
      <c r="AB869">
        <v>26.4</v>
      </c>
      <c r="AC869">
        <v>17</v>
      </c>
      <c r="AD869">
        <v>22.4</v>
      </c>
      <c r="AE869" t="s">
        <v>0</v>
      </c>
      <c r="AF869">
        <v>19.2</v>
      </c>
      <c r="AG869">
        <v>5581017</v>
      </c>
    </row>
    <row r="870" spans="1:33" x14ac:dyDescent="0.25">
      <c r="A870" s="1">
        <v>42609</v>
      </c>
      <c r="B870">
        <v>274</v>
      </c>
      <c r="C870">
        <v>28.8</v>
      </c>
      <c r="D870">
        <v>29.1</v>
      </c>
      <c r="E870" t="s">
        <v>0</v>
      </c>
      <c r="F870">
        <v>28.8</v>
      </c>
      <c r="G870">
        <v>28.9</v>
      </c>
      <c r="H870">
        <v>6.5</v>
      </c>
      <c r="I870">
        <v>7.1</v>
      </c>
      <c r="J870">
        <v>3.8</v>
      </c>
      <c r="K870" t="s">
        <v>0</v>
      </c>
      <c r="L870">
        <v>10</v>
      </c>
      <c r="M870">
        <v>27.6</v>
      </c>
      <c r="N870">
        <v>27.7</v>
      </c>
      <c r="O870" t="s">
        <v>0</v>
      </c>
      <c r="P870">
        <v>27.7</v>
      </c>
      <c r="Q870">
        <v>27.7</v>
      </c>
      <c r="R870">
        <v>0</v>
      </c>
      <c r="S870">
        <v>0</v>
      </c>
      <c r="T870">
        <v>0</v>
      </c>
      <c r="U870" t="s">
        <v>0</v>
      </c>
      <c r="V870">
        <v>0</v>
      </c>
      <c r="W870">
        <v>29.6</v>
      </c>
      <c r="X870">
        <v>29.8</v>
      </c>
      <c r="Y870" t="s">
        <v>0</v>
      </c>
      <c r="Z870">
        <v>29.4</v>
      </c>
      <c r="AA870">
        <v>29.7</v>
      </c>
      <c r="AB870">
        <v>25.6</v>
      </c>
      <c r="AC870">
        <v>34.799999999999997</v>
      </c>
      <c r="AD870">
        <v>20.8</v>
      </c>
      <c r="AE870" t="s">
        <v>0</v>
      </c>
      <c r="AF870">
        <v>53.6</v>
      </c>
      <c r="AG870">
        <v>5582399.4000000004</v>
      </c>
    </row>
    <row r="871" spans="1:33" x14ac:dyDescent="0.25">
      <c r="A871" s="1">
        <v>42616</v>
      </c>
      <c r="B871">
        <v>311</v>
      </c>
      <c r="C871">
        <v>28.1</v>
      </c>
      <c r="D871">
        <v>28.5</v>
      </c>
      <c r="E871" t="s">
        <v>0</v>
      </c>
      <c r="F871">
        <v>28.3</v>
      </c>
      <c r="G871">
        <v>28.1</v>
      </c>
      <c r="H871">
        <v>6.3</v>
      </c>
      <c r="I871">
        <v>6.1</v>
      </c>
      <c r="J871">
        <v>2.5</v>
      </c>
      <c r="K871" t="s">
        <v>0</v>
      </c>
      <c r="L871">
        <v>3.8</v>
      </c>
      <c r="M871">
        <v>26.4</v>
      </c>
      <c r="N871">
        <v>26.8</v>
      </c>
      <c r="O871" t="s">
        <v>0</v>
      </c>
      <c r="P871">
        <v>27.1</v>
      </c>
      <c r="Q871">
        <v>26.1</v>
      </c>
      <c r="R871">
        <v>0</v>
      </c>
      <c r="S871">
        <v>0</v>
      </c>
      <c r="T871">
        <v>0</v>
      </c>
      <c r="U871" t="s">
        <v>0</v>
      </c>
      <c r="V871">
        <v>0</v>
      </c>
      <c r="W871">
        <v>29.2</v>
      </c>
      <c r="X871">
        <v>29.6</v>
      </c>
      <c r="Y871" t="s">
        <v>0</v>
      </c>
      <c r="Z871">
        <v>29.1</v>
      </c>
      <c r="AA871">
        <v>29.4</v>
      </c>
      <c r="AB871">
        <v>24.8</v>
      </c>
      <c r="AC871">
        <v>31</v>
      </c>
      <c r="AD871">
        <v>9.4</v>
      </c>
      <c r="AE871" t="s">
        <v>0</v>
      </c>
      <c r="AF871">
        <v>23.8</v>
      </c>
      <c r="AG871">
        <v>5583781.7999999998</v>
      </c>
    </row>
    <row r="872" spans="1:33" x14ac:dyDescent="0.25">
      <c r="A872" s="1">
        <v>42623</v>
      </c>
      <c r="B872">
        <v>242</v>
      </c>
      <c r="C872">
        <v>28</v>
      </c>
      <c r="D872">
        <v>28.1</v>
      </c>
      <c r="E872" t="s">
        <v>0</v>
      </c>
      <c r="F872">
        <v>28.1</v>
      </c>
      <c r="G872">
        <v>27.9</v>
      </c>
      <c r="H872">
        <v>4.4000000000000004</v>
      </c>
      <c r="I872">
        <v>5.0999999999999996</v>
      </c>
      <c r="J872">
        <v>10.5</v>
      </c>
      <c r="K872" t="s">
        <v>0</v>
      </c>
      <c r="L872">
        <v>10.8</v>
      </c>
      <c r="M872">
        <v>26.8</v>
      </c>
      <c r="N872">
        <v>27.1</v>
      </c>
      <c r="O872" t="s">
        <v>0</v>
      </c>
      <c r="P872">
        <v>27</v>
      </c>
      <c r="Q872">
        <v>26.8</v>
      </c>
      <c r="R872">
        <v>0</v>
      </c>
      <c r="S872">
        <v>0</v>
      </c>
      <c r="T872">
        <v>0</v>
      </c>
      <c r="U872" t="s">
        <v>0</v>
      </c>
      <c r="V872">
        <v>0</v>
      </c>
      <c r="W872">
        <v>29.3</v>
      </c>
      <c r="X872">
        <v>29.3</v>
      </c>
      <c r="Y872" t="s">
        <v>0</v>
      </c>
      <c r="Z872">
        <v>29.2</v>
      </c>
      <c r="AA872">
        <v>29.2</v>
      </c>
      <c r="AB872">
        <v>20.8</v>
      </c>
      <c r="AC872">
        <v>23.6</v>
      </c>
      <c r="AD872">
        <v>34.200000000000003</v>
      </c>
      <c r="AE872" t="s">
        <v>0</v>
      </c>
      <c r="AF872">
        <v>50.4</v>
      </c>
      <c r="AG872">
        <v>5585164.2000000002</v>
      </c>
    </row>
    <row r="873" spans="1:33" x14ac:dyDescent="0.25">
      <c r="A873" s="1">
        <v>42630</v>
      </c>
      <c r="B873">
        <v>175</v>
      </c>
      <c r="C873">
        <v>28.1</v>
      </c>
      <c r="D873">
        <v>28.1</v>
      </c>
      <c r="E873" t="s">
        <v>0</v>
      </c>
      <c r="F873">
        <v>28</v>
      </c>
      <c r="G873">
        <v>27.8</v>
      </c>
      <c r="H873">
        <v>4.3</v>
      </c>
      <c r="I873">
        <v>3.9</v>
      </c>
      <c r="J873">
        <v>7</v>
      </c>
      <c r="K873" t="s">
        <v>0</v>
      </c>
      <c r="L873">
        <v>4.5</v>
      </c>
      <c r="M873">
        <v>25.9</v>
      </c>
      <c r="N873">
        <v>26.1</v>
      </c>
      <c r="O873" t="s">
        <v>0</v>
      </c>
      <c r="P873">
        <v>26.3</v>
      </c>
      <c r="Q873">
        <v>25.9</v>
      </c>
      <c r="R873">
        <v>0</v>
      </c>
      <c r="S873">
        <v>0</v>
      </c>
      <c r="T873">
        <v>0</v>
      </c>
      <c r="U873" t="s">
        <v>0</v>
      </c>
      <c r="V873">
        <v>0</v>
      </c>
      <c r="W873">
        <v>29.4</v>
      </c>
      <c r="X873">
        <v>29.1</v>
      </c>
      <c r="Y873" t="s">
        <v>0</v>
      </c>
      <c r="Z873">
        <v>28.9</v>
      </c>
      <c r="AA873">
        <v>29</v>
      </c>
      <c r="AB873">
        <v>13.2</v>
      </c>
      <c r="AC873">
        <v>8.8000000000000007</v>
      </c>
      <c r="AD873">
        <v>30.4</v>
      </c>
      <c r="AE873" t="s">
        <v>0</v>
      </c>
      <c r="AF873">
        <v>16.8</v>
      </c>
      <c r="AG873">
        <v>5586546.5999999996</v>
      </c>
    </row>
    <row r="874" spans="1:33" x14ac:dyDescent="0.25">
      <c r="A874" s="1">
        <v>42637</v>
      </c>
      <c r="B874">
        <v>174</v>
      </c>
      <c r="C874">
        <v>28.3</v>
      </c>
      <c r="D874">
        <v>28.6</v>
      </c>
      <c r="E874" t="s">
        <v>0</v>
      </c>
      <c r="F874">
        <v>28.4</v>
      </c>
      <c r="G874">
        <v>28.4</v>
      </c>
      <c r="H874">
        <v>1.3</v>
      </c>
      <c r="I874" t="s">
        <v>0</v>
      </c>
      <c r="J874">
        <v>2.1</v>
      </c>
      <c r="K874" t="s">
        <v>0</v>
      </c>
      <c r="L874">
        <v>8.6</v>
      </c>
      <c r="M874">
        <v>27.6</v>
      </c>
      <c r="N874">
        <v>28</v>
      </c>
      <c r="O874" t="s">
        <v>0</v>
      </c>
      <c r="P874">
        <v>28.1</v>
      </c>
      <c r="Q874">
        <v>27.6</v>
      </c>
      <c r="R874">
        <v>0</v>
      </c>
      <c r="S874" t="s">
        <v>0</v>
      </c>
      <c r="T874">
        <v>0</v>
      </c>
      <c r="U874" t="s">
        <v>0</v>
      </c>
      <c r="V874">
        <v>0</v>
      </c>
      <c r="W874">
        <v>29.2</v>
      </c>
      <c r="X874">
        <v>29.4</v>
      </c>
      <c r="Y874" t="s">
        <v>0</v>
      </c>
      <c r="Z874">
        <v>28.7</v>
      </c>
      <c r="AA874">
        <v>29.4</v>
      </c>
      <c r="AB874">
        <v>2.8</v>
      </c>
      <c r="AC874" t="s">
        <v>0</v>
      </c>
      <c r="AD874">
        <v>7.8</v>
      </c>
      <c r="AE874" t="s">
        <v>0</v>
      </c>
      <c r="AF874">
        <v>36.6</v>
      </c>
      <c r="AG874">
        <v>5587929.0999999996</v>
      </c>
    </row>
    <row r="875" spans="1:33" x14ac:dyDescent="0.25">
      <c r="A875" s="1">
        <v>42644</v>
      </c>
      <c r="B875">
        <v>138</v>
      </c>
      <c r="C875">
        <v>28.5</v>
      </c>
      <c r="D875">
        <v>28.9</v>
      </c>
      <c r="E875" t="s">
        <v>0</v>
      </c>
      <c r="F875">
        <v>28.6</v>
      </c>
      <c r="G875">
        <v>28.9</v>
      </c>
      <c r="H875">
        <v>1.2</v>
      </c>
      <c r="I875" t="s">
        <v>0</v>
      </c>
      <c r="J875">
        <v>0.3</v>
      </c>
      <c r="K875" t="s">
        <v>0</v>
      </c>
      <c r="L875">
        <v>1.1000000000000001</v>
      </c>
      <c r="M875">
        <v>27.7</v>
      </c>
      <c r="N875">
        <v>28</v>
      </c>
      <c r="O875" t="s">
        <v>0</v>
      </c>
      <c r="P875">
        <v>27.9</v>
      </c>
      <c r="Q875">
        <v>28.1</v>
      </c>
      <c r="R875">
        <v>0</v>
      </c>
      <c r="S875" t="s">
        <v>0</v>
      </c>
      <c r="T875">
        <v>0</v>
      </c>
      <c r="U875" t="s">
        <v>0</v>
      </c>
      <c r="V875">
        <v>0</v>
      </c>
      <c r="W875">
        <v>29.4</v>
      </c>
      <c r="X875">
        <v>29.7</v>
      </c>
      <c r="Y875" t="s">
        <v>0</v>
      </c>
      <c r="Z875">
        <v>29.7</v>
      </c>
      <c r="AA875">
        <v>29.5</v>
      </c>
      <c r="AB875">
        <v>8.1999999999999993</v>
      </c>
      <c r="AC875" t="s">
        <v>0</v>
      </c>
      <c r="AD875">
        <v>1.2</v>
      </c>
      <c r="AE875" t="s">
        <v>0</v>
      </c>
      <c r="AF875">
        <v>5.8</v>
      </c>
      <c r="AG875">
        <v>5589311.5</v>
      </c>
    </row>
    <row r="876" spans="1:33" x14ac:dyDescent="0.25">
      <c r="A876" s="1">
        <v>42651</v>
      </c>
      <c r="B876">
        <v>125</v>
      </c>
      <c r="C876">
        <v>28</v>
      </c>
      <c r="D876">
        <v>28.2</v>
      </c>
      <c r="E876" t="s">
        <v>0</v>
      </c>
      <c r="F876">
        <v>28.1</v>
      </c>
      <c r="G876">
        <v>27.9</v>
      </c>
      <c r="H876">
        <v>11.3</v>
      </c>
      <c r="I876" t="s">
        <v>0</v>
      </c>
      <c r="J876">
        <v>6.9</v>
      </c>
      <c r="K876" t="s">
        <v>0</v>
      </c>
      <c r="L876">
        <v>13.2</v>
      </c>
      <c r="M876">
        <v>25.6</v>
      </c>
      <c r="N876">
        <v>25.6</v>
      </c>
      <c r="O876" t="s">
        <v>0</v>
      </c>
      <c r="P876">
        <v>25.9</v>
      </c>
      <c r="Q876">
        <v>25.4</v>
      </c>
      <c r="R876">
        <v>0</v>
      </c>
      <c r="S876" t="s">
        <v>0</v>
      </c>
      <c r="T876">
        <v>0</v>
      </c>
      <c r="U876" t="s">
        <v>0</v>
      </c>
      <c r="V876">
        <v>0</v>
      </c>
      <c r="W876">
        <v>29.7</v>
      </c>
      <c r="X876">
        <v>30.2</v>
      </c>
      <c r="Y876" t="s">
        <v>0</v>
      </c>
      <c r="Z876">
        <v>30</v>
      </c>
      <c r="AA876">
        <v>29.8</v>
      </c>
      <c r="AB876">
        <v>67.8</v>
      </c>
      <c r="AC876" t="s">
        <v>0</v>
      </c>
      <c r="AD876">
        <v>41.8</v>
      </c>
      <c r="AE876" t="s">
        <v>0</v>
      </c>
      <c r="AF876">
        <v>74.599999999999994</v>
      </c>
      <c r="AG876">
        <v>5590693.9000000004</v>
      </c>
    </row>
    <row r="877" spans="1:33" x14ac:dyDescent="0.25">
      <c r="A877" s="1">
        <v>42658</v>
      </c>
      <c r="B877">
        <v>94</v>
      </c>
      <c r="C877">
        <v>29</v>
      </c>
      <c r="D877">
        <v>29.5</v>
      </c>
      <c r="E877" t="s">
        <v>0</v>
      </c>
      <c r="F877">
        <v>29.5</v>
      </c>
      <c r="G877">
        <v>29</v>
      </c>
      <c r="H877">
        <v>0.1</v>
      </c>
      <c r="I877" t="s">
        <v>0</v>
      </c>
      <c r="J877">
        <v>3.9</v>
      </c>
      <c r="K877" t="s">
        <v>0</v>
      </c>
      <c r="L877">
        <v>7.7</v>
      </c>
      <c r="M877">
        <v>28.2</v>
      </c>
      <c r="N877">
        <v>28.4</v>
      </c>
      <c r="O877" t="s">
        <v>0</v>
      </c>
      <c r="P877">
        <v>28.5</v>
      </c>
      <c r="Q877">
        <v>28.1</v>
      </c>
      <c r="R877">
        <v>0</v>
      </c>
      <c r="S877" t="s">
        <v>0</v>
      </c>
      <c r="T877">
        <v>0</v>
      </c>
      <c r="U877" t="s">
        <v>0</v>
      </c>
      <c r="V877">
        <v>0</v>
      </c>
      <c r="W877">
        <v>29.8</v>
      </c>
      <c r="X877">
        <v>30.4</v>
      </c>
      <c r="Y877" t="s">
        <v>0</v>
      </c>
      <c r="Z877">
        <v>30.1</v>
      </c>
      <c r="AA877">
        <v>29.9</v>
      </c>
      <c r="AB877">
        <v>0.8</v>
      </c>
      <c r="AC877" t="s">
        <v>0</v>
      </c>
      <c r="AD877">
        <v>27.4</v>
      </c>
      <c r="AE877" t="s">
        <v>0</v>
      </c>
      <c r="AF877">
        <v>54</v>
      </c>
      <c r="AG877">
        <v>5592076.2999999998</v>
      </c>
    </row>
    <row r="878" spans="1:33" x14ac:dyDescent="0.25">
      <c r="A878" s="1">
        <v>42665</v>
      </c>
      <c r="B878">
        <v>108</v>
      </c>
      <c r="C878">
        <v>28.5</v>
      </c>
      <c r="D878">
        <v>28.8</v>
      </c>
      <c r="E878" t="s">
        <v>0</v>
      </c>
      <c r="F878">
        <v>28.8</v>
      </c>
      <c r="G878">
        <v>28.4</v>
      </c>
      <c r="H878">
        <v>5.9</v>
      </c>
      <c r="I878" t="s">
        <v>0</v>
      </c>
      <c r="J878">
        <v>7.7</v>
      </c>
      <c r="K878" t="s">
        <v>0</v>
      </c>
      <c r="L878">
        <v>10.8</v>
      </c>
      <c r="M878">
        <v>27.6</v>
      </c>
      <c r="N878">
        <v>27.6</v>
      </c>
      <c r="O878" t="s">
        <v>0</v>
      </c>
      <c r="P878">
        <v>27.6</v>
      </c>
      <c r="Q878">
        <v>27.1</v>
      </c>
      <c r="R878">
        <v>0</v>
      </c>
      <c r="S878" t="s">
        <v>0</v>
      </c>
      <c r="T878">
        <v>0</v>
      </c>
      <c r="U878" t="s">
        <v>0</v>
      </c>
      <c r="V878">
        <v>0</v>
      </c>
      <c r="W878">
        <v>29.4</v>
      </c>
      <c r="X878">
        <v>29.4</v>
      </c>
      <c r="Y878" t="s">
        <v>0</v>
      </c>
      <c r="Z878">
        <v>29.6</v>
      </c>
      <c r="AA878">
        <v>29</v>
      </c>
      <c r="AB878">
        <v>30.4</v>
      </c>
      <c r="AC878" t="s">
        <v>0</v>
      </c>
      <c r="AD878">
        <v>36.4</v>
      </c>
      <c r="AE878" t="s">
        <v>0</v>
      </c>
      <c r="AF878">
        <v>55.6</v>
      </c>
      <c r="AG878">
        <v>5593458.7999999998</v>
      </c>
    </row>
    <row r="879" spans="1:33" x14ac:dyDescent="0.25">
      <c r="A879" s="1">
        <v>42672</v>
      </c>
      <c r="B879">
        <v>84</v>
      </c>
      <c r="C879">
        <v>26.9</v>
      </c>
      <c r="D879">
        <v>27</v>
      </c>
      <c r="E879" t="s">
        <v>0</v>
      </c>
      <c r="F879">
        <v>27.1</v>
      </c>
      <c r="G879">
        <v>27</v>
      </c>
      <c r="H879">
        <v>17.7</v>
      </c>
      <c r="I879" t="s">
        <v>0</v>
      </c>
      <c r="J879">
        <v>12.6</v>
      </c>
      <c r="K879" t="s">
        <v>0</v>
      </c>
      <c r="L879">
        <v>14.9</v>
      </c>
      <c r="M879">
        <v>25.3</v>
      </c>
      <c r="N879">
        <v>25.5</v>
      </c>
      <c r="O879" t="s">
        <v>0</v>
      </c>
      <c r="P879">
        <v>25.9</v>
      </c>
      <c r="Q879">
        <v>25.8</v>
      </c>
      <c r="R879">
        <v>0</v>
      </c>
      <c r="S879" t="s">
        <v>0</v>
      </c>
      <c r="T879">
        <v>0.2</v>
      </c>
      <c r="U879" t="s">
        <v>0</v>
      </c>
      <c r="V879">
        <v>0.2</v>
      </c>
      <c r="W879">
        <v>28.2</v>
      </c>
      <c r="X879">
        <v>28.5</v>
      </c>
      <c r="Y879" t="s">
        <v>0</v>
      </c>
      <c r="Z879">
        <v>28.2</v>
      </c>
      <c r="AA879">
        <v>28.1</v>
      </c>
      <c r="AB879">
        <v>52.4</v>
      </c>
      <c r="AC879" t="s">
        <v>0</v>
      </c>
      <c r="AD879">
        <v>36.6</v>
      </c>
      <c r="AE879" t="s">
        <v>0</v>
      </c>
      <c r="AF879">
        <v>62.6</v>
      </c>
      <c r="AG879">
        <v>5594841.2000000002</v>
      </c>
    </row>
    <row r="880" spans="1:33" x14ac:dyDescent="0.25">
      <c r="A880" s="1">
        <v>42679</v>
      </c>
      <c r="B880">
        <v>86</v>
      </c>
      <c r="C880">
        <v>27.4</v>
      </c>
      <c r="D880">
        <v>27.4</v>
      </c>
      <c r="E880" t="s">
        <v>0</v>
      </c>
      <c r="F880">
        <v>27.5</v>
      </c>
      <c r="G880">
        <v>27.4</v>
      </c>
      <c r="H880">
        <v>8.6999999999999993</v>
      </c>
      <c r="I880" t="s">
        <v>0</v>
      </c>
      <c r="J880">
        <v>6.5</v>
      </c>
      <c r="K880" t="s">
        <v>0</v>
      </c>
      <c r="L880">
        <v>4.4000000000000004</v>
      </c>
      <c r="M880">
        <v>26.7</v>
      </c>
      <c r="N880">
        <v>26.7</v>
      </c>
      <c r="O880" t="s">
        <v>0</v>
      </c>
      <c r="P880">
        <v>26.7</v>
      </c>
      <c r="Q880">
        <v>26.5</v>
      </c>
      <c r="R880">
        <v>0</v>
      </c>
      <c r="S880" t="s">
        <v>0</v>
      </c>
      <c r="T880">
        <v>0</v>
      </c>
      <c r="U880" t="s">
        <v>0</v>
      </c>
      <c r="V880">
        <v>0</v>
      </c>
      <c r="W880">
        <v>28.3</v>
      </c>
      <c r="X880">
        <v>28.7</v>
      </c>
      <c r="Y880" t="s">
        <v>0</v>
      </c>
      <c r="Z880">
        <v>28.8</v>
      </c>
      <c r="AA880">
        <v>28.4</v>
      </c>
      <c r="AB880">
        <v>23.4</v>
      </c>
      <c r="AC880" t="s">
        <v>0</v>
      </c>
      <c r="AD880">
        <v>31.8</v>
      </c>
      <c r="AE880" t="s">
        <v>0</v>
      </c>
      <c r="AF880">
        <v>14.2</v>
      </c>
      <c r="AG880">
        <v>5596223.5999999996</v>
      </c>
    </row>
    <row r="881" spans="1:33" x14ac:dyDescent="0.25">
      <c r="A881" s="1">
        <v>42686</v>
      </c>
      <c r="B881">
        <v>84</v>
      </c>
      <c r="C881">
        <v>27.5</v>
      </c>
      <c r="D881">
        <v>27.7</v>
      </c>
      <c r="E881" t="s">
        <v>0</v>
      </c>
      <c r="F881">
        <v>27.6</v>
      </c>
      <c r="G881">
        <v>27.5</v>
      </c>
      <c r="H881">
        <v>3.7</v>
      </c>
      <c r="I881" t="s">
        <v>0</v>
      </c>
      <c r="J881">
        <v>8.3000000000000007</v>
      </c>
      <c r="K881" t="s">
        <v>0</v>
      </c>
      <c r="L881">
        <v>5.8</v>
      </c>
      <c r="M881">
        <v>26.2</v>
      </c>
      <c r="N881">
        <v>26.4</v>
      </c>
      <c r="O881" t="s">
        <v>0</v>
      </c>
      <c r="P881">
        <v>26.8</v>
      </c>
      <c r="Q881">
        <v>26.2</v>
      </c>
      <c r="R881">
        <v>0</v>
      </c>
      <c r="S881" t="s">
        <v>0</v>
      </c>
      <c r="T881">
        <v>0</v>
      </c>
      <c r="U881" t="s">
        <v>0</v>
      </c>
      <c r="V881">
        <v>0</v>
      </c>
      <c r="W881">
        <v>28.9</v>
      </c>
      <c r="X881">
        <v>29.2</v>
      </c>
      <c r="Y881" t="s">
        <v>0</v>
      </c>
      <c r="Z881">
        <v>28.8</v>
      </c>
      <c r="AA881">
        <v>28.8</v>
      </c>
      <c r="AB881">
        <v>10.8</v>
      </c>
      <c r="AC881" t="s">
        <v>0</v>
      </c>
      <c r="AD881">
        <v>25.4</v>
      </c>
      <c r="AE881" t="s">
        <v>0</v>
      </c>
      <c r="AF881">
        <v>35</v>
      </c>
      <c r="AG881">
        <v>5597606</v>
      </c>
    </row>
    <row r="882" spans="1:33" x14ac:dyDescent="0.25">
      <c r="A882" s="1">
        <v>42693</v>
      </c>
      <c r="B882">
        <v>72</v>
      </c>
      <c r="C882">
        <v>26.8</v>
      </c>
      <c r="D882">
        <v>26.9</v>
      </c>
      <c r="E882" t="s">
        <v>0</v>
      </c>
      <c r="F882">
        <v>27.1</v>
      </c>
      <c r="G882">
        <v>26.9</v>
      </c>
      <c r="H882">
        <v>7.8</v>
      </c>
      <c r="I882" t="s">
        <v>0</v>
      </c>
      <c r="J882">
        <v>14.3</v>
      </c>
      <c r="K882" t="s">
        <v>0</v>
      </c>
      <c r="L882">
        <v>19.7</v>
      </c>
      <c r="M882">
        <v>25</v>
      </c>
      <c r="N882">
        <v>25.2</v>
      </c>
      <c r="O882" t="s">
        <v>0</v>
      </c>
      <c r="P882">
        <v>25.5</v>
      </c>
      <c r="Q882">
        <v>24.9</v>
      </c>
      <c r="R882">
        <v>0.2</v>
      </c>
      <c r="S882" t="s">
        <v>0</v>
      </c>
      <c r="T882">
        <v>0</v>
      </c>
      <c r="U882" t="s">
        <v>0</v>
      </c>
      <c r="V882">
        <v>0</v>
      </c>
      <c r="W882">
        <v>27.6</v>
      </c>
      <c r="X882">
        <v>27.5</v>
      </c>
      <c r="Y882" t="s">
        <v>0</v>
      </c>
      <c r="Z882">
        <v>27.9</v>
      </c>
      <c r="AA882">
        <v>27.8</v>
      </c>
      <c r="AB882">
        <v>32.200000000000003</v>
      </c>
      <c r="AC882" t="s">
        <v>0</v>
      </c>
      <c r="AD882">
        <v>41.2</v>
      </c>
      <c r="AE882" t="s">
        <v>0</v>
      </c>
      <c r="AF882">
        <v>68.8</v>
      </c>
      <c r="AG882">
        <v>5598988.5</v>
      </c>
    </row>
    <row r="883" spans="1:33" x14ac:dyDescent="0.25">
      <c r="A883" s="1">
        <v>42700</v>
      </c>
      <c r="B883">
        <v>75</v>
      </c>
      <c r="C883">
        <v>27.5</v>
      </c>
      <c r="D883">
        <v>27.7</v>
      </c>
      <c r="E883" t="s">
        <v>0</v>
      </c>
      <c r="F883">
        <v>27.8</v>
      </c>
      <c r="G883">
        <v>27.6</v>
      </c>
      <c r="H883">
        <v>2.7</v>
      </c>
      <c r="I883" t="s">
        <v>0</v>
      </c>
      <c r="J883">
        <v>8.9</v>
      </c>
      <c r="K883" t="s">
        <v>0</v>
      </c>
      <c r="L883">
        <v>5.2</v>
      </c>
      <c r="M883">
        <v>27.2</v>
      </c>
      <c r="N883">
        <v>27.1</v>
      </c>
      <c r="O883" t="s">
        <v>0</v>
      </c>
      <c r="P883">
        <v>27.4</v>
      </c>
      <c r="Q883">
        <v>26.9</v>
      </c>
      <c r="R883">
        <v>0</v>
      </c>
      <c r="S883" t="s">
        <v>0</v>
      </c>
      <c r="T883">
        <v>0</v>
      </c>
      <c r="U883" t="s">
        <v>0</v>
      </c>
      <c r="V883">
        <v>0</v>
      </c>
      <c r="W883">
        <v>27.8</v>
      </c>
      <c r="X883">
        <v>28.2</v>
      </c>
      <c r="Y883" t="s">
        <v>0</v>
      </c>
      <c r="Z883">
        <v>28.6</v>
      </c>
      <c r="AA883">
        <v>27.9</v>
      </c>
      <c r="AB883">
        <v>8.6</v>
      </c>
      <c r="AC883" t="s">
        <v>0</v>
      </c>
      <c r="AD883">
        <v>38.6</v>
      </c>
      <c r="AE883" t="s">
        <v>0</v>
      </c>
      <c r="AF883">
        <v>15.4</v>
      </c>
      <c r="AG883">
        <v>5600370.9000000004</v>
      </c>
    </row>
    <row r="884" spans="1:33" x14ac:dyDescent="0.25">
      <c r="A884" s="1">
        <v>42707</v>
      </c>
      <c r="B884">
        <v>86</v>
      </c>
      <c r="C884">
        <v>26.8</v>
      </c>
      <c r="D884">
        <v>27</v>
      </c>
      <c r="E884" t="s">
        <v>0</v>
      </c>
      <c r="F884">
        <v>27.1</v>
      </c>
      <c r="G884">
        <v>26.7</v>
      </c>
      <c r="H884">
        <v>2.1</v>
      </c>
      <c r="I884" t="s">
        <v>0</v>
      </c>
      <c r="J884">
        <v>2.4</v>
      </c>
      <c r="K884" t="s">
        <v>0</v>
      </c>
      <c r="L884">
        <v>2</v>
      </c>
      <c r="M884">
        <v>25.4</v>
      </c>
      <c r="N884">
        <v>25.5</v>
      </c>
      <c r="O884" t="s">
        <v>0</v>
      </c>
      <c r="P884">
        <v>25.7</v>
      </c>
      <c r="Q884">
        <v>25.5</v>
      </c>
      <c r="R884">
        <v>0</v>
      </c>
      <c r="S884" t="s">
        <v>0</v>
      </c>
      <c r="T884">
        <v>0</v>
      </c>
      <c r="U884" t="s">
        <v>0</v>
      </c>
      <c r="V884">
        <v>0</v>
      </c>
      <c r="W884">
        <v>27.7</v>
      </c>
      <c r="X884">
        <v>27.9</v>
      </c>
      <c r="Y884" t="s">
        <v>0</v>
      </c>
      <c r="Z884">
        <v>28.1</v>
      </c>
      <c r="AA884">
        <v>27.6</v>
      </c>
      <c r="AB884">
        <v>13.2</v>
      </c>
      <c r="AC884" t="s">
        <v>0</v>
      </c>
      <c r="AD884">
        <v>8.6</v>
      </c>
      <c r="AE884" t="s">
        <v>0</v>
      </c>
      <c r="AF884">
        <v>6.4</v>
      </c>
      <c r="AG884">
        <v>5601753.2999999998</v>
      </c>
    </row>
    <row r="885" spans="1:33" x14ac:dyDescent="0.25">
      <c r="A885" s="1">
        <v>42714</v>
      </c>
      <c r="B885">
        <v>59</v>
      </c>
      <c r="C885">
        <v>28.1</v>
      </c>
      <c r="D885">
        <v>28.2</v>
      </c>
      <c r="E885" t="s">
        <v>0</v>
      </c>
      <c r="F885">
        <v>28</v>
      </c>
      <c r="G885">
        <v>28.5</v>
      </c>
      <c r="H885">
        <v>4.3</v>
      </c>
      <c r="I885" t="s">
        <v>0</v>
      </c>
      <c r="J885">
        <v>3.5</v>
      </c>
      <c r="K885" t="s">
        <v>0</v>
      </c>
      <c r="L885">
        <v>2.7</v>
      </c>
      <c r="M885">
        <v>26.8</v>
      </c>
      <c r="N885">
        <v>26.8</v>
      </c>
      <c r="O885" t="s">
        <v>0</v>
      </c>
      <c r="P885">
        <v>27</v>
      </c>
      <c r="Q885">
        <v>26.9</v>
      </c>
      <c r="R885">
        <v>0</v>
      </c>
      <c r="S885" t="s">
        <v>0</v>
      </c>
      <c r="T885">
        <v>0</v>
      </c>
      <c r="U885" t="s">
        <v>0</v>
      </c>
      <c r="V885">
        <v>0</v>
      </c>
      <c r="W885">
        <v>29.2</v>
      </c>
      <c r="X885">
        <v>29.1</v>
      </c>
      <c r="Y885" t="s">
        <v>0</v>
      </c>
      <c r="Z885">
        <v>28.7</v>
      </c>
      <c r="AA885">
        <v>29.4</v>
      </c>
      <c r="AB885">
        <v>10.6</v>
      </c>
      <c r="AC885" t="s">
        <v>0</v>
      </c>
      <c r="AD885">
        <v>11.8</v>
      </c>
      <c r="AE885" t="s">
        <v>0</v>
      </c>
      <c r="AF885">
        <v>18.2</v>
      </c>
      <c r="AG885">
        <v>5603135.7000000002</v>
      </c>
    </row>
    <row r="886" spans="1:33" x14ac:dyDescent="0.25">
      <c r="A886" s="1">
        <v>42721</v>
      </c>
      <c r="B886">
        <v>81</v>
      </c>
      <c r="C886">
        <v>27.5</v>
      </c>
      <c r="D886">
        <v>27.8</v>
      </c>
      <c r="E886" t="s">
        <v>0</v>
      </c>
      <c r="F886">
        <v>27.9</v>
      </c>
      <c r="G886">
        <v>27.8</v>
      </c>
      <c r="H886">
        <v>0.8</v>
      </c>
      <c r="I886" t="s">
        <v>0</v>
      </c>
      <c r="J886">
        <v>1.8</v>
      </c>
      <c r="K886" t="s">
        <v>0</v>
      </c>
      <c r="L886">
        <v>0.5</v>
      </c>
      <c r="M886">
        <v>25.5</v>
      </c>
      <c r="N886">
        <v>26.1</v>
      </c>
      <c r="O886" t="s">
        <v>0</v>
      </c>
      <c r="P886">
        <v>26.5</v>
      </c>
      <c r="Q886">
        <v>25.7</v>
      </c>
      <c r="R886">
        <v>0</v>
      </c>
      <c r="S886" t="s">
        <v>0</v>
      </c>
      <c r="T886">
        <v>0</v>
      </c>
      <c r="U886" t="s">
        <v>0</v>
      </c>
      <c r="V886">
        <v>0</v>
      </c>
      <c r="W886">
        <v>28.6</v>
      </c>
      <c r="X886">
        <v>28.8</v>
      </c>
      <c r="Y886" t="s">
        <v>0</v>
      </c>
      <c r="Z886">
        <v>28.7</v>
      </c>
      <c r="AA886">
        <v>29.1</v>
      </c>
      <c r="AB886">
        <v>2.6</v>
      </c>
      <c r="AC886" t="s">
        <v>0</v>
      </c>
      <c r="AD886">
        <v>10.6</v>
      </c>
      <c r="AE886" t="s">
        <v>0</v>
      </c>
      <c r="AF886">
        <v>2.8</v>
      </c>
      <c r="AG886">
        <v>5604518.2000000002</v>
      </c>
    </row>
    <row r="887" spans="1:33" x14ac:dyDescent="0.25">
      <c r="A887" s="1">
        <v>42728</v>
      </c>
      <c r="B887">
        <v>72</v>
      </c>
      <c r="C887">
        <v>27.1</v>
      </c>
      <c r="D887">
        <v>27.2</v>
      </c>
      <c r="E887" t="s">
        <v>0</v>
      </c>
      <c r="F887">
        <v>27.4</v>
      </c>
      <c r="G887">
        <v>27.2</v>
      </c>
      <c r="H887">
        <v>14.6</v>
      </c>
      <c r="I887" t="s">
        <v>0</v>
      </c>
      <c r="J887">
        <v>15.3</v>
      </c>
      <c r="K887" t="s">
        <v>0</v>
      </c>
      <c r="L887">
        <v>13</v>
      </c>
      <c r="M887">
        <v>26.3</v>
      </c>
      <c r="N887">
        <v>26.3</v>
      </c>
      <c r="O887" t="s">
        <v>0</v>
      </c>
      <c r="P887">
        <v>26.3</v>
      </c>
      <c r="Q887">
        <v>26.1</v>
      </c>
      <c r="R887">
        <v>0</v>
      </c>
      <c r="S887" t="s">
        <v>0</v>
      </c>
      <c r="T887">
        <v>0.6</v>
      </c>
      <c r="U887" t="s">
        <v>0</v>
      </c>
      <c r="V887">
        <v>0</v>
      </c>
      <c r="W887">
        <v>28.1</v>
      </c>
      <c r="X887">
        <v>28.2</v>
      </c>
      <c r="Y887" t="s">
        <v>0</v>
      </c>
      <c r="Z887">
        <v>28.6</v>
      </c>
      <c r="AA887">
        <v>28.8</v>
      </c>
      <c r="AB887">
        <v>50</v>
      </c>
      <c r="AC887" t="s">
        <v>0</v>
      </c>
      <c r="AD887">
        <v>46.4</v>
      </c>
      <c r="AE887" t="s">
        <v>0</v>
      </c>
      <c r="AF887">
        <v>36.4</v>
      </c>
      <c r="AG887">
        <v>5605900.5999999996</v>
      </c>
    </row>
    <row r="888" spans="1:33" x14ac:dyDescent="0.25">
      <c r="A888" s="1">
        <v>42735</v>
      </c>
      <c r="B888">
        <v>64</v>
      </c>
      <c r="C888">
        <v>26.3</v>
      </c>
      <c r="D888">
        <v>26.4</v>
      </c>
      <c r="E888" t="s">
        <v>0</v>
      </c>
      <c r="F888">
        <v>26.6</v>
      </c>
      <c r="G888">
        <v>26.4</v>
      </c>
      <c r="H888">
        <v>4.9000000000000004</v>
      </c>
      <c r="I888" t="s">
        <v>0</v>
      </c>
      <c r="J888">
        <v>4.5</v>
      </c>
      <c r="K888" t="s">
        <v>0</v>
      </c>
      <c r="L888">
        <v>4.9000000000000004</v>
      </c>
      <c r="M888">
        <v>25.2</v>
      </c>
      <c r="N888">
        <v>25.2</v>
      </c>
      <c r="O888" t="s">
        <v>0</v>
      </c>
      <c r="P888">
        <v>25.7</v>
      </c>
      <c r="Q888">
        <v>25.5</v>
      </c>
      <c r="R888">
        <v>0</v>
      </c>
      <c r="S888" t="s">
        <v>0</v>
      </c>
      <c r="T888">
        <v>0</v>
      </c>
      <c r="U888" t="s">
        <v>0</v>
      </c>
      <c r="V888">
        <v>0</v>
      </c>
      <c r="W888">
        <v>27.2</v>
      </c>
      <c r="X888">
        <v>27.3</v>
      </c>
      <c r="Y888" t="s">
        <v>0</v>
      </c>
      <c r="Z888">
        <v>27.6</v>
      </c>
      <c r="AA888">
        <v>27.1</v>
      </c>
      <c r="AB888">
        <v>28.8</v>
      </c>
      <c r="AC888" t="s">
        <v>0</v>
      </c>
      <c r="AD888">
        <v>17.2</v>
      </c>
      <c r="AE888" t="s">
        <v>0</v>
      </c>
      <c r="AF888">
        <v>22.2</v>
      </c>
      <c r="AG888">
        <v>5607283</v>
      </c>
    </row>
    <row r="889" spans="1:33" x14ac:dyDescent="0.25">
      <c r="A889" s="1">
        <v>42742</v>
      </c>
      <c r="B889">
        <v>70</v>
      </c>
      <c r="C889">
        <v>27.4</v>
      </c>
      <c r="D889">
        <v>27.5</v>
      </c>
      <c r="E889" t="s">
        <v>0</v>
      </c>
      <c r="F889">
        <v>27.5</v>
      </c>
      <c r="G889">
        <v>27.5</v>
      </c>
      <c r="H889">
        <v>7.8</v>
      </c>
      <c r="I889" t="s">
        <v>0</v>
      </c>
      <c r="J889">
        <v>4.5</v>
      </c>
      <c r="K889" t="s">
        <v>0</v>
      </c>
      <c r="L889">
        <v>3.1</v>
      </c>
      <c r="M889">
        <v>26.1</v>
      </c>
      <c r="N889">
        <v>26.1</v>
      </c>
      <c r="O889" t="s">
        <v>0</v>
      </c>
      <c r="P889">
        <v>26.4</v>
      </c>
      <c r="Q889">
        <v>25.9</v>
      </c>
      <c r="R889">
        <v>0</v>
      </c>
      <c r="S889" t="s">
        <v>0</v>
      </c>
      <c r="T889">
        <v>0</v>
      </c>
      <c r="U889" t="s">
        <v>0</v>
      </c>
      <c r="V889">
        <v>0</v>
      </c>
      <c r="W889">
        <v>29.6</v>
      </c>
      <c r="X889">
        <v>29.7</v>
      </c>
      <c r="Y889" t="s">
        <v>0</v>
      </c>
      <c r="Z889">
        <v>28.9</v>
      </c>
      <c r="AA889">
        <v>29.8</v>
      </c>
      <c r="AB889">
        <v>47.2</v>
      </c>
      <c r="AC889" t="s">
        <v>0</v>
      </c>
      <c r="AD889">
        <v>25</v>
      </c>
      <c r="AE889" t="s">
        <v>0</v>
      </c>
      <c r="AF889">
        <v>14.8</v>
      </c>
      <c r="AG889">
        <v>5607378.2999999998</v>
      </c>
    </row>
    <row r="890" spans="1:33" x14ac:dyDescent="0.25">
      <c r="A890" s="1">
        <v>42749</v>
      </c>
      <c r="B890">
        <v>91</v>
      </c>
      <c r="C890">
        <v>28.1</v>
      </c>
      <c r="D890">
        <v>28.2</v>
      </c>
      <c r="E890" t="s">
        <v>0</v>
      </c>
      <c r="F890">
        <v>27.8</v>
      </c>
      <c r="G890">
        <v>28.7</v>
      </c>
      <c r="H890">
        <v>1.3</v>
      </c>
      <c r="I890" t="s">
        <v>0</v>
      </c>
      <c r="J890">
        <v>6.5</v>
      </c>
      <c r="K890" t="s">
        <v>0</v>
      </c>
      <c r="L890">
        <v>0</v>
      </c>
      <c r="M890">
        <v>27.1</v>
      </c>
      <c r="N890">
        <v>26.8</v>
      </c>
      <c r="O890" t="s">
        <v>0</v>
      </c>
      <c r="P890">
        <v>26.7</v>
      </c>
      <c r="Q890">
        <v>27.8</v>
      </c>
      <c r="R890">
        <v>0</v>
      </c>
      <c r="S890" t="s">
        <v>0</v>
      </c>
      <c r="T890">
        <v>0</v>
      </c>
      <c r="U890" t="s">
        <v>0</v>
      </c>
      <c r="V890">
        <v>0</v>
      </c>
      <c r="W890">
        <v>29.5</v>
      </c>
      <c r="X890">
        <v>29.8</v>
      </c>
      <c r="Y890" t="s">
        <v>0</v>
      </c>
      <c r="Z890">
        <v>28.9</v>
      </c>
      <c r="AA890">
        <v>29.9</v>
      </c>
      <c r="AB890">
        <v>6</v>
      </c>
      <c r="AC890" t="s">
        <v>0</v>
      </c>
      <c r="AD890">
        <v>24.4</v>
      </c>
      <c r="AE890" t="s">
        <v>0</v>
      </c>
      <c r="AF890">
        <v>0</v>
      </c>
      <c r="AG890">
        <v>5607473.5999999996</v>
      </c>
    </row>
    <row r="891" spans="1:33" x14ac:dyDescent="0.25">
      <c r="A891" s="1">
        <v>42756</v>
      </c>
      <c r="B891">
        <v>74</v>
      </c>
      <c r="C891">
        <v>26.9</v>
      </c>
      <c r="D891">
        <v>27.1</v>
      </c>
      <c r="E891" t="s">
        <v>0</v>
      </c>
      <c r="F891">
        <v>26.7</v>
      </c>
      <c r="G891">
        <v>27.4</v>
      </c>
      <c r="H891">
        <v>16.899999999999999</v>
      </c>
      <c r="I891" t="s">
        <v>0</v>
      </c>
      <c r="J891">
        <v>16.399999999999999</v>
      </c>
      <c r="K891" t="s">
        <v>0</v>
      </c>
      <c r="L891">
        <v>7.9</v>
      </c>
      <c r="M891">
        <v>26.1</v>
      </c>
      <c r="N891">
        <v>26.3</v>
      </c>
      <c r="O891" t="s">
        <v>0</v>
      </c>
      <c r="P891">
        <v>26.3</v>
      </c>
      <c r="Q891">
        <v>26.2</v>
      </c>
      <c r="R891">
        <v>0</v>
      </c>
      <c r="S891" t="s">
        <v>0</v>
      </c>
      <c r="T891">
        <v>0</v>
      </c>
      <c r="U891" t="s">
        <v>0</v>
      </c>
      <c r="V891">
        <v>0</v>
      </c>
      <c r="W891">
        <v>28</v>
      </c>
      <c r="X891">
        <v>28.2</v>
      </c>
      <c r="Y891" t="s">
        <v>0</v>
      </c>
      <c r="Z891">
        <v>27.1</v>
      </c>
      <c r="AA891">
        <v>28.4</v>
      </c>
      <c r="AB891">
        <v>49.4</v>
      </c>
      <c r="AC891" t="s">
        <v>0</v>
      </c>
      <c r="AD891">
        <v>51.8</v>
      </c>
      <c r="AE891" t="s">
        <v>0</v>
      </c>
      <c r="AF891">
        <v>32.799999999999997</v>
      </c>
      <c r="AG891">
        <v>5607568.9000000004</v>
      </c>
    </row>
    <row r="892" spans="1:33" x14ac:dyDescent="0.25">
      <c r="A892" s="1">
        <v>42763</v>
      </c>
      <c r="B892">
        <v>63</v>
      </c>
      <c r="C892">
        <v>25.7</v>
      </c>
      <c r="D892">
        <v>25.8</v>
      </c>
      <c r="E892" t="s">
        <v>0</v>
      </c>
      <c r="F892">
        <v>26</v>
      </c>
      <c r="G892">
        <v>25.6</v>
      </c>
      <c r="H892">
        <v>14</v>
      </c>
      <c r="I892" t="s">
        <v>0</v>
      </c>
      <c r="J892">
        <v>13</v>
      </c>
      <c r="K892" t="s">
        <v>0</v>
      </c>
      <c r="L892">
        <v>17.100000000000001</v>
      </c>
      <c r="M892">
        <v>23.9</v>
      </c>
      <c r="N892">
        <v>23.8</v>
      </c>
      <c r="O892" t="s">
        <v>0</v>
      </c>
      <c r="P892">
        <v>24</v>
      </c>
      <c r="Q892">
        <v>23.8</v>
      </c>
      <c r="R892">
        <v>0.8</v>
      </c>
      <c r="S892" t="s">
        <v>0</v>
      </c>
      <c r="T892">
        <v>0</v>
      </c>
      <c r="U892" t="s">
        <v>0</v>
      </c>
      <c r="V892">
        <v>0.2</v>
      </c>
      <c r="W892">
        <v>26.9</v>
      </c>
      <c r="X892">
        <v>27.2</v>
      </c>
      <c r="Y892" t="s">
        <v>0</v>
      </c>
      <c r="Z892">
        <v>27.4</v>
      </c>
      <c r="AA892">
        <v>27</v>
      </c>
      <c r="AB892">
        <v>57.6</v>
      </c>
      <c r="AC892" t="s">
        <v>0</v>
      </c>
      <c r="AD892">
        <v>60.6</v>
      </c>
      <c r="AE892" t="s">
        <v>0</v>
      </c>
      <c r="AF892">
        <v>78</v>
      </c>
      <c r="AG892">
        <v>5607664.2999999998</v>
      </c>
    </row>
    <row r="893" spans="1:33" x14ac:dyDescent="0.25">
      <c r="A893" s="1">
        <v>42770</v>
      </c>
      <c r="B893">
        <v>62</v>
      </c>
      <c r="C893">
        <v>26.7</v>
      </c>
      <c r="D893">
        <v>26.6</v>
      </c>
      <c r="E893" t="s">
        <v>0</v>
      </c>
      <c r="F893">
        <v>26.7</v>
      </c>
      <c r="G893">
        <v>27.1</v>
      </c>
      <c r="H893">
        <v>7.8</v>
      </c>
      <c r="I893" t="s">
        <v>0</v>
      </c>
      <c r="J893">
        <v>7.7</v>
      </c>
      <c r="K893" t="s">
        <v>0</v>
      </c>
      <c r="L893">
        <v>1.5</v>
      </c>
      <c r="M893">
        <v>25.6</v>
      </c>
      <c r="N893">
        <v>25.5</v>
      </c>
      <c r="O893" t="s">
        <v>0</v>
      </c>
      <c r="P893">
        <v>26</v>
      </c>
      <c r="Q893">
        <v>26.5</v>
      </c>
      <c r="R893">
        <v>0</v>
      </c>
      <c r="S893" t="s">
        <v>0</v>
      </c>
      <c r="T893">
        <v>0</v>
      </c>
      <c r="U893" t="s">
        <v>0</v>
      </c>
      <c r="V893">
        <v>0</v>
      </c>
      <c r="W893">
        <v>27.4</v>
      </c>
      <c r="X893">
        <v>27.3</v>
      </c>
      <c r="Y893" t="s">
        <v>0</v>
      </c>
      <c r="Z893">
        <v>27.2</v>
      </c>
      <c r="AA893">
        <v>27.7</v>
      </c>
      <c r="AB893">
        <v>25.6</v>
      </c>
      <c r="AC893" t="s">
        <v>0</v>
      </c>
      <c r="AD893">
        <v>31.2</v>
      </c>
      <c r="AE893" t="s">
        <v>0</v>
      </c>
      <c r="AF893">
        <v>7.6</v>
      </c>
      <c r="AG893">
        <v>5607759.5999999996</v>
      </c>
    </row>
    <row r="894" spans="1:33" x14ac:dyDescent="0.25">
      <c r="A894" s="1">
        <v>42777</v>
      </c>
      <c r="B894">
        <v>77</v>
      </c>
      <c r="C894">
        <v>27</v>
      </c>
      <c r="D894">
        <v>27</v>
      </c>
      <c r="E894" t="s">
        <v>0</v>
      </c>
      <c r="F894">
        <v>26.9</v>
      </c>
      <c r="G894">
        <v>27.4</v>
      </c>
      <c r="H894">
        <v>5.9</v>
      </c>
      <c r="I894" t="s">
        <v>0</v>
      </c>
      <c r="J894">
        <v>4.0999999999999996</v>
      </c>
      <c r="K894" t="s">
        <v>0</v>
      </c>
      <c r="L894">
        <v>3.3</v>
      </c>
      <c r="M894">
        <v>26</v>
      </c>
      <c r="N894">
        <v>26.1</v>
      </c>
      <c r="O894" t="s">
        <v>0</v>
      </c>
      <c r="P894">
        <v>25.8</v>
      </c>
      <c r="Q894">
        <v>26.6</v>
      </c>
      <c r="R894">
        <v>0</v>
      </c>
      <c r="S894" t="s">
        <v>0</v>
      </c>
      <c r="T894">
        <v>0</v>
      </c>
      <c r="U894" t="s">
        <v>0</v>
      </c>
      <c r="V894">
        <v>0</v>
      </c>
      <c r="W894">
        <v>27.6</v>
      </c>
      <c r="X894">
        <v>27.7</v>
      </c>
      <c r="Y894" t="s">
        <v>0</v>
      </c>
      <c r="Z894">
        <v>27.5</v>
      </c>
      <c r="AA894">
        <v>28.3</v>
      </c>
      <c r="AB894">
        <v>22.2</v>
      </c>
      <c r="AC894" t="s">
        <v>0</v>
      </c>
      <c r="AD894">
        <v>19</v>
      </c>
      <c r="AE894" t="s">
        <v>0</v>
      </c>
      <c r="AF894">
        <v>22.6</v>
      </c>
      <c r="AG894">
        <v>5607854.9000000004</v>
      </c>
    </row>
    <row r="895" spans="1:33" x14ac:dyDescent="0.25">
      <c r="A895" s="1">
        <v>42784</v>
      </c>
      <c r="B895">
        <v>53</v>
      </c>
      <c r="C895">
        <v>26.1</v>
      </c>
      <c r="D895">
        <v>26.2</v>
      </c>
      <c r="E895" t="s">
        <v>0</v>
      </c>
      <c r="F895">
        <v>26.6</v>
      </c>
      <c r="G895">
        <v>26.5</v>
      </c>
      <c r="H895">
        <v>1.6</v>
      </c>
      <c r="I895" t="s">
        <v>0</v>
      </c>
      <c r="J895">
        <v>1.6</v>
      </c>
      <c r="K895" t="s">
        <v>0</v>
      </c>
      <c r="L895">
        <v>1.1000000000000001</v>
      </c>
      <c r="M895">
        <v>25.1</v>
      </c>
      <c r="N895">
        <v>25.1</v>
      </c>
      <c r="O895" t="s">
        <v>0</v>
      </c>
      <c r="P895">
        <v>25.7</v>
      </c>
      <c r="Q895">
        <v>25.5</v>
      </c>
      <c r="R895">
        <v>0</v>
      </c>
      <c r="S895" t="s">
        <v>0</v>
      </c>
      <c r="T895">
        <v>0</v>
      </c>
      <c r="U895" t="s">
        <v>0</v>
      </c>
      <c r="V895">
        <v>0</v>
      </c>
      <c r="W895">
        <v>26.8</v>
      </c>
      <c r="X895">
        <v>26.9</v>
      </c>
      <c r="Y895" t="s">
        <v>0</v>
      </c>
      <c r="Z895">
        <v>27.1</v>
      </c>
      <c r="AA895">
        <v>27.3</v>
      </c>
      <c r="AB895">
        <v>5.4</v>
      </c>
      <c r="AC895" t="s">
        <v>0</v>
      </c>
      <c r="AD895">
        <v>8</v>
      </c>
      <c r="AE895" t="s">
        <v>0</v>
      </c>
      <c r="AF895">
        <v>3.6</v>
      </c>
      <c r="AG895">
        <v>5607950.2000000002</v>
      </c>
    </row>
    <row r="896" spans="1:33" x14ac:dyDescent="0.25">
      <c r="A896" s="1">
        <v>42791</v>
      </c>
      <c r="B896">
        <v>54</v>
      </c>
      <c r="C896">
        <v>26.5</v>
      </c>
      <c r="D896">
        <v>26.8</v>
      </c>
      <c r="E896" t="s">
        <v>0</v>
      </c>
      <c r="F896">
        <v>27.1</v>
      </c>
      <c r="G896">
        <v>26.6</v>
      </c>
      <c r="H896">
        <v>7</v>
      </c>
      <c r="I896" t="s">
        <v>0</v>
      </c>
      <c r="J896">
        <v>9</v>
      </c>
      <c r="K896" t="s">
        <v>0</v>
      </c>
      <c r="L896">
        <v>6.2</v>
      </c>
      <c r="M896">
        <v>24.7</v>
      </c>
      <c r="N896">
        <v>24.8</v>
      </c>
      <c r="O896" t="s">
        <v>0</v>
      </c>
      <c r="P896">
        <v>25.1</v>
      </c>
      <c r="Q896">
        <v>24.8</v>
      </c>
      <c r="R896">
        <v>0</v>
      </c>
      <c r="S896" t="s">
        <v>0</v>
      </c>
      <c r="T896">
        <v>0</v>
      </c>
      <c r="U896" t="s">
        <v>0</v>
      </c>
      <c r="V896">
        <v>0</v>
      </c>
      <c r="W896">
        <v>27.3</v>
      </c>
      <c r="X896">
        <v>27.5</v>
      </c>
      <c r="Y896" t="s">
        <v>0</v>
      </c>
      <c r="Z896">
        <v>27.8</v>
      </c>
      <c r="AA896">
        <v>27.6</v>
      </c>
      <c r="AB896">
        <v>20.8</v>
      </c>
      <c r="AC896" t="s">
        <v>0</v>
      </c>
      <c r="AD896">
        <v>41.4</v>
      </c>
      <c r="AE896" t="s">
        <v>0</v>
      </c>
      <c r="AF896">
        <v>16.2</v>
      </c>
      <c r="AG896">
        <v>5608045.5</v>
      </c>
    </row>
    <row r="897" spans="1:33" x14ac:dyDescent="0.25">
      <c r="A897" s="1">
        <v>42798</v>
      </c>
      <c r="B897">
        <v>41</v>
      </c>
      <c r="C897">
        <v>26.1</v>
      </c>
      <c r="D897">
        <v>26.3</v>
      </c>
      <c r="E897" t="s">
        <v>0</v>
      </c>
      <c r="F897">
        <v>26.6</v>
      </c>
      <c r="G897">
        <v>26.2</v>
      </c>
      <c r="H897">
        <v>11.2</v>
      </c>
      <c r="I897" t="s">
        <v>0</v>
      </c>
      <c r="J897">
        <v>13.3</v>
      </c>
      <c r="K897" t="s">
        <v>0</v>
      </c>
      <c r="L897">
        <v>10.9</v>
      </c>
      <c r="M897">
        <v>24.8</v>
      </c>
      <c r="N897">
        <v>25</v>
      </c>
      <c r="O897" t="s">
        <v>0</v>
      </c>
      <c r="P897">
        <v>25.2</v>
      </c>
      <c r="Q897">
        <v>25</v>
      </c>
      <c r="R897">
        <v>0</v>
      </c>
      <c r="S897" t="s">
        <v>0</v>
      </c>
      <c r="T897">
        <v>0.2</v>
      </c>
      <c r="U897" t="s">
        <v>0</v>
      </c>
      <c r="V897">
        <v>0</v>
      </c>
      <c r="W897">
        <v>27.5</v>
      </c>
      <c r="X897">
        <v>27.4</v>
      </c>
      <c r="Y897" t="s">
        <v>0</v>
      </c>
      <c r="Z897">
        <v>27.4</v>
      </c>
      <c r="AA897">
        <v>27.5</v>
      </c>
      <c r="AB897">
        <v>29.6</v>
      </c>
      <c r="AC897" t="s">
        <v>0</v>
      </c>
      <c r="AD897">
        <v>39.4</v>
      </c>
      <c r="AE897" t="s">
        <v>0</v>
      </c>
      <c r="AF897">
        <v>33.799999999999997</v>
      </c>
      <c r="AG897">
        <v>5608140.7999999998</v>
      </c>
    </row>
    <row r="898" spans="1:33" x14ac:dyDescent="0.25">
      <c r="A898" s="1">
        <v>42805</v>
      </c>
      <c r="B898">
        <v>32</v>
      </c>
      <c r="C898">
        <v>27</v>
      </c>
      <c r="D898">
        <v>27</v>
      </c>
      <c r="E898" t="s">
        <v>0</v>
      </c>
      <c r="F898">
        <v>27.2</v>
      </c>
      <c r="G898">
        <v>27.1</v>
      </c>
      <c r="H898">
        <v>2.2000000000000002</v>
      </c>
      <c r="I898" t="s">
        <v>0</v>
      </c>
      <c r="J898">
        <v>9</v>
      </c>
      <c r="K898" t="s">
        <v>0</v>
      </c>
      <c r="L898">
        <v>3.9</v>
      </c>
      <c r="M898">
        <v>26.8</v>
      </c>
      <c r="N898">
        <v>26.7</v>
      </c>
      <c r="O898" t="s">
        <v>0</v>
      </c>
      <c r="P898">
        <v>27</v>
      </c>
      <c r="Q898">
        <v>26.6</v>
      </c>
      <c r="R898">
        <v>0</v>
      </c>
      <c r="S898" t="s">
        <v>0</v>
      </c>
      <c r="T898">
        <v>0</v>
      </c>
      <c r="U898" t="s">
        <v>0</v>
      </c>
      <c r="V898">
        <v>0</v>
      </c>
      <c r="W898">
        <v>27.2</v>
      </c>
      <c r="X898">
        <v>27.3</v>
      </c>
      <c r="Y898" t="s">
        <v>0</v>
      </c>
      <c r="Z898">
        <v>27.7</v>
      </c>
      <c r="AA898">
        <v>27.5</v>
      </c>
      <c r="AB898">
        <v>10.4</v>
      </c>
      <c r="AC898" t="s">
        <v>0</v>
      </c>
      <c r="AD898">
        <v>36.4</v>
      </c>
      <c r="AE898" t="s">
        <v>0</v>
      </c>
      <c r="AF898">
        <v>17.399999999999999</v>
      </c>
      <c r="AG898">
        <v>5608236.2000000002</v>
      </c>
    </row>
    <row r="899" spans="1:33" x14ac:dyDescent="0.25">
      <c r="A899" s="1">
        <v>42812</v>
      </c>
      <c r="B899">
        <v>35</v>
      </c>
      <c r="C899">
        <v>27.5</v>
      </c>
      <c r="D899">
        <v>27.9</v>
      </c>
      <c r="E899" t="s">
        <v>0</v>
      </c>
      <c r="F899">
        <v>27.7</v>
      </c>
      <c r="G899">
        <v>27.5</v>
      </c>
      <c r="H899">
        <v>9.8000000000000007</v>
      </c>
      <c r="I899" t="s">
        <v>0</v>
      </c>
      <c r="J899">
        <v>5.2</v>
      </c>
      <c r="K899" t="s">
        <v>0</v>
      </c>
      <c r="L899">
        <v>10.6</v>
      </c>
      <c r="M899">
        <v>26.5</v>
      </c>
      <c r="N899">
        <v>26.7</v>
      </c>
      <c r="O899" t="s">
        <v>0</v>
      </c>
      <c r="P899">
        <v>26.8</v>
      </c>
      <c r="Q899">
        <v>26.4</v>
      </c>
      <c r="R899">
        <v>0</v>
      </c>
      <c r="S899" t="s">
        <v>0</v>
      </c>
      <c r="T899">
        <v>0</v>
      </c>
      <c r="U899" t="s">
        <v>0</v>
      </c>
      <c r="V899">
        <v>0</v>
      </c>
      <c r="W899">
        <v>29.2</v>
      </c>
      <c r="X899">
        <v>29.3</v>
      </c>
      <c r="Y899" t="s">
        <v>0</v>
      </c>
      <c r="Z899">
        <v>28.6</v>
      </c>
      <c r="AA899">
        <v>29.1</v>
      </c>
      <c r="AB899">
        <v>41.8</v>
      </c>
      <c r="AC899" t="s">
        <v>0</v>
      </c>
      <c r="AD899">
        <v>33</v>
      </c>
      <c r="AE899" t="s">
        <v>0</v>
      </c>
      <c r="AF899">
        <v>33</v>
      </c>
      <c r="AG899">
        <v>5608331.5</v>
      </c>
    </row>
    <row r="900" spans="1:33" x14ac:dyDescent="0.25">
      <c r="A900" s="1">
        <v>42819</v>
      </c>
      <c r="B900">
        <v>32</v>
      </c>
      <c r="C900">
        <v>27.9</v>
      </c>
      <c r="D900">
        <v>27.8</v>
      </c>
      <c r="E900" t="s">
        <v>0</v>
      </c>
      <c r="F900">
        <v>28</v>
      </c>
      <c r="G900">
        <v>27.9</v>
      </c>
      <c r="H900">
        <v>13</v>
      </c>
      <c r="I900" t="s">
        <v>0</v>
      </c>
      <c r="J900">
        <v>4.4000000000000004</v>
      </c>
      <c r="K900" t="s">
        <v>0</v>
      </c>
      <c r="L900">
        <v>2.6</v>
      </c>
      <c r="M900">
        <v>27.1</v>
      </c>
      <c r="N900">
        <v>26.5</v>
      </c>
      <c r="O900" t="s">
        <v>0</v>
      </c>
      <c r="P900">
        <v>26.7</v>
      </c>
      <c r="Q900">
        <v>26.5</v>
      </c>
      <c r="R900">
        <v>0</v>
      </c>
      <c r="S900" t="s">
        <v>0</v>
      </c>
      <c r="T900">
        <v>0</v>
      </c>
      <c r="U900" t="s">
        <v>0</v>
      </c>
      <c r="V900">
        <v>0</v>
      </c>
      <c r="W900">
        <v>28.6</v>
      </c>
      <c r="X900">
        <v>28.7</v>
      </c>
      <c r="Y900" t="s">
        <v>0</v>
      </c>
      <c r="Z900">
        <v>28.7</v>
      </c>
      <c r="AA900">
        <v>29.1</v>
      </c>
      <c r="AB900">
        <v>46.4</v>
      </c>
      <c r="AC900" t="s">
        <v>0</v>
      </c>
      <c r="AD900">
        <v>13.4</v>
      </c>
      <c r="AE900" t="s">
        <v>0</v>
      </c>
      <c r="AF900">
        <v>10.6</v>
      </c>
      <c r="AG900">
        <v>5608426.7999999998</v>
      </c>
    </row>
    <row r="901" spans="1:33" x14ac:dyDescent="0.25">
      <c r="A901" s="1">
        <v>42826</v>
      </c>
      <c r="B901">
        <v>50</v>
      </c>
      <c r="C901">
        <v>27</v>
      </c>
      <c r="D901">
        <v>27.2</v>
      </c>
      <c r="E901" t="s">
        <v>0</v>
      </c>
      <c r="F901">
        <v>27.2</v>
      </c>
      <c r="G901">
        <v>26.9</v>
      </c>
      <c r="H901">
        <v>3.6</v>
      </c>
      <c r="I901" t="s">
        <v>0</v>
      </c>
      <c r="J901">
        <v>4.9000000000000004</v>
      </c>
      <c r="K901" t="s">
        <v>0</v>
      </c>
      <c r="L901">
        <v>4.5999999999999996</v>
      </c>
      <c r="M901">
        <v>25.3</v>
      </c>
      <c r="N901">
        <v>25.8</v>
      </c>
      <c r="O901" t="s">
        <v>0</v>
      </c>
      <c r="P901">
        <v>25.6</v>
      </c>
      <c r="Q901">
        <v>25.4</v>
      </c>
      <c r="R901">
        <v>0</v>
      </c>
      <c r="S901" t="s">
        <v>0</v>
      </c>
      <c r="T901">
        <v>0</v>
      </c>
      <c r="U901" t="s">
        <v>0</v>
      </c>
      <c r="V901">
        <v>0</v>
      </c>
      <c r="W901">
        <v>28.6</v>
      </c>
      <c r="X901">
        <v>29</v>
      </c>
      <c r="Y901" t="s">
        <v>0</v>
      </c>
      <c r="Z901">
        <v>29.2</v>
      </c>
      <c r="AA901">
        <v>28.8</v>
      </c>
      <c r="AB901">
        <v>9.1999999999999993</v>
      </c>
      <c r="AC901" t="s">
        <v>0</v>
      </c>
      <c r="AD901">
        <v>14.6</v>
      </c>
      <c r="AE901" t="s">
        <v>0</v>
      </c>
      <c r="AF901">
        <v>20.2</v>
      </c>
      <c r="AG901">
        <v>5608522.0999999996</v>
      </c>
    </row>
    <row r="902" spans="1:33" x14ac:dyDescent="0.25">
      <c r="A902" s="1">
        <v>42833</v>
      </c>
      <c r="B902">
        <v>37</v>
      </c>
      <c r="C902">
        <v>27.7</v>
      </c>
      <c r="D902">
        <v>28.1</v>
      </c>
      <c r="E902" t="s">
        <v>0</v>
      </c>
      <c r="F902">
        <v>27.9</v>
      </c>
      <c r="G902">
        <v>27.8</v>
      </c>
      <c r="H902">
        <v>4.0999999999999996</v>
      </c>
      <c r="I902" t="s">
        <v>0</v>
      </c>
      <c r="J902">
        <v>2.9</v>
      </c>
      <c r="K902" t="s">
        <v>0</v>
      </c>
      <c r="L902">
        <v>8.4</v>
      </c>
      <c r="M902">
        <v>26.8</v>
      </c>
      <c r="N902">
        <v>26.9</v>
      </c>
      <c r="O902" t="s">
        <v>0</v>
      </c>
      <c r="P902">
        <v>26.8</v>
      </c>
      <c r="Q902">
        <v>26.8</v>
      </c>
      <c r="R902">
        <v>0</v>
      </c>
      <c r="S902" t="s">
        <v>0</v>
      </c>
      <c r="T902">
        <v>0</v>
      </c>
      <c r="U902" t="s">
        <v>0</v>
      </c>
      <c r="V902">
        <v>0</v>
      </c>
      <c r="W902">
        <v>28.6</v>
      </c>
      <c r="X902">
        <v>28.9</v>
      </c>
      <c r="Y902" t="s">
        <v>0</v>
      </c>
      <c r="Z902">
        <v>29</v>
      </c>
      <c r="AA902">
        <v>28.7</v>
      </c>
      <c r="AB902">
        <v>11.2</v>
      </c>
      <c r="AC902" t="s">
        <v>0</v>
      </c>
      <c r="AD902">
        <v>9.6</v>
      </c>
      <c r="AE902" t="s">
        <v>0</v>
      </c>
      <c r="AF902">
        <v>27</v>
      </c>
      <c r="AG902">
        <v>5608617.4000000004</v>
      </c>
    </row>
    <row r="903" spans="1:33" x14ac:dyDescent="0.25">
      <c r="A903" s="1">
        <v>42840</v>
      </c>
      <c r="B903">
        <v>32</v>
      </c>
      <c r="C903">
        <v>27.8</v>
      </c>
      <c r="D903">
        <v>27.7</v>
      </c>
      <c r="E903" t="s">
        <v>0</v>
      </c>
      <c r="F903">
        <v>27.8</v>
      </c>
      <c r="G903" t="s">
        <v>0</v>
      </c>
      <c r="H903">
        <v>5.2</v>
      </c>
      <c r="I903" t="s">
        <v>0</v>
      </c>
      <c r="J903">
        <v>14</v>
      </c>
      <c r="K903" t="s">
        <v>0</v>
      </c>
      <c r="L903">
        <v>22.5</v>
      </c>
      <c r="M903">
        <v>26.8</v>
      </c>
      <c r="N903">
        <v>26.8</v>
      </c>
      <c r="O903" t="s">
        <v>0</v>
      </c>
      <c r="P903">
        <v>27</v>
      </c>
      <c r="Q903" t="s">
        <v>0</v>
      </c>
      <c r="R903">
        <v>0</v>
      </c>
      <c r="S903" t="s">
        <v>0</v>
      </c>
      <c r="T903">
        <v>0</v>
      </c>
      <c r="U903" t="s">
        <v>0</v>
      </c>
      <c r="V903">
        <v>0</v>
      </c>
      <c r="W903">
        <v>28.6</v>
      </c>
      <c r="X903">
        <v>28.8</v>
      </c>
      <c r="Y903" t="s">
        <v>0</v>
      </c>
      <c r="Z903">
        <v>28.6</v>
      </c>
      <c r="AA903" t="s">
        <v>0</v>
      </c>
      <c r="AB903">
        <v>35.200000000000003</v>
      </c>
      <c r="AC903" t="s">
        <v>0</v>
      </c>
      <c r="AD903">
        <v>44</v>
      </c>
      <c r="AE903" t="s">
        <v>0</v>
      </c>
      <c r="AF903">
        <v>56.5</v>
      </c>
      <c r="AG903">
        <v>5608712.7000000002</v>
      </c>
    </row>
    <row r="904" spans="1:33" x14ac:dyDescent="0.25">
      <c r="A904" s="1">
        <v>42847</v>
      </c>
      <c r="B904">
        <v>51</v>
      </c>
      <c r="C904">
        <v>27.7</v>
      </c>
      <c r="D904">
        <v>27.8</v>
      </c>
      <c r="E904" t="s">
        <v>0</v>
      </c>
      <c r="F904">
        <v>28.2</v>
      </c>
      <c r="G904">
        <v>27.5</v>
      </c>
      <c r="H904">
        <v>10.3</v>
      </c>
      <c r="I904" t="s">
        <v>0</v>
      </c>
      <c r="J904">
        <v>19.100000000000001</v>
      </c>
      <c r="K904" t="s">
        <v>0</v>
      </c>
      <c r="L904">
        <v>12.8</v>
      </c>
      <c r="M904">
        <v>26.7</v>
      </c>
      <c r="N904">
        <v>27.1</v>
      </c>
      <c r="O904" t="s">
        <v>0</v>
      </c>
      <c r="P904">
        <v>27.4</v>
      </c>
      <c r="Q904">
        <v>27.5</v>
      </c>
      <c r="R904">
        <v>0</v>
      </c>
      <c r="S904" t="s">
        <v>0</v>
      </c>
      <c r="T904">
        <v>0</v>
      </c>
      <c r="U904" t="s">
        <v>0</v>
      </c>
      <c r="V904">
        <v>0</v>
      </c>
      <c r="W904">
        <v>28.3</v>
      </c>
      <c r="X904">
        <v>28.9</v>
      </c>
      <c r="Y904" t="s">
        <v>0</v>
      </c>
      <c r="Z904">
        <v>29.1</v>
      </c>
      <c r="AA904">
        <v>27.5</v>
      </c>
      <c r="AB904">
        <v>39.799999999999997</v>
      </c>
      <c r="AC904" t="s">
        <v>0</v>
      </c>
      <c r="AD904">
        <v>93.2</v>
      </c>
      <c r="AE904" t="s">
        <v>0</v>
      </c>
      <c r="AF904">
        <v>45.8</v>
      </c>
      <c r="AG904">
        <v>5608808</v>
      </c>
    </row>
    <row r="905" spans="1:33" x14ac:dyDescent="0.25">
      <c r="A905" s="1">
        <v>42854</v>
      </c>
      <c r="B905">
        <v>37</v>
      </c>
      <c r="C905">
        <v>27.2</v>
      </c>
      <c r="D905">
        <v>27.6</v>
      </c>
      <c r="E905" t="s">
        <v>0</v>
      </c>
      <c r="F905">
        <v>27.4</v>
      </c>
      <c r="G905" t="s">
        <v>0</v>
      </c>
      <c r="H905">
        <v>13.6</v>
      </c>
      <c r="I905" t="s">
        <v>0</v>
      </c>
      <c r="J905">
        <v>7.5</v>
      </c>
      <c r="K905" t="s">
        <v>0</v>
      </c>
      <c r="L905">
        <v>0.9</v>
      </c>
      <c r="M905">
        <v>26.5</v>
      </c>
      <c r="N905">
        <v>26.8</v>
      </c>
      <c r="O905" t="s">
        <v>0</v>
      </c>
      <c r="P905">
        <v>26.8</v>
      </c>
      <c r="Q905" t="s">
        <v>0</v>
      </c>
      <c r="R905">
        <v>0</v>
      </c>
      <c r="S905" t="s">
        <v>0</v>
      </c>
      <c r="T905">
        <v>0</v>
      </c>
      <c r="U905" t="s">
        <v>0</v>
      </c>
      <c r="V905">
        <v>0</v>
      </c>
      <c r="W905">
        <v>28.1</v>
      </c>
      <c r="X905">
        <v>28.2</v>
      </c>
      <c r="Y905" t="s">
        <v>0</v>
      </c>
      <c r="Z905">
        <v>28</v>
      </c>
      <c r="AA905" t="s">
        <v>0</v>
      </c>
      <c r="AB905">
        <v>41.6</v>
      </c>
      <c r="AC905" t="s">
        <v>0</v>
      </c>
      <c r="AD905">
        <v>24</v>
      </c>
      <c r="AE905" t="s">
        <v>0</v>
      </c>
      <c r="AF905">
        <v>3.4</v>
      </c>
      <c r="AG905">
        <v>5608903.4000000004</v>
      </c>
    </row>
    <row r="906" spans="1:33" x14ac:dyDescent="0.25">
      <c r="A906" s="1">
        <v>42861</v>
      </c>
      <c r="B906">
        <v>42</v>
      </c>
      <c r="C906">
        <v>28.7</v>
      </c>
      <c r="D906">
        <v>28.7</v>
      </c>
      <c r="E906" t="s">
        <v>0</v>
      </c>
      <c r="F906">
        <v>28.6</v>
      </c>
      <c r="G906">
        <v>28.4</v>
      </c>
      <c r="H906">
        <v>9.1999999999999993</v>
      </c>
      <c r="I906" t="s">
        <v>0</v>
      </c>
      <c r="J906">
        <v>3.5</v>
      </c>
      <c r="K906" t="s">
        <v>0</v>
      </c>
      <c r="L906">
        <v>0</v>
      </c>
      <c r="M906">
        <v>28.5</v>
      </c>
      <c r="N906">
        <v>28</v>
      </c>
      <c r="O906" t="s">
        <v>0</v>
      </c>
      <c r="P906">
        <v>28.1</v>
      </c>
      <c r="Q906">
        <v>28.3</v>
      </c>
      <c r="R906">
        <v>0</v>
      </c>
      <c r="S906" t="s">
        <v>0</v>
      </c>
      <c r="T906">
        <v>0</v>
      </c>
      <c r="U906" t="s">
        <v>0</v>
      </c>
      <c r="V906">
        <v>0</v>
      </c>
      <c r="W906">
        <v>28.9</v>
      </c>
      <c r="X906">
        <v>29.1</v>
      </c>
      <c r="Y906" t="s">
        <v>0</v>
      </c>
      <c r="Z906">
        <v>29</v>
      </c>
      <c r="AA906">
        <v>28.4</v>
      </c>
      <c r="AB906">
        <v>27.6</v>
      </c>
      <c r="AC906" t="s">
        <v>0</v>
      </c>
      <c r="AD906">
        <v>14.8</v>
      </c>
      <c r="AE906" t="s">
        <v>0</v>
      </c>
      <c r="AF906">
        <v>0</v>
      </c>
      <c r="AG906">
        <v>5608998.7000000002</v>
      </c>
    </row>
    <row r="907" spans="1:33" x14ac:dyDescent="0.25">
      <c r="A907" s="1">
        <v>42868</v>
      </c>
      <c r="B907">
        <v>48</v>
      </c>
      <c r="C907">
        <v>28.2</v>
      </c>
      <c r="D907">
        <v>28.5</v>
      </c>
      <c r="E907" t="s">
        <v>0</v>
      </c>
      <c r="F907">
        <v>28.2</v>
      </c>
      <c r="G907">
        <v>28.2</v>
      </c>
      <c r="H907">
        <v>0.1</v>
      </c>
      <c r="I907" t="s">
        <v>0</v>
      </c>
      <c r="J907">
        <v>1.7</v>
      </c>
      <c r="K907" t="s">
        <v>0</v>
      </c>
      <c r="L907">
        <v>8.8000000000000007</v>
      </c>
      <c r="M907">
        <v>27.7</v>
      </c>
      <c r="N907">
        <v>27.3</v>
      </c>
      <c r="O907" t="s">
        <v>0</v>
      </c>
      <c r="P907">
        <v>27</v>
      </c>
      <c r="Q907">
        <v>27.9</v>
      </c>
      <c r="R907">
        <v>0</v>
      </c>
      <c r="S907" t="s">
        <v>0</v>
      </c>
      <c r="T907">
        <v>0</v>
      </c>
      <c r="U907" t="s">
        <v>0</v>
      </c>
      <c r="V907">
        <v>0</v>
      </c>
      <c r="W907">
        <v>28.6</v>
      </c>
      <c r="X907">
        <v>29.7</v>
      </c>
      <c r="Y907" t="s">
        <v>0</v>
      </c>
      <c r="Z907">
        <v>29.6</v>
      </c>
      <c r="AA907">
        <v>28.4</v>
      </c>
      <c r="AB907">
        <v>0.2</v>
      </c>
      <c r="AC907" t="s">
        <v>0</v>
      </c>
      <c r="AD907">
        <v>4.5999999999999996</v>
      </c>
      <c r="AE907" t="s">
        <v>0</v>
      </c>
      <c r="AF907">
        <v>30.6</v>
      </c>
      <c r="AG907">
        <v>5609094</v>
      </c>
    </row>
    <row r="908" spans="1:33" x14ac:dyDescent="0.25">
      <c r="A908" s="1">
        <v>42875</v>
      </c>
      <c r="B908">
        <v>50</v>
      </c>
      <c r="C908">
        <v>29.1</v>
      </c>
      <c r="D908">
        <v>29.4</v>
      </c>
      <c r="E908" t="s">
        <v>0</v>
      </c>
      <c r="F908">
        <v>29.1</v>
      </c>
      <c r="G908" t="s">
        <v>0</v>
      </c>
      <c r="H908">
        <v>3.2</v>
      </c>
      <c r="I908" t="s">
        <v>0</v>
      </c>
      <c r="J908">
        <v>2.5</v>
      </c>
      <c r="K908" t="s">
        <v>0</v>
      </c>
      <c r="L908">
        <v>0</v>
      </c>
      <c r="M908">
        <v>28.1</v>
      </c>
      <c r="N908">
        <v>28.3</v>
      </c>
      <c r="O908" t="s">
        <v>0</v>
      </c>
      <c r="P908">
        <v>28.3</v>
      </c>
      <c r="Q908" t="s">
        <v>0</v>
      </c>
      <c r="R908">
        <v>0</v>
      </c>
      <c r="S908" t="s">
        <v>0</v>
      </c>
      <c r="T908">
        <v>0</v>
      </c>
      <c r="U908" t="s">
        <v>0</v>
      </c>
      <c r="V908">
        <v>0</v>
      </c>
      <c r="W908">
        <v>29.9</v>
      </c>
      <c r="X908">
        <v>30.3</v>
      </c>
      <c r="Y908" t="s">
        <v>0</v>
      </c>
      <c r="Z908">
        <v>29.7</v>
      </c>
      <c r="AA908" t="s">
        <v>0</v>
      </c>
      <c r="AB908">
        <v>12.4</v>
      </c>
      <c r="AC908" t="s">
        <v>0</v>
      </c>
      <c r="AD908">
        <v>14.2</v>
      </c>
      <c r="AE908" t="s">
        <v>0</v>
      </c>
      <c r="AF908">
        <v>0</v>
      </c>
      <c r="AG908">
        <v>5609189.2999999998</v>
      </c>
    </row>
    <row r="909" spans="1:33" x14ac:dyDescent="0.25">
      <c r="A909" s="1">
        <v>42882</v>
      </c>
      <c r="B909">
        <v>50</v>
      </c>
      <c r="C909">
        <v>27.3</v>
      </c>
      <c r="D909">
        <v>28.1</v>
      </c>
      <c r="E909" t="s">
        <v>0</v>
      </c>
      <c r="F909">
        <v>28</v>
      </c>
      <c r="G909">
        <v>27.8</v>
      </c>
      <c r="H909">
        <v>8</v>
      </c>
      <c r="I909" t="s">
        <v>0</v>
      </c>
      <c r="J909">
        <v>13.5</v>
      </c>
      <c r="K909" t="s">
        <v>0</v>
      </c>
      <c r="L909">
        <v>19.5</v>
      </c>
      <c r="M909">
        <v>26.4</v>
      </c>
      <c r="N909">
        <v>26.4</v>
      </c>
      <c r="O909" t="s">
        <v>0</v>
      </c>
      <c r="P909">
        <v>26.6</v>
      </c>
      <c r="Q909">
        <v>26.1</v>
      </c>
      <c r="R909">
        <v>0</v>
      </c>
      <c r="S909" t="s">
        <v>0</v>
      </c>
      <c r="T909">
        <v>0</v>
      </c>
      <c r="U909" t="s">
        <v>0</v>
      </c>
      <c r="V909">
        <v>1</v>
      </c>
      <c r="W909">
        <v>28.1</v>
      </c>
      <c r="X909">
        <v>30.1</v>
      </c>
      <c r="Y909" t="s">
        <v>0</v>
      </c>
      <c r="Z909">
        <v>29.4</v>
      </c>
      <c r="AA909">
        <v>29.6</v>
      </c>
      <c r="AB909">
        <v>29</v>
      </c>
      <c r="AC909" t="s">
        <v>0</v>
      </c>
      <c r="AD909">
        <v>32.6</v>
      </c>
      <c r="AE909" t="s">
        <v>0</v>
      </c>
      <c r="AF909">
        <v>56.2</v>
      </c>
      <c r="AG909">
        <v>5609284.5999999996</v>
      </c>
    </row>
    <row r="910" spans="1:33" x14ac:dyDescent="0.25">
      <c r="A910" s="1">
        <v>42889</v>
      </c>
      <c r="B910">
        <v>66</v>
      </c>
      <c r="C910">
        <v>28.6</v>
      </c>
      <c r="D910">
        <v>28.7</v>
      </c>
      <c r="E910" t="s">
        <v>0</v>
      </c>
      <c r="F910">
        <v>28.6</v>
      </c>
      <c r="G910">
        <v>28.1</v>
      </c>
      <c r="H910">
        <v>9</v>
      </c>
      <c r="I910" t="s">
        <v>0</v>
      </c>
      <c r="J910">
        <v>10.1</v>
      </c>
      <c r="K910" t="s">
        <v>0</v>
      </c>
      <c r="L910">
        <v>7.2</v>
      </c>
      <c r="M910">
        <v>26.6</v>
      </c>
      <c r="N910">
        <v>26.6</v>
      </c>
      <c r="O910" t="s">
        <v>0</v>
      </c>
      <c r="P910">
        <v>26.7</v>
      </c>
      <c r="Q910">
        <v>26.3</v>
      </c>
      <c r="R910">
        <v>0</v>
      </c>
      <c r="S910" t="s">
        <v>0</v>
      </c>
      <c r="T910">
        <v>0</v>
      </c>
      <c r="U910" t="s">
        <v>0</v>
      </c>
      <c r="V910">
        <v>0</v>
      </c>
      <c r="W910">
        <v>30.1</v>
      </c>
      <c r="X910">
        <v>30.1</v>
      </c>
      <c r="Y910" t="s">
        <v>0</v>
      </c>
      <c r="Z910">
        <v>29.6</v>
      </c>
      <c r="AA910">
        <v>29.1</v>
      </c>
      <c r="AB910">
        <v>42</v>
      </c>
      <c r="AC910" t="s">
        <v>0</v>
      </c>
      <c r="AD910">
        <v>32.200000000000003</v>
      </c>
      <c r="AE910" t="s">
        <v>0</v>
      </c>
      <c r="AF910">
        <v>23.2</v>
      </c>
      <c r="AG910">
        <v>5609379.9000000004</v>
      </c>
    </row>
    <row r="911" spans="1:33" x14ac:dyDescent="0.25">
      <c r="A911" s="1">
        <v>42896</v>
      </c>
      <c r="B911">
        <v>62</v>
      </c>
      <c r="C911">
        <v>29.5</v>
      </c>
      <c r="D911">
        <v>29.8</v>
      </c>
      <c r="E911" t="s">
        <v>0</v>
      </c>
      <c r="F911">
        <v>29.6</v>
      </c>
      <c r="G911">
        <v>29.6</v>
      </c>
      <c r="H911">
        <v>2.4</v>
      </c>
      <c r="I911" t="s">
        <v>0</v>
      </c>
      <c r="J911">
        <v>0.3</v>
      </c>
      <c r="K911" t="s">
        <v>0</v>
      </c>
      <c r="L911">
        <v>3.3</v>
      </c>
      <c r="M911">
        <v>28.4</v>
      </c>
      <c r="N911">
        <v>28.8</v>
      </c>
      <c r="O911" t="s">
        <v>0</v>
      </c>
      <c r="P911">
        <v>29</v>
      </c>
      <c r="Q911">
        <v>28.5</v>
      </c>
      <c r="R911">
        <v>0</v>
      </c>
      <c r="S911" t="s">
        <v>0</v>
      </c>
      <c r="T911">
        <v>0</v>
      </c>
      <c r="U911" t="s">
        <v>0</v>
      </c>
      <c r="V911">
        <v>0</v>
      </c>
      <c r="W911">
        <v>30.4</v>
      </c>
      <c r="X911">
        <v>30.4</v>
      </c>
      <c r="Y911" t="s">
        <v>0</v>
      </c>
      <c r="Z911">
        <v>29.9</v>
      </c>
      <c r="AA911">
        <v>30.2</v>
      </c>
      <c r="AB911">
        <v>11.4</v>
      </c>
      <c r="AC911" t="s">
        <v>0</v>
      </c>
      <c r="AD911">
        <v>1.2</v>
      </c>
      <c r="AE911" t="s">
        <v>0</v>
      </c>
      <c r="AF911">
        <v>23</v>
      </c>
      <c r="AG911">
        <v>5609475.2000000002</v>
      </c>
    </row>
    <row r="912" spans="1:33" x14ac:dyDescent="0.25">
      <c r="A912" s="1">
        <v>42903</v>
      </c>
      <c r="B912">
        <v>80</v>
      </c>
      <c r="C912">
        <v>28.4</v>
      </c>
      <c r="D912">
        <v>28.9</v>
      </c>
      <c r="E912" t="s">
        <v>0</v>
      </c>
      <c r="F912">
        <v>28.7</v>
      </c>
      <c r="G912">
        <v>28.6</v>
      </c>
      <c r="H912">
        <v>0</v>
      </c>
      <c r="I912" t="s">
        <v>0</v>
      </c>
      <c r="J912">
        <v>4.5</v>
      </c>
      <c r="K912" t="s">
        <v>0</v>
      </c>
      <c r="L912">
        <v>13.5</v>
      </c>
      <c r="M912">
        <v>27.4</v>
      </c>
      <c r="N912">
        <v>27.9</v>
      </c>
      <c r="O912" t="s">
        <v>0</v>
      </c>
      <c r="P912">
        <v>28.1</v>
      </c>
      <c r="Q912">
        <v>27.2</v>
      </c>
      <c r="R912">
        <v>0</v>
      </c>
      <c r="S912" t="s">
        <v>0</v>
      </c>
      <c r="T912">
        <v>0</v>
      </c>
      <c r="U912" t="s">
        <v>0</v>
      </c>
      <c r="V912">
        <v>0</v>
      </c>
      <c r="W912">
        <v>29</v>
      </c>
      <c r="X912">
        <v>29.7</v>
      </c>
      <c r="Y912" t="s">
        <v>0</v>
      </c>
      <c r="Z912">
        <v>29.3</v>
      </c>
      <c r="AA912">
        <v>29.6</v>
      </c>
      <c r="AB912">
        <v>0.2</v>
      </c>
      <c r="AC912" t="s">
        <v>0</v>
      </c>
      <c r="AD912">
        <v>31</v>
      </c>
      <c r="AE912" t="s">
        <v>0</v>
      </c>
      <c r="AF912">
        <v>66.8</v>
      </c>
      <c r="AG912">
        <v>5609570.5999999996</v>
      </c>
    </row>
    <row r="913" spans="1:33" x14ac:dyDescent="0.25">
      <c r="A913" s="1">
        <v>42910</v>
      </c>
      <c r="B913">
        <v>73</v>
      </c>
      <c r="C913">
        <v>28.3</v>
      </c>
      <c r="D913">
        <v>28.1</v>
      </c>
      <c r="E913" t="s">
        <v>0</v>
      </c>
      <c r="F913">
        <v>27.9</v>
      </c>
      <c r="G913">
        <v>28.4</v>
      </c>
      <c r="H913">
        <v>3.6</v>
      </c>
      <c r="I913" t="s">
        <v>0</v>
      </c>
      <c r="J913">
        <v>7.9</v>
      </c>
      <c r="K913" t="s">
        <v>0</v>
      </c>
      <c r="L913">
        <v>7.2</v>
      </c>
      <c r="M913">
        <v>26.8</v>
      </c>
      <c r="N913">
        <v>26.8</v>
      </c>
      <c r="O913" t="s">
        <v>0</v>
      </c>
      <c r="P913">
        <v>26.5</v>
      </c>
      <c r="Q913">
        <v>27.9</v>
      </c>
      <c r="R913">
        <v>0</v>
      </c>
      <c r="S913" t="s">
        <v>0</v>
      </c>
      <c r="T913">
        <v>0</v>
      </c>
      <c r="U913" t="s">
        <v>0</v>
      </c>
      <c r="V913">
        <v>0</v>
      </c>
      <c r="W913">
        <v>29.1</v>
      </c>
      <c r="X913">
        <v>29.4</v>
      </c>
      <c r="Y913" t="s">
        <v>0</v>
      </c>
      <c r="Z913">
        <v>28.9</v>
      </c>
      <c r="AA913">
        <v>28.7</v>
      </c>
      <c r="AB913">
        <v>24</v>
      </c>
      <c r="AC913" t="s">
        <v>0</v>
      </c>
      <c r="AD913">
        <v>31.2</v>
      </c>
      <c r="AE913" t="s">
        <v>0</v>
      </c>
      <c r="AF913">
        <v>40.200000000000003</v>
      </c>
      <c r="AG913">
        <v>5609665.9000000004</v>
      </c>
    </row>
    <row r="914" spans="1:33" x14ac:dyDescent="0.25">
      <c r="A914" s="1">
        <v>42917</v>
      </c>
      <c r="B914">
        <v>75</v>
      </c>
      <c r="C914">
        <v>27.9</v>
      </c>
      <c r="D914">
        <v>27.6</v>
      </c>
      <c r="E914" t="s">
        <v>0</v>
      </c>
      <c r="F914">
        <v>27.8</v>
      </c>
      <c r="G914">
        <v>26.9</v>
      </c>
      <c r="H914">
        <v>5.6</v>
      </c>
      <c r="I914" t="s">
        <v>0</v>
      </c>
      <c r="J914">
        <v>7.1</v>
      </c>
      <c r="K914" t="s">
        <v>0</v>
      </c>
      <c r="L914">
        <v>9.9</v>
      </c>
      <c r="M914">
        <v>27</v>
      </c>
      <c r="N914">
        <v>26</v>
      </c>
      <c r="O914" t="s">
        <v>0</v>
      </c>
      <c r="P914">
        <v>25.9</v>
      </c>
      <c r="Q914">
        <v>26.1</v>
      </c>
      <c r="R914">
        <v>0</v>
      </c>
      <c r="S914" t="s">
        <v>0</v>
      </c>
      <c r="T914">
        <v>0</v>
      </c>
      <c r="U914" t="s">
        <v>0</v>
      </c>
      <c r="V914">
        <v>0</v>
      </c>
      <c r="W914">
        <v>29.3</v>
      </c>
      <c r="X914">
        <v>29.2</v>
      </c>
      <c r="Y914" t="s">
        <v>0</v>
      </c>
      <c r="Z914">
        <v>29.3</v>
      </c>
      <c r="AA914">
        <v>27.7</v>
      </c>
      <c r="AB914">
        <v>14.8</v>
      </c>
      <c r="AC914" t="s">
        <v>0</v>
      </c>
      <c r="AD914">
        <v>25.8</v>
      </c>
      <c r="AE914" t="s">
        <v>0</v>
      </c>
      <c r="AF914">
        <v>29.6</v>
      </c>
      <c r="AG914">
        <v>5609761.2000000002</v>
      </c>
    </row>
    <row r="915" spans="1:33" x14ac:dyDescent="0.25">
      <c r="A915" s="1">
        <v>42924</v>
      </c>
      <c r="B915">
        <v>63</v>
      </c>
      <c r="C915">
        <v>28.6</v>
      </c>
      <c r="D915">
        <v>28.1</v>
      </c>
      <c r="E915" t="s">
        <v>0</v>
      </c>
      <c r="F915">
        <v>28</v>
      </c>
      <c r="G915">
        <v>28</v>
      </c>
      <c r="H915">
        <v>0.8</v>
      </c>
      <c r="I915" t="s">
        <v>0</v>
      </c>
      <c r="J915">
        <v>5.3</v>
      </c>
      <c r="K915" t="s">
        <v>0</v>
      </c>
      <c r="L915">
        <v>5.9</v>
      </c>
      <c r="M915">
        <v>28.3</v>
      </c>
      <c r="N915">
        <v>27.2</v>
      </c>
      <c r="O915" t="s">
        <v>0</v>
      </c>
      <c r="P915">
        <v>27.3</v>
      </c>
      <c r="Q915">
        <v>27.1</v>
      </c>
      <c r="R915">
        <v>0</v>
      </c>
      <c r="S915" t="s">
        <v>0</v>
      </c>
      <c r="T915">
        <v>0</v>
      </c>
      <c r="U915" t="s">
        <v>0</v>
      </c>
      <c r="V915">
        <v>0</v>
      </c>
      <c r="W915">
        <v>28.9</v>
      </c>
      <c r="X915">
        <v>28.9</v>
      </c>
      <c r="Y915" t="s">
        <v>0</v>
      </c>
      <c r="Z915">
        <v>28.6</v>
      </c>
      <c r="AA915">
        <v>28.8</v>
      </c>
      <c r="AB915">
        <v>3.4</v>
      </c>
      <c r="AC915" t="s">
        <v>0</v>
      </c>
      <c r="AD915">
        <v>22.6</v>
      </c>
      <c r="AE915" t="s">
        <v>0</v>
      </c>
      <c r="AF915">
        <v>33</v>
      </c>
      <c r="AG915">
        <v>5609856.5</v>
      </c>
    </row>
    <row r="916" spans="1:33" x14ac:dyDescent="0.25">
      <c r="A916" s="1">
        <v>42931</v>
      </c>
      <c r="B916">
        <v>53</v>
      </c>
      <c r="C916">
        <v>27</v>
      </c>
      <c r="D916">
        <v>27.4</v>
      </c>
      <c r="E916" t="s">
        <v>0</v>
      </c>
      <c r="F916">
        <v>27.1</v>
      </c>
      <c r="G916">
        <v>27.3</v>
      </c>
      <c r="H916">
        <v>8.1999999999999993</v>
      </c>
      <c r="I916" t="s">
        <v>0</v>
      </c>
      <c r="J916">
        <v>10</v>
      </c>
      <c r="K916" t="s">
        <v>0</v>
      </c>
      <c r="L916">
        <v>4.2</v>
      </c>
      <c r="M916">
        <v>26.1</v>
      </c>
      <c r="N916">
        <v>25.7</v>
      </c>
      <c r="O916" t="s">
        <v>0</v>
      </c>
      <c r="P916">
        <v>26.2</v>
      </c>
      <c r="Q916">
        <v>25.9</v>
      </c>
      <c r="R916">
        <v>0.2</v>
      </c>
      <c r="S916" t="s">
        <v>0</v>
      </c>
      <c r="T916">
        <v>0</v>
      </c>
      <c r="U916" t="s">
        <v>0</v>
      </c>
      <c r="V916">
        <v>0</v>
      </c>
      <c r="W916">
        <v>27.7</v>
      </c>
      <c r="X916">
        <v>29.5</v>
      </c>
      <c r="Y916" t="s">
        <v>0</v>
      </c>
      <c r="Z916">
        <v>28.6</v>
      </c>
      <c r="AA916">
        <v>28.9</v>
      </c>
      <c r="AB916">
        <v>35</v>
      </c>
      <c r="AC916" t="s">
        <v>0</v>
      </c>
      <c r="AD916">
        <v>37.6</v>
      </c>
      <c r="AE916" t="s">
        <v>0</v>
      </c>
      <c r="AF916">
        <v>9</v>
      </c>
      <c r="AG916">
        <v>5609951.7999999998</v>
      </c>
    </row>
    <row r="917" spans="1:33" x14ac:dyDescent="0.25">
      <c r="A917" s="1">
        <v>42938</v>
      </c>
      <c r="B917">
        <v>51</v>
      </c>
      <c r="C917">
        <v>29</v>
      </c>
      <c r="D917">
        <v>29</v>
      </c>
      <c r="E917" t="s">
        <v>0</v>
      </c>
      <c r="F917">
        <v>28.6</v>
      </c>
      <c r="G917">
        <v>28.9</v>
      </c>
      <c r="H917">
        <v>0.1</v>
      </c>
      <c r="I917" t="s">
        <v>0</v>
      </c>
      <c r="J917">
        <v>0</v>
      </c>
      <c r="K917" t="s">
        <v>0</v>
      </c>
      <c r="L917">
        <v>0</v>
      </c>
      <c r="M917">
        <v>28.5</v>
      </c>
      <c r="N917">
        <v>28.6</v>
      </c>
      <c r="O917" t="s">
        <v>0</v>
      </c>
      <c r="P917">
        <v>28.3</v>
      </c>
      <c r="Q917">
        <v>28.4</v>
      </c>
      <c r="R917">
        <v>0</v>
      </c>
      <c r="S917" t="s">
        <v>0</v>
      </c>
      <c r="T917">
        <v>0</v>
      </c>
      <c r="U917" t="s">
        <v>0</v>
      </c>
      <c r="V917">
        <v>0</v>
      </c>
      <c r="W917">
        <v>29.8</v>
      </c>
      <c r="X917">
        <v>29.6</v>
      </c>
      <c r="Y917" t="s">
        <v>0</v>
      </c>
      <c r="Z917">
        <v>29.2</v>
      </c>
      <c r="AA917">
        <v>29.6</v>
      </c>
      <c r="AB917">
        <v>0.4</v>
      </c>
      <c r="AC917" t="s">
        <v>0</v>
      </c>
      <c r="AD917">
        <v>0</v>
      </c>
      <c r="AE917" t="s">
        <v>0</v>
      </c>
      <c r="AF917">
        <v>0</v>
      </c>
      <c r="AG917">
        <v>5610047.0999999996</v>
      </c>
    </row>
    <row r="918" spans="1:33" x14ac:dyDescent="0.25">
      <c r="A918" s="1">
        <v>42945</v>
      </c>
      <c r="B918">
        <v>67</v>
      </c>
      <c r="C918" t="s">
        <v>0</v>
      </c>
      <c r="D918">
        <v>29.3</v>
      </c>
      <c r="E918" t="s">
        <v>0</v>
      </c>
      <c r="F918">
        <v>29.1</v>
      </c>
      <c r="G918">
        <v>29.3</v>
      </c>
      <c r="H918">
        <v>0</v>
      </c>
      <c r="I918" t="s">
        <v>0</v>
      </c>
      <c r="J918">
        <v>1.5</v>
      </c>
      <c r="K918" t="s">
        <v>0</v>
      </c>
      <c r="L918">
        <v>0</v>
      </c>
      <c r="M918" t="s">
        <v>0</v>
      </c>
      <c r="N918">
        <v>28.6</v>
      </c>
      <c r="O918" t="s">
        <v>0</v>
      </c>
      <c r="P918">
        <v>28.4</v>
      </c>
      <c r="Q918">
        <v>28.8</v>
      </c>
      <c r="R918">
        <v>0</v>
      </c>
      <c r="S918" t="s">
        <v>0</v>
      </c>
      <c r="T918">
        <v>0</v>
      </c>
      <c r="U918" t="s">
        <v>0</v>
      </c>
      <c r="V918">
        <v>0</v>
      </c>
      <c r="W918" t="s">
        <v>0</v>
      </c>
      <c r="X918">
        <v>29.8</v>
      </c>
      <c r="Y918" t="s">
        <v>0</v>
      </c>
      <c r="Z918">
        <v>29.3</v>
      </c>
      <c r="AA918">
        <v>29.6</v>
      </c>
      <c r="AB918">
        <v>0</v>
      </c>
      <c r="AC918" t="s">
        <v>0</v>
      </c>
      <c r="AD918">
        <v>7.2</v>
      </c>
      <c r="AE918" t="s">
        <v>0</v>
      </c>
      <c r="AF918">
        <v>0</v>
      </c>
      <c r="AG918">
        <v>5610142.5</v>
      </c>
    </row>
    <row r="919" spans="1:33" x14ac:dyDescent="0.25">
      <c r="A919" s="1">
        <v>42952</v>
      </c>
      <c r="B919">
        <v>60</v>
      </c>
      <c r="C919">
        <v>29.4</v>
      </c>
      <c r="D919">
        <v>29.5</v>
      </c>
      <c r="E919" t="s">
        <v>0</v>
      </c>
      <c r="F919">
        <v>29.3</v>
      </c>
      <c r="G919">
        <v>29.4</v>
      </c>
      <c r="H919" t="s">
        <v>0</v>
      </c>
      <c r="I919" t="s">
        <v>0</v>
      </c>
      <c r="J919">
        <v>0.1</v>
      </c>
      <c r="K919" t="s">
        <v>0</v>
      </c>
      <c r="L919">
        <v>0</v>
      </c>
      <c r="M919">
        <v>29.2</v>
      </c>
      <c r="N919">
        <v>29.3</v>
      </c>
      <c r="O919" t="s">
        <v>0</v>
      </c>
      <c r="P919">
        <v>29.1</v>
      </c>
      <c r="Q919">
        <v>29.3</v>
      </c>
      <c r="R919" t="s">
        <v>0</v>
      </c>
      <c r="S919" t="s">
        <v>0</v>
      </c>
      <c r="T919">
        <v>0</v>
      </c>
      <c r="U919" t="s">
        <v>0</v>
      </c>
      <c r="V919">
        <v>0</v>
      </c>
      <c r="W919">
        <v>29.5</v>
      </c>
      <c r="X919">
        <v>29.6</v>
      </c>
      <c r="Y919" t="s">
        <v>0</v>
      </c>
      <c r="Z919">
        <v>29.5</v>
      </c>
      <c r="AA919">
        <v>29.6</v>
      </c>
      <c r="AB919" t="s">
        <v>0</v>
      </c>
      <c r="AC919" t="s">
        <v>0</v>
      </c>
      <c r="AD919">
        <v>0.4</v>
      </c>
      <c r="AE919" t="s">
        <v>0</v>
      </c>
      <c r="AF919">
        <v>0</v>
      </c>
      <c r="AG919">
        <v>5610237.7999999998</v>
      </c>
    </row>
    <row r="920" spans="1:33" x14ac:dyDescent="0.25">
      <c r="A920" s="1">
        <v>42959</v>
      </c>
      <c r="B920">
        <v>56</v>
      </c>
      <c r="C920">
        <v>27.6</v>
      </c>
      <c r="D920">
        <v>27.7</v>
      </c>
      <c r="E920" t="s">
        <v>0</v>
      </c>
      <c r="F920">
        <v>27.9</v>
      </c>
      <c r="G920">
        <v>27.6</v>
      </c>
      <c r="H920">
        <v>17.899999999999999</v>
      </c>
      <c r="I920" t="s">
        <v>0</v>
      </c>
      <c r="J920">
        <v>9.9</v>
      </c>
      <c r="K920" t="s">
        <v>0</v>
      </c>
      <c r="L920">
        <v>4.5</v>
      </c>
      <c r="M920">
        <v>26.3</v>
      </c>
      <c r="N920">
        <v>26.2</v>
      </c>
      <c r="O920" t="s">
        <v>0</v>
      </c>
      <c r="P920">
        <v>27</v>
      </c>
      <c r="Q920">
        <v>26</v>
      </c>
      <c r="R920">
        <v>5</v>
      </c>
      <c r="S920" t="s">
        <v>0</v>
      </c>
      <c r="T920">
        <v>0</v>
      </c>
      <c r="U920" t="s">
        <v>0</v>
      </c>
      <c r="V920">
        <v>0</v>
      </c>
      <c r="W920">
        <v>28.8</v>
      </c>
      <c r="X920">
        <v>28.7</v>
      </c>
      <c r="Y920" t="s">
        <v>0</v>
      </c>
      <c r="Z920">
        <v>29.2</v>
      </c>
      <c r="AA920">
        <v>28.9</v>
      </c>
      <c r="AB920">
        <v>30.8</v>
      </c>
      <c r="AC920" t="s">
        <v>0</v>
      </c>
      <c r="AD920">
        <v>30.4</v>
      </c>
      <c r="AE920" t="s">
        <v>0</v>
      </c>
      <c r="AF920">
        <v>15.6</v>
      </c>
      <c r="AG920">
        <v>5610333.0999999996</v>
      </c>
    </row>
    <row r="921" spans="1:33" x14ac:dyDescent="0.25">
      <c r="A921" s="1">
        <v>42966</v>
      </c>
      <c r="B921">
        <v>53</v>
      </c>
      <c r="C921">
        <v>27.4</v>
      </c>
      <c r="D921">
        <v>27.5</v>
      </c>
      <c r="E921" t="s">
        <v>0</v>
      </c>
      <c r="F921">
        <v>27.6</v>
      </c>
      <c r="G921">
        <v>27.2</v>
      </c>
      <c r="H921">
        <v>11.6</v>
      </c>
      <c r="I921" t="s">
        <v>0</v>
      </c>
      <c r="J921">
        <v>9.1999999999999993</v>
      </c>
      <c r="K921" t="s">
        <v>0</v>
      </c>
      <c r="L921">
        <v>15.8</v>
      </c>
      <c r="M921">
        <v>26.2</v>
      </c>
      <c r="N921">
        <v>26.8</v>
      </c>
      <c r="O921" t="s">
        <v>0</v>
      </c>
      <c r="P921">
        <v>27</v>
      </c>
      <c r="Q921">
        <v>25.4</v>
      </c>
      <c r="R921">
        <v>0</v>
      </c>
      <c r="S921" t="s">
        <v>0</v>
      </c>
      <c r="T921">
        <v>0.2</v>
      </c>
      <c r="U921" t="s">
        <v>0</v>
      </c>
      <c r="V921">
        <v>0</v>
      </c>
      <c r="W921">
        <v>28.3</v>
      </c>
      <c r="X921">
        <v>28.3</v>
      </c>
      <c r="Y921" t="s">
        <v>0</v>
      </c>
      <c r="Z921">
        <v>28.1</v>
      </c>
      <c r="AA921">
        <v>28.4</v>
      </c>
      <c r="AB921">
        <v>66.2</v>
      </c>
      <c r="AC921" t="s">
        <v>0</v>
      </c>
      <c r="AD921">
        <v>33.6</v>
      </c>
      <c r="AE921" t="s">
        <v>0</v>
      </c>
      <c r="AF921">
        <v>65</v>
      </c>
      <c r="AG921">
        <v>5610428.4000000004</v>
      </c>
    </row>
    <row r="922" spans="1:33" x14ac:dyDescent="0.25">
      <c r="A922" s="1">
        <v>42973</v>
      </c>
      <c r="B922">
        <v>52</v>
      </c>
      <c r="C922">
        <v>28.4</v>
      </c>
      <c r="D922">
        <v>28.7</v>
      </c>
      <c r="E922" t="s">
        <v>0</v>
      </c>
      <c r="F922">
        <v>28.4</v>
      </c>
      <c r="G922">
        <v>28.5</v>
      </c>
      <c r="H922">
        <v>2.1</v>
      </c>
      <c r="I922" t="s">
        <v>0</v>
      </c>
      <c r="J922">
        <v>0</v>
      </c>
      <c r="K922" t="s">
        <v>0</v>
      </c>
      <c r="L922">
        <v>3.9</v>
      </c>
      <c r="M922">
        <v>27.3</v>
      </c>
      <c r="N922">
        <v>27.6</v>
      </c>
      <c r="O922" t="s">
        <v>0</v>
      </c>
      <c r="P922">
        <v>27.2</v>
      </c>
      <c r="Q922">
        <v>27.2</v>
      </c>
      <c r="R922">
        <v>0</v>
      </c>
      <c r="S922" t="s">
        <v>0</v>
      </c>
      <c r="T922">
        <v>0</v>
      </c>
      <c r="U922" t="s">
        <v>0</v>
      </c>
      <c r="V922">
        <v>0</v>
      </c>
      <c r="W922">
        <v>29.2</v>
      </c>
      <c r="X922">
        <v>29.3</v>
      </c>
      <c r="Y922" t="s">
        <v>0</v>
      </c>
      <c r="Z922">
        <v>29</v>
      </c>
      <c r="AA922">
        <v>28.9</v>
      </c>
      <c r="AB922">
        <v>14.6</v>
      </c>
      <c r="AC922" t="s">
        <v>0</v>
      </c>
      <c r="AD922">
        <v>0.2</v>
      </c>
      <c r="AE922" t="s">
        <v>0</v>
      </c>
      <c r="AF922">
        <v>25.2</v>
      </c>
      <c r="AG922">
        <v>5610523.7000000002</v>
      </c>
    </row>
    <row r="923" spans="1:33" x14ac:dyDescent="0.25">
      <c r="A923" s="1">
        <v>42980</v>
      </c>
      <c r="B923">
        <v>33</v>
      </c>
      <c r="C923">
        <v>28</v>
      </c>
      <c r="D923">
        <v>28.3</v>
      </c>
      <c r="E923" t="s">
        <v>0</v>
      </c>
      <c r="F923">
        <v>28.1</v>
      </c>
      <c r="G923">
        <v>28.1</v>
      </c>
      <c r="H923">
        <v>0.3</v>
      </c>
      <c r="I923" t="s">
        <v>0</v>
      </c>
      <c r="J923">
        <v>0.4</v>
      </c>
      <c r="K923" t="s">
        <v>0</v>
      </c>
      <c r="L923">
        <v>0.9</v>
      </c>
      <c r="M923">
        <v>26.7</v>
      </c>
      <c r="N923">
        <v>26.8</v>
      </c>
      <c r="O923" t="s">
        <v>0</v>
      </c>
      <c r="P923">
        <v>26.7</v>
      </c>
      <c r="Q923">
        <v>26.8</v>
      </c>
      <c r="R923">
        <v>0</v>
      </c>
      <c r="S923" t="s">
        <v>0</v>
      </c>
      <c r="T923">
        <v>0</v>
      </c>
      <c r="U923" t="s">
        <v>0</v>
      </c>
      <c r="V923">
        <v>0</v>
      </c>
      <c r="W923">
        <v>29.4</v>
      </c>
      <c r="X923">
        <v>29.2</v>
      </c>
      <c r="Y923" t="s">
        <v>0</v>
      </c>
      <c r="Z923">
        <v>29</v>
      </c>
      <c r="AA923">
        <v>29.1</v>
      </c>
      <c r="AB923">
        <v>1.2</v>
      </c>
      <c r="AC923" t="s">
        <v>0</v>
      </c>
      <c r="AD923">
        <v>1.4</v>
      </c>
      <c r="AE923" t="s">
        <v>0</v>
      </c>
      <c r="AF923">
        <v>5.8</v>
      </c>
      <c r="AG923">
        <v>5610619</v>
      </c>
    </row>
    <row r="924" spans="1:33" x14ac:dyDescent="0.25">
      <c r="A924" s="1">
        <v>42987</v>
      </c>
      <c r="B924">
        <v>40</v>
      </c>
      <c r="C924">
        <v>28.2</v>
      </c>
      <c r="D924">
        <v>28.3</v>
      </c>
      <c r="E924" t="s">
        <v>0</v>
      </c>
      <c r="F924">
        <v>28</v>
      </c>
      <c r="G924">
        <v>28</v>
      </c>
      <c r="H924">
        <v>6.9</v>
      </c>
      <c r="I924" t="s">
        <v>0</v>
      </c>
      <c r="J924">
        <v>5.2</v>
      </c>
      <c r="K924" t="s">
        <v>0</v>
      </c>
      <c r="L924">
        <v>7.5</v>
      </c>
      <c r="M924">
        <v>26.8</v>
      </c>
      <c r="N924">
        <v>26.8</v>
      </c>
      <c r="O924" t="s">
        <v>0</v>
      </c>
      <c r="P924">
        <v>26.6</v>
      </c>
      <c r="Q924">
        <v>26.7</v>
      </c>
      <c r="R924">
        <v>0</v>
      </c>
      <c r="S924" t="s">
        <v>0</v>
      </c>
      <c r="T924">
        <v>0</v>
      </c>
      <c r="U924" t="s">
        <v>0</v>
      </c>
      <c r="V924">
        <v>0</v>
      </c>
      <c r="W924">
        <v>29.2</v>
      </c>
      <c r="X924">
        <v>29.1</v>
      </c>
      <c r="Y924" t="s">
        <v>0</v>
      </c>
      <c r="Z924">
        <v>29</v>
      </c>
      <c r="AA924">
        <v>29.2</v>
      </c>
      <c r="AB924">
        <v>37.4</v>
      </c>
      <c r="AC924" t="s">
        <v>0</v>
      </c>
      <c r="AD924">
        <v>23.8</v>
      </c>
      <c r="AE924" t="s">
        <v>0</v>
      </c>
      <c r="AF924">
        <v>37.799999999999997</v>
      </c>
      <c r="AG924">
        <v>5610714.2999999998</v>
      </c>
    </row>
    <row r="925" spans="1:33" x14ac:dyDescent="0.25">
      <c r="A925" s="1">
        <v>42994</v>
      </c>
      <c r="B925">
        <v>53</v>
      </c>
      <c r="C925">
        <v>27.6</v>
      </c>
      <c r="D925">
        <v>28</v>
      </c>
      <c r="E925" t="s">
        <v>0</v>
      </c>
      <c r="F925">
        <v>28.1</v>
      </c>
      <c r="G925">
        <v>27.6</v>
      </c>
      <c r="H925">
        <v>4.3</v>
      </c>
      <c r="I925" t="s">
        <v>0</v>
      </c>
      <c r="J925">
        <v>3.4</v>
      </c>
      <c r="K925" t="s">
        <v>0</v>
      </c>
      <c r="L925">
        <v>16.5</v>
      </c>
      <c r="M925">
        <v>26.2</v>
      </c>
      <c r="N925">
        <v>26.6</v>
      </c>
      <c r="O925" t="s">
        <v>0</v>
      </c>
      <c r="P925">
        <v>26.9</v>
      </c>
      <c r="Q925">
        <v>26.1</v>
      </c>
      <c r="R925">
        <v>0</v>
      </c>
      <c r="S925" t="s">
        <v>0</v>
      </c>
      <c r="T925">
        <v>1.8</v>
      </c>
      <c r="U925" t="s">
        <v>0</v>
      </c>
      <c r="V925">
        <v>0</v>
      </c>
      <c r="W925">
        <v>29.3</v>
      </c>
      <c r="X925">
        <v>29.4</v>
      </c>
      <c r="Y925" t="s">
        <v>0</v>
      </c>
      <c r="Z925">
        <v>29.1</v>
      </c>
      <c r="AA925">
        <v>29.3</v>
      </c>
      <c r="AB925">
        <v>16.399999999999999</v>
      </c>
      <c r="AC925" t="s">
        <v>0</v>
      </c>
      <c r="AD925">
        <v>6.8</v>
      </c>
      <c r="AE925" t="s">
        <v>0</v>
      </c>
      <c r="AF925">
        <v>58.4</v>
      </c>
      <c r="AG925">
        <v>5610809.7000000002</v>
      </c>
    </row>
    <row r="926" spans="1:33" x14ac:dyDescent="0.25">
      <c r="A926" s="1">
        <v>43001</v>
      </c>
      <c r="B926">
        <v>59</v>
      </c>
      <c r="C926">
        <v>27.4</v>
      </c>
      <c r="D926">
        <v>27.7</v>
      </c>
      <c r="E926" t="s">
        <v>0</v>
      </c>
      <c r="F926">
        <v>27.6</v>
      </c>
      <c r="G926">
        <v>27.3</v>
      </c>
      <c r="H926">
        <v>7.9</v>
      </c>
      <c r="I926" t="s">
        <v>0</v>
      </c>
      <c r="J926">
        <v>4.0999999999999996</v>
      </c>
      <c r="K926" t="s">
        <v>0</v>
      </c>
      <c r="L926">
        <v>9.3000000000000007</v>
      </c>
      <c r="M926">
        <v>26.1</v>
      </c>
      <c r="N926">
        <v>26.1</v>
      </c>
      <c r="O926" t="s">
        <v>0</v>
      </c>
      <c r="P926">
        <v>26.3</v>
      </c>
      <c r="Q926">
        <v>25.9</v>
      </c>
      <c r="R926">
        <v>1</v>
      </c>
      <c r="S926" t="s">
        <v>0</v>
      </c>
      <c r="T926">
        <v>0</v>
      </c>
      <c r="U926" t="s">
        <v>0</v>
      </c>
      <c r="V926">
        <v>0</v>
      </c>
      <c r="W926">
        <v>28.8</v>
      </c>
      <c r="X926">
        <v>29.2</v>
      </c>
      <c r="Y926" t="s">
        <v>0</v>
      </c>
      <c r="Z926">
        <v>28.8</v>
      </c>
      <c r="AA926">
        <v>28.9</v>
      </c>
      <c r="AB926">
        <v>21.2</v>
      </c>
      <c r="AC926" t="s">
        <v>0</v>
      </c>
      <c r="AD926">
        <v>8</v>
      </c>
      <c r="AE926" t="s">
        <v>0</v>
      </c>
      <c r="AF926">
        <v>21.2</v>
      </c>
      <c r="AG926">
        <v>5610905</v>
      </c>
    </row>
    <row r="927" spans="1:33" x14ac:dyDescent="0.25">
      <c r="A927" s="1">
        <v>43008</v>
      </c>
      <c r="B927">
        <v>39</v>
      </c>
      <c r="C927">
        <v>27.7</v>
      </c>
      <c r="D927">
        <v>28</v>
      </c>
      <c r="E927" t="s">
        <v>0</v>
      </c>
      <c r="F927">
        <v>27.9</v>
      </c>
      <c r="G927">
        <v>27.4</v>
      </c>
      <c r="H927">
        <v>3.7</v>
      </c>
      <c r="I927" t="s">
        <v>0</v>
      </c>
      <c r="J927">
        <v>9.1999999999999993</v>
      </c>
      <c r="K927" t="s">
        <v>0</v>
      </c>
      <c r="L927">
        <v>8.1999999999999993</v>
      </c>
      <c r="M927">
        <v>26.8</v>
      </c>
      <c r="N927">
        <v>27.3</v>
      </c>
      <c r="O927" t="s">
        <v>0</v>
      </c>
      <c r="P927">
        <v>27.2</v>
      </c>
      <c r="Q927">
        <v>26.7</v>
      </c>
      <c r="R927">
        <v>0</v>
      </c>
      <c r="S927" t="s">
        <v>0</v>
      </c>
      <c r="T927">
        <v>0</v>
      </c>
      <c r="U927" t="s">
        <v>0</v>
      </c>
      <c r="V927">
        <v>0</v>
      </c>
      <c r="W927">
        <v>28.7</v>
      </c>
      <c r="X927">
        <v>28.7</v>
      </c>
      <c r="Y927" t="s">
        <v>0</v>
      </c>
      <c r="Z927">
        <v>28.9</v>
      </c>
      <c r="AA927">
        <v>28.3</v>
      </c>
      <c r="AB927">
        <v>14.4</v>
      </c>
      <c r="AC927" t="s">
        <v>0</v>
      </c>
      <c r="AD927">
        <v>32.200000000000003</v>
      </c>
      <c r="AE927" t="s">
        <v>0</v>
      </c>
      <c r="AF927">
        <v>28.6</v>
      </c>
      <c r="AG927">
        <v>5611000.2999999998</v>
      </c>
    </row>
    <row r="928" spans="1:33" x14ac:dyDescent="0.25">
      <c r="A928" s="1">
        <v>43015</v>
      </c>
      <c r="B928">
        <v>52</v>
      </c>
      <c r="C928">
        <v>26.9</v>
      </c>
      <c r="D928">
        <v>27.2</v>
      </c>
      <c r="E928" t="s">
        <v>0</v>
      </c>
      <c r="F928">
        <v>27.5</v>
      </c>
      <c r="G928">
        <v>26.7</v>
      </c>
      <c r="H928">
        <v>8.1999999999999993</v>
      </c>
      <c r="I928" t="s">
        <v>0</v>
      </c>
      <c r="J928">
        <v>8.6</v>
      </c>
      <c r="K928" t="s">
        <v>0</v>
      </c>
      <c r="L928">
        <v>19</v>
      </c>
      <c r="M928">
        <v>25.6</v>
      </c>
      <c r="N928">
        <v>25.8</v>
      </c>
      <c r="O928" t="s">
        <v>0</v>
      </c>
      <c r="P928">
        <v>26</v>
      </c>
      <c r="Q928">
        <v>25.4</v>
      </c>
      <c r="R928">
        <v>0</v>
      </c>
      <c r="S928" t="s">
        <v>0</v>
      </c>
      <c r="T928">
        <v>0</v>
      </c>
      <c r="U928" t="s">
        <v>0</v>
      </c>
      <c r="V928">
        <v>0</v>
      </c>
      <c r="W928">
        <v>27.5</v>
      </c>
      <c r="X928">
        <v>28</v>
      </c>
      <c r="Y928" t="s">
        <v>0</v>
      </c>
      <c r="Z928">
        <v>28.6</v>
      </c>
      <c r="AA928">
        <v>27.5</v>
      </c>
      <c r="AB928">
        <v>23.2</v>
      </c>
      <c r="AC928" t="s">
        <v>0</v>
      </c>
      <c r="AD928">
        <v>45.8</v>
      </c>
      <c r="AE928" t="s">
        <v>0</v>
      </c>
      <c r="AF928">
        <v>61.6</v>
      </c>
      <c r="AG928">
        <v>5611095.5999999996</v>
      </c>
    </row>
    <row r="929" spans="1:33" x14ac:dyDescent="0.25">
      <c r="A929" s="1">
        <v>43022</v>
      </c>
      <c r="B929">
        <v>55</v>
      </c>
      <c r="C929">
        <v>27.8</v>
      </c>
      <c r="D929">
        <v>27.9</v>
      </c>
      <c r="E929" t="s">
        <v>0</v>
      </c>
      <c r="F929">
        <v>27.7</v>
      </c>
      <c r="G929">
        <v>27.8</v>
      </c>
      <c r="H929">
        <v>3.4</v>
      </c>
      <c r="I929" t="s">
        <v>0</v>
      </c>
      <c r="J929">
        <v>11.9</v>
      </c>
      <c r="K929" t="s">
        <v>0</v>
      </c>
      <c r="L929">
        <v>6.7</v>
      </c>
      <c r="M929">
        <v>27</v>
      </c>
      <c r="N929">
        <v>26.9</v>
      </c>
      <c r="O929" t="s">
        <v>0</v>
      </c>
      <c r="P929">
        <v>26.6</v>
      </c>
      <c r="Q929">
        <v>26.9</v>
      </c>
      <c r="R929">
        <v>0</v>
      </c>
      <c r="S929" t="s">
        <v>0</v>
      </c>
      <c r="T929">
        <v>0</v>
      </c>
      <c r="U929" t="s">
        <v>0</v>
      </c>
      <c r="V929">
        <v>0</v>
      </c>
      <c r="W929">
        <v>29.2</v>
      </c>
      <c r="X929">
        <v>29.5</v>
      </c>
      <c r="Y929" t="s">
        <v>0</v>
      </c>
      <c r="Z929">
        <v>29.2</v>
      </c>
      <c r="AA929">
        <v>29.3</v>
      </c>
      <c r="AB929">
        <v>10.4</v>
      </c>
      <c r="AC929" t="s">
        <v>0</v>
      </c>
      <c r="AD929">
        <v>35.4</v>
      </c>
      <c r="AE929" t="s">
        <v>0</v>
      </c>
      <c r="AF929">
        <v>21.4</v>
      </c>
      <c r="AG929">
        <v>5611190.9000000004</v>
      </c>
    </row>
    <row r="930" spans="1:33" x14ac:dyDescent="0.25">
      <c r="A930" s="1">
        <v>43029</v>
      </c>
      <c r="B930">
        <v>63</v>
      </c>
      <c r="C930">
        <v>29.7</v>
      </c>
      <c r="D930">
        <v>30.2</v>
      </c>
      <c r="E930" t="s">
        <v>0</v>
      </c>
      <c r="F930">
        <v>29.3</v>
      </c>
      <c r="G930">
        <v>29.9</v>
      </c>
      <c r="H930">
        <v>0.3</v>
      </c>
      <c r="I930" t="s">
        <v>0</v>
      </c>
      <c r="J930">
        <v>0</v>
      </c>
      <c r="K930" t="s">
        <v>0</v>
      </c>
      <c r="L930">
        <v>0</v>
      </c>
      <c r="M930">
        <v>28.8</v>
      </c>
      <c r="N930">
        <v>29.5</v>
      </c>
      <c r="O930" t="s">
        <v>0</v>
      </c>
      <c r="P930">
        <v>28.5</v>
      </c>
      <c r="Q930">
        <v>29.1</v>
      </c>
      <c r="R930">
        <v>0</v>
      </c>
      <c r="S930" t="s">
        <v>0</v>
      </c>
      <c r="T930">
        <v>0</v>
      </c>
      <c r="U930" t="s">
        <v>0</v>
      </c>
      <c r="V930">
        <v>0</v>
      </c>
      <c r="W930">
        <v>30.3</v>
      </c>
      <c r="X930">
        <v>30.9</v>
      </c>
      <c r="Y930" t="s">
        <v>0</v>
      </c>
      <c r="Z930">
        <v>29.7</v>
      </c>
      <c r="AA930">
        <v>30.6</v>
      </c>
      <c r="AB930">
        <v>2.2000000000000002</v>
      </c>
      <c r="AC930" t="s">
        <v>0</v>
      </c>
      <c r="AD930">
        <v>0</v>
      </c>
      <c r="AE930" t="s">
        <v>0</v>
      </c>
      <c r="AF930">
        <v>0</v>
      </c>
      <c r="AG930">
        <v>5611286.2000000002</v>
      </c>
    </row>
    <row r="931" spans="1:33" x14ac:dyDescent="0.25">
      <c r="A931" s="1">
        <v>43036</v>
      </c>
      <c r="B931">
        <v>77</v>
      </c>
      <c r="C931">
        <v>28</v>
      </c>
      <c r="D931">
        <v>28</v>
      </c>
      <c r="E931" t="s">
        <v>0</v>
      </c>
      <c r="F931">
        <v>27.7</v>
      </c>
      <c r="G931">
        <v>28.6</v>
      </c>
      <c r="H931">
        <v>1.2</v>
      </c>
      <c r="I931" t="s">
        <v>0</v>
      </c>
      <c r="J931">
        <v>5.7</v>
      </c>
      <c r="K931" t="s">
        <v>0</v>
      </c>
      <c r="L931">
        <v>0</v>
      </c>
      <c r="M931">
        <v>27.4</v>
      </c>
      <c r="N931">
        <v>27.3</v>
      </c>
      <c r="O931" t="s">
        <v>0</v>
      </c>
      <c r="P931">
        <v>26.6</v>
      </c>
      <c r="Q931">
        <v>28.2</v>
      </c>
      <c r="R931">
        <v>0</v>
      </c>
      <c r="S931" t="s">
        <v>0</v>
      </c>
      <c r="T931">
        <v>0</v>
      </c>
      <c r="U931" t="s">
        <v>0</v>
      </c>
      <c r="V931">
        <v>0</v>
      </c>
      <c r="W931">
        <v>29.1</v>
      </c>
      <c r="X931">
        <v>29.3</v>
      </c>
      <c r="Y931" t="s">
        <v>0</v>
      </c>
      <c r="Z931">
        <v>28.3</v>
      </c>
      <c r="AA931">
        <v>29.3</v>
      </c>
      <c r="AB931">
        <v>6.2</v>
      </c>
      <c r="AC931" t="s">
        <v>0</v>
      </c>
      <c r="AD931">
        <v>21.6</v>
      </c>
      <c r="AE931" t="s">
        <v>0</v>
      </c>
      <c r="AF931">
        <v>0</v>
      </c>
      <c r="AG931">
        <v>5611381.5</v>
      </c>
    </row>
    <row r="932" spans="1:33" x14ac:dyDescent="0.25">
      <c r="A932" s="1">
        <v>43043</v>
      </c>
      <c r="B932">
        <v>62</v>
      </c>
      <c r="C932">
        <v>26.9</v>
      </c>
      <c r="D932">
        <v>27.2</v>
      </c>
      <c r="E932" t="s">
        <v>0</v>
      </c>
      <c r="F932">
        <v>27.1</v>
      </c>
      <c r="G932">
        <v>27.3</v>
      </c>
      <c r="H932">
        <v>7.7</v>
      </c>
      <c r="I932" t="s">
        <v>0</v>
      </c>
      <c r="J932">
        <v>8.6</v>
      </c>
      <c r="K932" t="s">
        <v>0</v>
      </c>
      <c r="L932">
        <v>11.5</v>
      </c>
      <c r="M932">
        <v>26.1</v>
      </c>
      <c r="N932">
        <v>26.1</v>
      </c>
      <c r="O932" t="s">
        <v>0</v>
      </c>
      <c r="P932">
        <v>25.9</v>
      </c>
      <c r="Q932">
        <v>26.2</v>
      </c>
      <c r="R932">
        <v>0</v>
      </c>
      <c r="S932" t="s">
        <v>0</v>
      </c>
      <c r="T932">
        <v>0</v>
      </c>
      <c r="U932" t="s">
        <v>0</v>
      </c>
      <c r="V932">
        <v>0</v>
      </c>
      <c r="W932">
        <v>27.6</v>
      </c>
      <c r="X932">
        <v>28</v>
      </c>
      <c r="Y932" t="s">
        <v>0</v>
      </c>
      <c r="Z932">
        <v>28.1</v>
      </c>
      <c r="AA932">
        <v>27.9</v>
      </c>
      <c r="AB932">
        <v>22.8</v>
      </c>
      <c r="AC932" t="s">
        <v>0</v>
      </c>
      <c r="AD932">
        <v>33.4</v>
      </c>
      <c r="AE932" t="s">
        <v>0</v>
      </c>
      <c r="AF932">
        <v>31.8</v>
      </c>
      <c r="AG932">
        <v>5611476.9000000004</v>
      </c>
    </row>
    <row r="933" spans="1:33" x14ac:dyDescent="0.25">
      <c r="A933" s="1">
        <v>43050</v>
      </c>
      <c r="B933">
        <v>44</v>
      </c>
      <c r="C933">
        <v>26.5</v>
      </c>
      <c r="D933">
        <v>26.6</v>
      </c>
      <c r="E933" t="s">
        <v>0</v>
      </c>
      <c r="F933">
        <v>26.6</v>
      </c>
      <c r="G933">
        <v>26.7</v>
      </c>
      <c r="H933">
        <v>31.1</v>
      </c>
      <c r="I933" t="s">
        <v>0</v>
      </c>
      <c r="J933">
        <v>17</v>
      </c>
      <c r="K933" t="s">
        <v>0</v>
      </c>
      <c r="L933">
        <v>7.9</v>
      </c>
      <c r="M933">
        <v>25.7</v>
      </c>
      <c r="N933">
        <v>25.8</v>
      </c>
      <c r="O933" t="s">
        <v>0</v>
      </c>
      <c r="P933">
        <v>25.7</v>
      </c>
      <c r="Q933">
        <v>25.5</v>
      </c>
      <c r="R933">
        <v>2.8</v>
      </c>
      <c r="S933" t="s">
        <v>0</v>
      </c>
      <c r="T933">
        <v>0.2</v>
      </c>
      <c r="U933" t="s">
        <v>0</v>
      </c>
      <c r="V933">
        <v>0.2</v>
      </c>
      <c r="W933">
        <v>27.9</v>
      </c>
      <c r="X933">
        <v>28</v>
      </c>
      <c r="Y933" t="s">
        <v>0</v>
      </c>
      <c r="Z933">
        <v>28</v>
      </c>
      <c r="AA933">
        <v>27.9</v>
      </c>
      <c r="AB933">
        <v>62.2</v>
      </c>
      <c r="AC933" t="s">
        <v>0</v>
      </c>
      <c r="AD933">
        <v>45.8</v>
      </c>
      <c r="AE933" t="s">
        <v>0</v>
      </c>
      <c r="AF933">
        <v>32</v>
      </c>
      <c r="AG933">
        <v>5611572.2000000002</v>
      </c>
    </row>
    <row r="934" spans="1:33" x14ac:dyDescent="0.25">
      <c r="A934" s="1">
        <v>43057</v>
      </c>
      <c r="B934">
        <v>50</v>
      </c>
      <c r="C934">
        <v>27.2</v>
      </c>
      <c r="D934">
        <v>27.2</v>
      </c>
      <c r="E934" t="s">
        <v>0</v>
      </c>
      <c r="F934">
        <v>27.2</v>
      </c>
      <c r="G934">
        <v>27.2</v>
      </c>
      <c r="H934">
        <v>20.3</v>
      </c>
      <c r="I934" t="s">
        <v>0</v>
      </c>
      <c r="J934">
        <v>15.9</v>
      </c>
      <c r="K934" t="s">
        <v>0</v>
      </c>
      <c r="L934">
        <v>13.5</v>
      </c>
      <c r="M934">
        <v>25.9</v>
      </c>
      <c r="N934">
        <v>25.7</v>
      </c>
      <c r="O934" t="s">
        <v>0</v>
      </c>
      <c r="P934">
        <v>25.8</v>
      </c>
      <c r="Q934">
        <v>25.8</v>
      </c>
      <c r="R934">
        <v>0</v>
      </c>
      <c r="S934" t="s">
        <v>0</v>
      </c>
      <c r="T934">
        <v>0</v>
      </c>
      <c r="U934" t="s">
        <v>0</v>
      </c>
      <c r="V934">
        <v>0.2</v>
      </c>
      <c r="W934">
        <v>27.8</v>
      </c>
      <c r="X934">
        <v>28</v>
      </c>
      <c r="Y934" t="s">
        <v>0</v>
      </c>
      <c r="Z934">
        <v>27.9</v>
      </c>
      <c r="AA934">
        <v>27.7</v>
      </c>
      <c r="AB934">
        <v>58</v>
      </c>
      <c r="AC934" t="s">
        <v>0</v>
      </c>
      <c r="AD934">
        <v>41.2</v>
      </c>
      <c r="AE934" t="s">
        <v>0</v>
      </c>
      <c r="AF934">
        <v>80.8</v>
      </c>
      <c r="AG934">
        <v>5611667.5</v>
      </c>
    </row>
    <row r="935" spans="1:33" x14ac:dyDescent="0.25">
      <c r="A935" s="1">
        <v>43064</v>
      </c>
      <c r="B935">
        <v>24</v>
      </c>
      <c r="C935">
        <v>28.2</v>
      </c>
      <c r="D935">
        <v>27.2</v>
      </c>
      <c r="E935" t="s">
        <v>0</v>
      </c>
      <c r="F935">
        <v>27.1</v>
      </c>
      <c r="G935">
        <v>26.9</v>
      </c>
      <c r="H935">
        <v>0</v>
      </c>
      <c r="I935" t="s">
        <v>0</v>
      </c>
      <c r="J935">
        <v>3.1</v>
      </c>
      <c r="K935" t="s">
        <v>0</v>
      </c>
      <c r="L935">
        <v>10.6</v>
      </c>
      <c r="M935">
        <v>28.2</v>
      </c>
      <c r="N935">
        <v>25.9</v>
      </c>
      <c r="O935" t="s">
        <v>0</v>
      </c>
      <c r="P935">
        <v>25.8</v>
      </c>
      <c r="Q935">
        <v>25.8</v>
      </c>
      <c r="R935">
        <v>0</v>
      </c>
      <c r="S935" t="s">
        <v>0</v>
      </c>
      <c r="T935">
        <v>0</v>
      </c>
      <c r="U935" t="s">
        <v>0</v>
      </c>
      <c r="V935">
        <v>0</v>
      </c>
      <c r="W935">
        <v>28.2</v>
      </c>
      <c r="X935">
        <v>28.4</v>
      </c>
      <c r="Y935" t="s">
        <v>0</v>
      </c>
      <c r="Z935">
        <v>28</v>
      </c>
      <c r="AA935">
        <v>28.3</v>
      </c>
      <c r="AB935">
        <v>0</v>
      </c>
      <c r="AC935" t="s">
        <v>0</v>
      </c>
      <c r="AD935">
        <v>19.2</v>
      </c>
      <c r="AE935" t="s">
        <v>0</v>
      </c>
      <c r="AF935">
        <v>31</v>
      </c>
      <c r="AG935">
        <v>5611762.7999999998</v>
      </c>
    </row>
    <row r="936" spans="1:33" x14ac:dyDescent="0.25">
      <c r="A936" s="1">
        <v>43071</v>
      </c>
      <c r="B936">
        <v>38</v>
      </c>
      <c r="C936" t="s">
        <v>0</v>
      </c>
      <c r="D936">
        <v>27.4</v>
      </c>
      <c r="E936" t="s">
        <v>0</v>
      </c>
      <c r="F936">
        <v>27.4</v>
      </c>
      <c r="G936">
        <v>27.4</v>
      </c>
      <c r="H936" t="s">
        <v>0</v>
      </c>
      <c r="I936" t="s">
        <v>0</v>
      </c>
      <c r="J936">
        <v>3.3</v>
      </c>
      <c r="K936" t="s">
        <v>0</v>
      </c>
      <c r="L936">
        <v>3.2</v>
      </c>
      <c r="M936" t="s">
        <v>0</v>
      </c>
      <c r="N936">
        <v>25.8</v>
      </c>
      <c r="O936" t="s">
        <v>0</v>
      </c>
      <c r="P936">
        <v>26</v>
      </c>
      <c r="Q936">
        <v>25.8</v>
      </c>
      <c r="R936" t="s">
        <v>0</v>
      </c>
      <c r="S936" t="s">
        <v>0</v>
      </c>
      <c r="T936">
        <v>0</v>
      </c>
      <c r="U936" t="s">
        <v>0</v>
      </c>
      <c r="V936">
        <v>0</v>
      </c>
      <c r="W936" t="s">
        <v>0</v>
      </c>
      <c r="X936">
        <v>28.9</v>
      </c>
      <c r="Y936" t="s">
        <v>0</v>
      </c>
      <c r="Z936">
        <v>28.1</v>
      </c>
      <c r="AA936">
        <v>29.3</v>
      </c>
      <c r="AB936" t="s">
        <v>0</v>
      </c>
      <c r="AC936" t="s">
        <v>0</v>
      </c>
      <c r="AD936">
        <v>16.8</v>
      </c>
      <c r="AE936" t="s">
        <v>0</v>
      </c>
      <c r="AF936">
        <v>10.8</v>
      </c>
      <c r="AG936">
        <v>5611858.0999999996</v>
      </c>
    </row>
    <row r="937" spans="1:33" x14ac:dyDescent="0.25">
      <c r="A937" s="1">
        <v>43078</v>
      </c>
      <c r="B937">
        <v>34</v>
      </c>
      <c r="C937" t="s">
        <v>0</v>
      </c>
      <c r="D937">
        <v>27.5</v>
      </c>
      <c r="E937" t="s">
        <v>0</v>
      </c>
      <c r="F937">
        <v>27.2</v>
      </c>
      <c r="G937">
        <v>27.9</v>
      </c>
      <c r="H937" t="s">
        <v>0</v>
      </c>
      <c r="I937" t="s">
        <v>0</v>
      </c>
      <c r="J937">
        <v>1.6</v>
      </c>
      <c r="K937" t="s">
        <v>0</v>
      </c>
      <c r="L937">
        <v>0.8</v>
      </c>
      <c r="M937" t="s">
        <v>0</v>
      </c>
      <c r="N937">
        <v>25.8</v>
      </c>
      <c r="O937" t="s">
        <v>0</v>
      </c>
      <c r="P937">
        <v>26</v>
      </c>
      <c r="Q937">
        <v>26.1</v>
      </c>
      <c r="R937" t="s">
        <v>0</v>
      </c>
      <c r="S937" t="s">
        <v>0</v>
      </c>
      <c r="T937">
        <v>0</v>
      </c>
      <c r="U937" t="s">
        <v>0</v>
      </c>
      <c r="V937">
        <v>0</v>
      </c>
      <c r="W937" t="s">
        <v>0</v>
      </c>
      <c r="X937">
        <v>28.8</v>
      </c>
      <c r="Y937" t="s">
        <v>0</v>
      </c>
      <c r="Z937">
        <v>28.3</v>
      </c>
      <c r="AA937">
        <v>28.9</v>
      </c>
      <c r="AB937" t="s">
        <v>0</v>
      </c>
      <c r="AC937" t="s">
        <v>0</v>
      </c>
      <c r="AD937">
        <v>8.8000000000000007</v>
      </c>
      <c r="AE937" t="s">
        <v>0</v>
      </c>
      <c r="AF937">
        <v>4.2</v>
      </c>
      <c r="AG937">
        <v>5611953.4000000004</v>
      </c>
    </row>
    <row r="938" spans="1:33" x14ac:dyDescent="0.25">
      <c r="A938" s="1">
        <v>43085</v>
      </c>
      <c r="B938">
        <v>40</v>
      </c>
      <c r="C938" t="s">
        <v>0</v>
      </c>
      <c r="D938">
        <v>26.6</v>
      </c>
      <c r="E938" t="s">
        <v>0</v>
      </c>
      <c r="F938">
        <v>26.7</v>
      </c>
      <c r="G938">
        <v>27</v>
      </c>
      <c r="H938" t="s">
        <v>0</v>
      </c>
      <c r="I938" t="s">
        <v>0</v>
      </c>
      <c r="J938">
        <v>22</v>
      </c>
      <c r="K938" t="s">
        <v>0</v>
      </c>
      <c r="L938">
        <v>18.7</v>
      </c>
      <c r="M938" t="s">
        <v>0</v>
      </c>
      <c r="N938">
        <v>25.9</v>
      </c>
      <c r="O938" t="s">
        <v>0</v>
      </c>
      <c r="P938">
        <v>26</v>
      </c>
      <c r="Q938">
        <v>26.3</v>
      </c>
      <c r="R938" t="s">
        <v>0</v>
      </c>
      <c r="S938" t="s">
        <v>0</v>
      </c>
      <c r="T938">
        <v>0.6</v>
      </c>
      <c r="U938" t="s">
        <v>0</v>
      </c>
      <c r="V938">
        <v>0</v>
      </c>
      <c r="W938" t="s">
        <v>0</v>
      </c>
      <c r="X938">
        <v>27.2</v>
      </c>
      <c r="Y938" t="s">
        <v>0</v>
      </c>
      <c r="Z938">
        <v>27.5</v>
      </c>
      <c r="AA938">
        <v>27.7</v>
      </c>
      <c r="AB938" t="s">
        <v>0</v>
      </c>
      <c r="AC938" t="s">
        <v>0</v>
      </c>
      <c r="AD938">
        <v>56</v>
      </c>
      <c r="AE938" t="s">
        <v>0</v>
      </c>
      <c r="AF938">
        <v>64.2</v>
      </c>
      <c r="AG938">
        <v>5612048.7999999998</v>
      </c>
    </row>
    <row r="939" spans="1:33" x14ac:dyDescent="0.25">
      <c r="A939" s="1">
        <v>43092</v>
      </c>
      <c r="B939">
        <v>51</v>
      </c>
      <c r="C939" t="s">
        <v>0</v>
      </c>
      <c r="D939">
        <v>27.1</v>
      </c>
      <c r="E939" t="s">
        <v>0</v>
      </c>
      <c r="F939">
        <v>27.2</v>
      </c>
      <c r="G939">
        <v>27.6</v>
      </c>
      <c r="H939" t="s">
        <v>0</v>
      </c>
      <c r="I939" t="s">
        <v>0</v>
      </c>
      <c r="J939">
        <v>5.0999999999999996</v>
      </c>
      <c r="K939" t="s">
        <v>0</v>
      </c>
      <c r="L939">
        <v>0</v>
      </c>
      <c r="M939" t="s">
        <v>0</v>
      </c>
      <c r="N939">
        <v>26</v>
      </c>
      <c r="O939" t="s">
        <v>0</v>
      </c>
      <c r="P939">
        <v>26.3</v>
      </c>
      <c r="Q939">
        <v>26.6</v>
      </c>
      <c r="R939" t="s">
        <v>0</v>
      </c>
      <c r="S939" t="s">
        <v>0</v>
      </c>
      <c r="T939">
        <v>0</v>
      </c>
      <c r="U939" t="s">
        <v>0</v>
      </c>
      <c r="V939">
        <v>0</v>
      </c>
      <c r="W939" t="s">
        <v>0</v>
      </c>
      <c r="X939">
        <v>27.6</v>
      </c>
      <c r="Y939" t="s">
        <v>0</v>
      </c>
      <c r="Z939">
        <v>27.6</v>
      </c>
      <c r="AA939">
        <v>28.2</v>
      </c>
      <c r="AB939" t="s">
        <v>0</v>
      </c>
      <c r="AC939" t="s">
        <v>0</v>
      </c>
      <c r="AD939">
        <v>25.4</v>
      </c>
      <c r="AE939" t="s">
        <v>0</v>
      </c>
      <c r="AF939">
        <v>0</v>
      </c>
      <c r="AG939">
        <v>5612144.0999999996</v>
      </c>
    </row>
    <row r="940" spans="1:33" x14ac:dyDescent="0.25">
      <c r="A940" s="1">
        <v>43099</v>
      </c>
      <c r="B940">
        <v>66</v>
      </c>
      <c r="C940" t="s">
        <v>0</v>
      </c>
      <c r="D940">
        <v>26.7</v>
      </c>
      <c r="E940" t="s">
        <v>0</v>
      </c>
      <c r="F940">
        <v>26.8</v>
      </c>
      <c r="G940">
        <v>27.2</v>
      </c>
      <c r="H940" t="s">
        <v>0</v>
      </c>
      <c r="I940" t="s">
        <v>0</v>
      </c>
      <c r="J940">
        <v>8.9</v>
      </c>
      <c r="K940" t="s">
        <v>0</v>
      </c>
      <c r="L940" t="s">
        <v>0</v>
      </c>
      <c r="M940" t="s">
        <v>0</v>
      </c>
      <c r="N940">
        <v>26.2</v>
      </c>
      <c r="O940" t="s">
        <v>0</v>
      </c>
      <c r="P940">
        <v>26.3</v>
      </c>
      <c r="Q940">
        <v>26.6</v>
      </c>
      <c r="R940" t="s">
        <v>0</v>
      </c>
      <c r="S940" t="s">
        <v>0</v>
      </c>
      <c r="T940">
        <v>0</v>
      </c>
      <c r="U940" t="s">
        <v>0</v>
      </c>
      <c r="V940" t="s">
        <v>0</v>
      </c>
      <c r="W940" t="s">
        <v>0</v>
      </c>
      <c r="X940">
        <v>27.5</v>
      </c>
      <c r="Y940" t="s">
        <v>0</v>
      </c>
      <c r="Z940">
        <v>27.7</v>
      </c>
      <c r="AA940">
        <v>27.6</v>
      </c>
      <c r="AB940" t="s">
        <v>0</v>
      </c>
      <c r="AC940" t="s">
        <v>0</v>
      </c>
      <c r="AD940">
        <v>39.200000000000003</v>
      </c>
      <c r="AE940" t="s">
        <v>0</v>
      </c>
      <c r="AF940" t="s">
        <v>0</v>
      </c>
      <c r="AG940">
        <v>5612239.4000000004</v>
      </c>
    </row>
    <row r="941" spans="1:33" x14ac:dyDescent="0.25">
      <c r="A941" s="1">
        <v>43106</v>
      </c>
      <c r="B941">
        <v>83</v>
      </c>
      <c r="C941">
        <v>26.5</v>
      </c>
      <c r="D941">
        <v>25.6</v>
      </c>
      <c r="E941" t="s">
        <v>0</v>
      </c>
      <c r="F941">
        <v>25.8</v>
      </c>
      <c r="G941">
        <v>26</v>
      </c>
      <c r="H941">
        <v>2.5</v>
      </c>
      <c r="I941" t="s">
        <v>0</v>
      </c>
      <c r="J941">
        <v>24.1</v>
      </c>
      <c r="K941" t="s">
        <v>0</v>
      </c>
      <c r="L941" t="s">
        <v>0</v>
      </c>
      <c r="M941">
        <v>25.9</v>
      </c>
      <c r="N941">
        <v>24.5</v>
      </c>
      <c r="O941" t="s">
        <v>0</v>
      </c>
      <c r="P941">
        <v>24.8</v>
      </c>
      <c r="Q941">
        <v>24.8</v>
      </c>
      <c r="R941">
        <v>0</v>
      </c>
      <c r="S941" t="s">
        <v>0</v>
      </c>
      <c r="T941">
        <v>0</v>
      </c>
      <c r="U941" t="s">
        <v>0</v>
      </c>
      <c r="V941" t="s">
        <v>0</v>
      </c>
      <c r="W941">
        <v>27.1</v>
      </c>
      <c r="X941">
        <v>27.1</v>
      </c>
      <c r="Y941" t="s">
        <v>0</v>
      </c>
      <c r="Z941">
        <v>26.8</v>
      </c>
      <c r="AA941">
        <v>27.4</v>
      </c>
      <c r="AB941">
        <v>5</v>
      </c>
      <c r="AC941" t="s">
        <v>0</v>
      </c>
      <c r="AD941">
        <v>83.4</v>
      </c>
      <c r="AE941" t="s">
        <v>0</v>
      </c>
      <c r="AF941" t="s">
        <v>0</v>
      </c>
      <c r="AG941">
        <v>5612687.4000000004</v>
      </c>
    </row>
    <row r="942" spans="1:33" x14ac:dyDescent="0.25">
      <c r="A942" s="1">
        <v>43113</v>
      </c>
      <c r="B942">
        <v>68</v>
      </c>
      <c r="C942">
        <v>24.7</v>
      </c>
      <c r="D942">
        <v>24.7</v>
      </c>
      <c r="E942" t="s">
        <v>0</v>
      </c>
      <c r="F942">
        <v>25</v>
      </c>
      <c r="G942" t="s">
        <v>0</v>
      </c>
      <c r="H942">
        <v>16.899999999999999</v>
      </c>
      <c r="I942" t="s">
        <v>0</v>
      </c>
      <c r="J942">
        <v>21.7</v>
      </c>
      <c r="K942" t="s">
        <v>0</v>
      </c>
      <c r="L942" t="s">
        <v>0</v>
      </c>
      <c r="M942">
        <v>22.5</v>
      </c>
      <c r="N942">
        <v>22.5</v>
      </c>
      <c r="O942" t="s">
        <v>0</v>
      </c>
      <c r="P942">
        <v>23</v>
      </c>
      <c r="Q942" t="s">
        <v>0</v>
      </c>
      <c r="R942">
        <v>2.4</v>
      </c>
      <c r="S942" t="s">
        <v>0</v>
      </c>
      <c r="T942">
        <v>4.4000000000000004</v>
      </c>
      <c r="U942" t="s">
        <v>0</v>
      </c>
      <c r="V942" t="s">
        <v>0</v>
      </c>
      <c r="W942">
        <v>26.9</v>
      </c>
      <c r="X942">
        <v>26.7</v>
      </c>
      <c r="Y942" t="s">
        <v>0</v>
      </c>
      <c r="Z942">
        <v>27.2</v>
      </c>
      <c r="AA942" t="s">
        <v>0</v>
      </c>
      <c r="AB942">
        <v>48</v>
      </c>
      <c r="AC942" t="s">
        <v>0</v>
      </c>
      <c r="AD942">
        <v>77.2</v>
      </c>
      <c r="AE942" t="s">
        <v>0</v>
      </c>
      <c r="AF942" t="s">
        <v>0</v>
      </c>
      <c r="AG942">
        <v>5613194.0999999996</v>
      </c>
    </row>
    <row r="943" spans="1:33" x14ac:dyDescent="0.25">
      <c r="A943" s="1">
        <v>43120</v>
      </c>
      <c r="B943">
        <v>54</v>
      </c>
      <c r="C943">
        <v>25.8</v>
      </c>
      <c r="D943">
        <v>25.8</v>
      </c>
      <c r="E943" t="s">
        <v>0</v>
      </c>
      <c r="F943">
        <v>26.1</v>
      </c>
      <c r="G943">
        <v>27.1</v>
      </c>
      <c r="H943">
        <v>2.7</v>
      </c>
      <c r="I943" t="s">
        <v>0</v>
      </c>
      <c r="J943">
        <v>2.6</v>
      </c>
      <c r="K943" t="s">
        <v>0</v>
      </c>
      <c r="L943" t="s">
        <v>0</v>
      </c>
      <c r="M943">
        <v>23.1</v>
      </c>
      <c r="N943">
        <v>23.1</v>
      </c>
      <c r="O943" t="s">
        <v>0</v>
      </c>
      <c r="P943">
        <v>23.4</v>
      </c>
      <c r="Q943">
        <v>26.7</v>
      </c>
      <c r="R943">
        <v>0</v>
      </c>
      <c r="S943" t="s">
        <v>0</v>
      </c>
      <c r="T943">
        <v>0</v>
      </c>
      <c r="U943" t="s">
        <v>0</v>
      </c>
      <c r="V943" t="s">
        <v>0</v>
      </c>
      <c r="W943">
        <v>27</v>
      </c>
      <c r="X943">
        <v>26.9</v>
      </c>
      <c r="Y943" t="s">
        <v>0</v>
      </c>
      <c r="Z943">
        <v>27.2</v>
      </c>
      <c r="AA943">
        <v>27.5</v>
      </c>
      <c r="AB943">
        <v>6.8</v>
      </c>
      <c r="AC943" t="s">
        <v>0</v>
      </c>
      <c r="AD943">
        <v>7</v>
      </c>
      <c r="AE943" t="s">
        <v>0</v>
      </c>
      <c r="AF943" t="s">
        <v>0</v>
      </c>
      <c r="AG943">
        <v>5613700.7999999998</v>
      </c>
    </row>
    <row r="944" spans="1:33" x14ac:dyDescent="0.25">
      <c r="A944" s="1">
        <v>43127</v>
      </c>
      <c r="B944">
        <v>45</v>
      </c>
      <c r="C944">
        <v>27</v>
      </c>
      <c r="D944">
        <v>27</v>
      </c>
      <c r="E944" t="s">
        <v>0</v>
      </c>
      <c r="F944">
        <v>26.9</v>
      </c>
      <c r="G944">
        <v>27</v>
      </c>
      <c r="H944">
        <v>5.6</v>
      </c>
      <c r="I944" t="s">
        <v>0</v>
      </c>
      <c r="J944">
        <v>4.4000000000000004</v>
      </c>
      <c r="K944" t="s">
        <v>0</v>
      </c>
      <c r="L944" t="s">
        <v>0</v>
      </c>
      <c r="M944">
        <v>26.4</v>
      </c>
      <c r="N944">
        <v>26.3</v>
      </c>
      <c r="O944" t="s">
        <v>0</v>
      </c>
      <c r="P944">
        <v>26.4</v>
      </c>
      <c r="Q944">
        <v>26.1</v>
      </c>
      <c r="R944">
        <v>0</v>
      </c>
      <c r="S944" t="s">
        <v>0</v>
      </c>
      <c r="T944">
        <v>0</v>
      </c>
      <c r="U944" t="s">
        <v>0</v>
      </c>
      <c r="V944" t="s">
        <v>0</v>
      </c>
      <c r="W944">
        <v>27.7</v>
      </c>
      <c r="X944">
        <v>27.8</v>
      </c>
      <c r="Y944" t="s">
        <v>0</v>
      </c>
      <c r="Z944">
        <v>27.5</v>
      </c>
      <c r="AA944">
        <v>28</v>
      </c>
      <c r="AB944">
        <v>20</v>
      </c>
      <c r="AC944" t="s">
        <v>0</v>
      </c>
      <c r="AD944">
        <v>13</v>
      </c>
      <c r="AE944" t="s">
        <v>0</v>
      </c>
      <c r="AF944" t="s">
        <v>0</v>
      </c>
      <c r="AG944">
        <v>5614207.5999999996</v>
      </c>
    </row>
    <row r="945" spans="1:33" x14ac:dyDescent="0.25">
      <c r="A945" s="1">
        <v>43134</v>
      </c>
      <c r="B945">
        <v>48</v>
      </c>
      <c r="C945">
        <v>27.1</v>
      </c>
      <c r="D945">
        <v>26.9</v>
      </c>
      <c r="E945" t="s">
        <v>0</v>
      </c>
      <c r="F945">
        <v>27</v>
      </c>
      <c r="G945">
        <v>27.4</v>
      </c>
      <c r="H945">
        <v>7.4</v>
      </c>
      <c r="I945" t="s">
        <v>0</v>
      </c>
      <c r="J945">
        <v>8.1999999999999993</v>
      </c>
      <c r="K945" t="s">
        <v>0</v>
      </c>
      <c r="L945" t="s">
        <v>0</v>
      </c>
      <c r="M945">
        <v>25.2</v>
      </c>
      <c r="N945">
        <v>25.1</v>
      </c>
      <c r="O945" t="s">
        <v>0</v>
      </c>
      <c r="P945">
        <v>25.4</v>
      </c>
      <c r="Q945">
        <v>25.8</v>
      </c>
      <c r="R945">
        <v>0</v>
      </c>
      <c r="S945" t="s">
        <v>0</v>
      </c>
      <c r="T945">
        <v>0</v>
      </c>
      <c r="U945" t="s">
        <v>0</v>
      </c>
      <c r="V945" t="s">
        <v>0</v>
      </c>
      <c r="W945">
        <v>28</v>
      </c>
      <c r="X945">
        <v>27.8</v>
      </c>
      <c r="Y945" t="s">
        <v>0</v>
      </c>
      <c r="Z945">
        <v>28.2</v>
      </c>
      <c r="AA945">
        <v>28.4</v>
      </c>
      <c r="AB945">
        <v>28</v>
      </c>
      <c r="AC945" t="s">
        <v>0</v>
      </c>
      <c r="AD945">
        <v>18.600000000000001</v>
      </c>
      <c r="AE945" t="s">
        <v>0</v>
      </c>
      <c r="AF945" t="s">
        <v>0</v>
      </c>
      <c r="AG945">
        <v>5614714.2999999998</v>
      </c>
    </row>
    <row r="946" spans="1:33" x14ac:dyDescent="0.25">
      <c r="A946" s="1">
        <v>43141</v>
      </c>
      <c r="B946">
        <v>50</v>
      </c>
      <c r="C946">
        <v>26</v>
      </c>
      <c r="D946">
        <v>26.1</v>
      </c>
      <c r="E946" t="s">
        <v>0</v>
      </c>
      <c r="F946">
        <v>26.5</v>
      </c>
      <c r="G946">
        <v>26.6</v>
      </c>
      <c r="H946">
        <v>0.2</v>
      </c>
      <c r="I946" t="s">
        <v>0</v>
      </c>
      <c r="J946">
        <v>0.5</v>
      </c>
      <c r="K946" t="s">
        <v>0</v>
      </c>
      <c r="L946" t="s">
        <v>0</v>
      </c>
      <c r="M946">
        <v>25.4</v>
      </c>
      <c r="N946">
        <v>25.5</v>
      </c>
      <c r="O946" t="s">
        <v>0</v>
      </c>
      <c r="P946">
        <v>26.1</v>
      </c>
      <c r="Q946">
        <v>25.9</v>
      </c>
      <c r="R946">
        <v>0</v>
      </c>
      <c r="S946" t="s">
        <v>0</v>
      </c>
      <c r="T946">
        <v>0</v>
      </c>
      <c r="U946" t="s">
        <v>0</v>
      </c>
      <c r="V946" t="s">
        <v>0</v>
      </c>
      <c r="W946">
        <v>26.4</v>
      </c>
      <c r="X946">
        <v>26.5</v>
      </c>
      <c r="Y946" t="s">
        <v>0</v>
      </c>
      <c r="Z946">
        <v>27.1</v>
      </c>
      <c r="AA946">
        <v>26.9</v>
      </c>
      <c r="AB946">
        <v>1.4</v>
      </c>
      <c r="AC946" t="s">
        <v>0</v>
      </c>
      <c r="AD946">
        <v>3.6</v>
      </c>
      <c r="AE946" t="s">
        <v>0</v>
      </c>
      <c r="AF946" t="s">
        <v>0</v>
      </c>
      <c r="AG946">
        <v>5615221.0999999996</v>
      </c>
    </row>
    <row r="947" spans="1:33" x14ac:dyDescent="0.25">
      <c r="A947" s="1">
        <v>43148</v>
      </c>
      <c r="B947">
        <v>28</v>
      </c>
      <c r="C947">
        <v>26.9</v>
      </c>
      <c r="D947">
        <v>26.8</v>
      </c>
      <c r="E947" t="s">
        <v>0</v>
      </c>
      <c r="F947">
        <v>27.1</v>
      </c>
      <c r="G947">
        <v>27.5</v>
      </c>
      <c r="H947">
        <v>0.4</v>
      </c>
      <c r="I947" t="s">
        <v>0</v>
      </c>
      <c r="J947">
        <v>2.5</v>
      </c>
      <c r="K947" t="s">
        <v>0</v>
      </c>
      <c r="L947" t="s">
        <v>0</v>
      </c>
      <c r="M947">
        <v>26.5</v>
      </c>
      <c r="N947">
        <v>26.5</v>
      </c>
      <c r="O947" t="s">
        <v>0</v>
      </c>
      <c r="P947">
        <v>26.8</v>
      </c>
      <c r="Q947">
        <v>27</v>
      </c>
      <c r="R947">
        <v>0</v>
      </c>
      <c r="S947" t="s">
        <v>0</v>
      </c>
      <c r="T947">
        <v>0</v>
      </c>
      <c r="U947" t="s">
        <v>0</v>
      </c>
      <c r="V947" t="s">
        <v>0</v>
      </c>
      <c r="W947">
        <v>27.5</v>
      </c>
      <c r="X947">
        <v>27.2</v>
      </c>
      <c r="Y947" t="s">
        <v>0</v>
      </c>
      <c r="Z947">
        <v>27.6</v>
      </c>
      <c r="AA947">
        <v>27.9</v>
      </c>
      <c r="AB947">
        <v>1.8</v>
      </c>
      <c r="AC947" t="s">
        <v>0</v>
      </c>
      <c r="AD947">
        <v>11.4</v>
      </c>
      <c r="AE947" t="s">
        <v>0</v>
      </c>
      <c r="AF947" t="s">
        <v>0</v>
      </c>
      <c r="AG947">
        <v>5615727.7999999998</v>
      </c>
    </row>
    <row r="948" spans="1:33" x14ac:dyDescent="0.25">
      <c r="A948" s="1">
        <v>43155</v>
      </c>
      <c r="B948">
        <v>39</v>
      </c>
      <c r="C948">
        <v>26.9</v>
      </c>
      <c r="D948">
        <v>27.1</v>
      </c>
      <c r="E948" t="s">
        <v>0</v>
      </c>
      <c r="F948">
        <v>27.7</v>
      </c>
      <c r="G948">
        <v>27.4</v>
      </c>
      <c r="H948">
        <v>2.2999999999999998</v>
      </c>
      <c r="I948" t="s">
        <v>0</v>
      </c>
      <c r="J948">
        <v>0.5</v>
      </c>
      <c r="K948" t="s">
        <v>0</v>
      </c>
      <c r="L948" t="s">
        <v>0</v>
      </c>
      <c r="M948">
        <v>25.1</v>
      </c>
      <c r="N948">
        <v>25.4</v>
      </c>
      <c r="O948" t="s">
        <v>0</v>
      </c>
      <c r="P948">
        <v>26.1</v>
      </c>
      <c r="Q948">
        <v>25.3</v>
      </c>
      <c r="R948">
        <v>0</v>
      </c>
      <c r="S948" t="s">
        <v>0</v>
      </c>
      <c r="T948">
        <v>0</v>
      </c>
      <c r="U948" t="s">
        <v>0</v>
      </c>
      <c r="V948" t="s">
        <v>0</v>
      </c>
      <c r="W948">
        <v>27.7</v>
      </c>
      <c r="X948">
        <v>27.8</v>
      </c>
      <c r="Y948" t="s">
        <v>0</v>
      </c>
      <c r="Z948">
        <v>28.2</v>
      </c>
      <c r="AA948">
        <v>28.4</v>
      </c>
      <c r="AB948">
        <v>12.4</v>
      </c>
      <c r="AC948" t="s">
        <v>0</v>
      </c>
      <c r="AD948">
        <v>2.6</v>
      </c>
      <c r="AE948" t="s">
        <v>0</v>
      </c>
      <c r="AF948" t="s">
        <v>0</v>
      </c>
      <c r="AG948">
        <v>5616234.5</v>
      </c>
    </row>
    <row r="949" spans="1:33" x14ac:dyDescent="0.25">
      <c r="A949" s="1">
        <v>43162</v>
      </c>
      <c r="B949">
        <v>51</v>
      </c>
      <c r="C949">
        <v>27.2</v>
      </c>
      <c r="D949">
        <v>27.2</v>
      </c>
      <c r="E949" t="s">
        <v>0</v>
      </c>
      <c r="F949">
        <v>27.9</v>
      </c>
      <c r="G949">
        <v>27.5</v>
      </c>
      <c r="H949">
        <v>10.3</v>
      </c>
      <c r="I949" t="s">
        <v>0</v>
      </c>
      <c r="J949">
        <v>10.4</v>
      </c>
      <c r="K949" t="s">
        <v>0</v>
      </c>
      <c r="L949" t="s">
        <v>0</v>
      </c>
      <c r="M949">
        <v>26.8</v>
      </c>
      <c r="N949">
        <v>26.8</v>
      </c>
      <c r="O949" t="s">
        <v>0</v>
      </c>
      <c r="P949">
        <v>27.4</v>
      </c>
      <c r="Q949">
        <v>27</v>
      </c>
      <c r="R949">
        <v>0</v>
      </c>
      <c r="S949" t="s">
        <v>0</v>
      </c>
      <c r="T949">
        <v>0</v>
      </c>
      <c r="U949" t="s">
        <v>0</v>
      </c>
      <c r="V949" t="s">
        <v>0</v>
      </c>
      <c r="W949">
        <v>27.6</v>
      </c>
      <c r="X949">
        <v>27.6</v>
      </c>
      <c r="Y949" t="s">
        <v>0</v>
      </c>
      <c r="Z949">
        <v>28.6</v>
      </c>
      <c r="AA949">
        <v>27.9</v>
      </c>
      <c r="AB949">
        <v>49.6</v>
      </c>
      <c r="AC949" t="s">
        <v>0</v>
      </c>
      <c r="AD949">
        <v>35.200000000000003</v>
      </c>
      <c r="AE949" t="s">
        <v>0</v>
      </c>
      <c r="AF949" t="s">
        <v>0</v>
      </c>
      <c r="AG949">
        <v>5616741.2999999998</v>
      </c>
    </row>
    <row r="950" spans="1:33" x14ac:dyDescent="0.25">
      <c r="A950" s="1">
        <v>43169</v>
      </c>
      <c r="B950">
        <v>37</v>
      </c>
      <c r="C950">
        <v>27.3</v>
      </c>
      <c r="D950">
        <v>27.4</v>
      </c>
      <c r="E950" t="s">
        <v>0</v>
      </c>
      <c r="F950">
        <v>27.8</v>
      </c>
      <c r="G950">
        <v>27.4</v>
      </c>
      <c r="H950">
        <v>3.2</v>
      </c>
      <c r="I950" t="s">
        <v>0</v>
      </c>
      <c r="J950">
        <v>1.9</v>
      </c>
      <c r="K950" t="s">
        <v>0</v>
      </c>
      <c r="L950" t="s">
        <v>0</v>
      </c>
      <c r="M950">
        <v>26.1</v>
      </c>
      <c r="N950">
        <v>26.1</v>
      </c>
      <c r="O950" t="s">
        <v>0</v>
      </c>
      <c r="P950">
        <v>26.4</v>
      </c>
      <c r="Q950">
        <v>26.2</v>
      </c>
      <c r="R950">
        <v>0</v>
      </c>
      <c r="S950" t="s">
        <v>0</v>
      </c>
      <c r="T950">
        <v>0</v>
      </c>
      <c r="U950" t="s">
        <v>0</v>
      </c>
      <c r="V950" t="s">
        <v>0</v>
      </c>
      <c r="W950">
        <v>28.5</v>
      </c>
      <c r="X950">
        <v>28.6</v>
      </c>
      <c r="Y950" t="s">
        <v>0</v>
      </c>
      <c r="Z950">
        <v>28.7</v>
      </c>
      <c r="AA950">
        <v>28.4</v>
      </c>
      <c r="AB950">
        <v>9</v>
      </c>
      <c r="AC950" t="s">
        <v>0</v>
      </c>
      <c r="AD950">
        <v>11.2</v>
      </c>
      <c r="AE950" t="s">
        <v>0</v>
      </c>
      <c r="AF950" t="s">
        <v>0</v>
      </c>
      <c r="AG950">
        <v>5617248</v>
      </c>
    </row>
    <row r="951" spans="1:33" x14ac:dyDescent="0.25">
      <c r="A951" s="1">
        <v>43176</v>
      </c>
      <c r="B951">
        <v>39</v>
      </c>
      <c r="C951">
        <v>27.9</v>
      </c>
      <c r="D951">
        <v>28</v>
      </c>
      <c r="E951" t="s">
        <v>0</v>
      </c>
      <c r="F951">
        <v>28.4</v>
      </c>
      <c r="G951">
        <v>28</v>
      </c>
      <c r="H951">
        <v>0</v>
      </c>
      <c r="I951" t="s">
        <v>0</v>
      </c>
      <c r="J951">
        <v>0.9</v>
      </c>
      <c r="K951" t="s">
        <v>0</v>
      </c>
      <c r="L951" t="s">
        <v>0</v>
      </c>
      <c r="M951">
        <v>27.2</v>
      </c>
      <c r="N951">
        <v>27.3</v>
      </c>
      <c r="O951" t="s">
        <v>0</v>
      </c>
      <c r="P951">
        <v>28</v>
      </c>
      <c r="Q951">
        <v>27.2</v>
      </c>
      <c r="R951">
        <v>0</v>
      </c>
      <c r="S951" t="s">
        <v>0</v>
      </c>
      <c r="T951">
        <v>0</v>
      </c>
      <c r="U951" t="s">
        <v>0</v>
      </c>
      <c r="V951" t="s">
        <v>0</v>
      </c>
      <c r="W951">
        <v>28.5</v>
      </c>
      <c r="X951">
        <v>28.8</v>
      </c>
      <c r="Y951" t="s">
        <v>0</v>
      </c>
      <c r="Z951">
        <v>28.9</v>
      </c>
      <c r="AA951">
        <v>28.9</v>
      </c>
      <c r="AB951">
        <v>0</v>
      </c>
      <c r="AC951" t="s">
        <v>0</v>
      </c>
      <c r="AD951">
        <v>3.4</v>
      </c>
      <c r="AE951" t="s">
        <v>0</v>
      </c>
      <c r="AF951" t="s">
        <v>0</v>
      </c>
      <c r="AG951">
        <v>5617754.7999999998</v>
      </c>
    </row>
    <row r="952" spans="1:33" x14ac:dyDescent="0.25">
      <c r="A952" s="1">
        <v>43183</v>
      </c>
      <c r="B952">
        <v>36</v>
      </c>
      <c r="C952">
        <v>28.2</v>
      </c>
      <c r="D952">
        <v>28.2</v>
      </c>
      <c r="E952" t="s">
        <v>0</v>
      </c>
      <c r="F952">
        <v>28.7</v>
      </c>
      <c r="G952">
        <v>28.3</v>
      </c>
      <c r="H952">
        <v>0.1</v>
      </c>
      <c r="I952" t="s">
        <v>0</v>
      </c>
      <c r="J952">
        <v>0.5</v>
      </c>
      <c r="K952" t="s">
        <v>0</v>
      </c>
      <c r="L952" t="s">
        <v>0</v>
      </c>
      <c r="M952">
        <v>27.9</v>
      </c>
      <c r="N952">
        <v>27.8</v>
      </c>
      <c r="O952" t="s">
        <v>0</v>
      </c>
      <c r="P952">
        <v>28.1</v>
      </c>
      <c r="Q952">
        <v>27.7</v>
      </c>
      <c r="R952">
        <v>0</v>
      </c>
      <c r="S952" t="s">
        <v>0</v>
      </c>
      <c r="T952">
        <v>0</v>
      </c>
      <c r="U952" t="s">
        <v>0</v>
      </c>
      <c r="V952" t="s">
        <v>0</v>
      </c>
      <c r="W952">
        <v>28.5</v>
      </c>
      <c r="X952">
        <v>28.6</v>
      </c>
      <c r="Y952" t="s">
        <v>0</v>
      </c>
      <c r="Z952">
        <v>29</v>
      </c>
      <c r="AA952">
        <v>28.9</v>
      </c>
      <c r="AB952">
        <v>0.6</v>
      </c>
      <c r="AC952" t="s">
        <v>0</v>
      </c>
      <c r="AD952">
        <v>3.8</v>
      </c>
      <c r="AE952" t="s">
        <v>0</v>
      </c>
      <c r="AF952" t="s">
        <v>0</v>
      </c>
      <c r="AG952">
        <v>5618261.5</v>
      </c>
    </row>
    <row r="953" spans="1:33" x14ac:dyDescent="0.25">
      <c r="A953" s="1">
        <v>43190</v>
      </c>
      <c r="B953">
        <v>24</v>
      </c>
      <c r="C953">
        <v>26.5</v>
      </c>
      <c r="D953">
        <v>26.6</v>
      </c>
      <c r="E953" t="s">
        <v>0</v>
      </c>
      <c r="F953">
        <v>27</v>
      </c>
      <c r="G953">
        <v>26.6</v>
      </c>
      <c r="H953">
        <v>4.0999999999999996</v>
      </c>
      <c r="I953" t="s">
        <v>0</v>
      </c>
      <c r="J953">
        <v>4.5999999999999996</v>
      </c>
      <c r="K953" t="s">
        <v>0</v>
      </c>
      <c r="L953" t="s">
        <v>0</v>
      </c>
      <c r="M953">
        <v>25.1</v>
      </c>
      <c r="N953">
        <v>25.1</v>
      </c>
      <c r="O953" t="s">
        <v>0</v>
      </c>
      <c r="P953">
        <v>25.4</v>
      </c>
      <c r="Q953">
        <v>25.3</v>
      </c>
      <c r="R953">
        <v>0</v>
      </c>
      <c r="S953" t="s">
        <v>0</v>
      </c>
      <c r="T953">
        <v>0</v>
      </c>
      <c r="U953" t="s">
        <v>0</v>
      </c>
      <c r="V953" t="s">
        <v>0</v>
      </c>
      <c r="W953">
        <v>27.5</v>
      </c>
      <c r="X953">
        <v>27.9</v>
      </c>
      <c r="Y953" t="s">
        <v>0</v>
      </c>
      <c r="Z953">
        <v>28.5</v>
      </c>
      <c r="AA953">
        <v>28</v>
      </c>
      <c r="AB953">
        <v>11.6</v>
      </c>
      <c r="AC953" t="s">
        <v>0</v>
      </c>
      <c r="AD953">
        <v>20.2</v>
      </c>
      <c r="AE953" t="s">
        <v>0</v>
      </c>
      <c r="AF953" t="s">
        <v>0</v>
      </c>
      <c r="AG953">
        <v>5618768.2999999998</v>
      </c>
    </row>
    <row r="954" spans="1:33" x14ac:dyDescent="0.25">
      <c r="A954" s="1">
        <v>43197</v>
      </c>
      <c r="B954">
        <v>38</v>
      </c>
      <c r="C954">
        <v>27.9</v>
      </c>
      <c r="D954">
        <v>27.9</v>
      </c>
      <c r="E954" t="s">
        <v>0</v>
      </c>
      <c r="F954">
        <v>28.4</v>
      </c>
      <c r="G954">
        <v>28.1</v>
      </c>
      <c r="H954">
        <v>5</v>
      </c>
      <c r="I954">
        <v>0.4</v>
      </c>
      <c r="J954">
        <v>13.1</v>
      </c>
      <c r="K954" t="s">
        <v>0</v>
      </c>
      <c r="L954" t="s">
        <v>0</v>
      </c>
      <c r="M954">
        <v>27</v>
      </c>
      <c r="N954">
        <v>27.2</v>
      </c>
      <c r="O954" t="s">
        <v>0</v>
      </c>
      <c r="P954">
        <v>27.8</v>
      </c>
      <c r="Q954">
        <v>27.3</v>
      </c>
      <c r="R954">
        <v>0</v>
      </c>
      <c r="S954">
        <v>0</v>
      </c>
      <c r="T954">
        <v>0</v>
      </c>
      <c r="U954" t="s">
        <v>0</v>
      </c>
      <c r="V954" t="s">
        <v>0</v>
      </c>
      <c r="W954">
        <v>28.3</v>
      </c>
      <c r="X954">
        <v>28.5</v>
      </c>
      <c r="Y954" t="s">
        <v>0</v>
      </c>
      <c r="Z954">
        <v>28.7</v>
      </c>
      <c r="AA954">
        <v>28.9</v>
      </c>
      <c r="AB954">
        <v>32.200000000000003</v>
      </c>
      <c r="AC954">
        <v>0.8</v>
      </c>
      <c r="AD954">
        <v>41.6</v>
      </c>
      <c r="AE954" t="s">
        <v>0</v>
      </c>
      <c r="AF954" t="s">
        <v>0</v>
      </c>
      <c r="AG954">
        <v>5619275</v>
      </c>
    </row>
    <row r="955" spans="1:33" x14ac:dyDescent="0.25">
      <c r="A955" s="1">
        <v>43204</v>
      </c>
      <c r="B955">
        <v>38</v>
      </c>
      <c r="C955">
        <v>28.5</v>
      </c>
      <c r="D955">
        <v>28.6</v>
      </c>
      <c r="E955" t="s">
        <v>0</v>
      </c>
      <c r="F955">
        <v>29.1</v>
      </c>
      <c r="G955">
        <v>28.7</v>
      </c>
      <c r="H955">
        <v>4.0999999999999996</v>
      </c>
      <c r="I955">
        <v>4.9000000000000004</v>
      </c>
      <c r="J955">
        <v>6.6</v>
      </c>
      <c r="K955" t="s">
        <v>0</v>
      </c>
      <c r="L955" t="s">
        <v>0</v>
      </c>
      <c r="M955">
        <v>27.4</v>
      </c>
      <c r="N955">
        <v>27.5</v>
      </c>
      <c r="O955" t="s">
        <v>0</v>
      </c>
      <c r="P955">
        <v>28.6</v>
      </c>
      <c r="Q955">
        <v>27.4</v>
      </c>
      <c r="R955">
        <v>0</v>
      </c>
      <c r="S955">
        <v>0</v>
      </c>
      <c r="T955">
        <v>0</v>
      </c>
      <c r="U955" t="s">
        <v>0</v>
      </c>
      <c r="V955" t="s">
        <v>0</v>
      </c>
      <c r="W955">
        <v>29.1</v>
      </c>
      <c r="X955">
        <v>29.3</v>
      </c>
      <c r="Y955" t="s">
        <v>0</v>
      </c>
      <c r="Z955">
        <v>29.7</v>
      </c>
      <c r="AA955">
        <v>29.4</v>
      </c>
      <c r="AB955">
        <v>28.6</v>
      </c>
      <c r="AC955">
        <v>34</v>
      </c>
      <c r="AD955">
        <v>45.6</v>
      </c>
      <c r="AE955" t="s">
        <v>0</v>
      </c>
      <c r="AF955" t="s">
        <v>0</v>
      </c>
      <c r="AG955">
        <v>5619781.7000000002</v>
      </c>
    </row>
    <row r="956" spans="1:33" x14ac:dyDescent="0.25">
      <c r="A956" s="1">
        <v>43211</v>
      </c>
      <c r="B956">
        <v>56</v>
      </c>
      <c r="C956">
        <v>27.1</v>
      </c>
      <c r="D956">
        <v>27.3</v>
      </c>
      <c r="E956" t="s">
        <v>0</v>
      </c>
      <c r="F956">
        <v>28</v>
      </c>
      <c r="G956">
        <v>26.8</v>
      </c>
      <c r="H956">
        <v>8.6999999999999993</v>
      </c>
      <c r="I956">
        <v>9.8000000000000007</v>
      </c>
      <c r="J956">
        <v>16.7</v>
      </c>
      <c r="K956" t="s">
        <v>0</v>
      </c>
      <c r="L956" t="s">
        <v>0</v>
      </c>
      <c r="M956">
        <v>26</v>
      </c>
      <c r="N956">
        <v>26.2</v>
      </c>
      <c r="O956" t="s">
        <v>0</v>
      </c>
      <c r="P956">
        <v>26.6</v>
      </c>
      <c r="Q956">
        <v>26</v>
      </c>
      <c r="R956">
        <v>0</v>
      </c>
      <c r="S956">
        <v>0</v>
      </c>
      <c r="T956">
        <v>0</v>
      </c>
      <c r="U956" t="s">
        <v>0</v>
      </c>
      <c r="V956" t="s">
        <v>0</v>
      </c>
      <c r="W956">
        <v>28.5</v>
      </c>
      <c r="X956">
        <v>28.5</v>
      </c>
      <c r="Y956" t="s">
        <v>0</v>
      </c>
      <c r="Z956">
        <v>29</v>
      </c>
      <c r="AA956">
        <v>28.1</v>
      </c>
      <c r="AB956">
        <v>27.6</v>
      </c>
      <c r="AC956">
        <v>31.2</v>
      </c>
      <c r="AD956">
        <v>98.2</v>
      </c>
      <c r="AE956" t="s">
        <v>0</v>
      </c>
      <c r="AF956" t="s">
        <v>0</v>
      </c>
      <c r="AG956">
        <v>5620288.5</v>
      </c>
    </row>
    <row r="957" spans="1:33" x14ac:dyDescent="0.25">
      <c r="A957" s="1">
        <v>43218</v>
      </c>
      <c r="B957">
        <v>56</v>
      </c>
      <c r="C957">
        <v>27.7</v>
      </c>
      <c r="D957">
        <v>27.9</v>
      </c>
      <c r="E957" t="s">
        <v>0</v>
      </c>
      <c r="F957">
        <v>28.2</v>
      </c>
      <c r="G957">
        <v>27.8</v>
      </c>
      <c r="H957">
        <v>16.3</v>
      </c>
      <c r="I957">
        <v>14.7</v>
      </c>
      <c r="J957">
        <v>11.8</v>
      </c>
      <c r="K957" t="s">
        <v>0</v>
      </c>
      <c r="L957" t="s">
        <v>0</v>
      </c>
      <c r="M957">
        <v>26.4</v>
      </c>
      <c r="N957">
        <v>26.3</v>
      </c>
      <c r="O957" t="s">
        <v>0</v>
      </c>
      <c r="P957">
        <v>26.5</v>
      </c>
      <c r="Q957">
        <v>26.8</v>
      </c>
      <c r="R957">
        <v>0</v>
      </c>
      <c r="S957">
        <v>0</v>
      </c>
      <c r="T957">
        <v>0</v>
      </c>
      <c r="U957" t="s">
        <v>0</v>
      </c>
      <c r="V957" t="s">
        <v>0</v>
      </c>
      <c r="W957">
        <v>29.5</v>
      </c>
      <c r="X957">
        <v>29.9</v>
      </c>
      <c r="Y957" t="s">
        <v>0</v>
      </c>
      <c r="Z957">
        <v>30.2</v>
      </c>
      <c r="AA957">
        <v>29.4</v>
      </c>
      <c r="AB957">
        <v>54.2</v>
      </c>
      <c r="AC957">
        <v>39.200000000000003</v>
      </c>
      <c r="AD957">
        <v>38.4</v>
      </c>
      <c r="AE957" t="s">
        <v>0</v>
      </c>
      <c r="AF957" t="s">
        <v>0</v>
      </c>
      <c r="AG957">
        <v>5620795.2000000002</v>
      </c>
    </row>
    <row r="958" spans="1:33" x14ac:dyDescent="0.25">
      <c r="A958" s="1">
        <v>43225</v>
      </c>
      <c r="B958">
        <v>77</v>
      </c>
      <c r="C958">
        <v>27.8</v>
      </c>
      <c r="D958">
        <v>28.2</v>
      </c>
      <c r="E958" t="s">
        <v>0</v>
      </c>
      <c r="F958">
        <v>28.8</v>
      </c>
      <c r="G958">
        <v>27.9</v>
      </c>
      <c r="H958">
        <v>5.4</v>
      </c>
      <c r="I958">
        <v>8.8000000000000007</v>
      </c>
      <c r="J958">
        <v>6.1</v>
      </c>
      <c r="K958" t="s">
        <v>0</v>
      </c>
      <c r="L958" t="s">
        <v>0</v>
      </c>
      <c r="M958">
        <v>26.1</v>
      </c>
      <c r="N958">
        <v>26.8</v>
      </c>
      <c r="O958" t="s">
        <v>0</v>
      </c>
      <c r="P958">
        <v>27.3</v>
      </c>
      <c r="Q958">
        <v>26.5</v>
      </c>
      <c r="R958">
        <v>0</v>
      </c>
      <c r="S958">
        <v>0</v>
      </c>
      <c r="T958">
        <v>0</v>
      </c>
      <c r="U958" t="s">
        <v>0</v>
      </c>
      <c r="V958" t="s">
        <v>0</v>
      </c>
      <c r="W958">
        <v>29.2</v>
      </c>
      <c r="X958">
        <v>29.3</v>
      </c>
      <c r="Y958" t="s">
        <v>0</v>
      </c>
      <c r="Z958">
        <v>29.8</v>
      </c>
      <c r="AA958">
        <v>29.2</v>
      </c>
      <c r="AB958">
        <v>18</v>
      </c>
      <c r="AC958">
        <v>35.799999999999997</v>
      </c>
      <c r="AD958">
        <v>16</v>
      </c>
      <c r="AE958" t="s">
        <v>0</v>
      </c>
      <c r="AF958" t="s">
        <v>0</v>
      </c>
      <c r="AG958">
        <v>5621302</v>
      </c>
    </row>
    <row r="959" spans="1:33" x14ac:dyDescent="0.25">
      <c r="A959" s="1">
        <v>43232</v>
      </c>
      <c r="B959">
        <v>62</v>
      </c>
      <c r="C959">
        <v>29.5</v>
      </c>
      <c r="D959">
        <v>29.7</v>
      </c>
      <c r="E959" t="s">
        <v>0</v>
      </c>
      <c r="F959">
        <v>29.8</v>
      </c>
      <c r="G959">
        <v>29.4</v>
      </c>
      <c r="H959">
        <v>3.4</v>
      </c>
      <c r="I959">
        <v>2.8</v>
      </c>
      <c r="J959">
        <v>1.2</v>
      </c>
      <c r="K959" t="s">
        <v>0</v>
      </c>
      <c r="L959" t="s">
        <v>0</v>
      </c>
      <c r="M959">
        <v>28.7</v>
      </c>
      <c r="N959">
        <v>29.2</v>
      </c>
      <c r="O959" t="s">
        <v>0</v>
      </c>
      <c r="P959">
        <v>29.4</v>
      </c>
      <c r="Q959">
        <v>28.8</v>
      </c>
      <c r="R959">
        <v>0</v>
      </c>
      <c r="S959">
        <v>0</v>
      </c>
      <c r="T959">
        <v>0</v>
      </c>
      <c r="U959" t="s">
        <v>0</v>
      </c>
      <c r="V959" t="s">
        <v>0</v>
      </c>
      <c r="W959">
        <v>30.2</v>
      </c>
      <c r="X959">
        <v>30.2</v>
      </c>
      <c r="Y959" t="s">
        <v>0</v>
      </c>
      <c r="Z959">
        <v>30.4</v>
      </c>
      <c r="AA959">
        <v>30.3</v>
      </c>
      <c r="AB959">
        <v>21</v>
      </c>
      <c r="AC959">
        <v>19.2</v>
      </c>
      <c r="AD959">
        <v>5.6</v>
      </c>
      <c r="AE959" t="s">
        <v>0</v>
      </c>
      <c r="AF959" t="s">
        <v>0</v>
      </c>
      <c r="AG959">
        <v>5621808.7000000002</v>
      </c>
    </row>
    <row r="960" spans="1:33" x14ac:dyDescent="0.25">
      <c r="A960" s="1">
        <v>43239</v>
      </c>
      <c r="B960">
        <v>64</v>
      </c>
      <c r="C960">
        <v>27.6</v>
      </c>
      <c r="D960">
        <v>27.9</v>
      </c>
      <c r="E960" t="s">
        <v>0</v>
      </c>
      <c r="F960">
        <v>28.6</v>
      </c>
      <c r="G960">
        <v>27.4</v>
      </c>
      <c r="H960">
        <v>23.4</v>
      </c>
      <c r="I960">
        <v>17.3</v>
      </c>
      <c r="J960">
        <v>14.8</v>
      </c>
      <c r="K960" t="s">
        <v>0</v>
      </c>
      <c r="L960" t="s">
        <v>0</v>
      </c>
      <c r="M960">
        <v>26.7</v>
      </c>
      <c r="N960">
        <v>26.9</v>
      </c>
      <c r="O960" t="s">
        <v>0</v>
      </c>
      <c r="P960">
        <v>27.9</v>
      </c>
      <c r="Q960">
        <v>26.6</v>
      </c>
      <c r="R960">
        <v>0</v>
      </c>
      <c r="S960">
        <v>0</v>
      </c>
      <c r="T960">
        <v>0</v>
      </c>
      <c r="U960" t="s">
        <v>0</v>
      </c>
      <c r="V960" t="s">
        <v>0</v>
      </c>
      <c r="W960">
        <v>28.9</v>
      </c>
      <c r="X960">
        <v>28.8</v>
      </c>
      <c r="Y960" t="s">
        <v>0</v>
      </c>
      <c r="Z960">
        <v>29.1</v>
      </c>
      <c r="AA960">
        <v>28.7</v>
      </c>
      <c r="AB960">
        <v>89.4</v>
      </c>
      <c r="AC960">
        <v>51</v>
      </c>
      <c r="AD960">
        <v>51.8</v>
      </c>
      <c r="AE960" t="s">
        <v>0</v>
      </c>
      <c r="AF960" t="s">
        <v>0</v>
      </c>
      <c r="AG960">
        <v>5622315.5</v>
      </c>
    </row>
    <row r="961" spans="1:33" x14ac:dyDescent="0.25">
      <c r="A961" s="1">
        <v>43246</v>
      </c>
      <c r="B961">
        <v>65</v>
      </c>
      <c r="C961">
        <v>27.8</v>
      </c>
      <c r="D961">
        <v>28.1</v>
      </c>
      <c r="E961" t="s">
        <v>0</v>
      </c>
      <c r="F961">
        <v>28.2</v>
      </c>
      <c r="G961">
        <v>27.7</v>
      </c>
      <c r="H961">
        <v>2.7</v>
      </c>
      <c r="I961">
        <v>5.2</v>
      </c>
      <c r="J961">
        <v>7.4</v>
      </c>
      <c r="K961" t="s">
        <v>0</v>
      </c>
      <c r="L961" t="s">
        <v>0</v>
      </c>
      <c r="M961">
        <v>26.7</v>
      </c>
      <c r="N961">
        <v>26.8</v>
      </c>
      <c r="O961" t="s">
        <v>0</v>
      </c>
      <c r="P961">
        <v>27.2</v>
      </c>
      <c r="Q961">
        <v>26.5</v>
      </c>
      <c r="R961">
        <v>0</v>
      </c>
      <c r="S961">
        <v>0</v>
      </c>
      <c r="T961">
        <v>0</v>
      </c>
      <c r="U961" t="s">
        <v>0</v>
      </c>
      <c r="V961" t="s">
        <v>0</v>
      </c>
      <c r="W961">
        <v>28.9</v>
      </c>
      <c r="X961">
        <v>29.3</v>
      </c>
      <c r="Y961" t="s">
        <v>0</v>
      </c>
      <c r="Z961">
        <v>29.1</v>
      </c>
      <c r="AA961">
        <v>28.7</v>
      </c>
      <c r="AB961">
        <v>13.4</v>
      </c>
      <c r="AC961">
        <v>26.6</v>
      </c>
      <c r="AD961">
        <v>22.6</v>
      </c>
      <c r="AE961" t="s">
        <v>0</v>
      </c>
      <c r="AF961" t="s">
        <v>0</v>
      </c>
      <c r="AG961">
        <v>5622822.2000000002</v>
      </c>
    </row>
    <row r="962" spans="1:33" x14ac:dyDescent="0.25">
      <c r="A962" s="1">
        <v>43253</v>
      </c>
      <c r="B962">
        <v>54</v>
      </c>
      <c r="C962">
        <v>27.5</v>
      </c>
      <c r="D962">
        <v>27.6</v>
      </c>
      <c r="E962" t="s">
        <v>0</v>
      </c>
      <c r="F962">
        <v>27.7</v>
      </c>
      <c r="G962">
        <v>27.4</v>
      </c>
      <c r="H962">
        <v>9.4</v>
      </c>
      <c r="I962">
        <v>8.3000000000000007</v>
      </c>
      <c r="J962">
        <v>15.1</v>
      </c>
      <c r="K962" t="s">
        <v>0</v>
      </c>
      <c r="L962" t="s">
        <v>0</v>
      </c>
      <c r="M962">
        <v>27</v>
      </c>
      <c r="N962">
        <v>27.1</v>
      </c>
      <c r="O962" t="s">
        <v>0</v>
      </c>
      <c r="P962">
        <v>27.2</v>
      </c>
      <c r="Q962">
        <v>26.6</v>
      </c>
      <c r="R962">
        <v>0</v>
      </c>
      <c r="S962">
        <v>0</v>
      </c>
      <c r="T962">
        <v>0</v>
      </c>
      <c r="U962" t="s">
        <v>0</v>
      </c>
      <c r="V962" t="s">
        <v>0</v>
      </c>
      <c r="W962">
        <v>28.1</v>
      </c>
      <c r="X962">
        <v>28</v>
      </c>
      <c r="Y962" t="s">
        <v>0</v>
      </c>
      <c r="Z962">
        <v>28.2</v>
      </c>
      <c r="AA962">
        <v>27.8</v>
      </c>
      <c r="AB962">
        <v>40.799999999999997</v>
      </c>
      <c r="AC962">
        <v>41.2</v>
      </c>
      <c r="AD962">
        <v>49.2</v>
      </c>
      <c r="AE962" t="s">
        <v>0</v>
      </c>
      <c r="AF962" t="s">
        <v>0</v>
      </c>
      <c r="AG962">
        <v>5623328.9000000004</v>
      </c>
    </row>
    <row r="963" spans="1:33" x14ac:dyDescent="0.25">
      <c r="A963" s="1">
        <v>43260</v>
      </c>
      <c r="B963">
        <v>75</v>
      </c>
      <c r="C963">
        <v>29.6</v>
      </c>
      <c r="D963">
        <v>29.8</v>
      </c>
      <c r="E963" t="s">
        <v>0</v>
      </c>
      <c r="F963">
        <v>29.6</v>
      </c>
      <c r="G963">
        <v>29.5</v>
      </c>
      <c r="H963">
        <v>0</v>
      </c>
      <c r="I963">
        <v>0</v>
      </c>
      <c r="J963">
        <v>1.5</v>
      </c>
      <c r="K963" t="s">
        <v>0</v>
      </c>
      <c r="L963" t="s">
        <v>0</v>
      </c>
      <c r="M963">
        <v>28.7</v>
      </c>
      <c r="N963">
        <v>29.2</v>
      </c>
      <c r="O963" t="s">
        <v>0</v>
      </c>
      <c r="P963">
        <v>29</v>
      </c>
      <c r="Q963">
        <v>28.5</v>
      </c>
      <c r="R963">
        <v>0</v>
      </c>
      <c r="S963">
        <v>0</v>
      </c>
      <c r="T963">
        <v>0</v>
      </c>
      <c r="U963" t="s">
        <v>0</v>
      </c>
      <c r="V963" t="s">
        <v>0</v>
      </c>
      <c r="W963">
        <v>30.3</v>
      </c>
      <c r="X963">
        <v>30.4</v>
      </c>
      <c r="Y963" t="s">
        <v>0</v>
      </c>
      <c r="Z963">
        <v>30.3</v>
      </c>
      <c r="AA963">
        <v>30.3</v>
      </c>
      <c r="AB963">
        <v>0</v>
      </c>
      <c r="AC963">
        <v>0</v>
      </c>
      <c r="AD963">
        <v>8.4</v>
      </c>
      <c r="AE963" t="s">
        <v>0</v>
      </c>
      <c r="AF963" t="s">
        <v>0</v>
      </c>
      <c r="AG963">
        <v>5623835.7000000002</v>
      </c>
    </row>
    <row r="964" spans="1:33" x14ac:dyDescent="0.25">
      <c r="A964" s="1">
        <v>43267</v>
      </c>
      <c r="B964">
        <v>55</v>
      </c>
      <c r="C964">
        <v>28.7</v>
      </c>
      <c r="D964">
        <v>29.5</v>
      </c>
      <c r="E964" t="s">
        <v>0</v>
      </c>
      <c r="F964">
        <v>29.1</v>
      </c>
      <c r="G964">
        <v>28.7</v>
      </c>
      <c r="H964">
        <v>0.8</v>
      </c>
      <c r="I964">
        <v>2.6</v>
      </c>
      <c r="J964">
        <v>3.8</v>
      </c>
      <c r="K964" t="s">
        <v>0</v>
      </c>
      <c r="L964" t="s">
        <v>0</v>
      </c>
      <c r="M964">
        <v>26.9</v>
      </c>
      <c r="N964">
        <v>28.3</v>
      </c>
      <c r="O964" t="s">
        <v>0</v>
      </c>
      <c r="P964">
        <v>27.1</v>
      </c>
      <c r="Q964">
        <v>26.5</v>
      </c>
      <c r="R964">
        <v>0</v>
      </c>
      <c r="S964">
        <v>0</v>
      </c>
      <c r="T964">
        <v>0</v>
      </c>
      <c r="U964" t="s">
        <v>0</v>
      </c>
      <c r="V964" t="s">
        <v>0</v>
      </c>
      <c r="W964">
        <v>30.1</v>
      </c>
      <c r="X964">
        <v>30.1</v>
      </c>
      <c r="Y964" t="s">
        <v>0</v>
      </c>
      <c r="Z964">
        <v>30.2</v>
      </c>
      <c r="AA964">
        <v>29.9</v>
      </c>
      <c r="AB964">
        <v>4.2</v>
      </c>
      <c r="AC964">
        <v>14.4</v>
      </c>
      <c r="AD964">
        <v>15</v>
      </c>
      <c r="AE964" t="s">
        <v>0</v>
      </c>
      <c r="AF964" t="s">
        <v>0</v>
      </c>
      <c r="AG964">
        <v>5624342.4000000004</v>
      </c>
    </row>
    <row r="965" spans="1:33" x14ac:dyDescent="0.25">
      <c r="A965" s="1">
        <v>43274</v>
      </c>
      <c r="B965">
        <v>61</v>
      </c>
      <c r="C965">
        <v>27.6</v>
      </c>
      <c r="D965">
        <v>27.3</v>
      </c>
      <c r="E965" t="s">
        <v>0</v>
      </c>
      <c r="F965">
        <v>28.1</v>
      </c>
      <c r="G965">
        <v>27.5</v>
      </c>
      <c r="H965">
        <v>5.7</v>
      </c>
      <c r="I965">
        <v>4.2</v>
      </c>
      <c r="J965">
        <v>7.5</v>
      </c>
      <c r="K965" t="s">
        <v>0</v>
      </c>
      <c r="L965" t="s">
        <v>0</v>
      </c>
      <c r="M965">
        <v>26.3</v>
      </c>
      <c r="N965">
        <v>26.4</v>
      </c>
      <c r="O965" t="s">
        <v>0</v>
      </c>
      <c r="P965">
        <v>27.1</v>
      </c>
      <c r="Q965">
        <v>26</v>
      </c>
      <c r="R965">
        <v>0</v>
      </c>
      <c r="S965">
        <v>0</v>
      </c>
      <c r="T965">
        <v>0</v>
      </c>
      <c r="U965" t="s">
        <v>0</v>
      </c>
      <c r="V965" t="s">
        <v>0</v>
      </c>
      <c r="W965">
        <v>29.7</v>
      </c>
      <c r="X965">
        <v>28.4</v>
      </c>
      <c r="Y965" t="s">
        <v>0</v>
      </c>
      <c r="Z965">
        <v>29.6</v>
      </c>
      <c r="AA965">
        <v>29.6</v>
      </c>
      <c r="AB965">
        <v>24.4</v>
      </c>
      <c r="AC965">
        <v>12.4</v>
      </c>
      <c r="AD965">
        <v>17.8</v>
      </c>
      <c r="AE965" t="s">
        <v>0</v>
      </c>
      <c r="AF965" t="s">
        <v>0</v>
      </c>
      <c r="AG965">
        <v>5624849.2000000002</v>
      </c>
    </row>
    <row r="966" spans="1:33" x14ac:dyDescent="0.25">
      <c r="A966" s="1">
        <v>43281</v>
      </c>
      <c r="B966">
        <v>76</v>
      </c>
      <c r="C966">
        <v>26.6</v>
      </c>
      <c r="D966">
        <v>26.7</v>
      </c>
      <c r="E966" t="s">
        <v>0</v>
      </c>
      <c r="F966">
        <v>27.1</v>
      </c>
      <c r="G966">
        <v>26.4</v>
      </c>
      <c r="H966">
        <v>8.6999999999999993</v>
      </c>
      <c r="I966">
        <v>6.7</v>
      </c>
      <c r="J966">
        <v>13.8</v>
      </c>
      <c r="K966" t="s">
        <v>0</v>
      </c>
      <c r="L966" t="s">
        <v>0</v>
      </c>
      <c r="M966">
        <v>25.1</v>
      </c>
      <c r="N966">
        <v>25.5</v>
      </c>
      <c r="O966" t="s">
        <v>0</v>
      </c>
      <c r="P966">
        <v>26</v>
      </c>
      <c r="Q966">
        <v>25.2</v>
      </c>
      <c r="R966">
        <v>0</v>
      </c>
      <c r="S966">
        <v>0</v>
      </c>
      <c r="T966">
        <v>0</v>
      </c>
      <c r="U966" t="s">
        <v>0</v>
      </c>
      <c r="V966" t="s">
        <v>0</v>
      </c>
      <c r="W966">
        <v>27.8</v>
      </c>
      <c r="X966">
        <v>27.9</v>
      </c>
      <c r="Y966" t="s">
        <v>0</v>
      </c>
      <c r="Z966">
        <v>28.1</v>
      </c>
      <c r="AA966">
        <v>27.8</v>
      </c>
      <c r="AB966">
        <v>46.6</v>
      </c>
      <c r="AC966">
        <v>37.799999999999997</v>
      </c>
      <c r="AD966">
        <v>73.599999999999994</v>
      </c>
      <c r="AE966" t="s">
        <v>0</v>
      </c>
      <c r="AF966" t="s">
        <v>0</v>
      </c>
      <c r="AG966">
        <v>5625355.9000000004</v>
      </c>
    </row>
    <row r="967" spans="1:33" x14ac:dyDescent="0.25">
      <c r="A967" s="1">
        <v>43288</v>
      </c>
      <c r="B967">
        <v>58</v>
      </c>
      <c r="C967">
        <v>27.8</v>
      </c>
      <c r="D967">
        <v>27.9</v>
      </c>
      <c r="E967" t="s">
        <v>0</v>
      </c>
      <c r="F967">
        <v>28</v>
      </c>
      <c r="G967">
        <v>27.7</v>
      </c>
      <c r="H967">
        <v>5.9</v>
      </c>
      <c r="I967">
        <v>7.5</v>
      </c>
      <c r="J967">
        <v>3.7</v>
      </c>
      <c r="K967" t="s">
        <v>0</v>
      </c>
      <c r="L967" t="s">
        <v>0</v>
      </c>
      <c r="M967">
        <v>25.8</v>
      </c>
      <c r="N967">
        <v>26.4</v>
      </c>
      <c r="O967" t="s">
        <v>0</v>
      </c>
      <c r="P967">
        <v>27</v>
      </c>
      <c r="Q967">
        <v>25.9</v>
      </c>
      <c r="R967">
        <v>0</v>
      </c>
      <c r="S967">
        <v>0</v>
      </c>
      <c r="T967">
        <v>0</v>
      </c>
      <c r="U967" t="s">
        <v>0</v>
      </c>
      <c r="V967" t="s">
        <v>0</v>
      </c>
      <c r="W967">
        <v>28.8</v>
      </c>
      <c r="X967">
        <v>28.9</v>
      </c>
      <c r="Y967" t="s">
        <v>0</v>
      </c>
      <c r="Z967">
        <v>28.9</v>
      </c>
      <c r="AA967">
        <v>28.8</v>
      </c>
      <c r="AB967">
        <v>35</v>
      </c>
      <c r="AC967">
        <v>44.2</v>
      </c>
      <c r="AD967">
        <v>14.6</v>
      </c>
      <c r="AE967" t="s">
        <v>0</v>
      </c>
      <c r="AF967" t="s">
        <v>0</v>
      </c>
      <c r="AG967">
        <v>5625862.7000000002</v>
      </c>
    </row>
    <row r="968" spans="1:33" x14ac:dyDescent="0.25">
      <c r="A968" s="1">
        <v>43295</v>
      </c>
      <c r="B968">
        <v>44</v>
      </c>
      <c r="C968">
        <v>28.3</v>
      </c>
      <c r="D968">
        <v>28.5</v>
      </c>
      <c r="E968" t="s">
        <v>0</v>
      </c>
      <c r="F968">
        <v>28.4</v>
      </c>
      <c r="G968">
        <v>28.3</v>
      </c>
      <c r="H968">
        <v>3.5</v>
      </c>
      <c r="I968">
        <v>0.7</v>
      </c>
      <c r="J968">
        <v>2.1</v>
      </c>
      <c r="K968" t="s">
        <v>0</v>
      </c>
      <c r="L968" t="s">
        <v>0</v>
      </c>
      <c r="M968">
        <v>26.7</v>
      </c>
      <c r="N968">
        <v>27</v>
      </c>
      <c r="O968" t="s">
        <v>0</v>
      </c>
      <c r="P968">
        <v>26.9</v>
      </c>
      <c r="Q968">
        <v>26.7</v>
      </c>
      <c r="R968">
        <v>0</v>
      </c>
      <c r="S968">
        <v>0</v>
      </c>
      <c r="T968">
        <v>0</v>
      </c>
      <c r="U968" t="s">
        <v>0</v>
      </c>
      <c r="V968" t="s">
        <v>0</v>
      </c>
      <c r="W968">
        <v>29.2</v>
      </c>
      <c r="X968">
        <v>29.2</v>
      </c>
      <c r="Y968" t="s">
        <v>0</v>
      </c>
      <c r="Z968">
        <v>29.1</v>
      </c>
      <c r="AA968">
        <v>29.3</v>
      </c>
      <c r="AB968">
        <v>13</v>
      </c>
      <c r="AC968">
        <v>2.8</v>
      </c>
      <c r="AD968">
        <v>13</v>
      </c>
      <c r="AE968" t="s">
        <v>0</v>
      </c>
      <c r="AF968" t="s">
        <v>0</v>
      </c>
      <c r="AG968">
        <v>5626369.4000000004</v>
      </c>
    </row>
    <row r="969" spans="1:33" x14ac:dyDescent="0.25">
      <c r="A969" s="1">
        <v>43302</v>
      </c>
      <c r="B969">
        <v>41</v>
      </c>
      <c r="C969">
        <v>28.6</v>
      </c>
      <c r="D969">
        <v>28.6</v>
      </c>
      <c r="E969" t="s">
        <v>0</v>
      </c>
      <c r="F969">
        <v>28.6</v>
      </c>
      <c r="G969">
        <v>28.5</v>
      </c>
      <c r="H969">
        <v>6.3</v>
      </c>
      <c r="I969">
        <v>6.2</v>
      </c>
      <c r="J969">
        <v>8.9</v>
      </c>
      <c r="K969" t="s">
        <v>0</v>
      </c>
      <c r="L969" t="s">
        <v>0</v>
      </c>
      <c r="M969">
        <v>27.5</v>
      </c>
      <c r="N969">
        <v>27.3</v>
      </c>
      <c r="O969" t="s">
        <v>0</v>
      </c>
      <c r="P969">
        <v>27.3</v>
      </c>
      <c r="Q969">
        <v>27.1</v>
      </c>
      <c r="R969">
        <v>0</v>
      </c>
      <c r="S969">
        <v>0</v>
      </c>
      <c r="T969">
        <v>0</v>
      </c>
      <c r="U969" t="s">
        <v>0</v>
      </c>
      <c r="V969" t="s">
        <v>0</v>
      </c>
      <c r="W969">
        <v>29</v>
      </c>
      <c r="X969">
        <v>29.2</v>
      </c>
      <c r="Y969" t="s">
        <v>0</v>
      </c>
      <c r="Z969">
        <v>29.2</v>
      </c>
      <c r="AA969">
        <v>29</v>
      </c>
      <c r="AB969">
        <v>19</v>
      </c>
      <c r="AC969">
        <v>19.600000000000001</v>
      </c>
      <c r="AD969">
        <v>27.2</v>
      </c>
      <c r="AE969" t="s">
        <v>0</v>
      </c>
      <c r="AF969" t="s">
        <v>0</v>
      </c>
      <c r="AG969">
        <v>5626876.0999999996</v>
      </c>
    </row>
    <row r="970" spans="1:33" x14ac:dyDescent="0.25">
      <c r="A970" s="1">
        <v>43309</v>
      </c>
      <c r="B970">
        <v>56</v>
      </c>
      <c r="C970">
        <v>28.9</v>
      </c>
      <c r="D970">
        <v>29</v>
      </c>
      <c r="E970" t="s">
        <v>0</v>
      </c>
      <c r="F970">
        <v>29</v>
      </c>
      <c r="G970">
        <v>28.8</v>
      </c>
      <c r="H970">
        <v>0.3</v>
      </c>
      <c r="I970">
        <v>0.3</v>
      </c>
      <c r="J970">
        <v>2.6</v>
      </c>
      <c r="K970" t="s">
        <v>0</v>
      </c>
      <c r="L970" t="s">
        <v>0</v>
      </c>
      <c r="M970">
        <v>27.4</v>
      </c>
      <c r="N970">
        <v>27.4</v>
      </c>
      <c r="O970" t="s">
        <v>0</v>
      </c>
      <c r="P970">
        <v>27.7</v>
      </c>
      <c r="Q970">
        <v>27</v>
      </c>
      <c r="R970">
        <v>0</v>
      </c>
      <c r="S970">
        <v>0</v>
      </c>
      <c r="T970">
        <v>0</v>
      </c>
      <c r="U970" t="s">
        <v>0</v>
      </c>
      <c r="V970" t="s">
        <v>0</v>
      </c>
      <c r="W970">
        <v>29.8</v>
      </c>
      <c r="X970">
        <v>29.6</v>
      </c>
      <c r="Y970" t="s">
        <v>0</v>
      </c>
      <c r="Z970">
        <v>29.7</v>
      </c>
      <c r="AA970">
        <v>29.6</v>
      </c>
      <c r="AB970">
        <v>1.6</v>
      </c>
      <c r="AC970">
        <v>1.4</v>
      </c>
      <c r="AD970">
        <v>18</v>
      </c>
      <c r="AE970" t="s">
        <v>0</v>
      </c>
      <c r="AF970" t="s">
        <v>0</v>
      </c>
      <c r="AG970">
        <v>5627382.9000000004</v>
      </c>
    </row>
    <row r="971" spans="1:33" x14ac:dyDescent="0.25">
      <c r="A971" s="1">
        <v>43316</v>
      </c>
      <c r="B971">
        <v>51</v>
      </c>
      <c r="C971">
        <v>27.8</v>
      </c>
      <c r="D971">
        <v>27.8</v>
      </c>
      <c r="E971" t="s">
        <v>0</v>
      </c>
      <c r="F971">
        <v>27.9</v>
      </c>
      <c r="G971">
        <v>27.8</v>
      </c>
      <c r="H971">
        <v>1.3</v>
      </c>
      <c r="I971">
        <v>4.5</v>
      </c>
      <c r="J971">
        <v>4.7</v>
      </c>
      <c r="K971" t="s">
        <v>0</v>
      </c>
      <c r="L971" t="s">
        <v>0</v>
      </c>
      <c r="M971">
        <v>26.3</v>
      </c>
      <c r="N971">
        <v>26.3</v>
      </c>
      <c r="O971" t="s">
        <v>0</v>
      </c>
      <c r="P971">
        <v>26.4</v>
      </c>
      <c r="Q971">
        <v>26.4</v>
      </c>
      <c r="R971">
        <v>0</v>
      </c>
      <c r="S971">
        <v>0</v>
      </c>
      <c r="T971">
        <v>0</v>
      </c>
      <c r="U971" t="s">
        <v>0</v>
      </c>
      <c r="V971" t="s">
        <v>0</v>
      </c>
      <c r="W971">
        <v>29.2</v>
      </c>
      <c r="X971">
        <v>29.1</v>
      </c>
      <c r="Y971" t="s">
        <v>0</v>
      </c>
      <c r="Z971">
        <v>29</v>
      </c>
      <c r="AA971">
        <v>28.9</v>
      </c>
      <c r="AB971">
        <v>8</v>
      </c>
      <c r="AC971">
        <v>22.4</v>
      </c>
      <c r="AD971">
        <v>21.4</v>
      </c>
      <c r="AE971" t="s">
        <v>0</v>
      </c>
      <c r="AF971" t="s">
        <v>0</v>
      </c>
      <c r="AG971">
        <v>5627889.5999999996</v>
      </c>
    </row>
    <row r="972" spans="1:33" x14ac:dyDescent="0.25">
      <c r="A972" s="1">
        <v>43323</v>
      </c>
      <c r="B972">
        <v>59</v>
      </c>
      <c r="C972">
        <v>28.4</v>
      </c>
      <c r="D972">
        <v>28.5</v>
      </c>
      <c r="E972" t="s">
        <v>0</v>
      </c>
      <c r="F972">
        <v>28.4</v>
      </c>
      <c r="G972">
        <v>28.3</v>
      </c>
      <c r="H972">
        <v>1.4</v>
      </c>
      <c r="I972">
        <v>1.3</v>
      </c>
      <c r="J972">
        <v>1</v>
      </c>
      <c r="K972" t="s">
        <v>0</v>
      </c>
      <c r="L972" t="s">
        <v>0</v>
      </c>
      <c r="M972">
        <v>26.5</v>
      </c>
      <c r="N972">
        <v>26.7</v>
      </c>
      <c r="O972" t="s">
        <v>0</v>
      </c>
      <c r="P972">
        <v>26.6</v>
      </c>
      <c r="Q972">
        <v>26.6</v>
      </c>
      <c r="R972">
        <v>0</v>
      </c>
      <c r="S972">
        <v>0</v>
      </c>
      <c r="T972">
        <v>0</v>
      </c>
      <c r="U972" t="s">
        <v>0</v>
      </c>
      <c r="V972" t="s">
        <v>0</v>
      </c>
      <c r="W972">
        <v>29.4</v>
      </c>
      <c r="X972">
        <v>29.3</v>
      </c>
      <c r="Y972" t="s">
        <v>0</v>
      </c>
      <c r="Z972">
        <v>29.2</v>
      </c>
      <c r="AA972">
        <v>29.2</v>
      </c>
      <c r="AB972">
        <v>9.8000000000000007</v>
      </c>
      <c r="AC972">
        <v>8.8000000000000007</v>
      </c>
      <c r="AD972">
        <v>4.4000000000000004</v>
      </c>
      <c r="AE972" t="s">
        <v>0</v>
      </c>
      <c r="AF972" t="s">
        <v>0</v>
      </c>
      <c r="AG972">
        <v>5628396.4000000004</v>
      </c>
    </row>
    <row r="973" spans="1:33" x14ac:dyDescent="0.25">
      <c r="A973" s="1">
        <v>43330</v>
      </c>
      <c r="B973">
        <v>43</v>
      </c>
      <c r="C973">
        <v>29.3</v>
      </c>
      <c r="D973">
        <v>29.4</v>
      </c>
      <c r="E973" t="s">
        <v>0</v>
      </c>
      <c r="F973">
        <v>29.3</v>
      </c>
      <c r="G973">
        <v>29.3</v>
      </c>
      <c r="H973">
        <v>0.7</v>
      </c>
      <c r="I973">
        <v>0.1</v>
      </c>
      <c r="J973">
        <v>0.3</v>
      </c>
      <c r="K973" t="s">
        <v>0</v>
      </c>
      <c r="L973" t="s">
        <v>0</v>
      </c>
      <c r="M973">
        <v>28.3</v>
      </c>
      <c r="N973">
        <v>28.6</v>
      </c>
      <c r="O973" t="s">
        <v>0</v>
      </c>
      <c r="P973">
        <v>28.2</v>
      </c>
      <c r="Q973">
        <v>28.4</v>
      </c>
      <c r="R973">
        <v>0</v>
      </c>
      <c r="S973">
        <v>0</v>
      </c>
      <c r="T973">
        <v>0</v>
      </c>
      <c r="U973" t="s">
        <v>0</v>
      </c>
      <c r="V973" t="s">
        <v>0</v>
      </c>
      <c r="W973">
        <v>29.8</v>
      </c>
      <c r="X973">
        <v>29.9</v>
      </c>
      <c r="Y973" t="s">
        <v>0</v>
      </c>
      <c r="Z973">
        <v>29.8</v>
      </c>
      <c r="AA973">
        <v>29.8</v>
      </c>
      <c r="AB973">
        <v>2.6</v>
      </c>
      <c r="AC973">
        <v>0.4</v>
      </c>
      <c r="AD973">
        <v>2.2000000000000002</v>
      </c>
      <c r="AE973" t="s">
        <v>0</v>
      </c>
      <c r="AF973" t="s">
        <v>0</v>
      </c>
      <c r="AG973">
        <v>5628903.0999999996</v>
      </c>
    </row>
    <row r="974" spans="1:33" x14ac:dyDescent="0.25">
      <c r="A974" s="1">
        <v>43337</v>
      </c>
      <c r="B974">
        <v>68</v>
      </c>
      <c r="C974">
        <v>28.3</v>
      </c>
      <c r="D974">
        <v>28.2</v>
      </c>
      <c r="E974" t="s">
        <v>0</v>
      </c>
      <c r="F974">
        <v>28.3</v>
      </c>
      <c r="G974">
        <v>28.3</v>
      </c>
      <c r="H974">
        <v>5.3</v>
      </c>
      <c r="I974">
        <v>1.9</v>
      </c>
      <c r="J974">
        <v>8.1</v>
      </c>
      <c r="K974" t="s">
        <v>0</v>
      </c>
      <c r="L974" t="s">
        <v>0</v>
      </c>
      <c r="M974">
        <v>26.7</v>
      </c>
      <c r="N974">
        <v>26.7</v>
      </c>
      <c r="O974" t="s">
        <v>0</v>
      </c>
      <c r="P974">
        <v>26.9</v>
      </c>
      <c r="Q974">
        <v>26.5</v>
      </c>
      <c r="R974">
        <v>0</v>
      </c>
      <c r="S974">
        <v>0</v>
      </c>
      <c r="T974">
        <v>0</v>
      </c>
      <c r="U974" t="s">
        <v>0</v>
      </c>
      <c r="V974" t="s">
        <v>0</v>
      </c>
      <c r="W974">
        <v>29.4</v>
      </c>
      <c r="X974">
        <v>29.2</v>
      </c>
      <c r="Y974" t="s">
        <v>0</v>
      </c>
      <c r="Z974">
        <v>29.4</v>
      </c>
      <c r="AA974">
        <v>29.6</v>
      </c>
      <c r="AB974">
        <v>27.6</v>
      </c>
      <c r="AC974">
        <v>9.1999999999999993</v>
      </c>
      <c r="AD974">
        <v>41.6</v>
      </c>
      <c r="AE974" t="s">
        <v>0</v>
      </c>
      <c r="AF974" t="s">
        <v>0</v>
      </c>
      <c r="AG974">
        <v>5629409.9000000004</v>
      </c>
    </row>
    <row r="975" spans="1:33" x14ac:dyDescent="0.25">
      <c r="A975" s="1">
        <v>43344</v>
      </c>
      <c r="B975">
        <v>75</v>
      </c>
      <c r="C975">
        <v>28.1</v>
      </c>
      <c r="D975">
        <v>28.3</v>
      </c>
      <c r="E975" t="s">
        <v>0</v>
      </c>
      <c r="F975">
        <v>28.5</v>
      </c>
      <c r="G975">
        <v>28.2</v>
      </c>
      <c r="H975">
        <v>3.3</v>
      </c>
      <c r="I975">
        <v>6</v>
      </c>
      <c r="J975">
        <v>4.0999999999999996</v>
      </c>
      <c r="K975" t="s">
        <v>0</v>
      </c>
      <c r="L975" t="s">
        <v>0</v>
      </c>
      <c r="M975">
        <v>26.9</v>
      </c>
      <c r="N975">
        <v>27.1</v>
      </c>
      <c r="O975" t="s">
        <v>0</v>
      </c>
      <c r="P975">
        <v>28</v>
      </c>
      <c r="Q975">
        <v>27.1</v>
      </c>
      <c r="R975">
        <v>0</v>
      </c>
      <c r="S975">
        <v>0</v>
      </c>
      <c r="T975">
        <v>0</v>
      </c>
      <c r="U975" t="s">
        <v>0</v>
      </c>
      <c r="V975" t="s">
        <v>0</v>
      </c>
      <c r="W975">
        <v>29.3</v>
      </c>
      <c r="X975">
        <v>29.3</v>
      </c>
      <c r="Y975" t="s">
        <v>0</v>
      </c>
      <c r="Z975">
        <v>29.1</v>
      </c>
      <c r="AA975">
        <v>29.5</v>
      </c>
      <c r="AB975">
        <v>14.6</v>
      </c>
      <c r="AC975">
        <v>19.2</v>
      </c>
      <c r="AD975">
        <v>19.399999999999999</v>
      </c>
      <c r="AE975" t="s">
        <v>0</v>
      </c>
      <c r="AF975" t="s">
        <v>0</v>
      </c>
      <c r="AG975">
        <v>5629916.5999999996</v>
      </c>
    </row>
    <row r="976" spans="1:33" x14ac:dyDescent="0.25">
      <c r="A976" s="1">
        <v>43351</v>
      </c>
      <c r="B976">
        <v>76</v>
      </c>
      <c r="C976">
        <v>26.9</v>
      </c>
      <c r="D976">
        <v>27</v>
      </c>
      <c r="E976" t="s">
        <v>0</v>
      </c>
      <c r="F976">
        <v>27.1</v>
      </c>
      <c r="G976">
        <v>26.8</v>
      </c>
      <c r="H976">
        <v>5.4</v>
      </c>
      <c r="I976">
        <v>4.8</v>
      </c>
      <c r="J976">
        <v>12.1</v>
      </c>
      <c r="K976" t="s">
        <v>0</v>
      </c>
      <c r="L976" t="s">
        <v>0</v>
      </c>
      <c r="M976">
        <v>25.7</v>
      </c>
      <c r="N976">
        <v>25.8</v>
      </c>
      <c r="O976" t="s">
        <v>0</v>
      </c>
      <c r="P976">
        <v>26</v>
      </c>
      <c r="Q976">
        <v>25.5</v>
      </c>
      <c r="R976">
        <v>0</v>
      </c>
      <c r="S976">
        <v>0</v>
      </c>
      <c r="T976">
        <v>0</v>
      </c>
      <c r="U976" t="s">
        <v>0</v>
      </c>
      <c r="V976" t="s">
        <v>0</v>
      </c>
      <c r="W976">
        <v>27.8</v>
      </c>
      <c r="X976">
        <v>28.2</v>
      </c>
      <c r="Y976" t="s">
        <v>0</v>
      </c>
      <c r="Z976">
        <v>28.3</v>
      </c>
      <c r="AA976">
        <v>27.9</v>
      </c>
      <c r="AB976">
        <v>22.6</v>
      </c>
      <c r="AC976">
        <v>16.399999999999999</v>
      </c>
      <c r="AD976">
        <v>36</v>
      </c>
      <c r="AE976" t="s">
        <v>0</v>
      </c>
      <c r="AF976" t="s">
        <v>0</v>
      </c>
      <c r="AG976">
        <v>5630423.2999999998</v>
      </c>
    </row>
    <row r="977" spans="1:33" x14ac:dyDescent="0.25">
      <c r="A977" s="1">
        <v>43358</v>
      </c>
      <c r="B977">
        <v>49</v>
      </c>
      <c r="C977">
        <v>28</v>
      </c>
      <c r="D977">
        <v>27.9</v>
      </c>
      <c r="E977" t="s">
        <v>0</v>
      </c>
      <c r="F977">
        <v>27.9</v>
      </c>
      <c r="G977">
        <v>27.7</v>
      </c>
      <c r="H977">
        <v>0.9</v>
      </c>
      <c r="I977">
        <v>2.1</v>
      </c>
      <c r="J977">
        <v>2.2999999999999998</v>
      </c>
      <c r="K977" t="s">
        <v>0</v>
      </c>
      <c r="L977" t="s">
        <v>0</v>
      </c>
      <c r="M977">
        <v>26.5</v>
      </c>
      <c r="N977">
        <v>26.5</v>
      </c>
      <c r="O977" t="s">
        <v>0</v>
      </c>
      <c r="P977">
        <v>26.5</v>
      </c>
      <c r="Q977">
        <v>26.3</v>
      </c>
      <c r="R977">
        <v>0</v>
      </c>
      <c r="S977">
        <v>0</v>
      </c>
      <c r="T977">
        <v>0</v>
      </c>
      <c r="U977" t="s">
        <v>0</v>
      </c>
      <c r="V977" t="s">
        <v>0</v>
      </c>
      <c r="W977">
        <v>29.3</v>
      </c>
      <c r="X977">
        <v>29.1</v>
      </c>
      <c r="Y977" t="s">
        <v>0</v>
      </c>
      <c r="Z977">
        <v>29</v>
      </c>
      <c r="AA977">
        <v>28.8</v>
      </c>
      <c r="AB977">
        <v>5.4</v>
      </c>
      <c r="AC977">
        <v>13.8</v>
      </c>
      <c r="AD977">
        <v>11.2</v>
      </c>
      <c r="AE977" t="s">
        <v>0</v>
      </c>
      <c r="AF977" t="s">
        <v>0</v>
      </c>
      <c r="AG977">
        <v>5630930.0999999996</v>
      </c>
    </row>
    <row r="978" spans="1:33" x14ac:dyDescent="0.25">
      <c r="A978" s="1">
        <v>43365</v>
      </c>
      <c r="B978">
        <v>63</v>
      </c>
      <c r="C978">
        <v>27.1</v>
      </c>
      <c r="D978">
        <v>27.2</v>
      </c>
      <c r="E978" t="s">
        <v>0</v>
      </c>
      <c r="F978">
        <v>27.6</v>
      </c>
      <c r="G978">
        <v>26.9</v>
      </c>
      <c r="H978">
        <v>10.1</v>
      </c>
      <c r="I978">
        <v>14</v>
      </c>
      <c r="J978">
        <v>25.5</v>
      </c>
      <c r="K978" t="s">
        <v>0</v>
      </c>
      <c r="L978" t="s">
        <v>0</v>
      </c>
      <c r="M978">
        <v>25.8</v>
      </c>
      <c r="N978">
        <v>25.9</v>
      </c>
      <c r="O978" t="s">
        <v>0</v>
      </c>
      <c r="P978">
        <v>26.5</v>
      </c>
      <c r="Q978">
        <v>25.3</v>
      </c>
      <c r="R978">
        <v>0</v>
      </c>
      <c r="S978">
        <v>0</v>
      </c>
      <c r="T978">
        <v>0</v>
      </c>
      <c r="U978" t="s">
        <v>0</v>
      </c>
      <c r="V978" t="s">
        <v>0</v>
      </c>
      <c r="W978">
        <v>28.8</v>
      </c>
      <c r="X978">
        <v>29.2</v>
      </c>
      <c r="Y978" t="s">
        <v>0</v>
      </c>
      <c r="Z978">
        <v>28.9</v>
      </c>
      <c r="AA978">
        <v>28.6</v>
      </c>
      <c r="AB978">
        <v>37</v>
      </c>
      <c r="AC978">
        <v>56</v>
      </c>
      <c r="AD978">
        <v>101.6</v>
      </c>
      <c r="AE978" t="s">
        <v>0</v>
      </c>
      <c r="AF978" t="s">
        <v>0</v>
      </c>
      <c r="AG978">
        <v>5631436.7999999998</v>
      </c>
    </row>
    <row r="979" spans="1:33" x14ac:dyDescent="0.25">
      <c r="A979" s="1">
        <v>43372</v>
      </c>
      <c r="B979">
        <v>40</v>
      </c>
      <c r="C979">
        <v>29.2</v>
      </c>
      <c r="D979">
        <v>29.2</v>
      </c>
      <c r="E979" t="s">
        <v>0</v>
      </c>
      <c r="F979">
        <v>29.1</v>
      </c>
      <c r="G979">
        <v>29.1</v>
      </c>
      <c r="H979">
        <v>8.6999999999999993</v>
      </c>
      <c r="I979">
        <v>7.1</v>
      </c>
      <c r="J979">
        <v>0</v>
      </c>
      <c r="K979" t="s">
        <v>0</v>
      </c>
      <c r="L979" t="s">
        <v>0</v>
      </c>
      <c r="M979">
        <v>28.2</v>
      </c>
      <c r="N979">
        <v>28.7</v>
      </c>
      <c r="O979" t="s">
        <v>0</v>
      </c>
      <c r="P979">
        <v>28.7</v>
      </c>
      <c r="Q979">
        <v>28.2</v>
      </c>
      <c r="R979">
        <v>0</v>
      </c>
      <c r="S979">
        <v>0</v>
      </c>
      <c r="T979">
        <v>0</v>
      </c>
      <c r="U979" t="s">
        <v>0</v>
      </c>
      <c r="V979" t="s">
        <v>0</v>
      </c>
      <c r="W979">
        <v>29.7</v>
      </c>
      <c r="X979">
        <v>29.6</v>
      </c>
      <c r="Y979" t="s">
        <v>0</v>
      </c>
      <c r="Z979">
        <v>29.5</v>
      </c>
      <c r="AA979">
        <v>29.6</v>
      </c>
      <c r="AB979">
        <v>61.2</v>
      </c>
      <c r="AC979">
        <v>49.6</v>
      </c>
      <c r="AD979">
        <v>0</v>
      </c>
      <c r="AE979" t="s">
        <v>0</v>
      </c>
      <c r="AF979" t="s">
        <v>0</v>
      </c>
      <c r="AG979">
        <v>5631943.5999999996</v>
      </c>
    </row>
    <row r="980" spans="1:33" x14ac:dyDescent="0.25">
      <c r="A980" s="1">
        <v>43379</v>
      </c>
      <c r="B980">
        <v>51</v>
      </c>
      <c r="C980">
        <v>29.4</v>
      </c>
      <c r="D980">
        <v>29.5</v>
      </c>
      <c r="E980" t="s">
        <v>0</v>
      </c>
      <c r="F980">
        <v>29.5</v>
      </c>
      <c r="G980">
        <v>29.4</v>
      </c>
      <c r="H980">
        <v>2.1</v>
      </c>
      <c r="I980">
        <v>4.4000000000000004</v>
      </c>
      <c r="J980">
        <v>3.9</v>
      </c>
      <c r="K980" t="s">
        <v>0</v>
      </c>
      <c r="L980" t="s">
        <v>0</v>
      </c>
      <c r="M980">
        <v>27.7</v>
      </c>
      <c r="N980">
        <v>27.9</v>
      </c>
      <c r="O980" t="s">
        <v>0</v>
      </c>
      <c r="P980">
        <v>28.3</v>
      </c>
      <c r="Q980">
        <v>27.7</v>
      </c>
      <c r="R980">
        <v>0</v>
      </c>
      <c r="S980">
        <v>0</v>
      </c>
      <c r="T980">
        <v>0</v>
      </c>
      <c r="U980" t="s">
        <v>0</v>
      </c>
      <c r="V980" t="s">
        <v>0</v>
      </c>
      <c r="W980">
        <v>30</v>
      </c>
      <c r="X980">
        <v>30</v>
      </c>
      <c r="Y980" t="s">
        <v>0</v>
      </c>
      <c r="Z980">
        <v>30.1</v>
      </c>
      <c r="AA980">
        <v>29.9</v>
      </c>
      <c r="AB980">
        <v>14.6</v>
      </c>
      <c r="AC980">
        <v>31</v>
      </c>
      <c r="AD980">
        <v>27.4</v>
      </c>
      <c r="AE980" t="s">
        <v>0</v>
      </c>
      <c r="AF980" t="s">
        <v>0</v>
      </c>
      <c r="AG980">
        <v>5632450.2999999998</v>
      </c>
    </row>
    <row r="981" spans="1:33" x14ac:dyDescent="0.25">
      <c r="A981" s="1">
        <v>43386</v>
      </c>
      <c r="B981">
        <v>51</v>
      </c>
      <c r="C981">
        <v>26.3</v>
      </c>
      <c r="D981">
        <v>26.5</v>
      </c>
      <c r="E981" t="s">
        <v>0</v>
      </c>
      <c r="F981">
        <v>26.8</v>
      </c>
      <c r="G981">
        <v>26.3</v>
      </c>
      <c r="H981">
        <v>23.8</v>
      </c>
      <c r="I981">
        <v>19.8</v>
      </c>
      <c r="J981">
        <v>18.5</v>
      </c>
      <c r="K981" t="s">
        <v>0</v>
      </c>
      <c r="L981" t="s">
        <v>0</v>
      </c>
      <c r="M981">
        <v>25.9</v>
      </c>
      <c r="N981">
        <v>26.1</v>
      </c>
      <c r="O981" t="s">
        <v>0</v>
      </c>
      <c r="P981">
        <v>26.2</v>
      </c>
      <c r="Q981">
        <v>25.8</v>
      </c>
      <c r="R981">
        <v>0.6</v>
      </c>
      <c r="S981">
        <v>1.8</v>
      </c>
      <c r="T981">
        <v>0.6</v>
      </c>
      <c r="U981" t="s">
        <v>0</v>
      </c>
      <c r="V981" t="s">
        <v>0</v>
      </c>
      <c r="W981">
        <v>26.7</v>
      </c>
      <c r="X981">
        <v>27.1</v>
      </c>
      <c r="Y981" t="s">
        <v>0</v>
      </c>
      <c r="Z981">
        <v>27.4</v>
      </c>
      <c r="AA981">
        <v>26.7</v>
      </c>
      <c r="AB981">
        <v>60.6</v>
      </c>
      <c r="AC981">
        <v>33</v>
      </c>
      <c r="AD981">
        <v>41.4</v>
      </c>
      <c r="AE981" t="s">
        <v>0</v>
      </c>
      <c r="AF981" t="s">
        <v>0</v>
      </c>
      <c r="AG981">
        <v>5632957</v>
      </c>
    </row>
    <row r="982" spans="1:33" x14ac:dyDescent="0.25">
      <c r="A982" s="1">
        <v>43393</v>
      </c>
      <c r="B982">
        <v>62</v>
      </c>
      <c r="C982">
        <v>27.3</v>
      </c>
      <c r="D982">
        <v>27.4</v>
      </c>
      <c r="E982" t="s">
        <v>0</v>
      </c>
      <c r="F982">
        <v>27.5</v>
      </c>
      <c r="G982">
        <v>27.2</v>
      </c>
      <c r="H982">
        <v>1.9</v>
      </c>
      <c r="I982">
        <v>2.2999999999999998</v>
      </c>
      <c r="J982">
        <v>3.1</v>
      </c>
      <c r="K982" t="s">
        <v>0</v>
      </c>
      <c r="L982" t="s">
        <v>0</v>
      </c>
      <c r="M982">
        <v>25.5</v>
      </c>
      <c r="N982">
        <v>25.3</v>
      </c>
      <c r="O982" t="s">
        <v>0</v>
      </c>
      <c r="P982">
        <v>25.6</v>
      </c>
      <c r="Q982">
        <v>25.5</v>
      </c>
      <c r="R982">
        <v>0</v>
      </c>
      <c r="S982">
        <v>0</v>
      </c>
      <c r="T982">
        <v>0</v>
      </c>
      <c r="U982" t="s">
        <v>0</v>
      </c>
      <c r="V982" t="s">
        <v>0</v>
      </c>
      <c r="W982">
        <v>29</v>
      </c>
      <c r="X982">
        <v>29.1</v>
      </c>
      <c r="Y982" t="s">
        <v>0</v>
      </c>
      <c r="Z982">
        <v>28.8</v>
      </c>
      <c r="AA982">
        <v>28.7</v>
      </c>
      <c r="AB982">
        <v>11.6</v>
      </c>
      <c r="AC982">
        <v>13.6</v>
      </c>
      <c r="AD982">
        <v>8.1999999999999993</v>
      </c>
      <c r="AE982" t="s">
        <v>0</v>
      </c>
      <c r="AF982" t="s">
        <v>0</v>
      </c>
      <c r="AG982">
        <v>5633463.7999999998</v>
      </c>
    </row>
    <row r="983" spans="1:33" x14ac:dyDescent="0.25">
      <c r="A983" s="1">
        <v>43400</v>
      </c>
      <c r="B983">
        <v>78</v>
      </c>
      <c r="C983">
        <v>27.5</v>
      </c>
      <c r="D983">
        <v>27.9</v>
      </c>
      <c r="E983" t="s">
        <v>0</v>
      </c>
      <c r="F983">
        <v>28.1</v>
      </c>
      <c r="G983">
        <v>27.3</v>
      </c>
      <c r="H983">
        <v>5.6</v>
      </c>
      <c r="I983">
        <v>9</v>
      </c>
      <c r="J983">
        <v>9.5</v>
      </c>
      <c r="K983" t="s">
        <v>0</v>
      </c>
      <c r="L983" t="s">
        <v>0</v>
      </c>
      <c r="M983">
        <v>26.8</v>
      </c>
      <c r="N983">
        <v>26.7</v>
      </c>
      <c r="O983" t="s">
        <v>0</v>
      </c>
      <c r="P983">
        <v>27.4</v>
      </c>
      <c r="Q983">
        <v>26.6</v>
      </c>
      <c r="R983">
        <v>0</v>
      </c>
      <c r="S983">
        <v>0</v>
      </c>
      <c r="T983">
        <v>0</v>
      </c>
      <c r="U983" t="s">
        <v>0</v>
      </c>
      <c r="V983" t="s">
        <v>0</v>
      </c>
      <c r="W983">
        <v>28.5</v>
      </c>
      <c r="X983">
        <v>29.1</v>
      </c>
      <c r="Y983" t="s">
        <v>0</v>
      </c>
      <c r="Z983">
        <v>29.1</v>
      </c>
      <c r="AA983">
        <v>28.1</v>
      </c>
      <c r="AB983">
        <v>20.2</v>
      </c>
      <c r="AC983">
        <v>32.799999999999997</v>
      </c>
      <c r="AD983">
        <v>38</v>
      </c>
      <c r="AE983" t="s">
        <v>0</v>
      </c>
      <c r="AF983" t="s">
        <v>0</v>
      </c>
      <c r="AG983">
        <v>5633970.5</v>
      </c>
    </row>
    <row r="984" spans="1:33" x14ac:dyDescent="0.25">
      <c r="A984" s="1">
        <v>43407</v>
      </c>
      <c r="B984">
        <v>75</v>
      </c>
      <c r="C984">
        <v>26.7</v>
      </c>
      <c r="D984">
        <v>26.8</v>
      </c>
      <c r="E984" t="s">
        <v>0</v>
      </c>
      <c r="F984">
        <v>27.3</v>
      </c>
      <c r="G984">
        <v>26.7</v>
      </c>
      <c r="H984">
        <v>4.3</v>
      </c>
      <c r="I984">
        <v>2.7</v>
      </c>
      <c r="J984">
        <v>15.5</v>
      </c>
      <c r="K984" t="s">
        <v>0</v>
      </c>
      <c r="L984" t="s">
        <v>0</v>
      </c>
      <c r="M984">
        <v>26.4</v>
      </c>
      <c r="N984">
        <v>26.3</v>
      </c>
      <c r="O984" t="s">
        <v>0</v>
      </c>
      <c r="P984">
        <v>26.4</v>
      </c>
      <c r="Q984">
        <v>26.2</v>
      </c>
      <c r="R984">
        <v>0.2</v>
      </c>
      <c r="S984">
        <v>0</v>
      </c>
      <c r="T984">
        <v>0</v>
      </c>
      <c r="U984" t="s">
        <v>0</v>
      </c>
      <c r="V984" t="s">
        <v>0</v>
      </c>
      <c r="W984">
        <v>27.1</v>
      </c>
      <c r="X984">
        <v>27.2</v>
      </c>
      <c r="Y984" t="s">
        <v>0</v>
      </c>
      <c r="Z984">
        <v>28.3</v>
      </c>
      <c r="AA984">
        <v>27.2</v>
      </c>
      <c r="AB984">
        <v>10.8</v>
      </c>
      <c r="AC984">
        <v>6.6</v>
      </c>
      <c r="AD984">
        <v>58.2</v>
      </c>
      <c r="AE984" t="s">
        <v>0</v>
      </c>
      <c r="AF984" t="s">
        <v>0</v>
      </c>
      <c r="AG984">
        <v>5634477.2999999998</v>
      </c>
    </row>
    <row r="985" spans="1:33" x14ac:dyDescent="0.25">
      <c r="A985" s="1">
        <v>43414</v>
      </c>
      <c r="B985">
        <v>71</v>
      </c>
      <c r="C985">
        <v>27.2</v>
      </c>
      <c r="D985">
        <v>27.3</v>
      </c>
      <c r="E985" t="s">
        <v>0</v>
      </c>
      <c r="F985">
        <v>27.5</v>
      </c>
      <c r="G985">
        <v>27.1</v>
      </c>
      <c r="H985">
        <v>7.1</v>
      </c>
      <c r="I985">
        <v>6.2</v>
      </c>
      <c r="J985">
        <v>5.0999999999999996</v>
      </c>
      <c r="K985" t="s">
        <v>0</v>
      </c>
      <c r="L985" t="s">
        <v>0</v>
      </c>
      <c r="M985">
        <v>26.6</v>
      </c>
      <c r="N985">
        <v>26.8</v>
      </c>
      <c r="O985" t="s">
        <v>0</v>
      </c>
      <c r="P985">
        <v>26.8</v>
      </c>
      <c r="Q985">
        <v>26.4</v>
      </c>
      <c r="R985">
        <v>0.2</v>
      </c>
      <c r="S985">
        <v>0.2</v>
      </c>
      <c r="T985">
        <v>0</v>
      </c>
      <c r="U985" t="s">
        <v>0</v>
      </c>
      <c r="V985" t="s">
        <v>0</v>
      </c>
      <c r="W985">
        <v>28</v>
      </c>
      <c r="X985">
        <v>27.8</v>
      </c>
      <c r="Y985" t="s">
        <v>0</v>
      </c>
      <c r="Z985">
        <v>27.8</v>
      </c>
      <c r="AA985">
        <v>28</v>
      </c>
      <c r="AB985">
        <v>16.8</v>
      </c>
      <c r="AC985">
        <v>16</v>
      </c>
      <c r="AD985">
        <v>13.8</v>
      </c>
      <c r="AE985" t="s">
        <v>0</v>
      </c>
      <c r="AF985" t="s">
        <v>0</v>
      </c>
      <c r="AG985">
        <v>5634984</v>
      </c>
    </row>
    <row r="986" spans="1:33" x14ac:dyDescent="0.25">
      <c r="A986" s="1">
        <v>43421</v>
      </c>
      <c r="B986">
        <v>78</v>
      </c>
      <c r="C986">
        <v>27</v>
      </c>
      <c r="D986">
        <v>27</v>
      </c>
      <c r="E986" t="s">
        <v>0</v>
      </c>
      <c r="F986">
        <v>27.2</v>
      </c>
      <c r="G986">
        <v>26.9</v>
      </c>
      <c r="H986">
        <v>17.100000000000001</v>
      </c>
      <c r="I986">
        <v>19.100000000000001</v>
      </c>
      <c r="J986">
        <v>16.7</v>
      </c>
      <c r="K986" t="s">
        <v>0</v>
      </c>
      <c r="L986" t="s">
        <v>0</v>
      </c>
      <c r="M986">
        <v>26</v>
      </c>
      <c r="N986">
        <v>26.2</v>
      </c>
      <c r="O986" t="s">
        <v>0</v>
      </c>
      <c r="P986">
        <v>26.6</v>
      </c>
      <c r="Q986">
        <v>25.8</v>
      </c>
      <c r="R986">
        <v>0.2</v>
      </c>
      <c r="S986">
        <v>0</v>
      </c>
      <c r="T986">
        <v>0</v>
      </c>
      <c r="U986" t="s">
        <v>0</v>
      </c>
      <c r="V986" t="s">
        <v>0</v>
      </c>
      <c r="W986">
        <v>27.9</v>
      </c>
      <c r="X986">
        <v>27.8</v>
      </c>
      <c r="Y986" t="s">
        <v>0</v>
      </c>
      <c r="Z986">
        <v>27.7</v>
      </c>
      <c r="AA986">
        <v>27.9</v>
      </c>
      <c r="AB986">
        <v>59.2</v>
      </c>
      <c r="AC986">
        <v>67</v>
      </c>
      <c r="AD986">
        <v>65</v>
      </c>
      <c r="AE986" t="s">
        <v>0</v>
      </c>
      <c r="AF986" t="s">
        <v>0</v>
      </c>
      <c r="AG986">
        <v>5635490.7999999998</v>
      </c>
    </row>
    <row r="987" spans="1:33" x14ac:dyDescent="0.25">
      <c r="A987" s="1">
        <v>43428</v>
      </c>
      <c r="B987">
        <v>97</v>
      </c>
      <c r="C987">
        <v>27.1</v>
      </c>
      <c r="D987">
        <v>27.1</v>
      </c>
      <c r="E987" t="s">
        <v>0</v>
      </c>
      <c r="F987">
        <v>27.2</v>
      </c>
      <c r="G987">
        <v>27</v>
      </c>
      <c r="H987">
        <v>15.1</v>
      </c>
      <c r="I987">
        <v>10.6</v>
      </c>
      <c r="J987">
        <v>14.8</v>
      </c>
      <c r="K987" t="s">
        <v>0</v>
      </c>
      <c r="L987" t="s">
        <v>0</v>
      </c>
      <c r="M987">
        <v>26.3</v>
      </c>
      <c r="N987">
        <v>26.2</v>
      </c>
      <c r="O987" t="s">
        <v>0</v>
      </c>
      <c r="P987">
        <v>26.4</v>
      </c>
      <c r="Q987">
        <v>26.1</v>
      </c>
      <c r="R987">
        <v>0.2</v>
      </c>
      <c r="S987">
        <v>0.2</v>
      </c>
      <c r="T987">
        <v>0.2</v>
      </c>
      <c r="U987" t="s">
        <v>0</v>
      </c>
      <c r="V987" t="s">
        <v>0</v>
      </c>
      <c r="W987">
        <v>27.9</v>
      </c>
      <c r="X987">
        <v>28.4</v>
      </c>
      <c r="Y987" t="s">
        <v>0</v>
      </c>
      <c r="Z987">
        <v>28.2</v>
      </c>
      <c r="AA987">
        <v>27.9</v>
      </c>
      <c r="AB987">
        <v>49</v>
      </c>
      <c r="AC987">
        <v>33.200000000000003</v>
      </c>
      <c r="AD987">
        <v>56.6</v>
      </c>
      <c r="AE987" t="s">
        <v>0</v>
      </c>
      <c r="AF987" t="s">
        <v>0</v>
      </c>
      <c r="AG987">
        <v>5635997.5</v>
      </c>
    </row>
    <row r="988" spans="1:33" x14ac:dyDescent="0.25">
      <c r="A988" s="1">
        <v>43435</v>
      </c>
      <c r="B988">
        <v>109</v>
      </c>
      <c r="C988">
        <v>27.4</v>
      </c>
      <c r="D988">
        <v>27.4</v>
      </c>
      <c r="E988" t="s">
        <v>0</v>
      </c>
      <c r="F988">
        <v>27.5</v>
      </c>
      <c r="G988">
        <v>27.4</v>
      </c>
      <c r="H988">
        <v>10.199999999999999</v>
      </c>
      <c r="I988">
        <v>9.4</v>
      </c>
      <c r="J988">
        <v>9</v>
      </c>
      <c r="K988" t="s">
        <v>0</v>
      </c>
      <c r="L988" t="s">
        <v>0</v>
      </c>
      <c r="M988">
        <v>26.4</v>
      </c>
      <c r="N988">
        <v>26.3</v>
      </c>
      <c r="O988" t="s">
        <v>0</v>
      </c>
      <c r="P988">
        <v>26.6</v>
      </c>
      <c r="Q988">
        <v>26.8</v>
      </c>
      <c r="R988">
        <v>0.4</v>
      </c>
      <c r="S988">
        <v>0</v>
      </c>
      <c r="T988">
        <v>2</v>
      </c>
      <c r="U988" t="s">
        <v>0</v>
      </c>
      <c r="V988" t="s">
        <v>0</v>
      </c>
      <c r="W988">
        <v>28.1</v>
      </c>
      <c r="X988">
        <v>28.3</v>
      </c>
      <c r="Y988" t="s">
        <v>0</v>
      </c>
      <c r="Z988">
        <v>28.2</v>
      </c>
      <c r="AA988">
        <v>28.2</v>
      </c>
      <c r="AB988">
        <v>49.2</v>
      </c>
      <c r="AC988">
        <v>50.4</v>
      </c>
      <c r="AD988">
        <v>21.2</v>
      </c>
      <c r="AE988" t="s">
        <v>0</v>
      </c>
      <c r="AF988" t="s">
        <v>0</v>
      </c>
      <c r="AG988">
        <v>5636504.2000000002</v>
      </c>
    </row>
    <row r="989" spans="1:33" x14ac:dyDescent="0.25">
      <c r="A989" s="1">
        <v>43442</v>
      </c>
      <c r="B989">
        <v>115</v>
      </c>
      <c r="C989">
        <v>26.8</v>
      </c>
      <c r="D989">
        <v>27</v>
      </c>
      <c r="E989" t="s">
        <v>0</v>
      </c>
      <c r="F989">
        <v>27.5</v>
      </c>
      <c r="G989">
        <v>26.6</v>
      </c>
      <c r="H989">
        <v>9.4</v>
      </c>
      <c r="I989">
        <v>8.4</v>
      </c>
      <c r="J989">
        <v>10.3</v>
      </c>
      <c r="K989" t="s">
        <v>0</v>
      </c>
      <c r="L989" t="s">
        <v>0</v>
      </c>
      <c r="M989">
        <v>26.4</v>
      </c>
      <c r="N989">
        <v>26.3</v>
      </c>
      <c r="O989" t="s">
        <v>0</v>
      </c>
      <c r="P989">
        <v>26.9</v>
      </c>
      <c r="Q989">
        <v>26.2</v>
      </c>
      <c r="R989">
        <v>0.8</v>
      </c>
      <c r="S989">
        <v>0</v>
      </c>
      <c r="T989">
        <v>0</v>
      </c>
      <c r="U989" t="s">
        <v>0</v>
      </c>
      <c r="V989" t="s">
        <v>0</v>
      </c>
      <c r="W989">
        <v>27.9</v>
      </c>
      <c r="X989">
        <v>28.1</v>
      </c>
      <c r="Y989" t="s">
        <v>0</v>
      </c>
      <c r="Z989">
        <v>28.1</v>
      </c>
      <c r="AA989">
        <v>27.6</v>
      </c>
      <c r="AB989">
        <v>29</v>
      </c>
      <c r="AC989">
        <v>29.8</v>
      </c>
      <c r="AD989">
        <v>37.4</v>
      </c>
      <c r="AE989" t="s">
        <v>0</v>
      </c>
      <c r="AF989" t="s">
        <v>0</v>
      </c>
      <c r="AG989">
        <v>5637011</v>
      </c>
    </row>
    <row r="990" spans="1:33" x14ac:dyDescent="0.25">
      <c r="A990" s="1">
        <v>43449</v>
      </c>
      <c r="B990">
        <v>108</v>
      </c>
      <c r="C990">
        <v>26.6</v>
      </c>
      <c r="D990">
        <v>26.8</v>
      </c>
      <c r="E990" t="s">
        <v>0</v>
      </c>
      <c r="F990">
        <v>27.2</v>
      </c>
      <c r="G990">
        <v>26.6</v>
      </c>
      <c r="H990">
        <v>10.3</v>
      </c>
      <c r="I990">
        <v>7.4</v>
      </c>
      <c r="J990">
        <v>6.1</v>
      </c>
      <c r="K990" t="s">
        <v>0</v>
      </c>
      <c r="L990" t="s">
        <v>0</v>
      </c>
      <c r="M990">
        <v>25.9</v>
      </c>
      <c r="N990">
        <v>26.1</v>
      </c>
      <c r="O990" t="s">
        <v>0</v>
      </c>
      <c r="P990">
        <v>26.5</v>
      </c>
      <c r="Q990">
        <v>26</v>
      </c>
      <c r="R990">
        <v>0</v>
      </c>
      <c r="S990">
        <v>0</v>
      </c>
      <c r="T990">
        <v>0</v>
      </c>
      <c r="U990" t="s">
        <v>0</v>
      </c>
      <c r="V990" t="s">
        <v>0</v>
      </c>
      <c r="W990">
        <v>27.8</v>
      </c>
      <c r="X990">
        <v>27.8</v>
      </c>
      <c r="Y990" t="s">
        <v>0</v>
      </c>
      <c r="Z990">
        <v>28.4</v>
      </c>
      <c r="AA990">
        <v>27.5</v>
      </c>
      <c r="AB990">
        <v>35.799999999999997</v>
      </c>
      <c r="AC990">
        <v>27.2</v>
      </c>
      <c r="AD990">
        <v>27.6</v>
      </c>
      <c r="AE990" t="s">
        <v>0</v>
      </c>
      <c r="AF990" t="s">
        <v>0</v>
      </c>
      <c r="AG990">
        <v>5637517.7000000002</v>
      </c>
    </row>
    <row r="991" spans="1:33" x14ac:dyDescent="0.25">
      <c r="A991" s="1">
        <v>43456</v>
      </c>
      <c r="B991">
        <v>128</v>
      </c>
      <c r="C991">
        <v>27.5</v>
      </c>
      <c r="D991">
        <v>27.4</v>
      </c>
      <c r="E991" t="s">
        <v>0</v>
      </c>
      <c r="F991">
        <v>27.5</v>
      </c>
      <c r="G991">
        <v>27.6</v>
      </c>
      <c r="H991">
        <v>3.1</v>
      </c>
      <c r="I991">
        <v>5.9</v>
      </c>
      <c r="J991">
        <v>9.4</v>
      </c>
      <c r="K991" t="s">
        <v>0</v>
      </c>
      <c r="L991" t="s">
        <v>0</v>
      </c>
      <c r="M991">
        <v>26.5</v>
      </c>
      <c r="N991">
        <v>26.5</v>
      </c>
      <c r="O991" t="s">
        <v>0</v>
      </c>
      <c r="P991">
        <v>26.3</v>
      </c>
      <c r="Q991">
        <v>26.7</v>
      </c>
      <c r="R991">
        <v>0</v>
      </c>
      <c r="S991">
        <v>0</v>
      </c>
      <c r="T991">
        <v>0</v>
      </c>
      <c r="U991" t="s">
        <v>0</v>
      </c>
      <c r="V991" t="s">
        <v>0</v>
      </c>
      <c r="W991">
        <v>28</v>
      </c>
      <c r="X991">
        <v>28.1</v>
      </c>
      <c r="Y991" t="s">
        <v>0</v>
      </c>
      <c r="Z991">
        <v>28.1</v>
      </c>
      <c r="AA991">
        <v>28.4</v>
      </c>
      <c r="AB991">
        <v>11.8</v>
      </c>
      <c r="AC991">
        <v>29.4</v>
      </c>
      <c r="AD991">
        <v>44.6</v>
      </c>
      <c r="AE991" t="s">
        <v>0</v>
      </c>
      <c r="AF991" t="s">
        <v>0</v>
      </c>
      <c r="AG991">
        <v>5638024.5</v>
      </c>
    </row>
    <row r="992" spans="1:33" x14ac:dyDescent="0.25">
      <c r="A992" s="1">
        <v>43463</v>
      </c>
      <c r="B992">
        <v>160</v>
      </c>
      <c r="C992">
        <v>28</v>
      </c>
      <c r="D992">
        <v>28.2</v>
      </c>
      <c r="E992" t="s">
        <v>0</v>
      </c>
      <c r="F992">
        <v>28.3</v>
      </c>
      <c r="G992">
        <v>28.3</v>
      </c>
      <c r="H992">
        <v>0.1</v>
      </c>
      <c r="I992">
        <v>0.4</v>
      </c>
      <c r="J992">
        <v>4.7</v>
      </c>
      <c r="K992" t="s">
        <v>0</v>
      </c>
      <c r="L992" t="s">
        <v>0</v>
      </c>
      <c r="M992">
        <v>27.3</v>
      </c>
      <c r="N992">
        <v>27.4</v>
      </c>
      <c r="O992" t="s">
        <v>0</v>
      </c>
      <c r="P992">
        <v>27.8</v>
      </c>
      <c r="Q992">
        <v>27.6</v>
      </c>
      <c r="R992">
        <v>0</v>
      </c>
      <c r="S992">
        <v>0</v>
      </c>
      <c r="T992">
        <v>0</v>
      </c>
      <c r="U992" t="s">
        <v>0</v>
      </c>
      <c r="V992" t="s">
        <v>0</v>
      </c>
      <c r="W992">
        <v>28.8</v>
      </c>
      <c r="X992">
        <v>29.2</v>
      </c>
      <c r="Y992" t="s">
        <v>0</v>
      </c>
      <c r="Z992">
        <v>29.2</v>
      </c>
      <c r="AA992">
        <v>29.1</v>
      </c>
      <c r="AB992">
        <v>0.6</v>
      </c>
      <c r="AC992">
        <v>2.6</v>
      </c>
      <c r="AD992">
        <v>32.200000000000003</v>
      </c>
      <c r="AE992" t="s">
        <v>0</v>
      </c>
      <c r="AF992" t="s">
        <v>0</v>
      </c>
      <c r="AG992">
        <v>5638531.2000000002</v>
      </c>
    </row>
    <row r="993" spans="1:33" x14ac:dyDescent="0.25">
      <c r="A993" s="1">
        <v>43470</v>
      </c>
      <c r="B993">
        <v>207</v>
      </c>
      <c r="C993">
        <v>28.2</v>
      </c>
      <c r="D993">
        <v>28.4</v>
      </c>
      <c r="E993" t="s">
        <v>0</v>
      </c>
      <c r="F993">
        <v>28.5</v>
      </c>
      <c r="G993">
        <v>28.2</v>
      </c>
      <c r="H993">
        <v>5.2</v>
      </c>
      <c r="I993">
        <v>3.4</v>
      </c>
      <c r="J993">
        <v>6.3</v>
      </c>
      <c r="K993" t="s">
        <v>0</v>
      </c>
      <c r="L993" t="s">
        <v>0</v>
      </c>
      <c r="M993">
        <v>27</v>
      </c>
      <c r="N993">
        <v>27.1</v>
      </c>
      <c r="O993" t="s">
        <v>0</v>
      </c>
      <c r="P993">
        <v>27.1</v>
      </c>
      <c r="Q993">
        <v>26.9</v>
      </c>
      <c r="R993">
        <v>0</v>
      </c>
      <c r="S993">
        <v>0</v>
      </c>
      <c r="T993">
        <v>0</v>
      </c>
      <c r="U993" t="s">
        <v>0</v>
      </c>
      <c r="V993" t="s">
        <v>0</v>
      </c>
      <c r="W993">
        <v>29</v>
      </c>
      <c r="X993">
        <v>29.2</v>
      </c>
      <c r="Y993" t="s">
        <v>0</v>
      </c>
      <c r="Z993">
        <v>29.7</v>
      </c>
      <c r="AA993">
        <v>29</v>
      </c>
      <c r="AB993">
        <v>36.200000000000003</v>
      </c>
      <c r="AC993">
        <v>22.2</v>
      </c>
      <c r="AD993">
        <v>37.4</v>
      </c>
      <c r="AE993" t="s">
        <v>0</v>
      </c>
      <c r="AF993" t="s">
        <v>0</v>
      </c>
      <c r="AG993">
        <v>5639564.9000000004</v>
      </c>
    </row>
    <row r="994" spans="1:33" x14ac:dyDescent="0.25">
      <c r="A994" s="1">
        <v>43477</v>
      </c>
      <c r="B994">
        <v>245</v>
      </c>
      <c r="C994">
        <v>28</v>
      </c>
      <c r="D994">
        <v>28</v>
      </c>
      <c r="E994" t="s">
        <v>0</v>
      </c>
      <c r="F994">
        <v>28.4</v>
      </c>
      <c r="G994">
        <v>28.3</v>
      </c>
      <c r="H994">
        <v>0.4</v>
      </c>
      <c r="I994">
        <v>0.1</v>
      </c>
      <c r="J994">
        <v>0.7</v>
      </c>
      <c r="K994" t="s">
        <v>0</v>
      </c>
      <c r="L994" t="s">
        <v>0</v>
      </c>
      <c r="M994">
        <v>27.7</v>
      </c>
      <c r="N994">
        <v>27.6</v>
      </c>
      <c r="O994" t="s">
        <v>0</v>
      </c>
      <c r="P994">
        <v>27.9</v>
      </c>
      <c r="Q994">
        <v>27.5</v>
      </c>
      <c r="R994">
        <v>0</v>
      </c>
      <c r="S994">
        <v>0</v>
      </c>
      <c r="T994">
        <v>0</v>
      </c>
      <c r="U994" t="s">
        <v>0</v>
      </c>
      <c r="V994" t="s">
        <v>0</v>
      </c>
      <c r="W994">
        <v>28.2</v>
      </c>
      <c r="X994">
        <v>28.4</v>
      </c>
      <c r="Y994" t="s">
        <v>0</v>
      </c>
      <c r="Z994">
        <v>28.9</v>
      </c>
      <c r="AA994">
        <v>28.8</v>
      </c>
      <c r="AB994">
        <v>2</v>
      </c>
      <c r="AC994">
        <v>0.6</v>
      </c>
      <c r="AD994">
        <v>3.4</v>
      </c>
      <c r="AE994" t="s">
        <v>0</v>
      </c>
      <c r="AF994" t="s">
        <v>0</v>
      </c>
      <c r="AG994">
        <v>5640809.5</v>
      </c>
    </row>
    <row r="995" spans="1:33" x14ac:dyDescent="0.25">
      <c r="A995" s="1">
        <v>43484</v>
      </c>
      <c r="B995">
        <v>215</v>
      </c>
      <c r="C995">
        <v>27</v>
      </c>
      <c r="D995">
        <v>27.1</v>
      </c>
      <c r="E995" t="s">
        <v>0</v>
      </c>
      <c r="F995">
        <v>27.5</v>
      </c>
      <c r="G995">
        <v>27.2</v>
      </c>
      <c r="H995">
        <v>14.2</v>
      </c>
      <c r="I995">
        <v>14.3</v>
      </c>
      <c r="J995">
        <v>9</v>
      </c>
      <c r="K995" t="s">
        <v>0</v>
      </c>
      <c r="L995" t="s">
        <v>0</v>
      </c>
      <c r="M995">
        <v>25.6</v>
      </c>
      <c r="N995">
        <v>25.5</v>
      </c>
      <c r="O995" t="s">
        <v>0</v>
      </c>
      <c r="P995">
        <v>25.8</v>
      </c>
      <c r="Q995">
        <v>25.6</v>
      </c>
      <c r="R995">
        <v>0</v>
      </c>
      <c r="S995">
        <v>0</v>
      </c>
      <c r="T995">
        <v>0</v>
      </c>
      <c r="U995" t="s">
        <v>0</v>
      </c>
      <c r="V995" t="s">
        <v>0</v>
      </c>
      <c r="W995">
        <v>28</v>
      </c>
      <c r="X995">
        <v>28.1</v>
      </c>
      <c r="Y995" t="s">
        <v>0</v>
      </c>
      <c r="Z995">
        <v>28.3</v>
      </c>
      <c r="AA995">
        <v>28.1</v>
      </c>
      <c r="AB995">
        <v>45.8</v>
      </c>
      <c r="AC995">
        <v>51</v>
      </c>
      <c r="AD995">
        <v>37.799999999999997</v>
      </c>
      <c r="AE995" t="s">
        <v>0</v>
      </c>
      <c r="AF995" t="s">
        <v>0</v>
      </c>
      <c r="AG995">
        <v>5642054</v>
      </c>
    </row>
    <row r="996" spans="1:33" x14ac:dyDescent="0.25">
      <c r="A996" s="1">
        <v>43491</v>
      </c>
      <c r="B996">
        <v>222</v>
      </c>
      <c r="C996">
        <v>27.2</v>
      </c>
      <c r="D996">
        <v>27.2</v>
      </c>
      <c r="E996" t="s">
        <v>0</v>
      </c>
      <c r="F996">
        <v>27.7</v>
      </c>
      <c r="G996">
        <v>27.6</v>
      </c>
      <c r="H996">
        <v>0.5</v>
      </c>
      <c r="I996">
        <v>0.2</v>
      </c>
      <c r="J996">
        <v>0.5</v>
      </c>
      <c r="K996" t="s">
        <v>0</v>
      </c>
      <c r="L996" t="s">
        <v>0</v>
      </c>
      <c r="M996">
        <v>26.6</v>
      </c>
      <c r="N996">
        <v>26.7</v>
      </c>
      <c r="O996" t="s">
        <v>0</v>
      </c>
      <c r="P996">
        <v>27.2</v>
      </c>
      <c r="Q996">
        <v>27.1</v>
      </c>
      <c r="R996">
        <v>0</v>
      </c>
      <c r="S996">
        <v>0</v>
      </c>
      <c r="T996">
        <v>0</v>
      </c>
      <c r="U996" t="s">
        <v>0</v>
      </c>
      <c r="V996" t="s">
        <v>0</v>
      </c>
      <c r="W996">
        <v>27.7</v>
      </c>
      <c r="X996">
        <v>27.8</v>
      </c>
      <c r="Y996" t="s">
        <v>0</v>
      </c>
      <c r="Z996">
        <v>28.1</v>
      </c>
      <c r="AA996">
        <v>28</v>
      </c>
      <c r="AB996">
        <v>2.8</v>
      </c>
      <c r="AC996">
        <v>0.8</v>
      </c>
      <c r="AD996">
        <v>3.4</v>
      </c>
      <c r="AE996" t="s">
        <v>0</v>
      </c>
      <c r="AF996" t="s">
        <v>0</v>
      </c>
      <c r="AG996">
        <v>5643298.5</v>
      </c>
    </row>
    <row r="997" spans="1:33" x14ac:dyDescent="0.25">
      <c r="A997" s="1">
        <v>43498</v>
      </c>
      <c r="B997">
        <v>182</v>
      </c>
      <c r="C997">
        <v>27.2</v>
      </c>
      <c r="D997">
        <v>27.7</v>
      </c>
      <c r="E997" t="s">
        <v>0</v>
      </c>
      <c r="F997">
        <v>27.7</v>
      </c>
      <c r="G997">
        <v>27.8</v>
      </c>
      <c r="H997">
        <v>0.1</v>
      </c>
      <c r="I997">
        <v>0.5</v>
      </c>
      <c r="J997">
        <v>0</v>
      </c>
      <c r="K997" t="s">
        <v>0</v>
      </c>
      <c r="L997" t="s">
        <v>0</v>
      </c>
      <c r="M997">
        <v>26.2</v>
      </c>
      <c r="N997">
        <v>27.4</v>
      </c>
      <c r="O997" t="s">
        <v>0</v>
      </c>
      <c r="P997">
        <v>26.8</v>
      </c>
      <c r="Q997">
        <v>26.6</v>
      </c>
      <c r="R997">
        <v>0</v>
      </c>
      <c r="S997">
        <v>0</v>
      </c>
      <c r="T997">
        <v>0</v>
      </c>
      <c r="U997" t="s">
        <v>0</v>
      </c>
      <c r="V997" t="s">
        <v>0</v>
      </c>
      <c r="W997">
        <v>27.7</v>
      </c>
      <c r="X997">
        <v>27.9</v>
      </c>
      <c r="Y997" t="s">
        <v>0</v>
      </c>
      <c r="Z997">
        <v>28.2</v>
      </c>
      <c r="AA997">
        <v>28.2</v>
      </c>
      <c r="AB997">
        <v>0.4</v>
      </c>
      <c r="AC997">
        <v>1.6</v>
      </c>
      <c r="AD997">
        <v>0</v>
      </c>
      <c r="AE997" t="s">
        <v>0</v>
      </c>
      <c r="AF997" t="s">
        <v>0</v>
      </c>
      <c r="AG997">
        <v>5644543</v>
      </c>
    </row>
    <row r="998" spans="1:33" x14ac:dyDescent="0.25">
      <c r="A998" s="1">
        <v>43505</v>
      </c>
      <c r="B998">
        <v>138</v>
      </c>
      <c r="C998">
        <v>27.8</v>
      </c>
      <c r="D998">
        <v>28</v>
      </c>
      <c r="E998" t="s">
        <v>0</v>
      </c>
      <c r="F998">
        <v>28.4</v>
      </c>
      <c r="G998">
        <v>28.1</v>
      </c>
      <c r="H998">
        <v>0.7</v>
      </c>
      <c r="I998">
        <v>0.5</v>
      </c>
      <c r="J998">
        <v>1.1000000000000001</v>
      </c>
      <c r="K998" t="s">
        <v>0</v>
      </c>
      <c r="L998" t="s">
        <v>0</v>
      </c>
      <c r="M998">
        <v>27.3</v>
      </c>
      <c r="N998">
        <v>27.4</v>
      </c>
      <c r="O998" t="s">
        <v>0</v>
      </c>
      <c r="P998">
        <v>27.7</v>
      </c>
      <c r="Q998">
        <v>27.7</v>
      </c>
      <c r="R998">
        <v>0</v>
      </c>
      <c r="S998">
        <v>0</v>
      </c>
      <c r="T998">
        <v>0</v>
      </c>
      <c r="U998" t="s">
        <v>0</v>
      </c>
      <c r="V998" t="s">
        <v>0</v>
      </c>
      <c r="W998">
        <v>28.4</v>
      </c>
      <c r="X998">
        <v>28.5</v>
      </c>
      <c r="Y998" t="s">
        <v>0</v>
      </c>
      <c r="Z998">
        <v>28.8</v>
      </c>
      <c r="AA998">
        <v>29</v>
      </c>
      <c r="AB998">
        <v>4</v>
      </c>
      <c r="AC998">
        <v>3.4</v>
      </c>
      <c r="AD998">
        <v>7.6</v>
      </c>
      <c r="AE998" t="s">
        <v>0</v>
      </c>
      <c r="AF998" t="s">
        <v>0</v>
      </c>
      <c r="AG998">
        <v>5645787.5999999996</v>
      </c>
    </row>
    <row r="999" spans="1:33" x14ac:dyDescent="0.25">
      <c r="A999" s="1">
        <v>43512</v>
      </c>
      <c r="B999">
        <v>235</v>
      </c>
      <c r="C999">
        <v>27.8</v>
      </c>
      <c r="D999">
        <v>28</v>
      </c>
      <c r="E999" t="s">
        <v>0</v>
      </c>
      <c r="F999">
        <v>28.3</v>
      </c>
      <c r="G999">
        <v>28.3</v>
      </c>
      <c r="H999">
        <v>0</v>
      </c>
      <c r="I999">
        <v>0</v>
      </c>
      <c r="J999">
        <v>0</v>
      </c>
      <c r="K999" t="s">
        <v>0</v>
      </c>
      <c r="L999" t="s">
        <v>0</v>
      </c>
      <c r="M999">
        <v>27.3</v>
      </c>
      <c r="N999">
        <v>27.4</v>
      </c>
      <c r="O999" t="s">
        <v>0</v>
      </c>
      <c r="P999">
        <v>27.7</v>
      </c>
      <c r="Q999">
        <v>27.9</v>
      </c>
      <c r="R999">
        <v>0</v>
      </c>
      <c r="S999">
        <v>0</v>
      </c>
      <c r="T999">
        <v>0</v>
      </c>
      <c r="U999" t="s">
        <v>0</v>
      </c>
      <c r="V999" t="s">
        <v>0</v>
      </c>
      <c r="W999">
        <v>28.2</v>
      </c>
      <c r="X999">
        <v>28.4</v>
      </c>
      <c r="Y999" t="s">
        <v>0</v>
      </c>
      <c r="Z999">
        <v>28.8</v>
      </c>
      <c r="AA999">
        <v>28.7</v>
      </c>
      <c r="AB999">
        <v>0</v>
      </c>
      <c r="AC999">
        <v>0</v>
      </c>
      <c r="AD999">
        <v>0</v>
      </c>
      <c r="AE999" t="s">
        <v>0</v>
      </c>
      <c r="AF999" t="s">
        <v>0</v>
      </c>
      <c r="AG999">
        <v>5647032.0999999996</v>
      </c>
    </row>
    <row r="1000" spans="1:33" x14ac:dyDescent="0.25">
      <c r="A1000" s="1">
        <v>43519</v>
      </c>
      <c r="B1000">
        <v>182</v>
      </c>
      <c r="C1000">
        <v>27.4</v>
      </c>
      <c r="D1000">
        <v>27.6</v>
      </c>
      <c r="E1000" t="s">
        <v>0</v>
      </c>
      <c r="F1000">
        <v>28</v>
      </c>
      <c r="G1000">
        <v>27.7</v>
      </c>
      <c r="H1000">
        <v>15.6</v>
      </c>
      <c r="I1000">
        <v>7.3</v>
      </c>
      <c r="J1000">
        <v>8.8000000000000007</v>
      </c>
      <c r="K1000" t="s">
        <v>0</v>
      </c>
      <c r="L1000" t="s">
        <v>0</v>
      </c>
      <c r="M1000">
        <v>26.4</v>
      </c>
      <c r="N1000">
        <v>26.5</v>
      </c>
      <c r="O1000" t="s">
        <v>0</v>
      </c>
      <c r="P1000">
        <v>26.8</v>
      </c>
      <c r="Q1000">
        <v>26.9</v>
      </c>
      <c r="R1000">
        <v>0</v>
      </c>
      <c r="S1000">
        <v>0</v>
      </c>
      <c r="T1000">
        <v>0</v>
      </c>
      <c r="U1000" t="s">
        <v>0</v>
      </c>
      <c r="V1000" t="s">
        <v>0</v>
      </c>
      <c r="W1000">
        <v>28</v>
      </c>
      <c r="X1000">
        <v>28.2</v>
      </c>
      <c r="Y1000" t="s">
        <v>0</v>
      </c>
      <c r="Z1000">
        <v>28.6</v>
      </c>
      <c r="AA1000">
        <v>28.5</v>
      </c>
      <c r="AB1000">
        <v>38.6</v>
      </c>
      <c r="AC1000">
        <v>32</v>
      </c>
      <c r="AD1000">
        <v>45</v>
      </c>
      <c r="AE1000" t="s">
        <v>0</v>
      </c>
      <c r="AF1000" t="s">
        <v>0</v>
      </c>
      <c r="AG1000">
        <v>5648276.5999999996</v>
      </c>
    </row>
    <row r="1001" spans="1:33" x14ac:dyDescent="0.25">
      <c r="A1001" s="1">
        <v>43526</v>
      </c>
      <c r="B1001">
        <v>157</v>
      </c>
      <c r="C1001">
        <v>27.9</v>
      </c>
      <c r="D1001">
        <v>28</v>
      </c>
      <c r="E1001" t="s">
        <v>0</v>
      </c>
      <c r="F1001">
        <v>28.4</v>
      </c>
      <c r="G1001">
        <v>28.5</v>
      </c>
      <c r="H1001">
        <v>0</v>
      </c>
      <c r="I1001">
        <v>0</v>
      </c>
      <c r="J1001">
        <v>0</v>
      </c>
      <c r="K1001" t="s">
        <v>0</v>
      </c>
      <c r="L1001" t="s">
        <v>0</v>
      </c>
      <c r="M1001">
        <v>27.6</v>
      </c>
      <c r="N1001">
        <v>27.7</v>
      </c>
      <c r="O1001" t="s">
        <v>0</v>
      </c>
      <c r="P1001">
        <v>28</v>
      </c>
      <c r="Q1001">
        <v>28.2</v>
      </c>
      <c r="R1001">
        <v>0</v>
      </c>
      <c r="S1001">
        <v>0</v>
      </c>
      <c r="T1001">
        <v>0</v>
      </c>
      <c r="U1001" t="s">
        <v>0</v>
      </c>
      <c r="V1001" t="s">
        <v>0</v>
      </c>
      <c r="W1001">
        <v>28.1</v>
      </c>
      <c r="X1001">
        <v>28.4</v>
      </c>
      <c r="Y1001" t="s">
        <v>0</v>
      </c>
      <c r="Z1001">
        <v>28.7</v>
      </c>
      <c r="AA1001">
        <v>28.8</v>
      </c>
      <c r="AB1001">
        <v>0</v>
      </c>
      <c r="AC1001">
        <v>0</v>
      </c>
      <c r="AD1001">
        <v>0.2</v>
      </c>
      <c r="AE1001" t="s">
        <v>0</v>
      </c>
      <c r="AF1001" t="s">
        <v>0</v>
      </c>
      <c r="AG1001">
        <v>5649521.0999999996</v>
      </c>
    </row>
    <row r="1002" spans="1:33" x14ac:dyDescent="0.25">
      <c r="A1002" s="1">
        <v>43533</v>
      </c>
      <c r="B1002">
        <v>134</v>
      </c>
      <c r="C1002">
        <v>28.2</v>
      </c>
      <c r="D1002">
        <v>28.5</v>
      </c>
      <c r="E1002" t="s">
        <v>0</v>
      </c>
      <c r="F1002">
        <v>28.7</v>
      </c>
      <c r="G1002">
        <v>28.8</v>
      </c>
      <c r="H1002">
        <v>6.7</v>
      </c>
      <c r="I1002">
        <v>6.2</v>
      </c>
      <c r="J1002">
        <v>3.3</v>
      </c>
      <c r="K1002" t="s">
        <v>0</v>
      </c>
      <c r="L1002" t="s">
        <v>0</v>
      </c>
      <c r="M1002">
        <v>27.5</v>
      </c>
      <c r="N1002">
        <v>27.6</v>
      </c>
      <c r="O1002" t="s">
        <v>0</v>
      </c>
      <c r="P1002">
        <v>27.9</v>
      </c>
      <c r="Q1002">
        <v>28.3</v>
      </c>
      <c r="R1002">
        <v>0</v>
      </c>
      <c r="S1002">
        <v>0</v>
      </c>
      <c r="T1002">
        <v>0</v>
      </c>
      <c r="U1002" t="s">
        <v>0</v>
      </c>
      <c r="V1002" t="s">
        <v>0</v>
      </c>
      <c r="W1002">
        <v>28.7</v>
      </c>
      <c r="X1002">
        <v>29.2</v>
      </c>
      <c r="Y1002" t="s">
        <v>0</v>
      </c>
      <c r="Z1002">
        <v>29.4</v>
      </c>
      <c r="AA1002">
        <v>29.4</v>
      </c>
      <c r="AB1002">
        <v>43</v>
      </c>
      <c r="AC1002">
        <v>27.8</v>
      </c>
      <c r="AD1002">
        <v>23.2</v>
      </c>
      <c r="AE1002" t="s">
        <v>0</v>
      </c>
      <c r="AF1002" t="s">
        <v>0</v>
      </c>
      <c r="AG1002">
        <v>5650765.7000000002</v>
      </c>
    </row>
    <row r="1003" spans="1:33" x14ac:dyDescent="0.25">
      <c r="A1003" s="1">
        <v>43540</v>
      </c>
      <c r="B1003">
        <v>109</v>
      </c>
      <c r="C1003">
        <v>28.2</v>
      </c>
      <c r="D1003">
        <v>28.4</v>
      </c>
      <c r="E1003" t="s">
        <v>0</v>
      </c>
      <c r="F1003">
        <v>28.6</v>
      </c>
      <c r="G1003">
        <v>28.3</v>
      </c>
      <c r="H1003">
        <v>5.3</v>
      </c>
      <c r="I1003">
        <v>8</v>
      </c>
      <c r="J1003">
        <v>9.9</v>
      </c>
      <c r="K1003" t="s">
        <v>0</v>
      </c>
      <c r="L1003" t="s">
        <v>0</v>
      </c>
      <c r="M1003">
        <v>26.4</v>
      </c>
      <c r="N1003">
        <v>26.8</v>
      </c>
      <c r="O1003" t="s">
        <v>0</v>
      </c>
      <c r="P1003">
        <v>27.4</v>
      </c>
      <c r="Q1003">
        <v>26.6</v>
      </c>
      <c r="R1003">
        <v>0</v>
      </c>
      <c r="S1003">
        <v>0</v>
      </c>
      <c r="T1003">
        <v>0</v>
      </c>
      <c r="U1003" t="s">
        <v>0</v>
      </c>
      <c r="V1003" t="s">
        <v>0</v>
      </c>
      <c r="W1003">
        <v>29</v>
      </c>
      <c r="X1003">
        <v>29</v>
      </c>
      <c r="Y1003" t="s">
        <v>0</v>
      </c>
      <c r="Z1003">
        <v>29.2</v>
      </c>
      <c r="AA1003">
        <v>29.3</v>
      </c>
      <c r="AB1003">
        <v>33.6</v>
      </c>
      <c r="AC1003">
        <v>51.8</v>
      </c>
      <c r="AD1003">
        <v>66</v>
      </c>
      <c r="AE1003" t="s">
        <v>0</v>
      </c>
      <c r="AF1003" t="s">
        <v>0</v>
      </c>
      <c r="AG1003">
        <v>5652010.2000000002</v>
      </c>
    </row>
    <row r="1004" spans="1:33" x14ac:dyDescent="0.25">
      <c r="A1004" s="1">
        <v>43547</v>
      </c>
      <c r="B1004">
        <v>97</v>
      </c>
      <c r="C1004">
        <v>28.5</v>
      </c>
      <c r="D1004">
        <v>28.4</v>
      </c>
      <c r="E1004" t="s">
        <v>0</v>
      </c>
      <c r="F1004">
        <v>28.8</v>
      </c>
      <c r="G1004">
        <v>28.8</v>
      </c>
      <c r="H1004">
        <v>10.4</v>
      </c>
      <c r="I1004">
        <v>6</v>
      </c>
      <c r="J1004">
        <v>11.8</v>
      </c>
      <c r="K1004" t="s">
        <v>0</v>
      </c>
      <c r="L1004" t="s">
        <v>0</v>
      </c>
      <c r="M1004">
        <v>27.6</v>
      </c>
      <c r="N1004">
        <v>27.3</v>
      </c>
      <c r="O1004" t="s">
        <v>0</v>
      </c>
      <c r="P1004">
        <v>28</v>
      </c>
      <c r="Q1004">
        <v>27.7</v>
      </c>
      <c r="R1004">
        <v>0</v>
      </c>
      <c r="S1004">
        <v>0</v>
      </c>
      <c r="T1004">
        <v>0</v>
      </c>
      <c r="U1004" t="s">
        <v>0</v>
      </c>
      <c r="V1004" t="s">
        <v>0</v>
      </c>
      <c r="W1004">
        <v>29.2</v>
      </c>
      <c r="X1004">
        <v>29</v>
      </c>
      <c r="Y1004" t="s">
        <v>0</v>
      </c>
      <c r="Z1004">
        <v>29.3</v>
      </c>
      <c r="AA1004">
        <v>29.6</v>
      </c>
      <c r="AB1004">
        <v>70.599999999999994</v>
      </c>
      <c r="AC1004">
        <v>37.799999999999997</v>
      </c>
      <c r="AD1004">
        <v>72.2</v>
      </c>
      <c r="AE1004" t="s">
        <v>0</v>
      </c>
      <c r="AF1004" t="s">
        <v>0</v>
      </c>
      <c r="AG1004">
        <v>5653254.7000000002</v>
      </c>
    </row>
    <row r="1005" spans="1:33" x14ac:dyDescent="0.25">
      <c r="A1005" s="1">
        <v>43554</v>
      </c>
      <c r="B1005">
        <v>100</v>
      </c>
      <c r="C1005">
        <v>28.5</v>
      </c>
      <c r="D1005">
        <v>28.4</v>
      </c>
      <c r="E1005" t="s">
        <v>0</v>
      </c>
      <c r="F1005">
        <v>28.8</v>
      </c>
      <c r="G1005">
        <v>28.5</v>
      </c>
      <c r="H1005">
        <v>7.6</v>
      </c>
      <c r="I1005">
        <v>8.6999999999999993</v>
      </c>
      <c r="J1005">
        <v>9.9</v>
      </c>
      <c r="K1005" t="s">
        <v>0</v>
      </c>
      <c r="L1005" t="s">
        <v>0</v>
      </c>
      <c r="M1005">
        <v>27.3</v>
      </c>
      <c r="N1005">
        <v>27.3</v>
      </c>
      <c r="O1005" t="s">
        <v>0</v>
      </c>
      <c r="P1005">
        <v>27.6</v>
      </c>
      <c r="Q1005">
        <v>27.6</v>
      </c>
      <c r="R1005">
        <v>0</v>
      </c>
      <c r="S1005">
        <v>0</v>
      </c>
      <c r="T1005">
        <v>0</v>
      </c>
      <c r="U1005" t="s">
        <v>0</v>
      </c>
      <c r="V1005" t="s">
        <v>0</v>
      </c>
      <c r="W1005">
        <v>29.3</v>
      </c>
      <c r="X1005">
        <v>29.5</v>
      </c>
      <c r="Y1005" t="s">
        <v>0</v>
      </c>
      <c r="Z1005">
        <v>30</v>
      </c>
      <c r="AA1005">
        <v>29.8</v>
      </c>
      <c r="AB1005">
        <v>48.6</v>
      </c>
      <c r="AC1005">
        <v>57.2</v>
      </c>
      <c r="AD1005">
        <v>34.200000000000003</v>
      </c>
      <c r="AE1005" t="s">
        <v>0</v>
      </c>
      <c r="AF1005" t="s">
        <v>0</v>
      </c>
      <c r="AG1005">
        <v>5654499.2000000002</v>
      </c>
    </row>
    <row r="1006" spans="1:33" x14ac:dyDescent="0.25">
      <c r="A1006" s="1">
        <v>43561</v>
      </c>
      <c r="B1006">
        <v>108</v>
      </c>
      <c r="C1006">
        <v>28</v>
      </c>
      <c r="D1006">
        <v>28.1</v>
      </c>
      <c r="E1006" t="s">
        <v>0</v>
      </c>
      <c r="F1006">
        <v>28.1</v>
      </c>
      <c r="G1006">
        <v>28.2</v>
      </c>
      <c r="H1006">
        <v>2.7</v>
      </c>
      <c r="I1006">
        <v>3.7</v>
      </c>
      <c r="J1006">
        <v>3.1</v>
      </c>
      <c r="K1006" t="s">
        <v>0</v>
      </c>
      <c r="L1006" t="s">
        <v>0</v>
      </c>
      <c r="M1006">
        <v>26.8</v>
      </c>
      <c r="N1006">
        <v>26.9</v>
      </c>
      <c r="O1006" t="s">
        <v>0</v>
      </c>
      <c r="P1006">
        <v>26.7</v>
      </c>
      <c r="Q1006">
        <v>27.2</v>
      </c>
      <c r="R1006">
        <v>0</v>
      </c>
      <c r="S1006">
        <v>0</v>
      </c>
      <c r="T1006">
        <v>0</v>
      </c>
      <c r="U1006" t="s">
        <v>0</v>
      </c>
      <c r="V1006" t="s">
        <v>0</v>
      </c>
      <c r="W1006">
        <v>28.7</v>
      </c>
      <c r="X1006">
        <v>28.8</v>
      </c>
      <c r="Y1006" t="s">
        <v>0</v>
      </c>
      <c r="Z1006">
        <v>28.9</v>
      </c>
      <c r="AA1006">
        <v>29.1</v>
      </c>
      <c r="AB1006">
        <v>17.399999999999999</v>
      </c>
      <c r="AC1006">
        <v>17.8</v>
      </c>
      <c r="AD1006">
        <v>11.6</v>
      </c>
      <c r="AE1006" t="s">
        <v>0</v>
      </c>
      <c r="AF1006" t="s">
        <v>0</v>
      </c>
      <c r="AG1006">
        <v>5655743.7000000002</v>
      </c>
    </row>
    <row r="1007" spans="1:33" x14ac:dyDescent="0.25">
      <c r="A1007" s="1">
        <v>43568</v>
      </c>
      <c r="B1007">
        <v>125</v>
      </c>
      <c r="C1007">
        <v>28.6</v>
      </c>
      <c r="D1007">
        <v>28.6</v>
      </c>
      <c r="E1007" t="s">
        <v>0</v>
      </c>
      <c r="F1007">
        <v>28.6</v>
      </c>
      <c r="G1007">
        <v>28.7</v>
      </c>
      <c r="H1007">
        <v>4.8</v>
      </c>
      <c r="I1007">
        <v>6</v>
      </c>
      <c r="J1007">
        <v>1.8</v>
      </c>
      <c r="K1007" t="s">
        <v>0</v>
      </c>
      <c r="L1007" t="s">
        <v>0</v>
      </c>
      <c r="M1007">
        <v>27.7</v>
      </c>
      <c r="N1007">
        <v>27.5</v>
      </c>
      <c r="O1007" t="s">
        <v>0</v>
      </c>
      <c r="P1007">
        <v>27.4</v>
      </c>
      <c r="Q1007">
        <v>27.7</v>
      </c>
      <c r="R1007">
        <v>0</v>
      </c>
      <c r="S1007">
        <v>0</v>
      </c>
      <c r="T1007">
        <v>0</v>
      </c>
      <c r="U1007" t="s">
        <v>0</v>
      </c>
      <c r="V1007" t="s">
        <v>0</v>
      </c>
      <c r="W1007">
        <v>29.7</v>
      </c>
      <c r="X1007">
        <v>29.7</v>
      </c>
      <c r="Y1007" t="s">
        <v>0</v>
      </c>
      <c r="Z1007">
        <v>29.3</v>
      </c>
      <c r="AA1007">
        <v>29.6</v>
      </c>
      <c r="AB1007">
        <v>31.8</v>
      </c>
      <c r="AC1007">
        <v>39.4</v>
      </c>
      <c r="AD1007">
        <v>5.2</v>
      </c>
      <c r="AE1007" t="s">
        <v>0</v>
      </c>
      <c r="AF1007" t="s">
        <v>0</v>
      </c>
      <c r="AG1007">
        <v>5656988.2999999998</v>
      </c>
    </row>
    <row r="1008" spans="1:33" x14ac:dyDescent="0.25">
      <c r="A1008" s="1">
        <v>43575</v>
      </c>
      <c r="B1008">
        <v>135</v>
      </c>
      <c r="C1008">
        <v>29.1</v>
      </c>
      <c r="D1008">
        <v>29.4</v>
      </c>
      <c r="E1008" t="s">
        <v>0</v>
      </c>
      <c r="F1008">
        <v>29.2</v>
      </c>
      <c r="G1008">
        <v>29.1</v>
      </c>
      <c r="H1008">
        <v>4.5</v>
      </c>
      <c r="I1008">
        <v>7</v>
      </c>
      <c r="J1008">
        <v>2.9</v>
      </c>
      <c r="K1008" t="s">
        <v>0</v>
      </c>
      <c r="L1008" t="s">
        <v>0</v>
      </c>
      <c r="M1008">
        <v>27.6</v>
      </c>
      <c r="N1008">
        <v>27.7</v>
      </c>
      <c r="O1008" t="s">
        <v>0</v>
      </c>
      <c r="P1008">
        <v>27.7</v>
      </c>
      <c r="Q1008">
        <v>27.9</v>
      </c>
      <c r="R1008">
        <v>0</v>
      </c>
      <c r="S1008">
        <v>0</v>
      </c>
      <c r="T1008">
        <v>0</v>
      </c>
      <c r="U1008" t="s">
        <v>0</v>
      </c>
      <c r="V1008" t="s">
        <v>0</v>
      </c>
      <c r="W1008">
        <v>30.1</v>
      </c>
      <c r="X1008">
        <v>30.2</v>
      </c>
      <c r="Y1008" t="s">
        <v>0</v>
      </c>
      <c r="Z1008">
        <v>30.1</v>
      </c>
      <c r="AA1008">
        <v>29.9</v>
      </c>
      <c r="AB1008">
        <v>26.2</v>
      </c>
      <c r="AC1008">
        <v>33.200000000000003</v>
      </c>
      <c r="AD1008">
        <v>16.8</v>
      </c>
      <c r="AE1008" t="s">
        <v>0</v>
      </c>
      <c r="AF1008" t="s">
        <v>0</v>
      </c>
      <c r="AG1008">
        <v>5658232.7999999998</v>
      </c>
    </row>
    <row r="1009" spans="1:33" x14ac:dyDescent="0.25">
      <c r="A1009" s="1">
        <v>43582</v>
      </c>
      <c r="B1009">
        <v>157</v>
      </c>
      <c r="C1009">
        <v>27.8</v>
      </c>
      <c r="D1009">
        <v>28.1</v>
      </c>
      <c r="E1009" t="s">
        <v>0</v>
      </c>
      <c r="F1009">
        <v>28.5</v>
      </c>
      <c r="G1009">
        <v>27.7</v>
      </c>
      <c r="H1009">
        <v>14.5</v>
      </c>
      <c r="I1009">
        <v>13.5</v>
      </c>
      <c r="J1009">
        <v>13.1</v>
      </c>
      <c r="K1009" t="s">
        <v>0</v>
      </c>
      <c r="L1009" t="s">
        <v>0</v>
      </c>
      <c r="M1009">
        <v>25.8</v>
      </c>
      <c r="N1009">
        <v>25.8</v>
      </c>
      <c r="O1009" t="s">
        <v>0</v>
      </c>
      <c r="P1009">
        <v>26.3</v>
      </c>
      <c r="Q1009">
        <v>25.6</v>
      </c>
      <c r="R1009">
        <v>0</v>
      </c>
      <c r="S1009">
        <v>0</v>
      </c>
      <c r="T1009">
        <v>0</v>
      </c>
      <c r="U1009" t="s">
        <v>0</v>
      </c>
      <c r="V1009" t="s">
        <v>0</v>
      </c>
      <c r="W1009">
        <v>29</v>
      </c>
      <c r="X1009">
        <v>29.5</v>
      </c>
      <c r="Y1009" t="s">
        <v>0</v>
      </c>
      <c r="Z1009">
        <v>29.7</v>
      </c>
      <c r="AA1009">
        <v>29</v>
      </c>
      <c r="AB1009">
        <v>45.2</v>
      </c>
      <c r="AC1009">
        <v>46.6</v>
      </c>
      <c r="AD1009">
        <v>59.8</v>
      </c>
      <c r="AE1009" t="s">
        <v>0</v>
      </c>
      <c r="AF1009" t="s">
        <v>0</v>
      </c>
      <c r="AG1009">
        <v>5659477.2999999998</v>
      </c>
    </row>
    <row r="1010" spans="1:33" x14ac:dyDescent="0.25">
      <c r="A1010" s="1">
        <v>43589</v>
      </c>
      <c r="B1010">
        <v>194</v>
      </c>
      <c r="C1010">
        <v>28.9</v>
      </c>
      <c r="D1010">
        <v>28.9</v>
      </c>
      <c r="E1010" t="s">
        <v>0</v>
      </c>
      <c r="F1010">
        <v>29.1</v>
      </c>
      <c r="G1010">
        <v>29</v>
      </c>
      <c r="H1010">
        <v>1.1000000000000001</v>
      </c>
      <c r="I1010">
        <v>2.7</v>
      </c>
      <c r="J1010">
        <v>4</v>
      </c>
      <c r="K1010" t="s">
        <v>0</v>
      </c>
      <c r="L1010" t="s">
        <v>0</v>
      </c>
      <c r="M1010">
        <v>28.1</v>
      </c>
      <c r="N1010">
        <v>28.1</v>
      </c>
      <c r="O1010" t="s">
        <v>0</v>
      </c>
      <c r="P1010">
        <v>28.2</v>
      </c>
      <c r="Q1010">
        <v>28.3</v>
      </c>
      <c r="R1010">
        <v>0</v>
      </c>
      <c r="S1010">
        <v>0</v>
      </c>
      <c r="T1010">
        <v>0</v>
      </c>
      <c r="U1010" t="s">
        <v>0</v>
      </c>
      <c r="V1010" t="s">
        <v>0</v>
      </c>
      <c r="W1010">
        <v>29.4</v>
      </c>
      <c r="X1010">
        <v>29.7</v>
      </c>
      <c r="Y1010" t="s">
        <v>0</v>
      </c>
      <c r="Z1010">
        <v>29.5</v>
      </c>
      <c r="AA1010">
        <v>29.6</v>
      </c>
      <c r="AB1010">
        <v>4.8</v>
      </c>
      <c r="AC1010">
        <v>13.6</v>
      </c>
      <c r="AD1010">
        <v>18.600000000000001</v>
      </c>
      <c r="AE1010" t="s">
        <v>0</v>
      </c>
      <c r="AF1010" t="s">
        <v>0</v>
      </c>
      <c r="AG1010">
        <v>5660721.7999999998</v>
      </c>
    </row>
    <row r="1011" spans="1:33" x14ac:dyDescent="0.25">
      <c r="A1011" s="1">
        <v>43596</v>
      </c>
      <c r="B1011">
        <v>287</v>
      </c>
      <c r="C1011">
        <v>29</v>
      </c>
      <c r="D1011">
        <v>29.2</v>
      </c>
      <c r="E1011" t="s">
        <v>0</v>
      </c>
      <c r="F1011">
        <v>29.4</v>
      </c>
      <c r="G1011">
        <v>28.7</v>
      </c>
      <c r="H1011">
        <v>5.4</v>
      </c>
      <c r="I1011">
        <v>6.4</v>
      </c>
      <c r="J1011">
        <v>11.4</v>
      </c>
      <c r="K1011" t="s">
        <v>0</v>
      </c>
      <c r="L1011" t="s">
        <v>0</v>
      </c>
      <c r="M1011">
        <v>26.9</v>
      </c>
      <c r="N1011">
        <v>26.8</v>
      </c>
      <c r="O1011" t="s">
        <v>0</v>
      </c>
      <c r="P1011">
        <v>27.4</v>
      </c>
      <c r="Q1011">
        <v>26.6</v>
      </c>
      <c r="R1011">
        <v>0</v>
      </c>
      <c r="S1011">
        <v>0</v>
      </c>
      <c r="T1011">
        <v>0</v>
      </c>
      <c r="U1011" t="s">
        <v>0</v>
      </c>
      <c r="V1011" t="s">
        <v>0</v>
      </c>
      <c r="W1011">
        <v>30.1</v>
      </c>
      <c r="X1011">
        <v>30.4</v>
      </c>
      <c r="Y1011" t="s">
        <v>0</v>
      </c>
      <c r="Z1011">
        <v>30.7</v>
      </c>
      <c r="AA1011">
        <v>29.7</v>
      </c>
      <c r="AB1011">
        <v>36.4</v>
      </c>
      <c r="AC1011">
        <v>43.6</v>
      </c>
      <c r="AD1011">
        <v>61.4</v>
      </c>
      <c r="AE1011" t="s">
        <v>0</v>
      </c>
      <c r="AF1011" t="s">
        <v>0</v>
      </c>
      <c r="AG1011">
        <v>5661966.4000000004</v>
      </c>
    </row>
    <row r="1012" spans="1:33" x14ac:dyDescent="0.25">
      <c r="A1012" s="1">
        <v>43603</v>
      </c>
      <c r="B1012">
        <v>309</v>
      </c>
      <c r="C1012">
        <v>28.3</v>
      </c>
      <c r="D1012">
        <v>28.8</v>
      </c>
      <c r="E1012" t="s">
        <v>0</v>
      </c>
      <c r="F1012">
        <v>29.2</v>
      </c>
      <c r="G1012">
        <v>28.3</v>
      </c>
      <c r="H1012">
        <v>9.9</v>
      </c>
      <c r="I1012">
        <v>18.3</v>
      </c>
      <c r="J1012">
        <v>5.5</v>
      </c>
      <c r="K1012" t="s">
        <v>0</v>
      </c>
      <c r="L1012" t="s">
        <v>0</v>
      </c>
      <c r="M1012">
        <v>27.7</v>
      </c>
      <c r="N1012">
        <v>27.9</v>
      </c>
      <c r="O1012" t="s">
        <v>0</v>
      </c>
      <c r="P1012">
        <v>28.3</v>
      </c>
      <c r="Q1012">
        <v>27.4</v>
      </c>
      <c r="R1012">
        <v>0</v>
      </c>
      <c r="S1012">
        <v>0</v>
      </c>
      <c r="T1012">
        <v>0</v>
      </c>
      <c r="U1012" t="s">
        <v>0</v>
      </c>
      <c r="V1012" t="s">
        <v>0</v>
      </c>
      <c r="W1012">
        <v>29.1</v>
      </c>
      <c r="X1012">
        <v>29.7</v>
      </c>
      <c r="Y1012" t="s">
        <v>0</v>
      </c>
      <c r="Z1012">
        <v>29.6</v>
      </c>
      <c r="AA1012">
        <v>29.3</v>
      </c>
      <c r="AB1012">
        <v>41</v>
      </c>
      <c r="AC1012">
        <v>75.2</v>
      </c>
      <c r="AD1012">
        <v>20.8</v>
      </c>
      <c r="AE1012" t="s">
        <v>0</v>
      </c>
      <c r="AF1012" t="s">
        <v>0</v>
      </c>
      <c r="AG1012">
        <v>5663210.9000000004</v>
      </c>
    </row>
    <row r="1013" spans="1:33" x14ac:dyDescent="0.25">
      <c r="A1013" s="1">
        <v>43610</v>
      </c>
      <c r="B1013">
        <v>378</v>
      </c>
      <c r="C1013">
        <v>28.5</v>
      </c>
      <c r="D1013">
        <v>29</v>
      </c>
      <c r="E1013" t="s">
        <v>0</v>
      </c>
      <c r="F1013">
        <v>29</v>
      </c>
      <c r="G1013">
        <v>28.2</v>
      </c>
      <c r="H1013">
        <v>2.2000000000000002</v>
      </c>
      <c r="I1013">
        <v>5.0999999999999996</v>
      </c>
      <c r="J1013">
        <v>0.9</v>
      </c>
      <c r="K1013" t="s">
        <v>0</v>
      </c>
      <c r="L1013" t="s">
        <v>0</v>
      </c>
      <c r="M1013">
        <v>27.3</v>
      </c>
      <c r="N1013">
        <v>27.8</v>
      </c>
      <c r="O1013" t="s">
        <v>0</v>
      </c>
      <c r="P1013">
        <v>28.2</v>
      </c>
      <c r="Q1013">
        <v>27</v>
      </c>
      <c r="R1013">
        <v>0</v>
      </c>
      <c r="S1013">
        <v>0</v>
      </c>
      <c r="T1013">
        <v>0</v>
      </c>
      <c r="U1013" t="s">
        <v>0</v>
      </c>
      <c r="V1013" t="s">
        <v>0</v>
      </c>
      <c r="W1013">
        <v>30</v>
      </c>
      <c r="X1013">
        <v>30.4</v>
      </c>
      <c r="Y1013" t="s">
        <v>0</v>
      </c>
      <c r="Z1013">
        <v>30.1</v>
      </c>
      <c r="AA1013">
        <v>29.9</v>
      </c>
      <c r="AB1013">
        <v>13.2</v>
      </c>
      <c r="AC1013">
        <v>27</v>
      </c>
      <c r="AD1013">
        <v>5.6</v>
      </c>
      <c r="AE1013" t="s">
        <v>0</v>
      </c>
      <c r="AF1013" t="s">
        <v>0</v>
      </c>
      <c r="AG1013">
        <v>5664455.4000000004</v>
      </c>
    </row>
    <row r="1014" spans="1:33" x14ac:dyDescent="0.25">
      <c r="A1014" s="1">
        <v>43617</v>
      </c>
      <c r="B1014">
        <v>401</v>
      </c>
      <c r="C1014">
        <v>28.9</v>
      </c>
      <c r="D1014">
        <v>29.2</v>
      </c>
      <c r="E1014" t="s">
        <v>0</v>
      </c>
      <c r="F1014">
        <v>29.3</v>
      </c>
      <c r="G1014">
        <v>28.8</v>
      </c>
      <c r="H1014">
        <v>2.8</v>
      </c>
      <c r="I1014">
        <v>3.3</v>
      </c>
      <c r="J1014">
        <v>0.9</v>
      </c>
      <c r="K1014" t="s">
        <v>0</v>
      </c>
      <c r="L1014" t="s">
        <v>0</v>
      </c>
      <c r="M1014">
        <v>27.4</v>
      </c>
      <c r="N1014">
        <v>28</v>
      </c>
      <c r="O1014" t="s">
        <v>0</v>
      </c>
      <c r="P1014">
        <v>28.2</v>
      </c>
      <c r="Q1014">
        <v>27.1</v>
      </c>
      <c r="R1014">
        <v>0</v>
      </c>
      <c r="S1014">
        <v>0</v>
      </c>
      <c r="T1014">
        <v>0</v>
      </c>
      <c r="U1014" t="s">
        <v>0</v>
      </c>
      <c r="V1014" t="s">
        <v>0</v>
      </c>
      <c r="W1014">
        <v>30.1</v>
      </c>
      <c r="X1014">
        <v>30.2</v>
      </c>
      <c r="Y1014" t="s">
        <v>0</v>
      </c>
      <c r="Z1014">
        <v>30.1</v>
      </c>
      <c r="AA1014">
        <v>30.1</v>
      </c>
      <c r="AB1014">
        <v>15.4</v>
      </c>
      <c r="AC1014">
        <v>16</v>
      </c>
      <c r="AD1014">
        <v>6</v>
      </c>
      <c r="AE1014" t="s">
        <v>0</v>
      </c>
      <c r="AF1014" t="s">
        <v>0</v>
      </c>
      <c r="AG1014">
        <v>5665699.9000000004</v>
      </c>
    </row>
    <row r="1015" spans="1:33" x14ac:dyDescent="0.25">
      <c r="A1015" s="1">
        <v>43624</v>
      </c>
      <c r="B1015">
        <v>400</v>
      </c>
      <c r="C1015">
        <v>27.2</v>
      </c>
      <c r="D1015">
        <v>27.7</v>
      </c>
      <c r="E1015" t="s">
        <v>0</v>
      </c>
      <c r="F1015">
        <v>27.7</v>
      </c>
      <c r="G1015">
        <v>27.1</v>
      </c>
      <c r="H1015">
        <v>6.1</v>
      </c>
      <c r="I1015">
        <v>8.5</v>
      </c>
      <c r="J1015">
        <v>7.1</v>
      </c>
      <c r="K1015" t="s">
        <v>0</v>
      </c>
      <c r="L1015" t="s">
        <v>0</v>
      </c>
      <c r="M1015">
        <v>26</v>
      </c>
      <c r="N1015">
        <v>26.8</v>
      </c>
      <c r="O1015" t="s">
        <v>0</v>
      </c>
      <c r="P1015">
        <v>26.1</v>
      </c>
      <c r="Q1015">
        <v>26</v>
      </c>
      <c r="R1015">
        <v>0</v>
      </c>
      <c r="S1015">
        <v>0.2</v>
      </c>
      <c r="T1015">
        <v>0</v>
      </c>
      <c r="U1015" t="s">
        <v>0</v>
      </c>
      <c r="V1015" t="s">
        <v>0</v>
      </c>
      <c r="W1015">
        <v>28.3</v>
      </c>
      <c r="X1015">
        <v>29</v>
      </c>
      <c r="Y1015" t="s">
        <v>0</v>
      </c>
      <c r="Z1015">
        <v>29.4</v>
      </c>
      <c r="AA1015">
        <v>28.3</v>
      </c>
      <c r="AB1015">
        <v>17.8</v>
      </c>
      <c r="AC1015">
        <v>23</v>
      </c>
      <c r="AD1015">
        <v>17.600000000000001</v>
      </c>
      <c r="AE1015" t="s">
        <v>0</v>
      </c>
      <c r="AF1015" t="s">
        <v>0</v>
      </c>
      <c r="AG1015">
        <v>5666944.5</v>
      </c>
    </row>
    <row r="1016" spans="1:33" x14ac:dyDescent="0.25">
      <c r="A1016" s="1">
        <v>43631</v>
      </c>
      <c r="B1016">
        <v>467</v>
      </c>
      <c r="C1016">
        <v>28.4</v>
      </c>
      <c r="D1016">
        <v>28.5</v>
      </c>
      <c r="E1016" t="s">
        <v>0</v>
      </c>
      <c r="F1016">
        <v>28.9</v>
      </c>
      <c r="G1016">
        <v>28.4</v>
      </c>
      <c r="H1016">
        <v>4.0999999999999996</v>
      </c>
      <c r="I1016">
        <v>5.4</v>
      </c>
      <c r="J1016">
        <v>13.4</v>
      </c>
      <c r="K1016" t="s">
        <v>0</v>
      </c>
      <c r="L1016" t="s">
        <v>0</v>
      </c>
      <c r="M1016">
        <v>26.8</v>
      </c>
      <c r="N1016">
        <v>26.9</v>
      </c>
      <c r="O1016" t="s">
        <v>0</v>
      </c>
      <c r="P1016">
        <v>27.2</v>
      </c>
      <c r="Q1016">
        <v>27.1</v>
      </c>
      <c r="R1016">
        <v>0</v>
      </c>
      <c r="S1016">
        <v>0.2</v>
      </c>
      <c r="T1016">
        <v>0</v>
      </c>
      <c r="U1016" t="s">
        <v>0</v>
      </c>
      <c r="V1016" t="s">
        <v>0</v>
      </c>
      <c r="W1016">
        <v>29.4</v>
      </c>
      <c r="X1016">
        <v>29.3</v>
      </c>
      <c r="Y1016" t="s">
        <v>0</v>
      </c>
      <c r="Z1016">
        <v>30</v>
      </c>
      <c r="AA1016">
        <v>29.5</v>
      </c>
      <c r="AB1016">
        <v>12.8</v>
      </c>
      <c r="AC1016">
        <v>25.8</v>
      </c>
      <c r="AD1016">
        <v>34.4</v>
      </c>
      <c r="AE1016" t="s">
        <v>0</v>
      </c>
      <c r="AF1016" t="s">
        <v>0</v>
      </c>
      <c r="AG1016">
        <v>5668189</v>
      </c>
    </row>
    <row r="1017" spans="1:33" x14ac:dyDescent="0.25">
      <c r="A1017" s="1">
        <v>43638</v>
      </c>
      <c r="B1017">
        <v>433</v>
      </c>
      <c r="C1017">
        <v>27.8</v>
      </c>
      <c r="D1017">
        <v>28.1</v>
      </c>
      <c r="E1017" t="s">
        <v>0</v>
      </c>
      <c r="F1017">
        <v>28.1</v>
      </c>
      <c r="G1017">
        <v>27.8</v>
      </c>
      <c r="H1017">
        <v>8.3000000000000007</v>
      </c>
      <c r="I1017">
        <v>6.7</v>
      </c>
      <c r="J1017">
        <v>7.3</v>
      </c>
      <c r="K1017" t="s">
        <v>0</v>
      </c>
      <c r="L1017" t="s">
        <v>0</v>
      </c>
      <c r="M1017">
        <v>26.2</v>
      </c>
      <c r="N1017">
        <v>26.8</v>
      </c>
      <c r="O1017" t="s">
        <v>0</v>
      </c>
      <c r="P1017">
        <v>26.8</v>
      </c>
      <c r="Q1017">
        <v>26.1</v>
      </c>
      <c r="R1017">
        <v>0</v>
      </c>
      <c r="S1017">
        <v>0</v>
      </c>
      <c r="T1017">
        <v>0</v>
      </c>
      <c r="U1017" t="s">
        <v>0</v>
      </c>
      <c r="V1017" t="s">
        <v>0</v>
      </c>
      <c r="W1017">
        <v>29.3</v>
      </c>
      <c r="X1017">
        <v>29.7</v>
      </c>
      <c r="Y1017" t="s">
        <v>0</v>
      </c>
      <c r="Z1017">
        <v>29.3</v>
      </c>
      <c r="AA1017">
        <v>29.2</v>
      </c>
      <c r="AB1017">
        <v>36.4</v>
      </c>
      <c r="AC1017">
        <v>24.8</v>
      </c>
      <c r="AD1017">
        <v>20.6</v>
      </c>
      <c r="AE1017" t="s">
        <v>0</v>
      </c>
      <c r="AF1017" t="s">
        <v>0</v>
      </c>
      <c r="AG1017">
        <v>5669433.5</v>
      </c>
    </row>
    <row r="1018" spans="1:33" x14ac:dyDescent="0.25">
      <c r="A1018" s="1">
        <v>43645</v>
      </c>
      <c r="B1018">
        <v>497</v>
      </c>
      <c r="C1018">
        <v>29.1</v>
      </c>
      <c r="D1018">
        <v>29.1</v>
      </c>
      <c r="E1018" t="s">
        <v>0</v>
      </c>
      <c r="F1018">
        <v>29</v>
      </c>
      <c r="G1018">
        <v>29</v>
      </c>
      <c r="H1018">
        <v>0.1</v>
      </c>
      <c r="I1018">
        <v>0.1</v>
      </c>
      <c r="J1018">
        <v>0.4</v>
      </c>
      <c r="K1018" t="s">
        <v>0</v>
      </c>
      <c r="L1018" t="s">
        <v>0</v>
      </c>
      <c r="M1018">
        <v>28.5</v>
      </c>
      <c r="N1018">
        <v>28.5</v>
      </c>
      <c r="O1018" t="s">
        <v>0</v>
      </c>
      <c r="P1018">
        <v>28.3</v>
      </c>
      <c r="Q1018">
        <v>28.4</v>
      </c>
      <c r="R1018">
        <v>0</v>
      </c>
      <c r="S1018">
        <v>0</v>
      </c>
      <c r="T1018">
        <v>0</v>
      </c>
      <c r="U1018" t="s">
        <v>0</v>
      </c>
      <c r="V1018" t="s">
        <v>0</v>
      </c>
      <c r="W1018">
        <v>29.8</v>
      </c>
      <c r="X1018">
        <v>29.8</v>
      </c>
      <c r="Y1018" t="s">
        <v>0</v>
      </c>
      <c r="Z1018">
        <v>29.6</v>
      </c>
      <c r="AA1018">
        <v>29.6</v>
      </c>
      <c r="AB1018">
        <v>0.6</v>
      </c>
      <c r="AC1018">
        <v>0.6</v>
      </c>
      <c r="AD1018">
        <v>1</v>
      </c>
      <c r="AE1018" t="s">
        <v>0</v>
      </c>
      <c r="AF1018" t="s">
        <v>0</v>
      </c>
      <c r="AG1018">
        <v>5670678</v>
      </c>
    </row>
    <row r="1019" spans="1:33" x14ac:dyDescent="0.25">
      <c r="A1019" s="1">
        <v>43652</v>
      </c>
      <c r="B1019">
        <v>593</v>
      </c>
      <c r="C1019">
        <v>29</v>
      </c>
      <c r="D1019">
        <v>29.3</v>
      </c>
      <c r="E1019" t="s">
        <v>0</v>
      </c>
      <c r="F1019">
        <v>29.2</v>
      </c>
      <c r="G1019">
        <v>29.1</v>
      </c>
      <c r="H1019">
        <v>5.8</v>
      </c>
      <c r="I1019">
        <v>8.8000000000000007</v>
      </c>
      <c r="J1019">
        <v>0.6</v>
      </c>
      <c r="K1019" t="s">
        <v>0</v>
      </c>
      <c r="L1019" t="s">
        <v>0</v>
      </c>
      <c r="M1019">
        <v>27.8</v>
      </c>
      <c r="N1019">
        <v>28.4</v>
      </c>
      <c r="O1019" t="s">
        <v>0</v>
      </c>
      <c r="P1019">
        <v>28.7</v>
      </c>
      <c r="Q1019">
        <v>28.4</v>
      </c>
      <c r="R1019">
        <v>0</v>
      </c>
      <c r="S1019">
        <v>0</v>
      </c>
      <c r="T1019">
        <v>0</v>
      </c>
      <c r="U1019" t="s">
        <v>0</v>
      </c>
      <c r="V1019" t="s">
        <v>0</v>
      </c>
      <c r="W1019">
        <v>29.6</v>
      </c>
      <c r="X1019">
        <v>29.8</v>
      </c>
      <c r="Y1019" t="s">
        <v>0</v>
      </c>
      <c r="Z1019">
        <v>29.7</v>
      </c>
      <c r="AA1019">
        <v>29.7</v>
      </c>
      <c r="AB1019">
        <v>29.8</v>
      </c>
      <c r="AC1019">
        <v>51</v>
      </c>
      <c r="AD1019">
        <v>2.6</v>
      </c>
      <c r="AE1019" t="s">
        <v>0</v>
      </c>
      <c r="AF1019" t="s">
        <v>0</v>
      </c>
      <c r="AG1019">
        <v>5671922.5999999996</v>
      </c>
    </row>
    <row r="1020" spans="1:33" x14ac:dyDescent="0.25">
      <c r="A1020" s="1">
        <v>43659</v>
      </c>
      <c r="B1020">
        <v>664</v>
      </c>
      <c r="C1020">
        <v>28.6</v>
      </c>
      <c r="D1020">
        <v>28.7</v>
      </c>
      <c r="E1020" t="s">
        <v>0</v>
      </c>
      <c r="F1020">
        <v>28.9</v>
      </c>
      <c r="G1020">
        <v>28.3</v>
      </c>
      <c r="H1020">
        <v>5</v>
      </c>
      <c r="I1020">
        <v>4.4000000000000004</v>
      </c>
      <c r="J1020">
        <v>4.0999999999999996</v>
      </c>
      <c r="K1020" t="s">
        <v>0</v>
      </c>
      <c r="L1020" t="s">
        <v>0</v>
      </c>
      <c r="M1020">
        <v>27</v>
      </c>
      <c r="N1020">
        <v>27.3</v>
      </c>
      <c r="O1020" t="s">
        <v>0</v>
      </c>
      <c r="P1020">
        <v>27.9</v>
      </c>
      <c r="Q1020">
        <v>26.8</v>
      </c>
      <c r="R1020">
        <v>0</v>
      </c>
      <c r="S1020">
        <v>0</v>
      </c>
      <c r="T1020">
        <v>0</v>
      </c>
      <c r="U1020" t="s">
        <v>0</v>
      </c>
      <c r="V1020" t="s">
        <v>0</v>
      </c>
      <c r="W1020">
        <v>29.6</v>
      </c>
      <c r="X1020">
        <v>29.5</v>
      </c>
      <c r="Y1020" t="s">
        <v>0</v>
      </c>
      <c r="Z1020">
        <v>29.6</v>
      </c>
      <c r="AA1020">
        <v>29.5</v>
      </c>
      <c r="AB1020">
        <v>19</v>
      </c>
      <c r="AC1020">
        <v>20.6</v>
      </c>
      <c r="AD1020">
        <v>14.4</v>
      </c>
      <c r="AE1020" t="s">
        <v>0</v>
      </c>
      <c r="AF1020" t="s">
        <v>0</v>
      </c>
      <c r="AG1020">
        <v>5673167.0999999996</v>
      </c>
    </row>
    <row r="1021" spans="1:33" x14ac:dyDescent="0.25">
      <c r="A1021" s="1">
        <v>43666</v>
      </c>
      <c r="B1021">
        <v>647</v>
      </c>
      <c r="C1021">
        <v>28.7</v>
      </c>
      <c r="D1021">
        <v>28.7</v>
      </c>
      <c r="E1021" t="s">
        <v>0</v>
      </c>
      <c r="F1021">
        <v>28.9</v>
      </c>
      <c r="G1021">
        <v>28.7</v>
      </c>
      <c r="H1021">
        <v>0.5</v>
      </c>
      <c r="I1021">
        <v>0.8</v>
      </c>
      <c r="J1021">
        <v>2.7</v>
      </c>
      <c r="K1021" t="s">
        <v>0</v>
      </c>
      <c r="L1021" t="s">
        <v>0</v>
      </c>
      <c r="M1021">
        <v>27</v>
      </c>
      <c r="N1021">
        <v>26.9</v>
      </c>
      <c r="O1021" t="s">
        <v>0</v>
      </c>
      <c r="P1021">
        <v>27.2</v>
      </c>
      <c r="Q1021">
        <v>26.9</v>
      </c>
      <c r="R1021">
        <v>0</v>
      </c>
      <c r="S1021">
        <v>0</v>
      </c>
      <c r="T1021">
        <v>0</v>
      </c>
      <c r="U1021" t="s">
        <v>0</v>
      </c>
      <c r="V1021" t="s">
        <v>0</v>
      </c>
      <c r="W1021">
        <v>29.7</v>
      </c>
      <c r="X1021">
        <v>29.6</v>
      </c>
      <c r="Y1021" t="s">
        <v>0</v>
      </c>
      <c r="Z1021">
        <v>29.7</v>
      </c>
      <c r="AA1021">
        <v>29.6</v>
      </c>
      <c r="AB1021">
        <v>3.6</v>
      </c>
      <c r="AC1021">
        <v>5.4</v>
      </c>
      <c r="AD1021">
        <v>9.8000000000000007</v>
      </c>
      <c r="AE1021" t="s">
        <v>0</v>
      </c>
      <c r="AF1021" t="s">
        <v>0</v>
      </c>
      <c r="AG1021">
        <v>5674411.5999999996</v>
      </c>
    </row>
    <row r="1022" spans="1:33" x14ac:dyDescent="0.25">
      <c r="A1022" s="1">
        <v>43673</v>
      </c>
      <c r="B1022">
        <v>605</v>
      </c>
      <c r="C1022">
        <v>28.1</v>
      </c>
      <c r="D1022">
        <v>28.5</v>
      </c>
      <c r="E1022" t="s">
        <v>0</v>
      </c>
      <c r="F1022">
        <v>28.7</v>
      </c>
      <c r="G1022">
        <v>28.2</v>
      </c>
      <c r="H1022">
        <v>8.9</v>
      </c>
      <c r="I1022">
        <v>8.9</v>
      </c>
      <c r="J1022">
        <v>1.4</v>
      </c>
      <c r="K1022" t="s">
        <v>0</v>
      </c>
      <c r="L1022" t="s">
        <v>0</v>
      </c>
      <c r="M1022">
        <v>26.7</v>
      </c>
      <c r="N1022">
        <v>27.1</v>
      </c>
      <c r="O1022" t="s">
        <v>0</v>
      </c>
      <c r="P1022">
        <v>27.6</v>
      </c>
      <c r="Q1022">
        <v>26.5</v>
      </c>
      <c r="R1022">
        <v>0</v>
      </c>
      <c r="S1022">
        <v>0</v>
      </c>
      <c r="T1022">
        <v>0</v>
      </c>
      <c r="U1022" t="s">
        <v>0</v>
      </c>
      <c r="V1022" t="s">
        <v>0</v>
      </c>
      <c r="W1022">
        <v>29</v>
      </c>
      <c r="X1022">
        <v>29.2</v>
      </c>
      <c r="Y1022" t="s">
        <v>0</v>
      </c>
      <c r="Z1022">
        <v>29.3</v>
      </c>
      <c r="AA1022">
        <v>29.2</v>
      </c>
      <c r="AB1022">
        <v>30</v>
      </c>
      <c r="AC1022">
        <v>26.8</v>
      </c>
      <c r="AD1022">
        <v>5.4</v>
      </c>
      <c r="AE1022" t="s">
        <v>0</v>
      </c>
      <c r="AF1022" t="s">
        <v>0</v>
      </c>
      <c r="AG1022">
        <v>5675656.0999999996</v>
      </c>
    </row>
    <row r="1023" spans="1:33" x14ac:dyDescent="0.25">
      <c r="A1023" s="1">
        <v>43680</v>
      </c>
      <c r="B1023">
        <v>600</v>
      </c>
      <c r="C1023">
        <v>29.3</v>
      </c>
      <c r="D1023">
        <v>29.4</v>
      </c>
      <c r="E1023" t="s">
        <v>0</v>
      </c>
      <c r="F1023">
        <v>29.4</v>
      </c>
      <c r="G1023">
        <v>29.1</v>
      </c>
      <c r="H1023">
        <v>0</v>
      </c>
      <c r="I1023">
        <v>0</v>
      </c>
      <c r="J1023">
        <v>0</v>
      </c>
      <c r="K1023" t="s">
        <v>0</v>
      </c>
      <c r="L1023" t="s">
        <v>0</v>
      </c>
      <c r="M1023">
        <v>28.8</v>
      </c>
      <c r="N1023">
        <v>29.1</v>
      </c>
      <c r="O1023" t="s">
        <v>0</v>
      </c>
      <c r="P1023">
        <v>29</v>
      </c>
      <c r="Q1023">
        <v>28.8</v>
      </c>
      <c r="R1023">
        <v>0</v>
      </c>
      <c r="S1023">
        <v>0</v>
      </c>
      <c r="T1023">
        <v>0</v>
      </c>
      <c r="U1023" t="s">
        <v>0</v>
      </c>
      <c r="V1023" t="s">
        <v>0</v>
      </c>
      <c r="W1023">
        <v>29.7</v>
      </c>
      <c r="X1023">
        <v>29.7</v>
      </c>
      <c r="Y1023" t="s">
        <v>0</v>
      </c>
      <c r="Z1023">
        <v>29.7</v>
      </c>
      <c r="AA1023">
        <v>29.6</v>
      </c>
      <c r="AB1023">
        <v>0</v>
      </c>
      <c r="AC1023">
        <v>0</v>
      </c>
      <c r="AD1023">
        <v>0</v>
      </c>
      <c r="AE1023" t="s">
        <v>0</v>
      </c>
      <c r="AF1023" t="s">
        <v>0</v>
      </c>
      <c r="AG1023">
        <v>5676900.5999999996</v>
      </c>
    </row>
    <row r="1024" spans="1:33" x14ac:dyDescent="0.25">
      <c r="A1024" s="1">
        <v>43687</v>
      </c>
      <c r="B1024">
        <v>523</v>
      </c>
      <c r="C1024">
        <v>28.9</v>
      </c>
      <c r="D1024">
        <v>29</v>
      </c>
      <c r="E1024" t="s">
        <v>0</v>
      </c>
      <c r="F1024">
        <v>29.2</v>
      </c>
      <c r="G1024">
        <v>29</v>
      </c>
      <c r="H1024">
        <v>0</v>
      </c>
      <c r="I1024">
        <v>0</v>
      </c>
      <c r="J1024">
        <v>0.3</v>
      </c>
      <c r="K1024" t="s">
        <v>0</v>
      </c>
      <c r="L1024" t="s">
        <v>0</v>
      </c>
      <c r="M1024">
        <v>28.7</v>
      </c>
      <c r="N1024">
        <v>28.9</v>
      </c>
      <c r="O1024" t="s">
        <v>0</v>
      </c>
      <c r="P1024">
        <v>28.7</v>
      </c>
      <c r="Q1024">
        <v>28.8</v>
      </c>
      <c r="R1024">
        <v>0</v>
      </c>
      <c r="S1024">
        <v>0</v>
      </c>
      <c r="T1024">
        <v>0</v>
      </c>
      <c r="U1024" t="s">
        <v>0</v>
      </c>
      <c r="V1024" t="s">
        <v>0</v>
      </c>
      <c r="W1024">
        <v>29</v>
      </c>
      <c r="X1024">
        <v>29.1</v>
      </c>
      <c r="Y1024" t="s">
        <v>0</v>
      </c>
      <c r="Z1024">
        <v>29.4</v>
      </c>
      <c r="AA1024">
        <v>29.1</v>
      </c>
      <c r="AB1024">
        <v>0</v>
      </c>
      <c r="AC1024">
        <v>0</v>
      </c>
      <c r="AD1024">
        <v>2</v>
      </c>
      <c r="AE1024" t="s">
        <v>0</v>
      </c>
      <c r="AF1024" t="s">
        <v>0</v>
      </c>
      <c r="AG1024">
        <v>5678145.2000000002</v>
      </c>
    </row>
    <row r="1025" spans="1:33" x14ac:dyDescent="0.25">
      <c r="A1025" s="1">
        <v>43694</v>
      </c>
      <c r="B1025">
        <v>524</v>
      </c>
      <c r="C1025">
        <v>29.3</v>
      </c>
      <c r="D1025">
        <v>29.4</v>
      </c>
      <c r="E1025" t="s">
        <v>0</v>
      </c>
      <c r="F1025">
        <v>29.6</v>
      </c>
      <c r="G1025">
        <v>29.4</v>
      </c>
      <c r="H1025">
        <v>0.2</v>
      </c>
      <c r="I1025">
        <v>0.8</v>
      </c>
      <c r="J1025">
        <v>1</v>
      </c>
      <c r="K1025" t="s">
        <v>0</v>
      </c>
      <c r="L1025" t="s">
        <v>0</v>
      </c>
      <c r="M1025">
        <v>28.9</v>
      </c>
      <c r="N1025">
        <v>28.9</v>
      </c>
      <c r="O1025" t="s">
        <v>0</v>
      </c>
      <c r="P1025">
        <v>29.3</v>
      </c>
      <c r="Q1025">
        <v>29</v>
      </c>
      <c r="R1025">
        <v>0</v>
      </c>
      <c r="S1025">
        <v>0</v>
      </c>
      <c r="T1025">
        <v>0</v>
      </c>
      <c r="U1025" t="s">
        <v>0</v>
      </c>
      <c r="V1025" t="s">
        <v>0</v>
      </c>
      <c r="W1025">
        <v>29.8</v>
      </c>
      <c r="X1025">
        <v>29.7</v>
      </c>
      <c r="Y1025" t="s">
        <v>0</v>
      </c>
      <c r="Z1025">
        <v>29.8</v>
      </c>
      <c r="AA1025">
        <v>29.7</v>
      </c>
      <c r="AB1025">
        <v>1</v>
      </c>
      <c r="AC1025">
        <v>4.8</v>
      </c>
      <c r="AD1025">
        <v>4.8</v>
      </c>
      <c r="AE1025" t="s">
        <v>0</v>
      </c>
      <c r="AF1025" t="s">
        <v>0</v>
      </c>
      <c r="AG1025">
        <v>5679389.7000000002</v>
      </c>
    </row>
    <row r="1026" spans="1:33" x14ac:dyDescent="0.25">
      <c r="A1026" s="1">
        <v>43701</v>
      </c>
      <c r="B1026">
        <v>476</v>
      </c>
      <c r="C1026">
        <v>29.5</v>
      </c>
      <c r="D1026">
        <v>29.4</v>
      </c>
      <c r="E1026" t="s">
        <v>0</v>
      </c>
      <c r="F1026">
        <v>29.5</v>
      </c>
      <c r="G1026">
        <v>29.5</v>
      </c>
      <c r="H1026">
        <v>0</v>
      </c>
      <c r="I1026">
        <v>0</v>
      </c>
      <c r="J1026">
        <v>0</v>
      </c>
      <c r="K1026" t="s">
        <v>0</v>
      </c>
      <c r="L1026" t="s">
        <v>0</v>
      </c>
      <c r="M1026">
        <v>29.4</v>
      </c>
      <c r="N1026">
        <v>29.3</v>
      </c>
      <c r="O1026" t="s">
        <v>0</v>
      </c>
      <c r="P1026">
        <v>29.4</v>
      </c>
      <c r="Q1026">
        <v>29.3</v>
      </c>
      <c r="R1026">
        <v>0</v>
      </c>
      <c r="S1026">
        <v>0</v>
      </c>
      <c r="T1026">
        <v>0</v>
      </c>
      <c r="U1026" t="s">
        <v>0</v>
      </c>
      <c r="V1026" t="s">
        <v>0</v>
      </c>
      <c r="W1026">
        <v>29.7</v>
      </c>
      <c r="X1026">
        <v>29.5</v>
      </c>
      <c r="Y1026" t="s">
        <v>0</v>
      </c>
      <c r="Z1026">
        <v>29.7</v>
      </c>
      <c r="AA1026">
        <v>29.6</v>
      </c>
      <c r="AB1026">
        <v>0</v>
      </c>
      <c r="AC1026">
        <v>0</v>
      </c>
      <c r="AD1026">
        <v>0</v>
      </c>
      <c r="AE1026" t="s">
        <v>0</v>
      </c>
      <c r="AF1026" t="s">
        <v>0</v>
      </c>
      <c r="AG1026">
        <v>5680634.2000000002</v>
      </c>
    </row>
    <row r="1027" spans="1:33" x14ac:dyDescent="0.25">
      <c r="A1027" s="1">
        <v>43708</v>
      </c>
      <c r="B1027">
        <v>414</v>
      </c>
      <c r="C1027">
        <v>27.7</v>
      </c>
      <c r="D1027">
        <v>28</v>
      </c>
      <c r="E1027" t="s">
        <v>0</v>
      </c>
      <c r="F1027">
        <v>28.1</v>
      </c>
      <c r="G1027">
        <v>28</v>
      </c>
      <c r="H1027">
        <v>7.9</v>
      </c>
      <c r="I1027">
        <v>6</v>
      </c>
      <c r="J1027">
        <v>3.1</v>
      </c>
      <c r="K1027" t="s">
        <v>0</v>
      </c>
      <c r="L1027" t="s">
        <v>0</v>
      </c>
      <c r="M1027">
        <v>26.6</v>
      </c>
      <c r="N1027">
        <v>26.8</v>
      </c>
      <c r="O1027" t="s">
        <v>0</v>
      </c>
      <c r="P1027">
        <v>26.8</v>
      </c>
      <c r="Q1027">
        <v>27</v>
      </c>
      <c r="R1027">
        <v>0</v>
      </c>
      <c r="S1027">
        <v>0</v>
      </c>
      <c r="T1027">
        <v>0</v>
      </c>
      <c r="U1027" t="s">
        <v>0</v>
      </c>
      <c r="V1027" t="s">
        <v>0</v>
      </c>
      <c r="W1027">
        <v>28.9</v>
      </c>
      <c r="X1027">
        <v>28.8</v>
      </c>
      <c r="Y1027" t="s">
        <v>0</v>
      </c>
      <c r="Z1027">
        <v>29.1</v>
      </c>
      <c r="AA1027">
        <v>28.9</v>
      </c>
      <c r="AB1027">
        <v>38</v>
      </c>
      <c r="AC1027">
        <v>28.4</v>
      </c>
      <c r="AD1027">
        <v>14.6</v>
      </c>
      <c r="AE1027" t="s">
        <v>0</v>
      </c>
      <c r="AF1027" t="s">
        <v>0</v>
      </c>
      <c r="AG1027">
        <v>5681878.7000000002</v>
      </c>
    </row>
    <row r="1028" spans="1:33" x14ac:dyDescent="0.25">
      <c r="A1028" s="1">
        <v>43715</v>
      </c>
      <c r="B1028">
        <v>330</v>
      </c>
      <c r="C1028">
        <v>29.4</v>
      </c>
      <c r="D1028">
        <v>29.3</v>
      </c>
      <c r="E1028" t="s">
        <v>0</v>
      </c>
      <c r="F1028">
        <v>29.4</v>
      </c>
      <c r="G1028">
        <v>29.2</v>
      </c>
      <c r="H1028">
        <v>0.2</v>
      </c>
      <c r="I1028">
        <v>0.3</v>
      </c>
      <c r="J1028">
        <v>1.5</v>
      </c>
      <c r="K1028" t="s">
        <v>0</v>
      </c>
      <c r="L1028" t="s">
        <v>0</v>
      </c>
      <c r="M1028">
        <v>28.8</v>
      </c>
      <c r="N1028">
        <v>28.7</v>
      </c>
      <c r="O1028" t="s">
        <v>0</v>
      </c>
      <c r="P1028">
        <v>29.3</v>
      </c>
      <c r="Q1028">
        <v>28.4</v>
      </c>
      <c r="R1028">
        <v>0</v>
      </c>
      <c r="S1028">
        <v>0</v>
      </c>
      <c r="T1028">
        <v>0</v>
      </c>
      <c r="U1028" t="s">
        <v>0</v>
      </c>
      <c r="V1028" t="s">
        <v>0</v>
      </c>
      <c r="W1028">
        <v>29.7</v>
      </c>
      <c r="X1028">
        <v>29.6</v>
      </c>
      <c r="Y1028" t="s">
        <v>0</v>
      </c>
      <c r="Z1028">
        <v>29.7</v>
      </c>
      <c r="AA1028">
        <v>29.6</v>
      </c>
      <c r="AB1028">
        <v>1.6</v>
      </c>
      <c r="AC1028">
        <v>2.4</v>
      </c>
      <c r="AD1028">
        <v>10.8</v>
      </c>
      <c r="AE1028" t="s">
        <v>0</v>
      </c>
      <c r="AF1028" t="s">
        <v>0</v>
      </c>
      <c r="AG1028">
        <v>5683123.2999999998</v>
      </c>
    </row>
    <row r="1029" spans="1:33" x14ac:dyDescent="0.25">
      <c r="A1029" s="1">
        <v>43722</v>
      </c>
      <c r="B1029">
        <v>318</v>
      </c>
      <c r="C1029">
        <v>29.2</v>
      </c>
      <c r="D1029">
        <v>29.2</v>
      </c>
      <c r="E1029" t="s">
        <v>0</v>
      </c>
      <c r="F1029">
        <v>29.3</v>
      </c>
      <c r="G1029">
        <v>29.1</v>
      </c>
      <c r="H1029">
        <v>0.5</v>
      </c>
      <c r="I1029">
        <v>0.4</v>
      </c>
      <c r="J1029">
        <v>0.1</v>
      </c>
      <c r="K1029" t="s">
        <v>0</v>
      </c>
      <c r="L1029" t="s">
        <v>0</v>
      </c>
      <c r="M1029">
        <v>27.9</v>
      </c>
      <c r="N1029">
        <v>28.4</v>
      </c>
      <c r="O1029" t="s">
        <v>0</v>
      </c>
      <c r="P1029">
        <v>28.6</v>
      </c>
      <c r="Q1029">
        <v>28</v>
      </c>
      <c r="R1029">
        <v>0</v>
      </c>
      <c r="S1029">
        <v>0</v>
      </c>
      <c r="T1029">
        <v>0</v>
      </c>
      <c r="U1029" t="s">
        <v>0</v>
      </c>
      <c r="V1029" t="s">
        <v>0</v>
      </c>
      <c r="W1029">
        <v>29.6</v>
      </c>
      <c r="X1029">
        <v>29.5</v>
      </c>
      <c r="Y1029" t="s">
        <v>0</v>
      </c>
      <c r="Z1029">
        <v>29.5</v>
      </c>
      <c r="AA1029">
        <v>29.4</v>
      </c>
      <c r="AB1029">
        <v>3.6</v>
      </c>
      <c r="AC1029">
        <v>2.6</v>
      </c>
      <c r="AD1029">
        <v>0.4</v>
      </c>
      <c r="AE1029" t="s">
        <v>0</v>
      </c>
      <c r="AF1029" t="s">
        <v>0</v>
      </c>
      <c r="AG1029">
        <v>5684367.7999999998</v>
      </c>
    </row>
    <row r="1030" spans="1:33" x14ac:dyDescent="0.25">
      <c r="A1030" s="1">
        <v>43729</v>
      </c>
      <c r="B1030">
        <v>301</v>
      </c>
      <c r="C1030">
        <v>29.2</v>
      </c>
      <c r="D1030">
        <v>29.1</v>
      </c>
      <c r="E1030" t="s">
        <v>0</v>
      </c>
      <c r="F1030">
        <v>29.2</v>
      </c>
      <c r="G1030">
        <v>29</v>
      </c>
      <c r="H1030">
        <v>0</v>
      </c>
      <c r="I1030">
        <v>0</v>
      </c>
      <c r="J1030">
        <v>0</v>
      </c>
      <c r="K1030" t="s">
        <v>0</v>
      </c>
      <c r="L1030" t="s">
        <v>0</v>
      </c>
      <c r="M1030">
        <v>28.8</v>
      </c>
      <c r="N1030">
        <v>28.8</v>
      </c>
      <c r="O1030" t="s">
        <v>0</v>
      </c>
      <c r="P1030">
        <v>28.9</v>
      </c>
      <c r="Q1030">
        <v>28.6</v>
      </c>
      <c r="R1030">
        <v>0</v>
      </c>
      <c r="S1030">
        <v>0</v>
      </c>
      <c r="T1030">
        <v>0</v>
      </c>
      <c r="U1030" t="s">
        <v>0</v>
      </c>
      <c r="V1030" t="s">
        <v>0</v>
      </c>
      <c r="W1030">
        <v>29.4</v>
      </c>
      <c r="X1030">
        <v>29.2</v>
      </c>
      <c r="Y1030" t="s">
        <v>0</v>
      </c>
      <c r="Z1030">
        <v>29.4</v>
      </c>
      <c r="AA1030">
        <v>29.3</v>
      </c>
      <c r="AB1030">
        <v>0</v>
      </c>
      <c r="AC1030">
        <v>0</v>
      </c>
      <c r="AD1030">
        <v>0</v>
      </c>
      <c r="AE1030" t="s">
        <v>0</v>
      </c>
      <c r="AF1030" t="s">
        <v>0</v>
      </c>
      <c r="AG1030">
        <v>5685612.2999999998</v>
      </c>
    </row>
    <row r="1031" spans="1:33" x14ac:dyDescent="0.25">
      <c r="A1031" s="1">
        <v>43736</v>
      </c>
      <c r="B1031">
        <v>261</v>
      </c>
      <c r="C1031">
        <v>28.3</v>
      </c>
      <c r="D1031">
        <v>28.4</v>
      </c>
      <c r="E1031" t="s">
        <v>0</v>
      </c>
      <c r="F1031">
        <v>28.6</v>
      </c>
      <c r="G1031">
        <v>28.3</v>
      </c>
      <c r="H1031">
        <v>8.8000000000000007</v>
      </c>
      <c r="I1031">
        <v>6.8</v>
      </c>
      <c r="J1031">
        <v>4.9000000000000004</v>
      </c>
      <c r="K1031" t="s">
        <v>0</v>
      </c>
      <c r="L1031" t="s">
        <v>0</v>
      </c>
      <c r="M1031">
        <v>26.4</v>
      </c>
      <c r="N1031">
        <v>26.5</v>
      </c>
      <c r="O1031" t="s">
        <v>0</v>
      </c>
      <c r="P1031">
        <v>26.8</v>
      </c>
      <c r="Q1031">
        <v>26.3</v>
      </c>
      <c r="R1031">
        <v>0</v>
      </c>
      <c r="S1031">
        <v>0</v>
      </c>
      <c r="T1031">
        <v>0</v>
      </c>
      <c r="U1031" t="s">
        <v>0</v>
      </c>
      <c r="V1031" t="s">
        <v>0</v>
      </c>
      <c r="W1031">
        <v>29.2</v>
      </c>
      <c r="X1031">
        <v>29.3</v>
      </c>
      <c r="Y1031" t="s">
        <v>0</v>
      </c>
      <c r="Z1031">
        <v>29.3</v>
      </c>
      <c r="AA1031">
        <v>29.5</v>
      </c>
      <c r="AB1031">
        <v>52.6</v>
      </c>
      <c r="AC1031">
        <v>36.799999999999997</v>
      </c>
      <c r="AD1031">
        <v>17.399999999999999</v>
      </c>
      <c r="AE1031" t="s">
        <v>0</v>
      </c>
      <c r="AF1031" t="s">
        <v>0</v>
      </c>
      <c r="AG1031">
        <v>5686856.7999999998</v>
      </c>
    </row>
    <row r="1032" spans="1:33" x14ac:dyDescent="0.25">
      <c r="A1032" s="1">
        <v>43743</v>
      </c>
      <c r="B1032">
        <v>246</v>
      </c>
      <c r="C1032">
        <v>27</v>
      </c>
      <c r="D1032">
        <v>27.3</v>
      </c>
      <c r="E1032" t="s">
        <v>0</v>
      </c>
      <c r="F1032">
        <v>27.7</v>
      </c>
      <c r="G1032">
        <v>27.1</v>
      </c>
      <c r="H1032">
        <v>9.9</v>
      </c>
      <c r="I1032">
        <v>15.9</v>
      </c>
      <c r="J1032">
        <v>13.7</v>
      </c>
      <c r="K1032" t="s">
        <v>0</v>
      </c>
      <c r="L1032" t="s">
        <v>0</v>
      </c>
      <c r="M1032">
        <v>26.2</v>
      </c>
      <c r="N1032">
        <v>26.3</v>
      </c>
      <c r="O1032" t="s">
        <v>0</v>
      </c>
      <c r="P1032">
        <v>26.4</v>
      </c>
      <c r="Q1032">
        <v>26</v>
      </c>
      <c r="R1032">
        <v>0</v>
      </c>
      <c r="S1032">
        <v>0</v>
      </c>
      <c r="T1032">
        <v>0</v>
      </c>
      <c r="U1032" t="s">
        <v>0</v>
      </c>
      <c r="V1032" t="s">
        <v>0</v>
      </c>
      <c r="W1032">
        <v>27.8</v>
      </c>
      <c r="X1032">
        <v>28.6</v>
      </c>
      <c r="Y1032" t="s">
        <v>0</v>
      </c>
      <c r="Z1032">
        <v>28.6</v>
      </c>
      <c r="AA1032">
        <v>28</v>
      </c>
      <c r="AB1032">
        <v>36.200000000000003</v>
      </c>
      <c r="AC1032">
        <v>75.2</v>
      </c>
      <c r="AD1032">
        <v>53.6</v>
      </c>
      <c r="AE1032" t="s">
        <v>0</v>
      </c>
      <c r="AF1032" t="s">
        <v>0</v>
      </c>
      <c r="AG1032">
        <v>5688101.4000000004</v>
      </c>
    </row>
    <row r="1033" spans="1:33" x14ac:dyDescent="0.25">
      <c r="A1033" s="1">
        <v>43750</v>
      </c>
      <c r="B1033">
        <v>228</v>
      </c>
      <c r="C1033">
        <v>27.4</v>
      </c>
      <c r="D1033">
        <v>27.6</v>
      </c>
      <c r="E1033" t="s">
        <v>0</v>
      </c>
      <c r="F1033">
        <v>28.2</v>
      </c>
      <c r="G1033">
        <v>27.3</v>
      </c>
      <c r="H1033">
        <v>3.8</v>
      </c>
      <c r="I1033">
        <v>3.3</v>
      </c>
      <c r="J1033">
        <v>6</v>
      </c>
      <c r="K1033" t="s">
        <v>0</v>
      </c>
      <c r="L1033" t="s">
        <v>0</v>
      </c>
      <c r="M1033">
        <v>26.7</v>
      </c>
      <c r="N1033">
        <v>26.5</v>
      </c>
      <c r="O1033" t="s">
        <v>0</v>
      </c>
      <c r="P1033">
        <v>27.3</v>
      </c>
      <c r="Q1033">
        <v>26.6</v>
      </c>
      <c r="R1033">
        <v>0</v>
      </c>
      <c r="S1033">
        <v>0</v>
      </c>
      <c r="T1033">
        <v>0</v>
      </c>
      <c r="U1033" t="s">
        <v>0</v>
      </c>
      <c r="V1033" t="s">
        <v>0</v>
      </c>
      <c r="W1033">
        <v>28.5</v>
      </c>
      <c r="X1033">
        <v>28.8</v>
      </c>
      <c r="Y1033" t="s">
        <v>0</v>
      </c>
      <c r="Z1033">
        <v>28.9</v>
      </c>
      <c r="AA1033">
        <v>28.3</v>
      </c>
      <c r="AB1033">
        <v>16.399999999999999</v>
      </c>
      <c r="AC1033">
        <v>9.6</v>
      </c>
      <c r="AD1033">
        <v>17.2</v>
      </c>
      <c r="AE1033" t="s">
        <v>0</v>
      </c>
      <c r="AF1033" t="s">
        <v>0</v>
      </c>
      <c r="AG1033">
        <v>5689345.9000000004</v>
      </c>
    </row>
    <row r="1034" spans="1:33" x14ac:dyDescent="0.25">
      <c r="A1034" s="1">
        <v>43757</v>
      </c>
      <c r="B1034">
        <v>239</v>
      </c>
      <c r="C1034">
        <v>27.9</v>
      </c>
      <c r="D1034">
        <v>28.5</v>
      </c>
      <c r="E1034" t="s">
        <v>0</v>
      </c>
      <c r="F1034">
        <v>28.9</v>
      </c>
      <c r="G1034">
        <v>27.8</v>
      </c>
      <c r="H1034">
        <v>11.3</v>
      </c>
      <c r="I1034">
        <v>12.7</v>
      </c>
      <c r="J1034">
        <v>2.8</v>
      </c>
      <c r="K1034" t="s">
        <v>0</v>
      </c>
      <c r="L1034" t="s">
        <v>0</v>
      </c>
      <c r="M1034">
        <v>27.2</v>
      </c>
      <c r="N1034">
        <v>27.7</v>
      </c>
      <c r="O1034" t="s">
        <v>0</v>
      </c>
      <c r="P1034">
        <v>28.5</v>
      </c>
      <c r="Q1034">
        <v>27.3</v>
      </c>
      <c r="R1034">
        <v>0</v>
      </c>
      <c r="S1034">
        <v>0</v>
      </c>
      <c r="T1034">
        <v>0</v>
      </c>
      <c r="U1034" t="s">
        <v>0</v>
      </c>
      <c r="V1034" t="s">
        <v>0</v>
      </c>
      <c r="W1034">
        <v>28.4</v>
      </c>
      <c r="X1034">
        <v>29.1</v>
      </c>
      <c r="Y1034" t="s">
        <v>0</v>
      </c>
      <c r="Z1034">
        <v>29.2</v>
      </c>
      <c r="AA1034">
        <v>28.4</v>
      </c>
      <c r="AB1034">
        <v>54.2</v>
      </c>
      <c r="AC1034">
        <v>65.2</v>
      </c>
      <c r="AD1034">
        <v>19</v>
      </c>
      <c r="AE1034" t="s">
        <v>0</v>
      </c>
      <c r="AF1034" t="s">
        <v>0</v>
      </c>
      <c r="AG1034">
        <v>5690590.4000000004</v>
      </c>
    </row>
    <row r="1035" spans="1:33" x14ac:dyDescent="0.25">
      <c r="A1035" s="1">
        <v>43764</v>
      </c>
      <c r="B1035">
        <v>242</v>
      </c>
      <c r="C1035">
        <v>27.4</v>
      </c>
      <c r="D1035">
        <v>27.7</v>
      </c>
      <c r="E1035" t="s">
        <v>0</v>
      </c>
      <c r="F1035">
        <v>28</v>
      </c>
      <c r="G1035">
        <v>27.2</v>
      </c>
      <c r="H1035">
        <v>8.4</v>
      </c>
      <c r="I1035">
        <v>13</v>
      </c>
      <c r="J1035">
        <v>5.6</v>
      </c>
      <c r="K1035" t="s">
        <v>0</v>
      </c>
      <c r="L1035" t="s">
        <v>0</v>
      </c>
      <c r="M1035">
        <v>25.7</v>
      </c>
      <c r="N1035">
        <v>25.9</v>
      </c>
      <c r="O1035" t="s">
        <v>0</v>
      </c>
      <c r="P1035">
        <v>26.5</v>
      </c>
      <c r="Q1035">
        <v>25.3</v>
      </c>
      <c r="R1035">
        <v>0</v>
      </c>
      <c r="S1035">
        <v>0</v>
      </c>
      <c r="T1035">
        <v>0</v>
      </c>
      <c r="U1035" t="s">
        <v>0</v>
      </c>
      <c r="V1035" t="s">
        <v>0</v>
      </c>
      <c r="W1035">
        <v>28.5</v>
      </c>
      <c r="X1035">
        <v>28.7</v>
      </c>
      <c r="Y1035" t="s">
        <v>0</v>
      </c>
      <c r="Z1035">
        <v>29.4</v>
      </c>
      <c r="AA1035">
        <v>28.2</v>
      </c>
      <c r="AB1035">
        <v>30.2</v>
      </c>
      <c r="AC1035">
        <v>34.799999999999997</v>
      </c>
      <c r="AD1035">
        <v>23.6</v>
      </c>
      <c r="AE1035" t="s">
        <v>0</v>
      </c>
      <c r="AF1035" t="s">
        <v>0</v>
      </c>
      <c r="AG1035">
        <v>5691834.9000000004</v>
      </c>
    </row>
    <row r="1036" spans="1:33" x14ac:dyDescent="0.25">
      <c r="A1036" s="1">
        <v>43771</v>
      </c>
      <c r="B1036">
        <v>308</v>
      </c>
      <c r="C1036">
        <v>27.5</v>
      </c>
      <c r="D1036">
        <v>27.8</v>
      </c>
      <c r="E1036" t="s">
        <v>0</v>
      </c>
      <c r="F1036">
        <v>27.9</v>
      </c>
      <c r="G1036">
        <v>27.9</v>
      </c>
      <c r="H1036">
        <v>5.7</v>
      </c>
      <c r="I1036">
        <v>9.9</v>
      </c>
      <c r="J1036">
        <v>12.8</v>
      </c>
      <c r="K1036" t="s">
        <v>0</v>
      </c>
      <c r="L1036" t="s">
        <v>0</v>
      </c>
      <c r="M1036">
        <v>26.3</v>
      </c>
      <c r="N1036">
        <v>26.6</v>
      </c>
      <c r="O1036" t="s">
        <v>0</v>
      </c>
      <c r="P1036">
        <v>26.1</v>
      </c>
      <c r="Q1036">
        <v>26.8</v>
      </c>
      <c r="R1036">
        <v>0</v>
      </c>
      <c r="S1036">
        <v>0</v>
      </c>
      <c r="T1036">
        <v>0</v>
      </c>
      <c r="U1036" t="s">
        <v>0</v>
      </c>
      <c r="V1036" t="s">
        <v>0</v>
      </c>
      <c r="W1036">
        <v>28.6</v>
      </c>
      <c r="X1036">
        <v>29.2</v>
      </c>
      <c r="Y1036" t="s">
        <v>0</v>
      </c>
      <c r="Z1036">
        <v>29.3</v>
      </c>
      <c r="AA1036">
        <v>29</v>
      </c>
      <c r="AB1036">
        <v>13.6</v>
      </c>
      <c r="AC1036">
        <v>31.2</v>
      </c>
      <c r="AD1036">
        <v>39.4</v>
      </c>
      <c r="AE1036" t="s">
        <v>0</v>
      </c>
      <c r="AF1036" t="s">
        <v>0</v>
      </c>
      <c r="AG1036">
        <v>5693079.4000000004</v>
      </c>
    </row>
    <row r="1037" spans="1:33" x14ac:dyDescent="0.25">
      <c r="A1037" s="1">
        <v>43778</v>
      </c>
      <c r="B1037">
        <v>322</v>
      </c>
      <c r="C1037">
        <v>28.5</v>
      </c>
      <c r="D1037">
        <v>28.4</v>
      </c>
      <c r="E1037" t="s">
        <v>0</v>
      </c>
      <c r="F1037">
        <v>28.7</v>
      </c>
      <c r="G1037">
        <v>28.3</v>
      </c>
      <c r="H1037">
        <v>3.2</v>
      </c>
      <c r="I1037">
        <v>1.4</v>
      </c>
      <c r="J1037">
        <v>10.4</v>
      </c>
      <c r="K1037" t="s">
        <v>0</v>
      </c>
      <c r="L1037" t="s">
        <v>0</v>
      </c>
      <c r="M1037">
        <v>27.2</v>
      </c>
      <c r="N1037">
        <v>27.4</v>
      </c>
      <c r="O1037" t="s">
        <v>0</v>
      </c>
      <c r="P1037">
        <v>28.2</v>
      </c>
      <c r="Q1037">
        <v>27.3</v>
      </c>
      <c r="R1037">
        <v>0</v>
      </c>
      <c r="S1037">
        <v>0</v>
      </c>
      <c r="T1037">
        <v>0</v>
      </c>
      <c r="U1037" t="s">
        <v>0</v>
      </c>
      <c r="V1037" t="s">
        <v>0</v>
      </c>
      <c r="W1037">
        <v>30</v>
      </c>
      <c r="X1037">
        <v>30</v>
      </c>
      <c r="Y1037" t="s">
        <v>0</v>
      </c>
      <c r="Z1037">
        <v>29.9</v>
      </c>
      <c r="AA1037">
        <v>29.9</v>
      </c>
      <c r="AB1037">
        <v>17.2</v>
      </c>
      <c r="AC1037">
        <v>5.2</v>
      </c>
      <c r="AD1037">
        <v>41</v>
      </c>
      <c r="AE1037" t="s">
        <v>0</v>
      </c>
      <c r="AF1037" t="s">
        <v>0</v>
      </c>
      <c r="AG1037">
        <v>5694324</v>
      </c>
    </row>
    <row r="1038" spans="1:33" x14ac:dyDescent="0.25">
      <c r="A1038" s="1">
        <v>43785</v>
      </c>
      <c r="B1038">
        <v>373</v>
      </c>
      <c r="C1038">
        <v>27.7</v>
      </c>
      <c r="D1038">
        <v>28.1</v>
      </c>
      <c r="E1038" t="s">
        <v>0</v>
      </c>
      <c r="F1038">
        <v>28.4</v>
      </c>
      <c r="G1038">
        <v>27.8</v>
      </c>
      <c r="H1038">
        <v>8.6999999999999993</v>
      </c>
      <c r="I1038">
        <v>7.2</v>
      </c>
      <c r="J1038">
        <v>2.2999999999999998</v>
      </c>
      <c r="K1038" t="s">
        <v>0</v>
      </c>
      <c r="L1038" t="s">
        <v>0</v>
      </c>
      <c r="M1038">
        <v>26.8</v>
      </c>
      <c r="N1038">
        <v>27.2</v>
      </c>
      <c r="O1038" t="s">
        <v>0</v>
      </c>
      <c r="P1038">
        <v>27.2</v>
      </c>
      <c r="Q1038">
        <v>26.8</v>
      </c>
      <c r="R1038">
        <v>0</v>
      </c>
      <c r="S1038">
        <v>0</v>
      </c>
      <c r="T1038">
        <v>0</v>
      </c>
      <c r="U1038" t="s">
        <v>0</v>
      </c>
      <c r="V1038" t="s">
        <v>0</v>
      </c>
      <c r="W1038">
        <v>28.7</v>
      </c>
      <c r="X1038">
        <v>29.3</v>
      </c>
      <c r="Y1038" t="s">
        <v>0</v>
      </c>
      <c r="Z1038">
        <v>29.1</v>
      </c>
      <c r="AA1038">
        <v>28.8</v>
      </c>
      <c r="AB1038">
        <v>29.6</v>
      </c>
      <c r="AC1038">
        <v>27.2</v>
      </c>
      <c r="AD1038">
        <v>14.4</v>
      </c>
      <c r="AE1038" t="s">
        <v>0</v>
      </c>
      <c r="AF1038" t="s">
        <v>0</v>
      </c>
      <c r="AG1038">
        <v>5695568.5</v>
      </c>
    </row>
    <row r="1039" spans="1:33" x14ac:dyDescent="0.25">
      <c r="A1039" s="1">
        <v>43792</v>
      </c>
      <c r="B1039">
        <v>334</v>
      </c>
      <c r="C1039">
        <v>27</v>
      </c>
      <c r="D1039">
        <v>27.2</v>
      </c>
      <c r="E1039" t="s">
        <v>0</v>
      </c>
      <c r="F1039">
        <v>27.3</v>
      </c>
      <c r="G1039">
        <v>26.9</v>
      </c>
      <c r="H1039">
        <v>3.8</v>
      </c>
      <c r="I1039">
        <v>4.4000000000000004</v>
      </c>
      <c r="J1039">
        <v>3.1</v>
      </c>
      <c r="K1039" t="s">
        <v>0</v>
      </c>
      <c r="L1039" t="s">
        <v>0</v>
      </c>
      <c r="M1039">
        <v>26.1</v>
      </c>
      <c r="N1039">
        <v>26</v>
      </c>
      <c r="O1039" t="s">
        <v>0</v>
      </c>
      <c r="P1039">
        <v>26.3</v>
      </c>
      <c r="Q1039">
        <v>25.9</v>
      </c>
      <c r="R1039">
        <v>0</v>
      </c>
      <c r="S1039">
        <v>0</v>
      </c>
      <c r="T1039">
        <v>0</v>
      </c>
      <c r="U1039" t="s">
        <v>0</v>
      </c>
      <c r="V1039" t="s">
        <v>0</v>
      </c>
      <c r="W1039">
        <v>28.6</v>
      </c>
      <c r="X1039">
        <v>29</v>
      </c>
      <c r="Y1039" t="s">
        <v>0</v>
      </c>
      <c r="Z1039">
        <v>29</v>
      </c>
      <c r="AA1039">
        <v>28.7</v>
      </c>
      <c r="AB1039">
        <v>17.8</v>
      </c>
      <c r="AC1039">
        <v>15.4</v>
      </c>
      <c r="AD1039">
        <v>12.4</v>
      </c>
      <c r="AE1039" t="s">
        <v>0</v>
      </c>
      <c r="AF1039" t="s">
        <v>0</v>
      </c>
      <c r="AG1039">
        <v>5696813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22" workbookViewId="0">
      <selection activeCell="H28" sqref="H28"/>
    </sheetView>
  </sheetViews>
  <sheetFormatPr defaultRowHeight="15" x14ac:dyDescent="0.25"/>
  <cols>
    <col min="1" max="1" width="30.5703125" bestFit="1" customWidth="1"/>
    <col min="2" max="3" width="8.7109375" bestFit="1" customWidth="1"/>
    <col min="7" max="7" width="9.85546875" bestFit="1" customWidth="1"/>
    <col min="8" max="8" width="22.85546875" bestFit="1" customWidth="1"/>
    <col min="9" max="10" width="8.7109375" bestFit="1" customWidth="1"/>
    <col min="12" max="12" width="8.7109375" bestFit="1" customWidth="1"/>
    <col min="13" max="13" width="9.85546875" bestFit="1" customWidth="1"/>
    <col min="14" max="14" width="26.5703125" bestFit="1" customWidth="1"/>
    <col min="15" max="16" width="8.7109375" bestFit="1" customWidth="1"/>
  </cols>
  <sheetData>
    <row r="1" spans="1:18" x14ac:dyDescent="0.25">
      <c r="A1" t="s">
        <v>284</v>
      </c>
      <c r="B1" t="s">
        <v>285</v>
      </c>
      <c r="C1" t="s">
        <v>286</v>
      </c>
      <c r="G1" t="s">
        <v>287</v>
      </c>
      <c r="H1" t="s">
        <v>284</v>
      </c>
      <c r="I1" t="s">
        <v>285</v>
      </c>
      <c r="J1" t="s">
        <v>286</v>
      </c>
      <c r="K1" t="s">
        <v>285</v>
      </c>
      <c r="L1" t="s">
        <v>286</v>
      </c>
      <c r="M1" t="s">
        <v>287</v>
      </c>
      <c r="N1" t="s">
        <v>284</v>
      </c>
      <c r="O1" t="s">
        <v>285</v>
      </c>
      <c r="P1" t="s">
        <v>286</v>
      </c>
      <c r="Q1" t="s">
        <v>285</v>
      </c>
      <c r="R1" t="s">
        <v>286</v>
      </c>
    </row>
    <row r="2" spans="1:18" x14ac:dyDescent="0.25">
      <c r="A2" s="3" t="s">
        <v>2</v>
      </c>
      <c r="B2" s="5">
        <v>36533</v>
      </c>
      <c r="C2" s="5">
        <v>43792</v>
      </c>
      <c r="G2" t="s">
        <v>288</v>
      </c>
      <c r="H2" s="3" t="s">
        <v>51</v>
      </c>
      <c r="I2" s="5">
        <v>39837</v>
      </c>
      <c r="J2" s="5">
        <v>43792</v>
      </c>
      <c r="K2" s="5">
        <f>MIN(I2:I4)</f>
        <v>36540</v>
      </c>
      <c r="L2" s="5">
        <f>MAX(J2:J4)</f>
        <v>43792</v>
      </c>
      <c r="M2" t="s">
        <v>288</v>
      </c>
      <c r="N2" s="3" t="s">
        <v>71</v>
      </c>
      <c r="O2" s="5">
        <v>39837</v>
      </c>
      <c r="P2" s="5">
        <v>43792</v>
      </c>
      <c r="Q2" s="5">
        <f>MIN(O2:O9)</f>
        <v>36540</v>
      </c>
      <c r="R2" s="5">
        <f>MAX(P2:P9)</f>
        <v>43792</v>
      </c>
    </row>
    <row r="3" spans="1:18" x14ac:dyDescent="0.25">
      <c r="H3" s="3" t="s">
        <v>59</v>
      </c>
      <c r="I3" s="5">
        <v>40467</v>
      </c>
      <c r="J3" s="5">
        <v>43792</v>
      </c>
      <c r="N3" s="3" t="s">
        <v>72</v>
      </c>
      <c r="O3" s="5">
        <v>39837</v>
      </c>
      <c r="P3" s="5">
        <v>43792</v>
      </c>
    </row>
    <row r="4" spans="1:18" x14ac:dyDescent="0.25">
      <c r="A4" s="3"/>
      <c r="B4" s="5"/>
      <c r="C4" s="5"/>
      <c r="H4" s="3" t="s">
        <v>66</v>
      </c>
      <c r="I4" s="5">
        <v>36540</v>
      </c>
      <c r="J4" s="5">
        <v>42973</v>
      </c>
      <c r="N4" s="3" t="s">
        <v>95</v>
      </c>
      <c r="O4" s="5">
        <v>40467</v>
      </c>
      <c r="P4" s="5">
        <v>43792</v>
      </c>
    </row>
    <row r="5" spans="1:18" x14ac:dyDescent="0.25">
      <c r="G5" t="s">
        <v>289</v>
      </c>
      <c r="H5" s="3" t="s">
        <v>52</v>
      </c>
      <c r="I5" s="5">
        <v>40061</v>
      </c>
      <c r="J5" s="5">
        <v>43792</v>
      </c>
      <c r="K5" s="5">
        <f>MIN(I5:I7)</f>
        <v>36540</v>
      </c>
      <c r="L5" s="5">
        <f>MAX(J5:J7)</f>
        <v>43792</v>
      </c>
      <c r="N5" s="3" t="s">
        <v>96</v>
      </c>
      <c r="O5" s="5">
        <v>36540</v>
      </c>
      <c r="P5" s="5">
        <v>43792</v>
      </c>
    </row>
    <row r="6" spans="1:18" x14ac:dyDescent="0.25">
      <c r="H6" s="3" t="s">
        <v>64</v>
      </c>
      <c r="I6" s="5">
        <v>36540</v>
      </c>
      <c r="J6" s="5">
        <v>43316</v>
      </c>
      <c r="N6" s="3" t="s">
        <v>97</v>
      </c>
      <c r="O6" s="5">
        <v>40208</v>
      </c>
      <c r="P6" s="5">
        <v>43792</v>
      </c>
    </row>
    <row r="7" spans="1:18" x14ac:dyDescent="0.25">
      <c r="H7" s="3" t="s">
        <v>68</v>
      </c>
      <c r="I7" s="5">
        <v>40670</v>
      </c>
      <c r="J7" s="5">
        <v>43792</v>
      </c>
      <c r="N7" s="3" t="s">
        <v>100</v>
      </c>
      <c r="O7" s="5">
        <v>36540</v>
      </c>
      <c r="P7" s="5">
        <v>43792</v>
      </c>
    </row>
    <row r="8" spans="1:18" x14ac:dyDescent="0.25">
      <c r="G8" t="s">
        <v>290</v>
      </c>
      <c r="H8" s="3" t="s">
        <v>54</v>
      </c>
      <c r="I8" s="5">
        <v>36540</v>
      </c>
      <c r="J8" s="5">
        <v>43792</v>
      </c>
      <c r="K8" s="5">
        <f>MIN(I8:I10)</f>
        <v>36540</v>
      </c>
      <c r="L8" s="5">
        <f>MAX(J8:J10)</f>
        <v>43792</v>
      </c>
      <c r="N8" s="3" t="s">
        <v>114</v>
      </c>
      <c r="O8" s="5">
        <v>36540</v>
      </c>
      <c r="P8" s="5">
        <v>43792</v>
      </c>
    </row>
    <row r="9" spans="1:18" x14ac:dyDescent="0.25">
      <c r="H9" s="3" t="s">
        <v>57</v>
      </c>
      <c r="I9" s="5">
        <v>39977</v>
      </c>
      <c r="J9" s="5">
        <v>43792</v>
      </c>
      <c r="N9" s="3" t="s">
        <v>132</v>
      </c>
      <c r="O9" s="5">
        <v>39935</v>
      </c>
      <c r="P9" s="5">
        <v>43792</v>
      </c>
    </row>
    <row r="10" spans="1:18" x14ac:dyDescent="0.25">
      <c r="H10" s="3" t="s">
        <v>63</v>
      </c>
      <c r="I10" s="5">
        <v>39837</v>
      </c>
      <c r="J10" s="5">
        <v>43792</v>
      </c>
      <c r="M10" t="s">
        <v>289</v>
      </c>
      <c r="N10" s="3" t="s">
        <v>73</v>
      </c>
      <c r="O10" s="5">
        <v>40061</v>
      </c>
      <c r="P10" s="5">
        <v>43792</v>
      </c>
      <c r="Q10" s="5">
        <f>MIN(O10:O19)</f>
        <v>36540</v>
      </c>
      <c r="R10" s="5">
        <f>MAX(P10:P19)</f>
        <v>43792</v>
      </c>
    </row>
    <row r="11" spans="1:18" x14ac:dyDescent="0.25">
      <c r="A11" s="3" t="s">
        <v>59</v>
      </c>
      <c r="B11" s="5">
        <v>40467</v>
      </c>
      <c r="C11" s="5">
        <v>43792</v>
      </c>
      <c r="G11" t="s">
        <v>291</v>
      </c>
      <c r="H11" s="3" t="s">
        <v>53</v>
      </c>
      <c r="I11" s="5">
        <v>40152</v>
      </c>
      <c r="J11" s="5">
        <v>42392</v>
      </c>
      <c r="K11" s="5">
        <f>MIN(I11:I18)</f>
        <v>36540</v>
      </c>
      <c r="L11" s="5">
        <f>MAX(J11:J18)</f>
        <v>43792</v>
      </c>
      <c r="N11" s="3" t="s">
        <v>77</v>
      </c>
      <c r="O11" s="5">
        <v>36540</v>
      </c>
      <c r="P11" s="5">
        <v>43519</v>
      </c>
    </row>
    <row r="12" spans="1:18" x14ac:dyDescent="0.25">
      <c r="H12" s="3" t="s">
        <v>55</v>
      </c>
      <c r="I12" s="5">
        <v>40642</v>
      </c>
      <c r="J12" s="5">
        <v>43792</v>
      </c>
      <c r="N12" s="3" t="s">
        <v>98</v>
      </c>
      <c r="O12" s="5">
        <v>40180</v>
      </c>
      <c r="P12" s="5">
        <v>43792</v>
      </c>
    </row>
    <row r="13" spans="1:18" x14ac:dyDescent="0.25">
      <c r="H13" s="3" t="s">
        <v>56</v>
      </c>
      <c r="I13" s="5">
        <v>40285</v>
      </c>
      <c r="J13" s="5">
        <v>43792</v>
      </c>
      <c r="N13" s="3" t="s">
        <v>110</v>
      </c>
      <c r="O13" s="5">
        <v>39970</v>
      </c>
      <c r="P13" s="5">
        <v>43792</v>
      </c>
    </row>
    <row r="14" spans="1:18" x14ac:dyDescent="0.25">
      <c r="H14" s="3" t="s">
        <v>58</v>
      </c>
      <c r="I14" s="5">
        <v>40768</v>
      </c>
      <c r="J14" s="5">
        <v>43792</v>
      </c>
      <c r="N14" s="3" t="s">
        <v>112</v>
      </c>
      <c r="O14" s="5">
        <v>36540</v>
      </c>
      <c r="P14" s="5">
        <v>43792</v>
      </c>
    </row>
    <row r="15" spans="1:18" x14ac:dyDescent="0.25">
      <c r="H15" s="3" t="s">
        <v>62</v>
      </c>
      <c r="I15" s="5">
        <v>40243</v>
      </c>
      <c r="J15" s="5">
        <v>43792</v>
      </c>
      <c r="N15" s="3" t="s">
        <v>116</v>
      </c>
      <c r="O15" s="5">
        <v>36540</v>
      </c>
      <c r="P15" s="5">
        <v>43792</v>
      </c>
    </row>
    <row r="16" spans="1:18" x14ac:dyDescent="0.25">
      <c r="H16" s="3" t="s">
        <v>65</v>
      </c>
      <c r="I16" s="5">
        <v>39837</v>
      </c>
      <c r="J16" s="5">
        <v>43064</v>
      </c>
      <c r="N16" s="3" t="s">
        <v>117</v>
      </c>
      <c r="O16" s="5">
        <v>39970</v>
      </c>
      <c r="P16" s="5">
        <v>42833</v>
      </c>
    </row>
    <row r="17" spans="1:18" x14ac:dyDescent="0.25">
      <c r="H17" s="3" t="s">
        <v>69</v>
      </c>
      <c r="I17" s="5">
        <v>36540</v>
      </c>
      <c r="J17" s="5">
        <v>43267</v>
      </c>
      <c r="N17" s="3" t="s">
        <v>120</v>
      </c>
      <c r="O17" s="5">
        <v>36540</v>
      </c>
      <c r="P17" s="5">
        <v>43792</v>
      </c>
    </row>
    <row r="18" spans="1:18" x14ac:dyDescent="0.25">
      <c r="A18" s="3" t="s">
        <v>66</v>
      </c>
      <c r="B18" s="5">
        <v>36540</v>
      </c>
      <c r="C18" s="5">
        <v>42973</v>
      </c>
      <c r="H18" s="3" t="s">
        <v>70</v>
      </c>
      <c r="I18" s="5">
        <v>40635</v>
      </c>
      <c r="J18" s="5">
        <v>43792</v>
      </c>
      <c r="N18" s="3" t="s">
        <v>129</v>
      </c>
      <c r="O18" s="5">
        <v>40215</v>
      </c>
      <c r="P18" s="5">
        <v>43792</v>
      </c>
    </row>
    <row r="19" spans="1:18" x14ac:dyDescent="0.25">
      <c r="G19" t="s">
        <v>292</v>
      </c>
      <c r="H19" s="3" t="s">
        <v>60</v>
      </c>
      <c r="I19" s="5">
        <v>40376</v>
      </c>
      <c r="J19" s="5">
        <v>43792</v>
      </c>
      <c r="K19" s="5">
        <f>MIN(I19:I21)</f>
        <v>40117</v>
      </c>
      <c r="L19" s="5">
        <f>MAX(J19:J21)</f>
        <v>43792</v>
      </c>
      <c r="N19" s="3" t="s">
        <v>130</v>
      </c>
      <c r="O19" s="5">
        <v>36540</v>
      </c>
      <c r="P19" s="5">
        <v>43792</v>
      </c>
    </row>
    <row r="20" spans="1:18" x14ac:dyDescent="0.25">
      <c r="H20" s="3" t="s">
        <v>61</v>
      </c>
      <c r="I20" s="5">
        <v>40117</v>
      </c>
      <c r="J20" s="5">
        <v>43792</v>
      </c>
      <c r="M20" t="s">
        <v>290</v>
      </c>
      <c r="N20" s="3" t="s">
        <v>81</v>
      </c>
      <c r="O20" s="5">
        <v>40152</v>
      </c>
      <c r="P20" s="5">
        <v>43792</v>
      </c>
      <c r="Q20" s="5">
        <f>MIN(O20:O28)</f>
        <v>36540</v>
      </c>
      <c r="R20" s="5">
        <f>MAX(P20:P28)</f>
        <v>43792</v>
      </c>
    </row>
    <row r="21" spans="1:18" x14ac:dyDescent="0.25">
      <c r="H21" s="3" t="s">
        <v>67</v>
      </c>
      <c r="I21" s="5">
        <v>40243</v>
      </c>
      <c r="J21" s="5">
        <v>43792</v>
      </c>
      <c r="N21" s="3" t="s">
        <v>82</v>
      </c>
      <c r="O21" s="5">
        <v>36540</v>
      </c>
      <c r="P21" s="5">
        <v>43792</v>
      </c>
    </row>
    <row r="22" spans="1:18" x14ac:dyDescent="0.25">
      <c r="N22" s="3" t="s">
        <v>88</v>
      </c>
      <c r="O22" s="5">
        <v>39977</v>
      </c>
      <c r="P22" s="5">
        <v>43792</v>
      </c>
    </row>
    <row r="23" spans="1:18" x14ac:dyDescent="0.25">
      <c r="A23" s="3"/>
      <c r="B23" s="5"/>
      <c r="C23" s="5"/>
      <c r="N23" s="3" t="s">
        <v>106</v>
      </c>
      <c r="O23" s="5">
        <v>40243</v>
      </c>
      <c r="P23" s="5">
        <v>43792</v>
      </c>
    </row>
    <row r="24" spans="1:18" x14ac:dyDescent="0.25">
      <c r="A24" s="3"/>
      <c r="B24" s="5"/>
      <c r="C24" s="5"/>
      <c r="N24" s="3" t="s">
        <v>107</v>
      </c>
      <c r="O24" s="5">
        <v>36540</v>
      </c>
      <c r="P24" s="5">
        <v>43792</v>
      </c>
    </row>
    <row r="25" spans="1:18" x14ac:dyDescent="0.25">
      <c r="N25" s="3" t="s">
        <v>108</v>
      </c>
      <c r="O25" s="5">
        <v>36540</v>
      </c>
      <c r="P25" s="5">
        <v>43792</v>
      </c>
    </row>
    <row r="26" spans="1:18" x14ac:dyDescent="0.25">
      <c r="N26" s="3" t="s">
        <v>109</v>
      </c>
      <c r="O26" s="5">
        <v>39837</v>
      </c>
      <c r="P26" s="5">
        <v>43792</v>
      </c>
    </row>
    <row r="27" spans="1:18" x14ac:dyDescent="0.25">
      <c r="N27" s="3" t="s">
        <v>118</v>
      </c>
      <c r="O27" s="5">
        <v>39970</v>
      </c>
      <c r="P27" s="5">
        <v>43792</v>
      </c>
    </row>
    <row r="28" spans="1:18" x14ac:dyDescent="0.25">
      <c r="N28" s="3" t="s">
        <v>121</v>
      </c>
      <c r="O28" s="5">
        <v>36540</v>
      </c>
      <c r="P28" s="5">
        <v>43792</v>
      </c>
    </row>
    <row r="29" spans="1:18" x14ac:dyDescent="0.25">
      <c r="M29" t="s">
        <v>291</v>
      </c>
      <c r="N29" s="3" t="s">
        <v>74</v>
      </c>
      <c r="O29" s="5">
        <v>40152</v>
      </c>
      <c r="P29" s="5">
        <v>42392</v>
      </c>
      <c r="Q29" s="5">
        <f>MIN(O29:O46)</f>
        <v>36540</v>
      </c>
      <c r="R29" s="5">
        <f>MAX(P29:P46)</f>
        <v>43792</v>
      </c>
    </row>
    <row r="30" spans="1:18" x14ac:dyDescent="0.25">
      <c r="N30" s="3" t="s">
        <v>75</v>
      </c>
      <c r="O30" s="5">
        <v>36540</v>
      </c>
      <c r="P30" s="5">
        <v>43092</v>
      </c>
    </row>
    <row r="31" spans="1:18" x14ac:dyDescent="0.25">
      <c r="N31" s="3" t="s">
        <v>78</v>
      </c>
      <c r="O31" s="5">
        <v>36540</v>
      </c>
      <c r="P31" s="5">
        <v>43792</v>
      </c>
    </row>
    <row r="32" spans="1:18" x14ac:dyDescent="0.25">
      <c r="N32" s="3" t="s">
        <v>83</v>
      </c>
      <c r="O32" s="5">
        <v>40166</v>
      </c>
      <c r="P32" s="5">
        <v>43792</v>
      </c>
    </row>
    <row r="33" spans="1:18" x14ac:dyDescent="0.25">
      <c r="N33" s="3" t="s">
        <v>84</v>
      </c>
      <c r="O33" s="5">
        <v>40635</v>
      </c>
      <c r="P33" s="5">
        <v>43792</v>
      </c>
    </row>
    <row r="34" spans="1:18" x14ac:dyDescent="0.25">
      <c r="N34" s="3" t="s">
        <v>85</v>
      </c>
      <c r="O34" s="5">
        <v>36540</v>
      </c>
      <c r="P34" s="5">
        <v>43792</v>
      </c>
    </row>
    <row r="35" spans="1:18" x14ac:dyDescent="0.25">
      <c r="N35" s="3" t="s">
        <v>86</v>
      </c>
      <c r="O35" s="5">
        <v>36540</v>
      </c>
      <c r="P35" s="5">
        <v>43792</v>
      </c>
    </row>
    <row r="36" spans="1:18" x14ac:dyDescent="0.25">
      <c r="N36" s="3" t="s">
        <v>89</v>
      </c>
      <c r="O36" s="5">
        <v>36540</v>
      </c>
      <c r="P36" s="5">
        <v>41909</v>
      </c>
    </row>
    <row r="37" spans="1:18" x14ac:dyDescent="0.25">
      <c r="N37" s="3" t="s">
        <v>90</v>
      </c>
      <c r="O37" s="5">
        <v>39837</v>
      </c>
      <c r="P37" s="5">
        <v>43442</v>
      </c>
    </row>
    <row r="38" spans="1:18" x14ac:dyDescent="0.25">
      <c r="N38" s="3" t="s">
        <v>91</v>
      </c>
      <c r="O38" s="5">
        <v>40768</v>
      </c>
      <c r="P38" s="5">
        <v>43792</v>
      </c>
    </row>
    <row r="39" spans="1:18" x14ac:dyDescent="0.25">
      <c r="N39" s="3" t="s">
        <v>92</v>
      </c>
      <c r="O39" s="5">
        <v>36540</v>
      </c>
      <c r="P39" s="5">
        <v>43792</v>
      </c>
    </row>
    <row r="40" spans="1:18" x14ac:dyDescent="0.25">
      <c r="N40" s="3" t="s">
        <v>94</v>
      </c>
      <c r="O40" s="5">
        <v>39879</v>
      </c>
      <c r="P40" s="5">
        <v>43792</v>
      </c>
    </row>
    <row r="41" spans="1:18" x14ac:dyDescent="0.25">
      <c r="A41" s="3"/>
      <c r="B41" s="5"/>
      <c r="C41" s="5"/>
      <c r="N41" s="3" t="s">
        <v>105</v>
      </c>
      <c r="O41" s="5">
        <v>40243</v>
      </c>
      <c r="P41" s="5">
        <v>43792</v>
      </c>
    </row>
    <row r="42" spans="1:18" x14ac:dyDescent="0.25">
      <c r="A42" s="3"/>
      <c r="B42" s="5"/>
      <c r="C42" s="5"/>
      <c r="N42" s="3" t="s">
        <v>113</v>
      </c>
      <c r="O42" s="5">
        <v>39837</v>
      </c>
      <c r="P42" s="5">
        <v>43358</v>
      </c>
    </row>
    <row r="43" spans="1:18" x14ac:dyDescent="0.25">
      <c r="A43" s="3"/>
      <c r="B43" s="5"/>
      <c r="C43" s="5"/>
      <c r="N43" s="3" t="s">
        <v>123</v>
      </c>
      <c r="O43" s="5">
        <v>36540</v>
      </c>
      <c r="P43" s="5">
        <v>43792</v>
      </c>
    </row>
    <row r="44" spans="1:18" x14ac:dyDescent="0.25">
      <c r="A44" s="3"/>
      <c r="B44" s="5"/>
      <c r="C44" s="5"/>
      <c r="N44" s="3" t="s">
        <v>125</v>
      </c>
      <c r="O44" s="5">
        <v>39816</v>
      </c>
      <c r="P44" s="5">
        <v>43792</v>
      </c>
    </row>
    <row r="45" spans="1:18" x14ac:dyDescent="0.25">
      <c r="N45" s="3" t="s">
        <v>126</v>
      </c>
      <c r="O45" s="5">
        <v>40635</v>
      </c>
      <c r="P45" s="5">
        <v>43792</v>
      </c>
    </row>
    <row r="46" spans="1:18" x14ac:dyDescent="0.25">
      <c r="N46" s="3" t="s">
        <v>127</v>
      </c>
      <c r="O46" s="5">
        <v>39879</v>
      </c>
      <c r="P46" s="5">
        <v>43792</v>
      </c>
    </row>
    <row r="47" spans="1:18" x14ac:dyDescent="0.25">
      <c r="A47" s="3" t="s">
        <v>95</v>
      </c>
      <c r="B47" s="5">
        <v>40467</v>
      </c>
      <c r="C47" s="5">
        <v>43792</v>
      </c>
      <c r="M47" t="s">
        <v>292</v>
      </c>
      <c r="N47" s="3" t="s">
        <v>76</v>
      </c>
      <c r="O47" s="5">
        <v>40446</v>
      </c>
      <c r="P47" s="5">
        <v>43792</v>
      </c>
      <c r="Q47" s="5">
        <f>MIN(O47:O63)</f>
        <v>36540</v>
      </c>
      <c r="R47" s="5">
        <f>MAX(P47:P63)</f>
        <v>43792</v>
      </c>
    </row>
    <row r="48" spans="1:18" x14ac:dyDescent="0.25">
      <c r="A48" s="3" t="s">
        <v>96</v>
      </c>
      <c r="B48" s="5">
        <v>36540</v>
      </c>
      <c r="C48" s="5">
        <v>43792</v>
      </c>
      <c r="N48" s="3" t="s">
        <v>79</v>
      </c>
      <c r="O48" s="5">
        <v>39879</v>
      </c>
      <c r="P48" s="5">
        <v>43792</v>
      </c>
    </row>
    <row r="49" spans="1:16" x14ac:dyDescent="0.25">
      <c r="A49" s="3" t="s">
        <v>97</v>
      </c>
      <c r="B49" s="5">
        <v>40208</v>
      </c>
      <c r="C49" s="5">
        <v>43792</v>
      </c>
      <c r="N49" s="3" t="s">
        <v>80</v>
      </c>
      <c r="O49" s="5">
        <v>39879</v>
      </c>
      <c r="P49" s="5">
        <v>43792</v>
      </c>
    </row>
    <row r="50" spans="1:16" x14ac:dyDescent="0.25">
      <c r="N50" s="3" t="s">
        <v>87</v>
      </c>
      <c r="O50" s="5">
        <v>40439</v>
      </c>
      <c r="P50" s="5">
        <v>43792</v>
      </c>
    </row>
    <row r="51" spans="1:16" x14ac:dyDescent="0.25">
      <c r="N51" s="3" t="s">
        <v>93</v>
      </c>
      <c r="O51" s="5">
        <v>36540</v>
      </c>
      <c r="P51" s="5">
        <v>42679</v>
      </c>
    </row>
    <row r="52" spans="1:16" x14ac:dyDescent="0.25">
      <c r="A52" s="3" t="s">
        <v>100</v>
      </c>
      <c r="B52" s="5">
        <v>36540</v>
      </c>
      <c r="C52" s="5">
        <v>43792</v>
      </c>
      <c r="N52" s="3" t="s">
        <v>99</v>
      </c>
      <c r="O52" s="5">
        <v>36540</v>
      </c>
      <c r="P52" s="5">
        <v>43792</v>
      </c>
    </row>
    <row r="53" spans="1:16" x14ac:dyDescent="0.25">
      <c r="N53" s="3" t="s">
        <v>101</v>
      </c>
      <c r="O53" s="5">
        <v>40376</v>
      </c>
      <c r="P53" s="5">
        <v>43792</v>
      </c>
    </row>
    <row r="54" spans="1:16" x14ac:dyDescent="0.25">
      <c r="N54" s="3" t="s">
        <v>102</v>
      </c>
      <c r="O54" s="5">
        <v>39949</v>
      </c>
      <c r="P54" s="5">
        <v>43792</v>
      </c>
    </row>
    <row r="55" spans="1:16" x14ac:dyDescent="0.25">
      <c r="N55" s="3" t="s">
        <v>103</v>
      </c>
      <c r="O55" s="5">
        <v>40117</v>
      </c>
      <c r="P55" s="5">
        <v>43792</v>
      </c>
    </row>
    <row r="56" spans="1:16" x14ac:dyDescent="0.25">
      <c r="N56" s="3" t="s">
        <v>104</v>
      </c>
      <c r="O56" s="5">
        <v>40446</v>
      </c>
      <c r="P56" s="5">
        <v>43792</v>
      </c>
    </row>
    <row r="57" spans="1:16" x14ac:dyDescent="0.25">
      <c r="N57" s="3" t="s">
        <v>111</v>
      </c>
      <c r="O57" s="5">
        <v>36540</v>
      </c>
      <c r="P57" s="5">
        <v>43792</v>
      </c>
    </row>
    <row r="58" spans="1:16" x14ac:dyDescent="0.25">
      <c r="N58" s="3" t="s">
        <v>115</v>
      </c>
      <c r="O58" s="5">
        <v>36540</v>
      </c>
      <c r="P58" s="5">
        <v>43792</v>
      </c>
    </row>
    <row r="59" spans="1:16" x14ac:dyDescent="0.25">
      <c r="N59" s="3" t="s">
        <v>119</v>
      </c>
      <c r="O59" s="5">
        <v>40635</v>
      </c>
      <c r="P59" s="5">
        <v>43792</v>
      </c>
    </row>
    <row r="60" spans="1:16" x14ac:dyDescent="0.25">
      <c r="N60" s="3" t="s">
        <v>122</v>
      </c>
      <c r="O60" s="5">
        <v>36540</v>
      </c>
      <c r="P60" s="5">
        <v>42322</v>
      </c>
    </row>
    <row r="61" spans="1:16" x14ac:dyDescent="0.25">
      <c r="N61" s="3" t="s">
        <v>124</v>
      </c>
      <c r="O61" s="5">
        <v>40257</v>
      </c>
      <c r="P61" s="5">
        <v>43792</v>
      </c>
    </row>
    <row r="62" spans="1:16" x14ac:dyDescent="0.25">
      <c r="N62" s="3" t="s">
        <v>128</v>
      </c>
      <c r="O62" s="5">
        <v>36540</v>
      </c>
      <c r="P62" s="5">
        <v>43792</v>
      </c>
    </row>
    <row r="63" spans="1:16" x14ac:dyDescent="0.25">
      <c r="N63" s="3" t="s">
        <v>131</v>
      </c>
      <c r="O63" s="5">
        <v>40817</v>
      </c>
      <c r="P63" s="5">
        <v>43792</v>
      </c>
    </row>
    <row r="66" spans="1:3" x14ac:dyDescent="0.25">
      <c r="A66" s="3" t="s">
        <v>114</v>
      </c>
      <c r="B66" s="5">
        <v>36540</v>
      </c>
      <c r="C66" s="5">
        <v>43792</v>
      </c>
    </row>
    <row r="84" spans="1:3" x14ac:dyDescent="0.25">
      <c r="A84" s="3" t="s">
        <v>132</v>
      </c>
      <c r="B84" s="5">
        <v>39935</v>
      </c>
      <c r="C84" s="5">
        <v>43792</v>
      </c>
    </row>
    <row r="85" spans="1:3" x14ac:dyDescent="0.25">
      <c r="A85" s="3" t="s">
        <v>3</v>
      </c>
      <c r="B85" s="5">
        <v>36533</v>
      </c>
      <c r="C85" s="5">
        <v>43792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5"/>
  <sheetViews>
    <sheetView workbookViewId="0"/>
  </sheetViews>
  <sheetFormatPr defaultRowHeight="15" x14ac:dyDescent="0.25"/>
  <sheetData>
    <row r="1" spans="1:86" x14ac:dyDescent="0.25">
      <c r="A1" t="s">
        <v>50</v>
      </c>
      <c r="B1" t="s">
        <v>50</v>
      </c>
      <c r="C1" t="s">
        <v>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3</v>
      </c>
    </row>
    <row r="2" spans="1:86" x14ac:dyDescent="0.25">
      <c r="A2" t="s">
        <v>2</v>
      </c>
    </row>
    <row r="3" spans="1:86" x14ac:dyDescent="0.25">
      <c r="A3" t="s">
        <v>51</v>
      </c>
    </row>
    <row r="4" spans="1:86" x14ac:dyDescent="0.25">
      <c r="A4" t="s">
        <v>52</v>
      </c>
    </row>
    <row r="5" spans="1:86" x14ac:dyDescent="0.25">
      <c r="A5" t="s">
        <v>53</v>
      </c>
    </row>
    <row r="6" spans="1:86" x14ac:dyDescent="0.25">
      <c r="A6" t="s">
        <v>54</v>
      </c>
    </row>
    <row r="7" spans="1:86" x14ac:dyDescent="0.25">
      <c r="A7" t="s">
        <v>55</v>
      </c>
    </row>
    <row r="8" spans="1:86" x14ac:dyDescent="0.25">
      <c r="A8" t="s">
        <v>56</v>
      </c>
    </row>
    <row r="9" spans="1:86" x14ac:dyDescent="0.25">
      <c r="A9" t="s">
        <v>57</v>
      </c>
    </row>
    <row r="10" spans="1:86" x14ac:dyDescent="0.25">
      <c r="A10" t="s">
        <v>58</v>
      </c>
    </row>
    <row r="11" spans="1:86" x14ac:dyDescent="0.25">
      <c r="A11" t="s">
        <v>59</v>
      </c>
    </row>
    <row r="12" spans="1:86" x14ac:dyDescent="0.25">
      <c r="A12" t="s">
        <v>60</v>
      </c>
    </row>
    <row r="13" spans="1:86" x14ac:dyDescent="0.25">
      <c r="A13" t="s">
        <v>61</v>
      </c>
    </row>
    <row r="14" spans="1:86" x14ac:dyDescent="0.25">
      <c r="A14" t="s">
        <v>62</v>
      </c>
    </row>
    <row r="15" spans="1:86" x14ac:dyDescent="0.25">
      <c r="A15" t="s">
        <v>63</v>
      </c>
    </row>
    <row r="16" spans="1:86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79</v>
      </c>
    </row>
    <row r="32" spans="1:1" x14ac:dyDescent="0.25">
      <c r="A32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7" spans="1:1" x14ac:dyDescent="0.25">
      <c r="A37" t="s">
        <v>85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92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95</v>
      </c>
    </row>
    <row r="48" spans="1:1" x14ac:dyDescent="0.25">
      <c r="A48" t="s">
        <v>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  <row r="52" spans="1:1" x14ac:dyDescent="0.25">
      <c r="A52" t="s">
        <v>100</v>
      </c>
    </row>
    <row r="53" spans="1:1" x14ac:dyDescent="0.25">
      <c r="A53" t="s">
        <v>101</v>
      </c>
    </row>
    <row r="54" spans="1:1" x14ac:dyDescent="0.25">
      <c r="A54" t="s">
        <v>102</v>
      </c>
    </row>
    <row r="55" spans="1:1" x14ac:dyDescent="0.25">
      <c r="A55" t="s">
        <v>103</v>
      </c>
    </row>
    <row r="56" spans="1:1" x14ac:dyDescent="0.25">
      <c r="A56" t="s">
        <v>104</v>
      </c>
    </row>
    <row r="57" spans="1:1" x14ac:dyDescent="0.25">
      <c r="A57" t="s">
        <v>105</v>
      </c>
    </row>
    <row r="58" spans="1:1" x14ac:dyDescent="0.25">
      <c r="A58" t="s">
        <v>106</v>
      </c>
    </row>
    <row r="59" spans="1:1" x14ac:dyDescent="0.25">
      <c r="A59" t="s">
        <v>107</v>
      </c>
    </row>
    <row r="60" spans="1:1" x14ac:dyDescent="0.25">
      <c r="A60" t="s">
        <v>108</v>
      </c>
    </row>
    <row r="61" spans="1:1" x14ac:dyDescent="0.25">
      <c r="A61" t="s">
        <v>109</v>
      </c>
    </row>
    <row r="62" spans="1:1" x14ac:dyDescent="0.25">
      <c r="A62" t="s">
        <v>110</v>
      </c>
    </row>
    <row r="63" spans="1:1" x14ac:dyDescent="0.25">
      <c r="A63" t="s">
        <v>111</v>
      </c>
    </row>
    <row r="64" spans="1:1" x14ac:dyDescent="0.25">
      <c r="A64" t="s">
        <v>112</v>
      </c>
    </row>
    <row r="65" spans="1:1" x14ac:dyDescent="0.25">
      <c r="A65" t="s">
        <v>113</v>
      </c>
    </row>
    <row r="66" spans="1:1" x14ac:dyDescent="0.25">
      <c r="A66" t="s">
        <v>114</v>
      </c>
    </row>
    <row r="67" spans="1:1" x14ac:dyDescent="0.25">
      <c r="A67" t="s">
        <v>115</v>
      </c>
    </row>
    <row r="68" spans="1:1" x14ac:dyDescent="0.25">
      <c r="A68" t="s">
        <v>116</v>
      </c>
    </row>
    <row r="69" spans="1:1" x14ac:dyDescent="0.25">
      <c r="A69" t="s">
        <v>117</v>
      </c>
    </row>
    <row r="70" spans="1:1" x14ac:dyDescent="0.25">
      <c r="A70" t="s">
        <v>118</v>
      </c>
    </row>
    <row r="71" spans="1:1" x14ac:dyDescent="0.25">
      <c r="A71" t="s">
        <v>119</v>
      </c>
    </row>
    <row r="72" spans="1:1" x14ac:dyDescent="0.25">
      <c r="A72" t="s">
        <v>120</v>
      </c>
    </row>
    <row r="73" spans="1:1" x14ac:dyDescent="0.25">
      <c r="A73" t="s">
        <v>121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129</v>
      </c>
    </row>
    <row r="82" spans="1:1" x14ac:dyDescent="0.25">
      <c r="A82" t="s">
        <v>130</v>
      </c>
    </row>
    <row r="83" spans="1:1" x14ac:dyDescent="0.25">
      <c r="A83" t="s">
        <v>131</v>
      </c>
    </row>
    <row r="84" spans="1:1" x14ac:dyDescent="0.25">
      <c r="A84" t="s">
        <v>132</v>
      </c>
    </row>
    <row r="85" spans="1:1" x14ac:dyDescent="0.25">
      <c r="A85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9"/>
  <sheetViews>
    <sheetView topLeftCell="A501" zoomScale="70" zoomScaleNormal="70" workbookViewId="0">
      <selection activeCell="A514" sqref="A514:D514"/>
    </sheetView>
  </sheetViews>
  <sheetFormatPr defaultRowHeight="15" x14ac:dyDescent="0.25"/>
  <cols>
    <col min="1" max="1" width="12.85546875" bestFit="1" customWidth="1"/>
    <col min="2" max="2" width="27.140625" bestFit="1" customWidth="1"/>
    <col min="3" max="3" width="21" bestFit="1" customWidth="1"/>
    <col min="4" max="4" width="27.28515625" bestFit="1" customWidth="1"/>
    <col min="5" max="5" width="12.85546875" bestFit="1" customWidth="1"/>
    <col min="6" max="7" width="13.7109375" bestFit="1" customWidth="1"/>
    <col min="8" max="8" width="19.42578125" bestFit="1" customWidth="1"/>
    <col min="10" max="10" width="12.85546875" bestFit="1" customWidth="1"/>
    <col min="11" max="11" width="28" bestFit="1" customWidth="1"/>
    <col min="12" max="12" width="21" bestFit="1" customWidth="1"/>
    <col min="13" max="13" width="27.28515625" bestFit="1" customWidth="1"/>
    <col min="14" max="14" width="19.42578125" bestFit="1" customWidth="1"/>
    <col min="18" max="18" width="19.85546875" bestFit="1" customWidth="1"/>
    <col min="22" max="22" width="29.140625" bestFit="1" customWidth="1"/>
  </cols>
  <sheetData>
    <row r="1" spans="1:18" x14ac:dyDescent="0.25">
      <c r="A1" t="s">
        <v>50</v>
      </c>
      <c r="B1" t="s">
        <v>301</v>
      </c>
      <c r="C1" t="s">
        <v>61</v>
      </c>
      <c r="D1" t="s">
        <v>67</v>
      </c>
      <c r="E1" t="s">
        <v>293</v>
      </c>
      <c r="F1" t="s">
        <v>294</v>
      </c>
      <c r="G1" t="s">
        <v>295</v>
      </c>
      <c r="H1" t="s">
        <v>296</v>
      </c>
      <c r="R1" t="s">
        <v>54</v>
      </c>
    </row>
    <row r="2" spans="1:18" x14ac:dyDescent="0.25">
      <c r="A2" s="1">
        <v>36533</v>
      </c>
      <c r="B2" t="s">
        <v>0</v>
      </c>
      <c r="C2" t="s">
        <v>0</v>
      </c>
      <c r="D2" t="s">
        <v>0</v>
      </c>
      <c r="E2">
        <f>IF(B2="-",0,1)</f>
        <v>0</v>
      </c>
      <c r="F2">
        <f>IF(C2="-",0,1)</f>
        <v>0</v>
      </c>
      <c r="G2">
        <f>IF(D2="-",0,1)</f>
        <v>0</v>
      </c>
      <c r="H2" t="e">
        <f>SUM(B2:D2)/SUM(E2:G2)</f>
        <v>#DIV/0!</v>
      </c>
      <c r="J2" s="1"/>
      <c r="R2" t="s">
        <v>0</v>
      </c>
    </row>
    <row r="3" spans="1:18" x14ac:dyDescent="0.25">
      <c r="A3" s="1">
        <v>36540</v>
      </c>
      <c r="B3" t="s">
        <v>0</v>
      </c>
      <c r="C3" t="s">
        <v>0</v>
      </c>
      <c r="D3" t="s">
        <v>0</v>
      </c>
      <c r="E3">
        <f t="shared" ref="E3:G66" si="0">IF(B3="-",0,1)</f>
        <v>0</v>
      </c>
      <c r="F3">
        <f t="shared" si="0"/>
        <v>0</v>
      </c>
      <c r="G3">
        <f t="shared" si="0"/>
        <v>0</v>
      </c>
      <c r="H3" t="e">
        <f t="shared" ref="H3:H66" si="1">SUM(B3:D3)/SUM(E3:G3)</f>
        <v>#DIV/0!</v>
      </c>
      <c r="J3" s="1"/>
      <c r="R3">
        <v>26.3</v>
      </c>
    </row>
    <row r="4" spans="1:18" x14ac:dyDescent="0.25">
      <c r="A4" s="1">
        <v>36547</v>
      </c>
      <c r="B4" t="s">
        <v>0</v>
      </c>
      <c r="C4" t="s">
        <v>0</v>
      </c>
      <c r="D4" t="s">
        <v>0</v>
      </c>
      <c r="E4">
        <f t="shared" si="0"/>
        <v>0</v>
      </c>
      <c r="F4">
        <f t="shared" si="0"/>
        <v>0</v>
      </c>
      <c r="G4">
        <f t="shared" si="0"/>
        <v>0</v>
      </c>
      <c r="H4" t="e">
        <f t="shared" si="1"/>
        <v>#DIV/0!</v>
      </c>
      <c r="J4" s="1"/>
      <c r="R4">
        <v>26.4</v>
      </c>
    </row>
    <row r="5" spans="1:18" x14ac:dyDescent="0.25">
      <c r="A5" s="1">
        <v>36554</v>
      </c>
      <c r="B5" t="s">
        <v>0</v>
      </c>
      <c r="C5" t="s">
        <v>0</v>
      </c>
      <c r="D5" t="s">
        <v>0</v>
      </c>
      <c r="E5">
        <f t="shared" si="0"/>
        <v>0</v>
      </c>
      <c r="F5">
        <f t="shared" si="0"/>
        <v>0</v>
      </c>
      <c r="G5">
        <f t="shared" si="0"/>
        <v>0</v>
      </c>
      <c r="H5" t="e">
        <f t="shared" si="1"/>
        <v>#DIV/0!</v>
      </c>
      <c r="J5" s="1"/>
      <c r="R5">
        <v>26.1</v>
      </c>
    </row>
    <row r="6" spans="1:18" x14ac:dyDescent="0.25">
      <c r="A6" s="1">
        <v>36561</v>
      </c>
      <c r="B6" t="s">
        <v>0</v>
      </c>
      <c r="C6" t="s">
        <v>0</v>
      </c>
      <c r="D6" t="s">
        <v>0</v>
      </c>
      <c r="E6">
        <f t="shared" si="0"/>
        <v>0</v>
      </c>
      <c r="F6">
        <f t="shared" si="0"/>
        <v>0</v>
      </c>
      <c r="G6">
        <f t="shared" si="0"/>
        <v>0</v>
      </c>
      <c r="H6" t="e">
        <f t="shared" si="1"/>
        <v>#DIV/0!</v>
      </c>
      <c r="J6" s="1"/>
      <c r="R6">
        <v>26</v>
      </c>
    </row>
    <row r="7" spans="1:18" x14ac:dyDescent="0.25">
      <c r="A7" s="1">
        <v>36568</v>
      </c>
      <c r="B7" t="s">
        <v>0</v>
      </c>
      <c r="C7" t="s">
        <v>0</v>
      </c>
      <c r="D7" t="s">
        <v>0</v>
      </c>
      <c r="E7">
        <f t="shared" si="0"/>
        <v>0</v>
      </c>
      <c r="F7">
        <f t="shared" si="0"/>
        <v>0</v>
      </c>
      <c r="G7">
        <f t="shared" si="0"/>
        <v>0</v>
      </c>
      <c r="H7" t="e">
        <f t="shared" si="1"/>
        <v>#DIV/0!</v>
      </c>
      <c r="J7" s="1"/>
      <c r="R7">
        <v>26.7</v>
      </c>
    </row>
    <row r="8" spans="1:18" x14ac:dyDescent="0.25">
      <c r="A8" s="1">
        <v>36575</v>
      </c>
      <c r="B8" t="s">
        <v>0</v>
      </c>
      <c r="C8" t="s">
        <v>0</v>
      </c>
      <c r="D8" t="s">
        <v>0</v>
      </c>
      <c r="E8">
        <f t="shared" si="0"/>
        <v>0</v>
      </c>
      <c r="F8">
        <f t="shared" si="0"/>
        <v>0</v>
      </c>
      <c r="G8">
        <f t="shared" si="0"/>
        <v>0</v>
      </c>
      <c r="H8" t="e">
        <f t="shared" si="1"/>
        <v>#DIV/0!</v>
      </c>
      <c r="J8" s="1"/>
      <c r="R8">
        <v>27.1</v>
      </c>
    </row>
    <row r="9" spans="1:18" x14ac:dyDescent="0.25">
      <c r="A9" s="1">
        <v>36582</v>
      </c>
      <c r="B9" t="s">
        <v>0</v>
      </c>
      <c r="C9" t="s">
        <v>0</v>
      </c>
      <c r="D9" t="s">
        <v>0</v>
      </c>
      <c r="E9">
        <f t="shared" si="0"/>
        <v>0</v>
      </c>
      <c r="F9">
        <f t="shared" si="0"/>
        <v>0</v>
      </c>
      <c r="G9">
        <f t="shared" si="0"/>
        <v>0</v>
      </c>
      <c r="H9" t="e">
        <f t="shared" si="1"/>
        <v>#DIV/0!</v>
      </c>
      <c r="J9" s="1"/>
      <c r="R9">
        <v>26</v>
      </c>
    </row>
    <row r="10" spans="1:18" x14ac:dyDescent="0.25">
      <c r="A10" s="1">
        <v>36589</v>
      </c>
      <c r="B10" t="s">
        <v>0</v>
      </c>
      <c r="C10" t="s">
        <v>0</v>
      </c>
      <c r="D10" t="s">
        <v>0</v>
      </c>
      <c r="E10">
        <f t="shared" si="0"/>
        <v>0</v>
      </c>
      <c r="F10">
        <f t="shared" si="0"/>
        <v>0</v>
      </c>
      <c r="G10">
        <f t="shared" si="0"/>
        <v>0</v>
      </c>
      <c r="H10" t="e">
        <f t="shared" si="1"/>
        <v>#DIV/0!</v>
      </c>
      <c r="J10" s="1"/>
      <c r="R10">
        <v>27.4</v>
      </c>
    </row>
    <row r="11" spans="1:18" x14ac:dyDescent="0.25">
      <c r="A11" s="1">
        <v>36596</v>
      </c>
      <c r="B11" t="s">
        <v>0</v>
      </c>
      <c r="C11" t="s">
        <v>0</v>
      </c>
      <c r="D11" t="s">
        <v>0</v>
      </c>
      <c r="E11">
        <f t="shared" si="0"/>
        <v>0</v>
      </c>
      <c r="F11">
        <f t="shared" si="0"/>
        <v>0</v>
      </c>
      <c r="G11">
        <f t="shared" si="0"/>
        <v>0</v>
      </c>
      <c r="H11" t="e">
        <f t="shared" si="1"/>
        <v>#DIV/0!</v>
      </c>
      <c r="J11" s="1"/>
      <c r="R11">
        <v>28</v>
      </c>
    </row>
    <row r="12" spans="1:18" x14ac:dyDescent="0.25">
      <c r="A12" s="1">
        <v>36603</v>
      </c>
      <c r="B12" t="s">
        <v>0</v>
      </c>
      <c r="C12" t="s">
        <v>0</v>
      </c>
      <c r="D12" t="s">
        <v>0</v>
      </c>
      <c r="E12">
        <f t="shared" si="0"/>
        <v>0</v>
      </c>
      <c r="F12">
        <f t="shared" si="0"/>
        <v>0</v>
      </c>
      <c r="G12">
        <f t="shared" si="0"/>
        <v>0</v>
      </c>
      <c r="H12" t="e">
        <f t="shared" si="1"/>
        <v>#DIV/0!</v>
      </c>
      <c r="J12" s="1"/>
      <c r="R12">
        <v>26.7</v>
      </c>
    </row>
    <row r="13" spans="1:18" x14ac:dyDescent="0.25">
      <c r="A13" s="1">
        <v>36610</v>
      </c>
      <c r="B13" t="s">
        <v>0</v>
      </c>
      <c r="C13" t="s">
        <v>0</v>
      </c>
      <c r="D13" t="s">
        <v>0</v>
      </c>
      <c r="E13">
        <f t="shared" si="0"/>
        <v>0</v>
      </c>
      <c r="F13">
        <f t="shared" si="0"/>
        <v>0</v>
      </c>
      <c r="G13">
        <f t="shared" si="0"/>
        <v>0</v>
      </c>
      <c r="H13" t="e">
        <f t="shared" si="1"/>
        <v>#DIV/0!</v>
      </c>
      <c r="J13" s="1"/>
      <c r="R13">
        <v>27.1</v>
      </c>
    </row>
    <row r="14" spans="1:18" x14ac:dyDescent="0.25">
      <c r="A14" s="1">
        <v>36617</v>
      </c>
      <c r="B14" t="s">
        <v>0</v>
      </c>
      <c r="C14" t="s">
        <v>0</v>
      </c>
      <c r="D14" t="s">
        <v>0</v>
      </c>
      <c r="E14">
        <f t="shared" si="0"/>
        <v>0</v>
      </c>
      <c r="F14">
        <f t="shared" si="0"/>
        <v>0</v>
      </c>
      <c r="G14">
        <f t="shared" si="0"/>
        <v>0</v>
      </c>
      <c r="H14" t="e">
        <f t="shared" si="1"/>
        <v>#DIV/0!</v>
      </c>
      <c r="J14" s="1"/>
      <c r="R14">
        <v>26.9</v>
      </c>
    </row>
    <row r="15" spans="1:18" x14ac:dyDescent="0.25">
      <c r="A15" s="1">
        <v>36624</v>
      </c>
      <c r="B15" t="s">
        <v>0</v>
      </c>
      <c r="C15" t="s">
        <v>0</v>
      </c>
      <c r="D15" t="s">
        <v>0</v>
      </c>
      <c r="E15">
        <f t="shared" si="0"/>
        <v>0</v>
      </c>
      <c r="F15">
        <f t="shared" si="0"/>
        <v>0</v>
      </c>
      <c r="G15">
        <f t="shared" si="0"/>
        <v>0</v>
      </c>
      <c r="H15" t="e">
        <f t="shared" si="1"/>
        <v>#DIV/0!</v>
      </c>
      <c r="J15" s="1"/>
      <c r="R15">
        <v>27.3</v>
      </c>
    </row>
    <row r="16" spans="1:18" x14ac:dyDescent="0.25">
      <c r="A16" s="1">
        <v>36631</v>
      </c>
      <c r="B16" t="s">
        <v>0</v>
      </c>
      <c r="C16" t="s">
        <v>0</v>
      </c>
      <c r="D16" t="s">
        <v>0</v>
      </c>
      <c r="E16">
        <f t="shared" si="0"/>
        <v>0</v>
      </c>
      <c r="F16">
        <f t="shared" si="0"/>
        <v>0</v>
      </c>
      <c r="G16">
        <f t="shared" si="0"/>
        <v>0</v>
      </c>
      <c r="H16" t="e">
        <f t="shared" si="1"/>
        <v>#DIV/0!</v>
      </c>
      <c r="J16" s="1"/>
      <c r="R16">
        <v>28.1</v>
      </c>
    </row>
    <row r="17" spans="1:18" x14ac:dyDescent="0.25">
      <c r="A17" s="1">
        <v>36638</v>
      </c>
      <c r="B17" t="s">
        <v>0</v>
      </c>
      <c r="C17" t="s">
        <v>0</v>
      </c>
      <c r="D17" t="s">
        <v>0</v>
      </c>
      <c r="E17">
        <f t="shared" si="0"/>
        <v>0</v>
      </c>
      <c r="F17">
        <f t="shared" si="0"/>
        <v>0</v>
      </c>
      <c r="G17">
        <f t="shared" si="0"/>
        <v>0</v>
      </c>
      <c r="H17" t="e">
        <f t="shared" si="1"/>
        <v>#DIV/0!</v>
      </c>
      <c r="J17" s="1"/>
      <c r="R17">
        <v>27.2</v>
      </c>
    </row>
    <row r="18" spans="1:18" x14ac:dyDescent="0.25">
      <c r="A18" s="1">
        <v>36645</v>
      </c>
      <c r="B18" t="s">
        <v>0</v>
      </c>
      <c r="C18" t="s">
        <v>0</v>
      </c>
      <c r="D18" t="s">
        <v>0</v>
      </c>
      <c r="E18">
        <f t="shared" si="0"/>
        <v>0</v>
      </c>
      <c r="F18">
        <f t="shared" si="0"/>
        <v>0</v>
      </c>
      <c r="G18">
        <f t="shared" si="0"/>
        <v>0</v>
      </c>
      <c r="H18" t="e">
        <f t="shared" si="1"/>
        <v>#DIV/0!</v>
      </c>
      <c r="J18" s="1"/>
      <c r="R18">
        <v>27.5</v>
      </c>
    </row>
    <row r="19" spans="1:18" x14ac:dyDescent="0.25">
      <c r="A19" s="1">
        <v>36652</v>
      </c>
      <c r="B19" t="s">
        <v>0</v>
      </c>
      <c r="C19" t="s">
        <v>0</v>
      </c>
      <c r="D19" t="s">
        <v>0</v>
      </c>
      <c r="E19">
        <f t="shared" si="0"/>
        <v>0</v>
      </c>
      <c r="F19">
        <f t="shared" si="0"/>
        <v>0</v>
      </c>
      <c r="G19">
        <f t="shared" si="0"/>
        <v>0</v>
      </c>
      <c r="H19" t="e">
        <f t="shared" si="1"/>
        <v>#DIV/0!</v>
      </c>
      <c r="J19" s="1"/>
      <c r="R19">
        <v>27.3</v>
      </c>
    </row>
    <row r="20" spans="1:18" x14ac:dyDescent="0.25">
      <c r="A20" s="1">
        <v>36659</v>
      </c>
      <c r="B20" t="s">
        <v>0</v>
      </c>
      <c r="C20" t="s">
        <v>0</v>
      </c>
      <c r="D20" t="s">
        <v>0</v>
      </c>
      <c r="E20">
        <f t="shared" si="0"/>
        <v>0</v>
      </c>
      <c r="F20">
        <f t="shared" si="0"/>
        <v>0</v>
      </c>
      <c r="G20">
        <f t="shared" si="0"/>
        <v>0</v>
      </c>
      <c r="H20" t="e">
        <f t="shared" si="1"/>
        <v>#DIV/0!</v>
      </c>
      <c r="J20" s="1"/>
      <c r="R20">
        <v>28.9</v>
      </c>
    </row>
    <row r="21" spans="1:18" x14ac:dyDescent="0.25">
      <c r="A21" s="1">
        <v>36666</v>
      </c>
      <c r="B21" t="s">
        <v>0</v>
      </c>
      <c r="C21" t="s">
        <v>0</v>
      </c>
      <c r="D21" t="s">
        <v>0</v>
      </c>
      <c r="E21">
        <f t="shared" si="0"/>
        <v>0</v>
      </c>
      <c r="F21">
        <f t="shared" si="0"/>
        <v>0</v>
      </c>
      <c r="G21">
        <f t="shared" si="0"/>
        <v>0</v>
      </c>
      <c r="H21" t="e">
        <f t="shared" si="1"/>
        <v>#DIV/0!</v>
      </c>
      <c r="J21" s="1"/>
      <c r="R21">
        <v>29.3</v>
      </c>
    </row>
    <row r="22" spans="1:18" x14ac:dyDescent="0.25">
      <c r="A22" s="1">
        <v>36673</v>
      </c>
      <c r="B22" t="s">
        <v>0</v>
      </c>
      <c r="C22" t="s">
        <v>0</v>
      </c>
      <c r="D22" t="s">
        <v>0</v>
      </c>
      <c r="E22">
        <f t="shared" si="0"/>
        <v>0</v>
      </c>
      <c r="F22">
        <f t="shared" si="0"/>
        <v>0</v>
      </c>
      <c r="G22">
        <f t="shared" si="0"/>
        <v>0</v>
      </c>
      <c r="H22" t="e">
        <f t="shared" si="1"/>
        <v>#DIV/0!</v>
      </c>
      <c r="J22" s="1"/>
      <c r="R22">
        <v>28.9</v>
      </c>
    </row>
    <row r="23" spans="1:18" x14ac:dyDescent="0.25">
      <c r="A23" s="1">
        <v>36680</v>
      </c>
      <c r="B23" t="s">
        <v>0</v>
      </c>
      <c r="C23" t="s">
        <v>0</v>
      </c>
      <c r="D23" t="s">
        <v>0</v>
      </c>
      <c r="E23">
        <f t="shared" si="0"/>
        <v>0</v>
      </c>
      <c r="F23">
        <f t="shared" si="0"/>
        <v>0</v>
      </c>
      <c r="G23">
        <f t="shared" si="0"/>
        <v>0</v>
      </c>
      <c r="H23" t="e">
        <f t="shared" si="1"/>
        <v>#DIV/0!</v>
      </c>
      <c r="J23" s="1"/>
      <c r="R23">
        <v>28.1</v>
      </c>
    </row>
    <row r="24" spans="1:18" x14ac:dyDescent="0.25">
      <c r="A24" s="1">
        <v>36687</v>
      </c>
      <c r="B24" t="s">
        <v>0</v>
      </c>
      <c r="C24" t="s">
        <v>0</v>
      </c>
      <c r="D24" t="s">
        <v>0</v>
      </c>
      <c r="E24">
        <f t="shared" si="0"/>
        <v>0</v>
      </c>
      <c r="F24">
        <f t="shared" si="0"/>
        <v>0</v>
      </c>
      <c r="G24">
        <f t="shared" si="0"/>
        <v>0</v>
      </c>
      <c r="H24" t="e">
        <f t="shared" si="1"/>
        <v>#DIV/0!</v>
      </c>
      <c r="J24" s="1"/>
      <c r="R24">
        <v>27.4</v>
      </c>
    </row>
    <row r="25" spans="1:18" x14ac:dyDescent="0.25">
      <c r="A25" s="1">
        <v>36694</v>
      </c>
      <c r="B25" t="s">
        <v>0</v>
      </c>
      <c r="C25" t="s">
        <v>0</v>
      </c>
      <c r="D25" t="s">
        <v>0</v>
      </c>
      <c r="E25">
        <f t="shared" si="0"/>
        <v>0</v>
      </c>
      <c r="F25">
        <f t="shared" si="0"/>
        <v>0</v>
      </c>
      <c r="G25">
        <f t="shared" si="0"/>
        <v>0</v>
      </c>
      <c r="H25" t="e">
        <f t="shared" si="1"/>
        <v>#DIV/0!</v>
      </c>
      <c r="J25" s="1"/>
      <c r="R25">
        <v>27.7</v>
      </c>
    </row>
    <row r="26" spans="1:18" x14ac:dyDescent="0.25">
      <c r="A26" s="1">
        <v>36701</v>
      </c>
      <c r="B26" t="s">
        <v>0</v>
      </c>
      <c r="C26" t="s">
        <v>0</v>
      </c>
      <c r="D26" t="s">
        <v>0</v>
      </c>
      <c r="E26">
        <f t="shared" si="0"/>
        <v>0</v>
      </c>
      <c r="F26">
        <f t="shared" si="0"/>
        <v>0</v>
      </c>
      <c r="G26">
        <f t="shared" si="0"/>
        <v>0</v>
      </c>
      <c r="H26" t="e">
        <f t="shared" si="1"/>
        <v>#DIV/0!</v>
      </c>
      <c r="J26" s="1"/>
      <c r="R26">
        <v>27.4</v>
      </c>
    </row>
    <row r="27" spans="1:18" x14ac:dyDescent="0.25">
      <c r="A27" s="1">
        <v>36708</v>
      </c>
      <c r="B27" t="s">
        <v>0</v>
      </c>
      <c r="C27" t="s">
        <v>0</v>
      </c>
      <c r="D27" t="s">
        <v>0</v>
      </c>
      <c r="E27">
        <f t="shared" si="0"/>
        <v>0</v>
      </c>
      <c r="F27">
        <f t="shared" si="0"/>
        <v>0</v>
      </c>
      <c r="G27">
        <f t="shared" si="0"/>
        <v>0</v>
      </c>
      <c r="H27" t="e">
        <f t="shared" si="1"/>
        <v>#DIV/0!</v>
      </c>
      <c r="J27" s="1"/>
      <c r="R27">
        <v>28</v>
      </c>
    </row>
    <row r="28" spans="1:18" x14ac:dyDescent="0.25">
      <c r="A28" s="1">
        <v>36715</v>
      </c>
      <c r="B28" t="s">
        <v>0</v>
      </c>
      <c r="C28" t="s">
        <v>0</v>
      </c>
      <c r="D28" t="s">
        <v>0</v>
      </c>
      <c r="E28">
        <f t="shared" si="0"/>
        <v>0</v>
      </c>
      <c r="F28">
        <f t="shared" si="0"/>
        <v>0</v>
      </c>
      <c r="G28">
        <f t="shared" si="0"/>
        <v>0</v>
      </c>
      <c r="H28" t="e">
        <f t="shared" si="1"/>
        <v>#DIV/0!</v>
      </c>
      <c r="J28" s="1"/>
      <c r="R28">
        <v>28.6</v>
      </c>
    </row>
    <row r="29" spans="1:18" x14ac:dyDescent="0.25">
      <c r="A29" s="1">
        <v>36722</v>
      </c>
      <c r="B29" t="s">
        <v>0</v>
      </c>
      <c r="C29" t="s">
        <v>0</v>
      </c>
      <c r="D29" t="s">
        <v>0</v>
      </c>
      <c r="E29">
        <f t="shared" si="0"/>
        <v>0</v>
      </c>
      <c r="F29">
        <f t="shared" si="0"/>
        <v>0</v>
      </c>
      <c r="G29">
        <f t="shared" si="0"/>
        <v>0</v>
      </c>
      <c r="H29" t="e">
        <f t="shared" si="1"/>
        <v>#DIV/0!</v>
      </c>
      <c r="J29" s="1"/>
      <c r="R29">
        <v>29</v>
      </c>
    </row>
    <row r="30" spans="1:18" x14ac:dyDescent="0.25">
      <c r="A30" s="1">
        <v>36729</v>
      </c>
      <c r="B30" t="s">
        <v>0</v>
      </c>
      <c r="C30" t="s">
        <v>0</v>
      </c>
      <c r="D30" t="s">
        <v>0</v>
      </c>
      <c r="E30">
        <f t="shared" si="0"/>
        <v>0</v>
      </c>
      <c r="F30">
        <f t="shared" si="0"/>
        <v>0</v>
      </c>
      <c r="G30">
        <f t="shared" si="0"/>
        <v>0</v>
      </c>
      <c r="H30" t="e">
        <f t="shared" si="1"/>
        <v>#DIV/0!</v>
      </c>
      <c r="J30" s="1"/>
      <c r="R30">
        <v>28.3</v>
      </c>
    </row>
    <row r="31" spans="1:18" x14ac:dyDescent="0.25">
      <c r="A31" s="1">
        <v>36736</v>
      </c>
      <c r="B31" t="s">
        <v>0</v>
      </c>
      <c r="C31" t="s">
        <v>0</v>
      </c>
      <c r="D31" t="s">
        <v>0</v>
      </c>
      <c r="E31">
        <f t="shared" si="0"/>
        <v>0</v>
      </c>
      <c r="F31">
        <f t="shared" si="0"/>
        <v>0</v>
      </c>
      <c r="G31">
        <f t="shared" si="0"/>
        <v>0</v>
      </c>
      <c r="H31" t="e">
        <f t="shared" si="1"/>
        <v>#DIV/0!</v>
      </c>
      <c r="J31" s="1"/>
      <c r="R31">
        <v>26.9</v>
      </c>
    </row>
    <row r="32" spans="1:18" x14ac:dyDescent="0.25">
      <c r="A32" s="1">
        <v>36743</v>
      </c>
      <c r="B32" t="s">
        <v>0</v>
      </c>
      <c r="C32" t="s">
        <v>0</v>
      </c>
      <c r="D32" t="s">
        <v>0</v>
      </c>
      <c r="E32">
        <f t="shared" si="0"/>
        <v>0</v>
      </c>
      <c r="F32">
        <f t="shared" si="0"/>
        <v>0</v>
      </c>
      <c r="G32">
        <f t="shared" si="0"/>
        <v>0</v>
      </c>
      <c r="H32" t="e">
        <f t="shared" si="1"/>
        <v>#DIV/0!</v>
      </c>
      <c r="J32" s="1"/>
      <c r="R32">
        <v>26.6</v>
      </c>
    </row>
    <row r="33" spans="1:18" x14ac:dyDescent="0.25">
      <c r="A33" s="1">
        <v>36750</v>
      </c>
      <c r="B33" t="s">
        <v>0</v>
      </c>
      <c r="C33" t="s">
        <v>0</v>
      </c>
      <c r="D33" t="s">
        <v>0</v>
      </c>
      <c r="E33">
        <f t="shared" si="0"/>
        <v>0</v>
      </c>
      <c r="F33">
        <f t="shared" si="0"/>
        <v>0</v>
      </c>
      <c r="G33">
        <f t="shared" si="0"/>
        <v>0</v>
      </c>
      <c r="H33" t="e">
        <f t="shared" si="1"/>
        <v>#DIV/0!</v>
      </c>
      <c r="J33" t="s">
        <v>297</v>
      </c>
      <c r="R33">
        <v>27.1</v>
      </c>
    </row>
    <row r="34" spans="1:18" x14ac:dyDescent="0.25">
      <c r="A34" s="1">
        <v>36757</v>
      </c>
      <c r="B34" t="s">
        <v>0</v>
      </c>
      <c r="C34" t="s">
        <v>0</v>
      </c>
      <c r="D34" t="s">
        <v>0</v>
      </c>
      <c r="E34">
        <f t="shared" si="0"/>
        <v>0</v>
      </c>
      <c r="F34">
        <f t="shared" si="0"/>
        <v>0</v>
      </c>
      <c r="G34">
        <f t="shared" si="0"/>
        <v>0</v>
      </c>
      <c r="H34" t="e">
        <f t="shared" si="1"/>
        <v>#DIV/0!</v>
      </c>
      <c r="J34" t="s">
        <v>298</v>
      </c>
      <c r="R34">
        <v>27.3</v>
      </c>
    </row>
    <row r="35" spans="1:18" x14ac:dyDescent="0.25">
      <c r="A35" s="1">
        <v>36764</v>
      </c>
      <c r="B35" t="s">
        <v>0</v>
      </c>
      <c r="C35" t="s">
        <v>0</v>
      </c>
      <c r="D35" t="s">
        <v>0</v>
      </c>
      <c r="E35">
        <f t="shared" si="0"/>
        <v>0</v>
      </c>
      <c r="F35">
        <f t="shared" si="0"/>
        <v>0</v>
      </c>
      <c r="G35">
        <f t="shared" si="0"/>
        <v>0</v>
      </c>
      <c r="H35" t="e">
        <f t="shared" si="1"/>
        <v>#DIV/0!</v>
      </c>
      <c r="J35" t="s">
        <v>299</v>
      </c>
      <c r="R35">
        <v>28.5</v>
      </c>
    </row>
    <row r="36" spans="1:18" x14ac:dyDescent="0.25">
      <c r="A36" s="1">
        <v>36771</v>
      </c>
      <c r="B36" t="s">
        <v>0</v>
      </c>
      <c r="C36" t="s">
        <v>0</v>
      </c>
      <c r="D36" t="s">
        <v>0</v>
      </c>
      <c r="E36">
        <f t="shared" si="0"/>
        <v>0</v>
      </c>
      <c r="F36">
        <f t="shared" si="0"/>
        <v>0</v>
      </c>
      <c r="G36">
        <f t="shared" si="0"/>
        <v>0</v>
      </c>
      <c r="H36" t="e">
        <f t="shared" si="1"/>
        <v>#DIV/0!</v>
      </c>
      <c r="J36" t="s">
        <v>300</v>
      </c>
      <c r="R36">
        <v>28.6</v>
      </c>
    </row>
    <row r="37" spans="1:18" x14ac:dyDescent="0.25">
      <c r="A37" s="1">
        <v>36778</v>
      </c>
      <c r="B37" t="s">
        <v>0</v>
      </c>
      <c r="C37" t="s">
        <v>0</v>
      </c>
      <c r="D37" t="s">
        <v>0</v>
      </c>
      <c r="E37">
        <f t="shared" si="0"/>
        <v>0</v>
      </c>
      <c r="F37">
        <f t="shared" si="0"/>
        <v>0</v>
      </c>
      <c r="G37">
        <f t="shared" si="0"/>
        <v>0</v>
      </c>
      <c r="H37" t="e">
        <f t="shared" si="1"/>
        <v>#DIV/0!</v>
      </c>
      <c r="J37" s="1"/>
      <c r="R37">
        <v>28.3</v>
      </c>
    </row>
    <row r="38" spans="1:18" x14ac:dyDescent="0.25">
      <c r="A38" s="1">
        <v>36785</v>
      </c>
      <c r="B38" t="s">
        <v>0</v>
      </c>
      <c r="C38" t="s">
        <v>0</v>
      </c>
      <c r="D38" t="s">
        <v>0</v>
      </c>
      <c r="E38">
        <f t="shared" si="0"/>
        <v>0</v>
      </c>
      <c r="F38">
        <f t="shared" si="0"/>
        <v>0</v>
      </c>
      <c r="G38">
        <f t="shared" si="0"/>
        <v>0</v>
      </c>
      <c r="H38" t="e">
        <f t="shared" si="1"/>
        <v>#DIV/0!</v>
      </c>
      <c r="J38" s="1"/>
      <c r="R38">
        <v>28.6</v>
      </c>
    </row>
    <row r="39" spans="1:18" x14ac:dyDescent="0.25">
      <c r="A39" s="1">
        <v>36792</v>
      </c>
      <c r="B39" t="s">
        <v>0</v>
      </c>
      <c r="C39" t="s">
        <v>0</v>
      </c>
      <c r="D39" t="s">
        <v>0</v>
      </c>
      <c r="E39">
        <f t="shared" si="0"/>
        <v>0</v>
      </c>
      <c r="F39">
        <f t="shared" si="0"/>
        <v>0</v>
      </c>
      <c r="G39">
        <f t="shared" si="0"/>
        <v>0</v>
      </c>
      <c r="H39" t="e">
        <f t="shared" si="1"/>
        <v>#DIV/0!</v>
      </c>
      <c r="J39" s="1"/>
      <c r="R39">
        <v>27.2</v>
      </c>
    </row>
    <row r="40" spans="1:18" x14ac:dyDescent="0.25">
      <c r="A40" s="1">
        <v>36799</v>
      </c>
      <c r="B40" t="s">
        <v>0</v>
      </c>
      <c r="C40" t="s">
        <v>0</v>
      </c>
      <c r="D40" t="s">
        <v>0</v>
      </c>
      <c r="E40">
        <f t="shared" si="0"/>
        <v>0</v>
      </c>
      <c r="F40">
        <f t="shared" si="0"/>
        <v>0</v>
      </c>
      <c r="G40">
        <f t="shared" si="0"/>
        <v>0</v>
      </c>
      <c r="H40" t="e">
        <f t="shared" si="1"/>
        <v>#DIV/0!</v>
      </c>
      <c r="J40" s="1"/>
      <c r="R40">
        <v>27.8</v>
      </c>
    </row>
    <row r="41" spans="1:18" x14ac:dyDescent="0.25">
      <c r="A41" s="1">
        <v>36806</v>
      </c>
      <c r="B41" t="s">
        <v>0</v>
      </c>
      <c r="C41" t="s">
        <v>0</v>
      </c>
      <c r="D41" t="s">
        <v>0</v>
      </c>
      <c r="E41">
        <f t="shared" si="0"/>
        <v>0</v>
      </c>
      <c r="F41">
        <f t="shared" si="0"/>
        <v>0</v>
      </c>
      <c r="G41">
        <f t="shared" si="0"/>
        <v>0</v>
      </c>
      <c r="H41" t="e">
        <f t="shared" si="1"/>
        <v>#DIV/0!</v>
      </c>
      <c r="J41" s="1"/>
      <c r="R41">
        <v>26.7</v>
      </c>
    </row>
    <row r="42" spans="1:18" x14ac:dyDescent="0.25">
      <c r="A42" s="1">
        <v>36813</v>
      </c>
      <c r="B42" t="s">
        <v>0</v>
      </c>
      <c r="C42" t="s">
        <v>0</v>
      </c>
      <c r="D42" t="s">
        <v>0</v>
      </c>
      <c r="E42">
        <f t="shared" si="0"/>
        <v>0</v>
      </c>
      <c r="F42">
        <f t="shared" si="0"/>
        <v>0</v>
      </c>
      <c r="G42">
        <f t="shared" si="0"/>
        <v>0</v>
      </c>
      <c r="H42" t="e">
        <f t="shared" si="1"/>
        <v>#DIV/0!</v>
      </c>
      <c r="J42" s="1"/>
      <c r="R42">
        <v>28.7</v>
      </c>
    </row>
    <row r="43" spans="1:18" x14ac:dyDescent="0.25">
      <c r="A43" s="1">
        <v>36820</v>
      </c>
      <c r="B43" t="s">
        <v>0</v>
      </c>
      <c r="C43" t="s">
        <v>0</v>
      </c>
      <c r="D43" t="s">
        <v>0</v>
      </c>
      <c r="E43">
        <f t="shared" si="0"/>
        <v>0</v>
      </c>
      <c r="F43">
        <f t="shared" si="0"/>
        <v>0</v>
      </c>
      <c r="G43">
        <f t="shared" si="0"/>
        <v>0</v>
      </c>
      <c r="H43" t="e">
        <f t="shared" si="1"/>
        <v>#DIV/0!</v>
      </c>
      <c r="J43" s="1"/>
      <c r="R43">
        <v>28</v>
      </c>
    </row>
    <row r="44" spans="1:18" x14ac:dyDescent="0.25">
      <c r="A44" s="1">
        <v>36827</v>
      </c>
      <c r="B44" t="s">
        <v>0</v>
      </c>
      <c r="C44" t="s">
        <v>0</v>
      </c>
      <c r="D44" t="s">
        <v>0</v>
      </c>
      <c r="E44">
        <f t="shared" si="0"/>
        <v>0</v>
      </c>
      <c r="F44">
        <f t="shared" si="0"/>
        <v>0</v>
      </c>
      <c r="G44">
        <f t="shared" si="0"/>
        <v>0</v>
      </c>
      <c r="H44" t="e">
        <f t="shared" si="1"/>
        <v>#DIV/0!</v>
      </c>
      <c r="J44" s="1"/>
      <c r="R44">
        <v>27.3</v>
      </c>
    </row>
    <row r="45" spans="1:18" x14ac:dyDescent="0.25">
      <c r="A45" s="1">
        <v>36834</v>
      </c>
      <c r="B45" t="s">
        <v>0</v>
      </c>
      <c r="C45" t="s">
        <v>0</v>
      </c>
      <c r="D45" t="s">
        <v>0</v>
      </c>
      <c r="E45">
        <f t="shared" si="0"/>
        <v>0</v>
      </c>
      <c r="F45">
        <f t="shared" si="0"/>
        <v>0</v>
      </c>
      <c r="G45">
        <f t="shared" si="0"/>
        <v>0</v>
      </c>
      <c r="H45" t="e">
        <f t="shared" si="1"/>
        <v>#DIV/0!</v>
      </c>
      <c r="J45" s="1"/>
      <c r="R45">
        <v>28.1</v>
      </c>
    </row>
    <row r="46" spans="1:18" x14ac:dyDescent="0.25">
      <c r="A46" s="1">
        <v>36841</v>
      </c>
      <c r="B46" t="s">
        <v>0</v>
      </c>
      <c r="C46" t="s">
        <v>0</v>
      </c>
      <c r="D46" t="s">
        <v>0</v>
      </c>
      <c r="E46">
        <f t="shared" si="0"/>
        <v>0</v>
      </c>
      <c r="F46">
        <f t="shared" si="0"/>
        <v>0</v>
      </c>
      <c r="G46">
        <f t="shared" si="0"/>
        <v>0</v>
      </c>
      <c r="H46" t="e">
        <f t="shared" si="1"/>
        <v>#DIV/0!</v>
      </c>
      <c r="J46" s="1"/>
      <c r="R46">
        <v>26.8</v>
      </c>
    </row>
    <row r="47" spans="1:18" x14ac:dyDescent="0.25">
      <c r="A47" s="1">
        <v>36848</v>
      </c>
      <c r="B47" t="s">
        <v>0</v>
      </c>
      <c r="C47" t="s">
        <v>0</v>
      </c>
      <c r="D47" t="s">
        <v>0</v>
      </c>
      <c r="E47">
        <f t="shared" si="0"/>
        <v>0</v>
      </c>
      <c r="F47">
        <f t="shared" si="0"/>
        <v>0</v>
      </c>
      <c r="G47">
        <f t="shared" si="0"/>
        <v>0</v>
      </c>
      <c r="H47" t="e">
        <f t="shared" si="1"/>
        <v>#DIV/0!</v>
      </c>
      <c r="J47" s="1"/>
      <c r="R47">
        <v>27.6</v>
      </c>
    </row>
    <row r="48" spans="1:18" x14ac:dyDescent="0.25">
      <c r="A48" s="1">
        <v>36855</v>
      </c>
      <c r="B48" t="s">
        <v>0</v>
      </c>
      <c r="C48" t="s">
        <v>0</v>
      </c>
      <c r="D48" t="s">
        <v>0</v>
      </c>
      <c r="E48">
        <f t="shared" si="0"/>
        <v>0</v>
      </c>
      <c r="F48">
        <f t="shared" si="0"/>
        <v>0</v>
      </c>
      <c r="G48">
        <f t="shared" si="0"/>
        <v>0</v>
      </c>
      <c r="H48" t="e">
        <f t="shared" si="1"/>
        <v>#DIV/0!</v>
      </c>
      <c r="J48" s="1"/>
      <c r="R48">
        <v>27.4</v>
      </c>
    </row>
    <row r="49" spans="1:18" x14ac:dyDescent="0.25">
      <c r="A49" s="1">
        <v>36862</v>
      </c>
      <c r="B49" t="s">
        <v>0</v>
      </c>
      <c r="C49" t="s">
        <v>0</v>
      </c>
      <c r="D49" t="s">
        <v>0</v>
      </c>
      <c r="E49">
        <f t="shared" si="0"/>
        <v>0</v>
      </c>
      <c r="F49">
        <f t="shared" si="0"/>
        <v>0</v>
      </c>
      <c r="G49">
        <f t="shared" si="0"/>
        <v>0</v>
      </c>
      <c r="H49" t="e">
        <f t="shared" si="1"/>
        <v>#DIV/0!</v>
      </c>
      <c r="J49" s="1"/>
      <c r="R49">
        <v>27.5</v>
      </c>
    </row>
    <row r="50" spans="1:18" x14ac:dyDescent="0.25">
      <c r="A50" s="1">
        <v>36869</v>
      </c>
      <c r="B50" t="s">
        <v>0</v>
      </c>
      <c r="C50" t="s">
        <v>0</v>
      </c>
      <c r="D50" t="s">
        <v>0</v>
      </c>
      <c r="E50">
        <f t="shared" si="0"/>
        <v>0</v>
      </c>
      <c r="F50">
        <f t="shared" si="0"/>
        <v>0</v>
      </c>
      <c r="G50">
        <f t="shared" si="0"/>
        <v>0</v>
      </c>
      <c r="H50" t="e">
        <f t="shared" si="1"/>
        <v>#DIV/0!</v>
      </c>
      <c r="J50" s="1"/>
      <c r="R50">
        <v>27.3</v>
      </c>
    </row>
    <row r="51" spans="1:18" x14ac:dyDescent="0.25">
      <c r="A51" s="1">
        <v>36876</v>
      </c>
      <c r="B51" t="s">
        <v>0</v>
      </c>
      <c r="C51" t="s">
        <v>0</v>
      </c>
      <c r="D51" t="s">
        <v>0</v>
      </c>
      <c r="E51">
        <f t="shared" si="0"/>
        <v>0</v>
      </c>
      <c r="F51">
        <f t="shared" si="0"/>
        <v>0</v>
      </c>
      <c r="G51">
        <f t="shared" si="0"/>
        <v>0</v>
      </c>
      <c r="H51" t="e">
        <f t="shared" si="1"/>
        <v>#DIV/0!</v>
      </c>
      <c r="J51" s="1"/>
      <c r="R51">
        <v>26.9</v>
      </c>
    </row>
    <row r="52" spans="1:18" x14ac:dyDescent="0.25">
      <c r="A52" s="1">
        <v>36883</v>
      </c>
      <c r="B52" t="s">
        <v>0</v>
      </c>
      <c r="C52" t="s">
        <v>0</v>
      </c>
      <c r="D52" t="s">
        <v>0</v>
      </c>
      <c r="E52">
        <f t="shared" si="0"/>
        <v>0</v>
      </c>
      <c r="F52">
        <f t="shared" si="0"/>
        <v>0</v>
      </c>
      <c r="G52">
        <f t="shared" si="0"/>
        <v>0</v>
      </c>
      <c r="H52" t="e">
        <f t="shared" si="1"/>
        <v>#DIV/0!</v>
      </c>
      <c r="J52" s="1"/>
      <c r="R52">
        <v>26.3</v>
      </c>
    </row>
    <row r="53" spans="1:18" x14ac:dyDescent="0.25">
      <c r="A53" s="1">
        <v>36890</v>
      </c>
      <c r="B53" t="s">
        <v>0</v>
      </c>
      <c r="C53" t="s">
        <v>0</v>
      </c>
      <c r="D53" t="s">
        <v>0</v>
      </c>
      <c r="E53">
        <f t="shared" si="0"/>
        <v>0</v>
      </c>
      <c r="F53">
        <f t="shared" si="0"/>
        <v>0</v>
      </c>
      <c r="G53">
        <f t="shared" si="0"/>
        <v>0</v>
      </c>
      <c r="H53" t="e">
        <f t="shared" si="1"/>
        <v>#DIV/0!</v>
      </c>
      <c r="J53" s="1"/>
      <c r="R53">
        <v>27.2</v>
      </c>
    </row>
    <row r="54" spans="1:18" x14ac:dyDescent="0.25">
      <c r="A54" s="1">
        <v>36897</v>
      </c>
      <c r="B54" t="s">
        <v>0</v>
      </c>
      <c r="C54" t="s">
        <v>0</v>
      </c>
      <c r="D54" t="s">
        <v>0</v>
      </c>
      <c r="E54">
        <f t="shared" si="0"/>
        <v>0</v>
      </c>
      <c r="F54">
        <f t="shared" si="0"/>
        <v>0</v>
      </c>
      <c r="G54">
        <f t="shared" si="0"/>
        <v>0</v>
      </c>
      <c r="H54" t="e">
        <f t="shared" si="1"/>
        <v>#DIV/0!</v>
      </c>
      <c r="J54" s="1"/>
      <c r="R54">
        <v>26.3</v>
      </c>
    </row>
    <row r="55" spans="1:18" x14ac:dyDescent="0.25">
      <c r="A55" s="1">
        <v>36904</v>
      </c>
      <c r="B55" t="s">
        <v>0</v>
      </c>
      <c r="C55" t="s">
        <v>0</v>
      </c>
      <c r="D55" t="s">
        <v>0</v>
      </c>
      <c r="E55">
        <f t="shared" si="0"/>
        <v>0</v>
      </c>
      <c r="F55">
        <f t="shared" si="0"/>
        <v>0</v>
      </c>
      <c r="G55">
        <f t="shared" si="0"/>
        <v>0</v>
      </c>
      <c r="H55" t="e">
        <f t="shared" si="1"/>
        <v>#DIV/0!</v>
      </c>
      <c r="J55" s="1"/>
      <c r="R55">
        <v>26.6</v>
      </c>
    </row>
    <row r="56" spans="1:18" x14ac:dyDescent="0.25">
      <c r="A56" s="1">
        <v>36911</v>
      </c>
      <c r="B56" t="s">
        <v>0</v>
      </c>
      <c r="C56" t="s">
        <v>0</v>
      </c>
      <c r="D56" t="s">
        <v>0</v>
      </c>
      <c r="E56">
        <f t="shared" si="0"/>
        <v>0</v>
      </c>
      <c r="F56">
        <f t="shared" si="0"/>
        <v>0</v>
      </c>
      <c r="G56">
        <f t="shared" si="0"/>
        <v>0</v>
      </c>
      <c r="H56" t="e">
        <f t="shared" si="1"/>
        <v>#DIV/0!</v>
      </c>
      <c r="J56" s="1"/>
      <c r="R56">
        <v>26</v>
      </c>
    </row>
    <row r="57" spans="1:18" x14ac:dyDescent="0.25">
      <c r="A57" s="1">
        <v>36918</v>
      </c>
      <c r="B57" t="s">
        <v>0</v>
      </c>
      <c r="C57" t="s">
        <v>0</v>
      </c>
      <c r="D57" t="s">
        <v>0</v>
      </c>
      <c r="E57">
        <f t="shared" si="0"/>
        <v>0</v>
      </c>
      <c r="F57">
        <f t="shared" si="0"/>
        <v>0</v>
      </c>
      <c r="G57">
        <f t="shared" si="0"/>
        <v>0</v>
      </c>
      <c r="H57" t="e">
        <f t="shared" si="1"/>
        <v>#DIV/0!</v>
      </c>
      <c r="J57" s="1"/>
      <c r="R57">
        <v>27.4</v>
      </c>
    </row>
    <row r="58" spans="1:18" x14ac:dyDescent="0.25">
      <c r="A58" s="1">
        <v>36925</v>
      </c>
      <c r="B58" t="s">
        <v>0</v>
      </c>
      <c r="C58" t="s">
        <v>0</v>
      </c>
      <c r="D58" t="s">
        <v>0</v>
      </c>
      <c r="E58">
        <f t="shared" si="0"/>
        <v>0</v>
      </c>
      <c r="F58">
        <f t="shared" si="0"/>
        <v>0</v>
      </c>
      <c r="G58">
        <f t="shared" si="0"/>
        <v>0</v>
      </c>
      <c r="H58" t="e">
        <f t="shared" si="1"/>
        <v>#DIV/0!</v>
      </c>
      <c r="J58" s="1"/>
      <c r="R58">
        <v>26.4</v>
      </c>
    </row>
    <row r="59" spans="1:18" x14ac:dyDescent="0.25">
      <c r="A59" s="1">
        <v>36932</v>
      </c>
      <c r="B59" t="s">
        <v>0</v>
      </c>
      <c r="C59" t="s">
        <v>0</v>
      </c>
      <c r="D59" t="s">
        <v>0</v>
      </c>
      <c r="E59">
        <f t="shared" si="0"/>
        <v>0</v>
      </c>
      <c r="F59">
        <f t="shared" si="0"/>
        <v>0</v>
      </c>
      <c r="G59">
        <f t="shared" si="0"/>
        <v>0</v>
      </c>
      <c r="H59" t="e">
        <f t="shared" si="1"/>
        <v>#DIV/0!</v>
      </c>
      <c r="J59" s="1"/>
      <c r="R59">
        <v>26.3</v>
      </c>
    </row>
    <row r="60" spans="1:18" x14ac:dyDescent="0.25">
      <c r="A60" s="1">
        <v>36939</v>
      </c>
      <c r="B60" t="s">
        <v>0</v>
      </c>
      <c r="C60" t="s">
        <v>0</v>
      </c>
      <c r="D60" t="s">
        <v>0</v>
      </c>
      <c r="E60">
        <f t="shared" si="0"/>
        <v>0</v>
      </c>
      <c r="F60">
        <f t="shared" si="0"/>
        <v>0</v>
      </c>
      <c r="G60">
        <f t="shared" si="0"/>
        <v>0</v>
      </c>
      <c r="H60" t="e">
        <f t="shared" si="1"/>
        <v>#DIV/0!</v>
      </c>
      <c r="J60" s="1"/>
      <c r="R60">
        <v>27.3</v>
      </c>
    </row>
    <row r="61" spans="1:18" x14ac:dyDescent="0.25">
      <c r="A61" s="1">
        <v>36946</v>
      </c>
      <c r="B61" t="s">
        <v>0</v>
      </c>
      <c r="C61" t="s">
        <v>0</v>
      </c>
      <c r="D61" t="s">
        <v>0</v>
      </c>
      <c r="E61">
        <f t="shared" si="0"/>
        <v>0</v>
      </c>
      <c r="F61">
        <f t="shared" si="0"/>
        <v>0</v>
      </c>
      <c r="G61">
        <f t="shared" si="0"/>
        <v>0</v>
      </c>
      <c r="H61" t="e">
        <f t="shared" si="1"/>
        <v>#DIV/0!</v>
      </c>
      <c r="J61" s="1"/>
      <c r="R61">
        <v>26.8</v>
      </c>
    </row>
    <row r="62" spans="1:18" x14ac:dyDescent="0.25">
      <c r="A62" s="1">
        <v>36953</v>
      </c>
      <c r="B62" t="s">
        <v>0</v>
      </c>
      <c r="C62" t="s">
        <v>0</v>
      </c>
      <c r="D62" t="s">
        <v>0</v>
      </c>
      <c r="E62">
        <f t="shared" si="0"/>
        <v>0</v>
      </c>
      <c r="F62">
        <f t="shared" si="0"/>
        <v>0</v>
      </c>
      <c r="G62">
        <f t="shared" si="0"/>
        <v>0</v>
      </c>
      <c r="H62" t="e">
        <f t="shared" si="1"/>
        <v>#DIV/0!</v>
      </c>
      <c r="J62" s="1"/>
      <c r="R62">
        <v>27.8</v>
      </c>
    </row>
    <row r="63" spans="1:18" x14ac:dyDescent="0.25">
      <c r="A63" s="1">
        <v>36960</v>
      </c>
      <c r="B63" t="s">
        <v>0</v>
      </c>
      <c r="C63" t="s">
        <v>0</v>
      </c>
      <c r="D63" t="s">
        <v>0</v>
      </c>
      <c r="E63">
        <f t="shared" si="0"/>
        <v>0</v>
      </c>
      <c r="F63">
        <f t="shared" si="0"/>
        <v>0</v>
      </c>
      <c r="G63">
        <f t="shared" si="0"/>
        <v>0</v>
      </c>
      <c r="H63" t="e">
        <f t="shared" si="1"/>
        <v>#DIV/0!</v>
      </c>
      <c r="J63" s="1"/>
      <c r="R63">
        <v>27.3</v>
      </c>
    </row>
    <row r="64" spans="1:18" x14ac:dyDescent="0.25">
      <c r="A64" s="1">
        <v>36967</v>
      </c>
      <c r="B64" t="s">
        <v>0</v>
      </c>
      <c r="C64" t="s">
        <v>0</v>
      </c>
      <c r="D64" t="s">
        <v>0</v>
      </c>
      <c r="E64">
        <f t="shared" si="0"/>
        <v>0</v>
      </c>
      <c r="F64">
        <f t="shared" si="0"/>
        <v>0</v>
      </c>
      <c r="G64">
        <f t="shared" si="0"/>
        <v>0</v>
      </c>
      <c r="H64" t="e">
        <f t="shared" si="1"/>
        <v>#DIV/0!</v>
      </c>
      <c r="J64" s="1"/>
      <c r="R64">
        <v>27.3</v>
      </c>
    </row>
    <row r="65" spans="1:18" x14ac:dyDescent="0.25">
      <c r="A65" s="1">
        <v>36974</v>
      </c>
      <c r="B65" t="s">
        <v>0</v>
      </c>
      <c r="C65" t="s">
        <v>0</v>
      </c>
      <c r="D65" t="s">
        <v>0</v>
      </c>
      <c r="E65">
        <f t="shared" si="0"/>
        <v>0</v>
      </c>
      <c r="F65">
        <f t="shared" si="0"/>
        <v>0</v>
      </c>
      <c r="G65">
        <f t="shared" si="0"/>
        <v>0</v>
      </c>
      <c r="H65" t="e">
        <f t="shared" si="1"/>
        <v>#DIV/0!</v>
      </c>
      <c r="J65" s="1"/>
      <c r="R65">
        <v>27.5</v>
      </c>
    </row>
    <row r="66" spans="1:18" x14ac:dyDescent="0.25">
      <c r="A66" s="1">
        <v>36981</v>
      </c>
      <c r="B66" t="s">
        <v>0</v>
      </c>
      <c r="C66" t="s">
        <v>0</v>
      </c>
      <c r="D66" t="s">
        <v>0</v>
      </c>
      <c r="E66">
        <f t="shared" si="0"/>
        <v>0</v>
      </c>
      <c r="F66">
        <f t="shared" si="0"/>
        <v>0</v>
      </c>
      <c r="G66">
        <f t="shared" si="0"/>
        <v>0</v>
      </c>
      <c r="H66" t="e">
        <f t="shared" si="1"/>
        <v>#DIV/0!</v>
      </c>
      <c r="J66" s="1"/>
      <c r="R66">
        <v>27.5</v>
      </c>
    </row>
    <row r="67" spans="1:18" x14ac:dyDescent="0.25">
      <c r="A67" s="1">
        <v>36988</v>
      </c>
      <c r="B67" t="s">
        <v>0</v>
      </c>
      <c r="C67" t="s">
        <v>0</v>
      </c>
      <c r="D67" t="s">
        <v>0</v>
      </c>
      <c r="E67">
        <f t="shared" ref="E67:G130" si="2">IF(B67="-",0,1)</f>
        <v>0</v>
      </c>
      <c r="F67">
        <f t="shared" si="2"/>
        <v>0</v>
      </c>
      <c r="G67">
        <f t="shared" si="2"/>
        <v>0</v>
      </c>
      <c r="H67" t="e">
        <f t="shared" ref="H67:H130" si="3">SUM(B67:D67)/SUM(E67:G67)</f>
        <v>#DIV/0!</v>
      </c>
      <c r="J67" s="1"/>
      <c r="R67">
        <v>27.8</v>
      </c>
    </row>
    <row r="68" spans="1:18" x14ac:dyDescent="0.25">
      <c r="A68" s="1">
        <v>36995</v>
      </c>
      <c r="B68" t="s">
        <v>0</v>
      </c>
      <c r="C68" t="s">
        <v>0</v>
      </c>
      <c r="D68" t="s">
        <v>0</v>
      </c>
      <c r="E68">
        <f t="shared" si="2"/>
        <v>0</v>
      </c>
      <c r="F68">
        <f t="shared" si="2"/>
        <v>0</v>
      </c>
      <c r="G68">
        <f t="shared" si="2"/>
        <v>0</v>
      </c>
      <c r="H68" t="e">
        <f t="shared" si="3"/>
        <v>#DIV/0!</v>
      </c>
      <c r="J68" s="1"/>
      <c r="R68">
        <v>27.6</v>
      </c>
    </row>
    <row r="69" spans="1:18" x14ac:dyDescent="0.25">
      <c r="A69" s="1">
        <v>37002</v>
      </c>
      <c r="B69" t="s">
        <v>0</v>
      </c>
      <c r="C69" t="s">
        <v>0</v>
      </c>
      <c r="D69" t="s">
        <v>0</v>
      </c>
      <c r="E69">
        <f t="shared" si="2"/>
        <v>0</v>
      </c>
      <c r="F69">
        <f t="shared" si="2"/>
        <v>0</v>
      </c>
      <c r="G69">
        <f t="shared" si="2"/>
        <v>0</v>
      </c>
      <c r="H69" t="e">
        <f t="shared" si="3"/>
        <v>#DIV/0!</v>
      </c>
      <c r="J69" s="1"/>
      <c r="R69">
        <v>27.7</v>
      </c>
    </row>
    <row r="70" spans="1:18" x14ac:dyDescent="0.25">
      <c r="A70" s="1">
        <v>37009</v>
      </c>
      <c r="B70" t="s">
        <v>0</v>
      </c>
      <c r="C70" t="s">
        <v>0</v>
      </c>
      <c r="D70" t="s">
        <v>0</v>
      </c>
      <c r="E70">
        <f t="shared" si="2"/>
        <v>0</v>
      </c>
      <c r="F70">
        <f t="shared" si="2"/>
        <v>0</v>
      </c>
      <c r="G70">
        <f t="shared" si="2"/>
        <v>0</v>
      </c>
      <c r="H70" t="e">
        <f t="shared" si="3"/>
        <v>#DIV/0!</v>
      </c>
      <c r="J70" s="1"/>
      <c r="R70">
        <v>27.8</v>
      </c>
    </row>
    <row r="71" spans="1:18" x14ac:dyDescent="0.25">
      <c r="A71" s="1">
        <v>37016</v>
      </c>
      <c r="B71" t="s">
        <v>0</v>
      </c>
      <c r="C71" t="s">
        <v>0</v>
      </c>
      <c r="D71" t="s">
        <v>0</v>
      </c>
      <c r="E71">
        <f t="shared" si="2"/>
        <v>0</v>
      </c>
      <c r="F71">
        <f t="shared" si="2"/>
        <v>0</v>
      </c>
      <c r="G71">
        <f t="shared" si="2"/>
        <v>0</v>
      </c>
      <c r="H71" t="e">
        <f t="shared" si="3"/>
        <v>#DIV/0!</v>
      </c>
      <c r="J71" s="1"/>
      <c r="R71">
        <v>28.6</v>
      </c>
    </row>
    <row r="72" spans="1:18" x14ac:dyDescent="0.25">
      <c r="A72" s="1">
        <v>37023</v>
      </c>
      <c r="B72" t="s">
        <v>0</v>
      </c>
      <c r="C72" t="s">
        <v>0</v>
      </c>
      <c r="D72" t="s">
        <v>0</v>
      </c>
      <c r="E72">
        <f t="shared" si="2"/>
        <v>0</v>
      </c>
      <c r="F72">
        <f t="shared" si="2"/>
        <v>0</v>
      </c>
      <c r="G72">
        <f t="shared" si="2"/>
        <v>0</v>
      </c>
      <c r="H72" t="e">
        <f t="shared" si="3"/>
        <v>#DIV/0!</v>
      </c>
      <c r="J72" s="1"/>
      <c r="R72">
        <v>27.9</v>
      </c>
    </row>
    <row r="73" spans="1:18" x14ac:dyDescent="0.25">
      <c r="A73" s="1">
        <v>37030</v>
      </c>
      <c r="B73" t="s">
        <v>0</v>
      </c>
      <c r="C73" t="s">
        <v>0</v>
      </c>
      <c r="D73" t="s">
        <v>0</v>
      </c>
      <c r="E73">
        <f t="shared" si="2"/>
        <v>0</v>
      </c>
      <c r="F73">
        <f t="shared" si="2"/>
        <v>0</v>
      </c>
      <c r="G73">
        <f t="shared" si="2"/>
        <v>0</v>
      </c>
      <c r="H73" t="e">
        <f t="shared" si="3"/>
        <v>#DIV/0!</v>
      </c>
      <c r="J73" s="1"/>
      <c r="R73">
        <v>28.7</v>
      </c>
    </row>
    <row r="74" spans="1:18" x14ac:dyDescent="0.25">
      <c r="A74" s="1">
        <v>37037</v>
      </c>
      <c r="B74" t="s">
        <v>0</v>
      </c>
      <c r="C74" t="s">
        <v>0</v>
      </c>
      <c r="D74" t="s">
        <v>0</v>
      </c>
      <c r="E74">
        <f t="shared" si="2"/>
        <v>0</v>
      </c>
      <c r="F74">
        <f t="shared" si="2"/>
        <v>0</v>
      </c>
      <c r="G74">
        <f t="shared" si="2"/>
        <v>0</v>
      </c>
      <c r="H74" t="e">
        <f t="shared" si="3"/>
        <v>#DIV/0!</v>
      </c>
      <c r="J74" s="1"/>
      <c r="R74">
        <v>29.3</v>
      </c>
    </row>
    <row r="75" spans="1:18" x14ac:dyDescent="0.25">
      <c r="A75" s="1">
        <v>37044</v>
      </c>
      <c r="B75" t="s">
        <v>0</v>
      </c>
      <c r="C75" t="s">
        <v>0</v>
      </c>
      <c r="D75" t="s">
        <v>0</v>
      </c>
      <c r="E75">
        <f t="shared" si="2"/>
        <v>0</v>
      </c>
      <c r="F75">
        <f t="shared" si="2"/>
        <v>0</v>
      </c>
      <c r="G75">
        <f t="shared" si="2"/>
        <v>0</v>
      </c>
      <c r="H75" t="e">
        <f t="shared" si="3"/>
        <v>#DIV/0!</v>
      </c>
      <c r="J75" s="1"/>
      <c r="R75">
        <v>28.4</v>
      </c>
    </row>
    <row r="76" spans="1:18" x14ac:dyDescent="0.25">
      <c r="A76" s="1">
        <v>37051</v>
      </c>
      <c r="B76" t="s">
        <v>0</v>
      </c>
      <c r="C76" t="s">
        <v>0</v>
      </c>
      <c r="D76" t="s">
        <v>0</v>
      </c>
      <c r="E76">
        <f t="shared" si="2"/>
        <v>0</v>
      </c>
      <c r="F76">
        <f t="shared" si="2"/>
        <v>0</v>
      </c>
      <c r="G76">
        <f t="shared" si="2"/>
        <v>0</v>
      </c>
      <c r="H76" t="e">
        <f t="shared" si="3"/>
        <v>#DIV/0!</v>
      </c>
      <c r="J76" s="1"/>
      <c r="R76">
        <v>27.4</v>
      </c>
    </row>
    <row r="77" spans="1:18" x14ac:dyDescent="0.25">
      <c r="A77" s="1">
        <v>37058</v>
      </c>
      <c r="B77" t="s">
        <v>0</v>
      </c>
      <c r="C77" t="s">
        <v>0</v>
      </c>
      <c r="D77" t="s">
        <v>0</v>
      </c>
      <c r="E77">
        <f t="shared" si="2"/>
        <v>0</v>
      </c>
      <c r="F77">
        <f t="shared" si="2"/>
        <v>0</v>
      </c>
      <c r="G77">
        <f t="shared" si="2"/>
        <v>0</v>
      </c>
      <c r="H77" t="e">
        <f t="shared" si="3"/>
        <v>#DIV/0!</v>
      </c>
      <c r="J77" s="1"/>
      <c r="R77">
        <v>28.2</v>
      </c>
    </row>
    <row r="78" spans="1:18" x14ac:dyDescent="0.25">
      <c r="A78" s="1">
        <v>37065</v>
      </c>
      <c r="B78" t="s">
        <v>0</v>
      </c>
      <c r="C78" t="s">
        <v>0</v>
      </c>
      <c r="D78" t="s">
        <v>0</v>
      </c>
      <c r="E78">
        <f t="shared" si="2"/>
        <v>0</v>
      </c>
      <c r="F78">
        <f t="shared" si="2"/>
        <v>0</v>
      </c>
      <c r="G78">
        <f t="shared" si="2"/>
        <v>0</v>
      </c>
      <c r="H78" t="e">
        <f t="shared" si="3"/>
        <v>#DIV/0!</v>
      </c>
      <c r="J78" s="1"/>
      <c r="R78">
        <v>28.4</v>
      </c>
    </row>
    <row r="79" spans="1:18" x14ac:dyDescent="0.25">
      <c r="A79" s="1">
        <v>37072</v>
      </c>
      <c r="B79" t="s">
        <v>0</v>
      </c>
      <c r="C79" t="s">
        <v>0</v>
      </c>
      <c r="D79" t="s">
        <v>0</v>
      </c>
      <c r="E79">
        <f t="shared" si="2"/>
        <v>0</v>
      </c>
      <c r="F79">
        <f t="shared" si="2"/>
        <v>0</v>
      </c>
      <c r="G79">
        <f t="shared" si="2"/>
        <v>0</v>
      </c>
      <c r="H79" t="e">
        <f t="shared" si="3"/>
        <v>#DIV/0!</v>
      </c>
      <c r="J79" s="1"/>
      <c r="R79">
        <v>28.4</v>
      </c>
    </row>
    <row r="80" spans="1:18" x14ac:dyDescent="0.25">
      <c r="A80" s="1">
        <v>37079</v>
      </c>
      <c r="B80" t="s">
        <v>0</v>
      </c>
      <c r="C80" t="s">
        <v>0</v>
      </c>
      <c r="D80" t="s">
        <v>0</v>
      </c>
      <c r="E80">
        <f t="shared" si="2"/>
        <v>0</v>
      </c>
      <c r="F80">
        <f t="shared" si="2"/>
        <v>0</v>
      </c>
      <c r="G80">
        <f t="shared" si="2"/>
        <v>0</v>
      </c>
      <c r="H80" t="e">
        <f t="shared" si="3"/>
        <v>#DIV/0!</v>
      </c>
      <c r="J80" s="1"/>
      <c r="R80">
        <v>28.8</v>
      </c>
    </row>
    <row r="81" spans="1:18" x14ac:dyDescent="0.25">
      <c r="A81" s="1">
        <v>37086</v>
      </c>
      <c r="B81" t="s">
        <v>0</v>
      </c>
      <c r="C81" t="s">
        <v>0</v>
      </c>
      <c r="D81" t="s">
        <v>0</v>
      </c>
      <c r="E81">
        <f t="shared" si="2"/>
        <v>0</v>
      </c>
      <c r="F81">
        <f t="shared" si="2"/>
        <v>0</v>
      </c>
      <c r="G81">
        <f t="shared" si="2"/>
        <v>0</v>
      </c>
      <c r="H81" t="e">
        <f t="shared" si="3"/>
        <v>#DIV/0!</v>
      </c>
      <c r="J81" s="1"/>
      <c r="R81">
        <v>28.8</v>
      </c>
    </row>
    <row r="82" spans="1:18" x14ac:dyDescent="0.25">
      <c r="A82" s="1">
        <v>37093</v>
      </c>
      <c r="B82" t="s">
        <v>0</v>
      </c>
      <c r="C82" t="s">
        <v>0</v>
      </c>
      <c r="D82" t="s">
        <v>0</v>
      </c>
      <c r="E82">
        <f t="shared" si="2"/>
        <v>0</v>
      </c>
      <c r="F82">
        <f t="shared" si="2"/>
        <v>0</v>
      </c>
      <c r="G82">
        <f t="shared" si="2"/>
        <v>0</v>
      </c>
      <c r="H82" t="e">
        <f t="shared" si="3"/>
        <v>#DIV/0!</v>
      </c>
      <c r="J82" s="1"/>
      <c r="R82">
        <v>28.1</v>
      </c>
    </row>
    <row r="83" spans="1:18" x14ac:dyDescent="0.25">
      <c r="A83" s="1">
        <v>37100</v>
      </c>
      <c r="B83" t="s">
        <v>0</v>
      </c>
      <c r="C83" t="s">
        <v>0</v>
      </c>
      <c r="D83" t="s">
        <v>0</v>
      </c>
      <c r="E83">
        <f t="shared" si="2"/>
        <v>0</v>
      </c>
      <c r="F83">
        <f t="shared" si="2"/>
        <v>0</v>
      </c>
      <c r="G83">
        <f t="shared" si="2"/>
        <v>0</v>
      </c>
      <c r="H83" t="e">
        <f t="shared" si="3"/>
        <v>#DIV/0!</v>
      </c>
      <c r="J83" s="1"/>
      <c r="R83">
        <v>28.5</v>
      </c>
    </row>
    <row r="84" spans="1:18" x14ac:dyDescent="0.25">
      <c r="A84" s="1">
        <v>37107</v>
      </c>
      <c r="B84" t="s">
        <v>0</v>
      </c>
      <c r="C84" t="s">
        <v>0</v>
      </c>
      <c r="D84" t="s">
        <v>0</v>
      </c>
      <c r="E84">
        <f t="shared" si="2"/>
        <v>0</v>
      </c>
      <c r="F84">
        <f t="shared" si="2"/>
        <v>0</v>
      </c>
      <c r="G84">
        <f t="shared" si="2"/>
        <v>0</v>
      </c>
      <c r="H84" t="e">
        <f t="shared" si="3"/>
        <v>#DIV/0!</v>
      </c>
      <c r="J84" s="1"/>
      <c r="R84">
        <v>27.1</v>
      </c>
    </row>
    <row r="85" spans="1:18" x14ac:dyDescent="0.25">
      <c r="A85" s="1">
        <v>37114</v>
      </c>
      <c r="B85" t="s">
        <v>0</v>
      </c>
      <c r="C85" t="s">
        <v>0</v>
      </c>
      <c r="D85" t="s">
        <v>0</v>
      </c>
      <c r="E85">
        <f t="shared" si="2"/>
        <v>0</v>
      </c>
      <c r="F85">
        <f t="shared" si="2"/>
        <v>0</v>
      </c>
      <c r="G85">
        <f t="shared" si="2"/>
        <v>0</v>
      </c>
      <c r="H85" t="e">
        <f t="shared" si="3"/>
        <v>#DIV/0!</v>
      </c>
      <c r="J85" s="1"/>
      <c r="R85">
        <v>27.7</v>
      </c>
    </row>
    <row r="86" spans="1:18" x14ac:dyDescent="0.25">
      <c r="A86" s="1">
        <v>37121</v>
      </c>
      <c r="B86" t="s">
        <v>0</v>
      </c>
      <c r="C86" t="s">
        <v>0</v>
      </c>
      <c r="D86" t="s">
        <v>0</v>
      </c>
      <c r="E86">
        <f t="shared" si="2"/>
        <v>0</v>
      </c>
      <c r="F86">
        <f t="shared" si="2"/>
        <v>0</v>
      </c>
      <c r="G86">
        <f t="shared" si="2"/>
        <v>0</v>
      </c>
      <c r="H86" t="e">
        <f t="shared" si="3"/>
        <v>#DIV/0!</v>
      </c>
      <c r="J86" s="1"/>
      <c r="R86">
        <v>28.7</v>
      </c>
    </row>
    <row r="87" spans="1:18" x14ac:dyDescent="0.25">
      <c r="A87" s="1">
        <v>37128</v>
      </c>
      <c r="B87" t="s">
        <v>0</v>
      </c>
      <c r="C87" t="s">
        <v>0</v>
      </c>
      <c r="D87" t="s">
        <v>0</v>
      </c>
      <c r="E87">
        <f t="shared" si="2"/>
        <v>0</v>
      </c>
      <c r="F87">
        <f t="shared" si="2"/>
        <v>0</v>
      </c>
      <c r="G87">
        <f t="shared" si="2"/>
        <v>0</v>
      </c>
      <c r="H87" t="e">
        <f t="shared" si="3"/>
        <v>#DIV/0!</v>
      </c>
      <c r="J87" s="1"/>
      <c r="R87">
        <v>28.5</v>
      </c>
    </row>
    <row r="88" spans="1:18" x14ac:dyDescent="0.25">
      <c r="A88" s="1">
        <v>37135</v>
      </c>
      <c r="B88" t="s">
        <v>0</v>
      </c>
      <c r="C88" t="s">
        <v>0</v>
      </c>
      <c r="D88" t="s">
        <v>0</v>
      </c>
      <c r="E88">
        <f t="shared" si="2"/>
        <v>0</v>
      </c>
      <c r="F88">
        <f t="shared" si="2"/>
        <v>0</v>
      </c>
      <c r="G88">
        <f t="shared" si="2"/>
        <v>0</v>
      </c>
      <c r="H88" t="e">
        <f t="shared" si="3"/>
        <v>#DIV/0!</v>
      </c>
      <c r="J88" s="1"/>
      <c r="R88">
        <v>27.8</v>
      </c>
    </row>
    <row r="89" spans="1:18" x14ac:dyDescent="0.25">
      <c r="A89" s="1">
        <v>37142</v>
      </c>
      <c r="B89" t="s">
        <v>0</v>
      </c>
      <c r="C89" t="s">
        <v>0</v>
      </c>
      <c r="D89" t="s">
        <v>0</v>
      </c>
      <c r="E89">
        <f t="shared" si="2"/>
        <v>0</v>
      </c>
      <c r="F89">
        <f t="shared" si="2"/>
        <v>0</v>
      </c>
      <c r="G89">
        <f t="shared" si="2"/>
        <v>0</v>
      </c>
      <c r="H89" t="e">
        <f t="shared" si="3"/>
        <v>#DIV/0!</v>
      </c>
      <c r="J89" s="1"/>
      <c r="R89">
        <v>27.5</v>
      </c>
    </row>
    <row r="90" spans="1:18" x14ac:dyDescent="0.25">
      <c r="A90" s="1">
        <v>37149</v>
      </c>
      <c r="B90" t="s">
        <v>0</v>
      </c>
      <c r="C90" t="s">
        <v>0</v>
      </c>
      <c r="D90" t="s">
        <v>0</v>
      </c>
      <c r="E90">
        <f t="shared" si="2"/>
        <v>0</v>
      </c>
      <c r="F90">
        <f t="shared" si="2"/>
        <v>0</v>
      </c>
      <c r="G90">
        <f t="shared" si="2"/>
        <v>0</v>
      </c>
      <c r="H90" t="e">
        <f t="shared" si="3"/>
        <v>#DIV/0!</v>
      </c>
      <c r="J90" s="1"/>
      <c r="R90">
        <v>28.6</v>
      </c>
    </row>
    <row r="91" spans="1:18" x14ac:dyDescent="0.25">
      <c r="A91" s="1">
        <v>37156</v>
      </c>
      <c r="B91" t="s">
        <v>0</v>
      </c>
      <c r="C91" t="s">
        <v>0</v>
      </c>
      <c r="D91" t="s">
        <v>0</v>
      </c>
      <c r="E91">
        <f t="shared" si="2"/>
        <v>0</v>
      </c>
      <c r="F91">
        <f t="shared" si="2"/>
        <v>0</v>
      </c>
      <c r="G91">
        <f t="shared" si="2"/>
        <v>0</v>
      </c>
      <c r="H91" t="e">
        <f t="shared" si="3"/>
        <v>#DIV/0!</v>
      </c>
      <c r="J91" s="1"/>
      <c r="R91">
        <v>28.1</v>
      </c>
    </row>
    <row r="92" spans="1:18" x14ac:dyDescent="0.25">
      <c r="A92" s="1">
        <v>37163</v>
      </c>
      <c r="B92" t="s">
        <v>0</v>
      </c>
      <c r="C92" t="s">
        <v>0</v>
      </c>
      <c r="D92" t="s">
        <v>0</v>
      </c>
      <c r="E92">
        <f t="shared" si="2"/>
        <v>0</v>
      </c>
      <c r="F92">
        <f t="shared" si="2"/>
        <v>0</v>
      </c>
      <c r="G92">
        <f t="shared" si="2"/>
        <v>0</v>
      </c>
      <c r="H92" t="e">
        <f t="shared" si="3"/>
        <v>#DIV/0!</v>
      </c>
      <c r="J92" s="1"/>
      <c r="R92">
        <v>27.7</v>
      </c>
    </row>
    <row r="93" spans="1:18" x14ac:dyDescent="0.25">
      <c r="A93" s="1">
        <v>37170</v>
      </c>
      <c r="B93" t="s">
        <v>0</v>
      </c>
      <c r="C93" t="s">
        <v>0</v>
      </c>
      <c r="D93" t="s">
        <v>0</v>
      </c>
      <c r="E93">
        <f t="shared" si="2"/>
        <v>0</v>
      </c>
      <c r="F93">
        <f t="shared" si="2"/>
        <v>0</v>
      </c>
      <c r="G93">
        <f t="shared" si="2"/>
        <v>0</v>
      </c>
      <c r="H93" t="e">
        <f t="shared" si="3"/>
        <v>#DIV/0!</v>
      </c>
      <c r="J93" s="1"/>
      <c r="R93">
        <v>27.7</v>
      </c>
    </row>
    <row r="94" spans="1:18" x14ac:dyDescent="0.25">
      <c r="A94" s="1">
        <v>37177</v>
      </c>
      <c r="B94" t="s">
        <v>0</v>
      </c>
      <c r="C94" t="s">
        <v>0</v>
      </c>
      <c r="D94" t="s">
        <v>0</v>
      </c>
      <c r="E94">
        <f t="shared" si="2"/>
        <v>0</v>
      </c>
      <c r="F94">
        <f t="shared" si="2"/>
        <v>0</v>
      </c>
      <c r="G94">
        <f t="shared" si="2"/>
        <v>0</v>
      </c>
      <c r="H94" t="e">
        <f t="shared" si="3"/>
        <v>#DIV/0!</v>
      </c>
      <c r="J94" s="1"/>
      <c r="R94">
        <v>27.8</v>
      </c>
    </row>
    <row r="95" spans="1:18" x14ac:dyDescent="0.25">
      <c r="A95" s="1">
        <v>37184</v>
      </c>
      <c r="B95" t="s">
        <v>0</v>
      </c>
      <c r="C95" t="s">
        <v>0</v>
      </c>
      <c r="D95" t="s">
        <v>0</v>
      </c>
      <c r="E95">
        <f t="shared" si="2"/>
        <v>0</v>
      </c>
      <c r="F95">
        <f t="shared" si="2"/>
        <v>0</v>
      </c>
      <c r="G95">
        <f t="shared" si="2"/>
        <v>0</v>
      </c>
      <c r="H95" t="e">
        <f t="shared" si="3"/>
        <v>#DIV/0!</v>
      </c>
      <c r="J95" s="1"/>
      <c r="R95">
        <v>28.1</v>
      </c>
    </row>
    <row r="96" spans="1:18" x14ac:dyDescent="0.25">
      <c r="A96" s="1">
        <v>37191</v>
      </c>
      <c r="B96" t="s">
        <v>0</v>
      </c>
      <c r="C96" t="s">
        <v>0</v>
      </c>
      <c r="D96" t="s">
        <v>0</v>
      </c>
      <c r="E96">
        <f t="shared" si="2"/>
        <v>0</v>
      </c>
      <c r="F96">
        <f t="shared" si="2"/>
        <v>0</v>
      </c>
      <c r="G96">
        <f t="shared" si="2"/>
        <v>0</v>
      </c>
      <c r="H96" t="e">
        <f t="shared" si="3"/>
        <v>#DIV/0!</v>
      </c>
      <c r="J96" s="1"/>
      <c r="R96">
        <v>27.6</v>
      </c>
    </row>
    <row r="97" spans="1:18" x14ac:dyDescent="0.25">
      <c r="A97" s="1">
        <v>37198</v>
      </c>
      <c r="B97" t="s">
        <v>0</v>
      </c>
      <c r="C97" t="s">
        <v>0</v>
      </c>
      <c r="D97" t="s">
        <v>0</v>
      </c>
      <c r="E97">
        <f t="shared" si="2"/>
        <v>0</v>
      </c>
      <c r="F97">
        <f t="shared" si="2"/>
        <v>0</v>
      </c>
      <c r="G97">
        <f t="shared" si="2"/>
        <v>0</v>
      </c>
      <c r="H97" t="e">
        <f t="shared" si="3"/>
        <v>#DIV/0!</v>
      </c>
      <c r="J97" s="1"/>
      <c r="R97">
        <v>26.6</v>
      </c>
    </row>
    <row r="98" spans="1:18" x14ac:dyDescent="0.25">
      <c r="A98" s="1">
        <v>37205</v>
      </c>
      <c r="B98" t="s">
        <v>0</v>
      </c>
      <c r="C98" t="s">
        <v>0</v>
      </c>
      <c r="D98" t="s">
        <v>0</v>
      </c>
      <c r="E98">
        <f t="shared" si="2"/>
        <v>0</v>
      </c>
      <c r="F98">
        <f t="shared" si="2"/>
        <v>0</v>
      </c>
      <c r="G98">
        <f t="shared" si="2"/>
        <v>0</v>
      </c>
      <c r="H98" t="e">
        <f t="shared" si="3"/>
        <v>#DIV/0!</v>
      </c>
      <c r="J98" s="1"/>
      <c r="R98">
        <v>27.2</v>
      </c>
    </row>
    <row r="99" spans="1:18" x14ac:dyDescent="0.25">
      <c r="A99" s="1">
        <v>37212</v>
      </c>
      <c r="B99" t="s">
        <v>0</v>
      </c>
      <c r="C99" t="s">
        <v>0</v>
      </c>
      <c r="D99" t="s">
        <v>0</v>
      </c>
      <c r="E99">
        <f t="shared" si="2"/>
        <v>0</v>
      </c>
      <c r="F99">
        <f t="shared" si="2"/>
        <v>0</v>
      </c>
      <c r="G99">
        <f t="shared" si="2"/>
        <v>0</v>
      </c>
      <c r="H99" t="e">
        <f t="shared" si="3"/>
        <v>#DIV/0!</v>
      </c>
      <c r="J99" s="1"/>
      <c r="R99">
        <v>27.3</v>
      </c>
    </row>
    <row r="100" spans="1:18" x14ac:dyDescent="0.25">
      <c r="A100" s="1">
        <v>37219</v>
      </c>
      <c r="B100" t="s">
        <v>0</v>
      </c>
      <c r="C100" t="s">
        <v>0</v>
      </c>
      <c r="D100" t="s">
        <v>0</v>
      </c>
      <c r="E100">
        <f t="shared" si="2"/>
        <v>0</v>
      </c>
      <c r="F100">
        <f t="shared" si="2"/>
        <v>0</v>
      </c>
      <c r="G100">
        <f t="shared" si="2"/>
        <v>0</v>
      </c>
      <c r="H100" t="e">
        <f t="shared" si="3"/>
        <v>#DIV/0!</v>
      </c>
      <c r="J100" s="1"/>
      <c r="R100">
        <v>27.2</v>
      </c>
    </row>
    <row r="101" spans="1:18" x14ac:dyDescent="0.25">
      <c r="A101" s="1">
        <v>37226</v>
      </c>
      <c r="B101" t="s">
        <v>0</v>
      </c>
      <c r="C101" t="s">
        <v>0</v>
      </c>
      <c r="D101" t="s">
        <v>0</v>
      </c>
      <c r="E101">
        <f t="shared" si="2"/>
        <v>0</v>
      </c>
      <c r="F101">
        <f t="shared" si="2"/>
        <v>0</v>
      </c>
      <c r="G101">
        <f t="shared" si="2"/>
        <v>0</v>
      </c>
      <c r="H101" t="e">
        <f t="shared" si="3"/>
        <v>#DIV/0!</v>
      </c>
      <c r="J101" s="1"/>
      <c r="R101">
        <v>27.3</v>
      </c>
    </row>
    <row r="102" spans="1:18" x14ac:dyDescent="0.25">
      <c r="A102" s="1">
        <v>37233</v>
      </c>
      <c r="B102" t="s">
        <v>0</v>
      </c>
      <c r="C102" t="s">
        <v>0</v>
      </c>
      <c r="D102" t="s"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 t="e">
        <f t="shared" si="3"/>
        <v>#DIV/0!</v>
      </c>
      <c r="J102" s="1"/>
      <c r="R102">
        <v>27.2</v>
      </c>
    </row>
    <row r="103" spans="1:18" x14ac:dyDescent="0.25">
      <c r="A103" s="1">
        <v>37240</v>
      </c>
      <c r="B103" t="s">
        <v>0</v>
      </c>
      <c r="C103" t="s">
        <v>0</v>
      </c>
      <c r="D103" t="s">
        <v>0</v>
      </c>
      <c r="E103">
        <f t="shared" si="2"/>
        <v>0</v>
      </c>
      <c r="F103">
        <f t="shared" si="2"/>
        <v>0</v>
      </c>
      <c r="G103">
        <f t="shared" si="2"/>
        <v>0</v>
      </c>
      <c r="H103" t="e">
        <f t="shared" si="3"/>
        <v>#DIV/0!</v>
      </c>
      <c r="J103" s="1"/>
      <c r="R103">
        <v>27.1</v>
      </c>
    </row>
    <row r="104" spans="1:18" x14ac:dyDescent="0.25">
      <c r="A104" s="1">
        <v>37247</v>
      </c>
      <c r="B104" t="s">
        <v>0</v>
      </c>
      <c r="C104" t="s">
        <v>0</v>
      </c>
      <c r="D104" t="s">
        <v>0</v>
      </c>
      <c r="E104">
        <f t="shared" si="2"/>
        <v>0</v>
      </c>
      <c r="F104">
        <f t="shared" si="2"/>
        <v>0</v>
      </c>
      <c r="G104">
        <f t="shared" si="2"/>
        <v>0</v>
      </c>
      <c r="H104" t="e">
        <f t="shared" si="3"/>
        <v>#DIV/0!</v>
      </c>
      <c r="J104" s="1"/>
      <c r="R104">
        <v>26.7</v>
      </c>
    </row>
    <row r="105" spans="1:18" x14ac:dyDescent="0.25">
      <c r="A105" s="1">
        <v>37254</v>
      </c>
      <c r="B105" t="s">
        <v>0</v>
      </c>
      <c r="C105" t="s">
        <v>0</v>
      </c>
      <c r="D105" t="s"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 t="e">
        <f t="shared" si="3"/>
        <v>#DIV/0!</v>
      </c>
      <c r="J105" s="1"/>
      <c r="R105">
        <v>25.7</v>
      </c>
    </row>
    <row r="106" spans="1:18" x14ac:dyDescent="0.25">
      <c r="A106" s="1">
        <v>37261</v>
      </c>
      <c r="B106" t="s">
        <v>0</v>
      </c>
      <c r="C106" t="s">
        <v>0</v>
      </c>
      <c r="D106" t="s">
        <v>0</v>
      </c>
      <c r="E106">
        <f t="shared" si="2"/>
        <v>0</v>
      </c>
      <c r="F106">
        <f t="shared" si="2"/>
        <v>0</v>
      </c>
      <c r="G106">
        <f t="shared" si="2"/>
        <v>0</v>
      </c>
      <c r="H106" t="e">
        <f t="shared" si="3"/>
        <v>#DIV/0!</v>
      </c>
      <c r="J106" s="1"/>
      <c r="R106">
        <v>26.8</v>
      </c>
    </row>
    <row r="107" spans="1:18" x14ac:dyDescent="0.25">
      <c r="A107" s="1">
        <v>37268</v>
      </c>
      <c r="B107" t="s">
        <v>0</v>
      </c>
      <c r="C107" t="s">
        <v>0</v>
      </c>
      <c r="D107" t="s">
        <v>0</v>
      </c>
      <c r="E107">
        <f t="shared" si="2"/>
        <v>0</v>
      </c>
      <c r="F107">
        <f t="shared" si="2"/>
        <v>0</v>
      </c>
      <c r="G107">
        <f t="shared" si="2"/>
        <v>0</v>
      </c>
      <c r="H107" t="e">
        <f t="shared" si="3"/>
        <v>#DIV/0!</v>
      </c>
      <c r="J107" s="1"/>
      <c r="R107">
        <v>26.8</v>
      </c>
    </row>
    <row r="108" spans="1:18" x14ac:dyDescent="0.25">
      <c r="A108" s="1">
        <v>37275</v>
      </c>
      <c r="B108" t="s">
        <v>0</v>
      </c>
      <c r="C108" t="s">
        <v>0</v>
      </c>
      <c r="D108" t="s">
        <v>0</v>
      </c>
      <c r="E108">
        <f t="shared" si="2"/>
        <v>0</v>
      </c>
      <c r="F108">
        <f t="shared" si="2"/>
        <v>0</v>
      </c>
      <c r="G108">
        <f t="shared" si="2"/>
        <v>0</v>
      </c>
      <c r="H108" t="e">
        <f t="shared" si="3"/>
        <v>#DIV/0!</v>
      </c>
      <c r="J108" s="1"/>
      <c r="R108">
        <v>27.6</v>
      </c>
    </row>
    <row r="109" spans="1:18" x14ac:dyDescent="0.25">
      <c r="A109" s="1">
        <v>37282</v>
      </c>
      <c r="B109" t="s">
        <v>0</v>
      </c>
      <c r="C109" t="s">
        <v>0</v>
      </c>
      <c r="D109" t="s">
        <v>0</v>
      </c>
      <c r="E109">
        <f t="shared" si="2"/>
        <v>0</v>
      </c>
      <c r="F109">
        <f t="shared" si="2"/>
        <v>0</v>
      </c>
      <c r="G109">
        <f t="shared" si="2"/>
        <v>0</v>
      </c>
      <c r="H109" t="e">
        <f t="shared" si="3"/>
        <v>#DIV/0!</v>
      </c>
      <c r="J109" s="1"/>
      <c r="R109">
        <v>26.6</v>
      </c>
    </row>
    <row r="110" spans="1:18" x14ac:dyDescent="0.25">
      <c r="A110" s="1">
        <v>37289</v>
      </c>
      <c r="B110" t="s">
        <v>0</v>
      </c>
      <c r="C110" t="s">
        <v>0</v>
      </c>
      <c r="D110" t="s">
        <v>0</v>
      </c>
      <c r="E110">
        <f t="shared" si="2"/>
        <v>0</v>
      </c>
      <c r="F110">
        <f t="shared" si="2"/>
        <v>0</v>
      </c>
      <c r="G110">
        <f t="shared" si="2"/>
        <v>0</v>
      </c>
      <c r="H110" t="e">
        <f t="shared" si="3"/>
        <v>#DIV/0!</v>
      </c>
      <c r="J110" s="1"/>
      <c r="R110">
        <v>27.3</v>
      </c>
    </row>
    <row r="111" spans="1:18" x14ac:dyDescent="0.25">
      <c r="A111" s="1">
        <v>37296</v>
      </c>
      <c r="B111" t="s">
        <v>0</v>
      </c>
      <c r="C111" t="s">
        <v>0</v>
      </c>
      <c r="D111" t="s">
        <v>0</v>
      </c>
      <c r="E111">
        <f t="shared" si="2"/>
        <v>0</v>
      </c>
      <c r="F111">
        <f t="shared" si="2"/>
        <v>0</v>
      </c>
      <c r="G111">
        <f t="shared" si="2"/>
        <v>0</v>
      </c>
      <c r="H111" t="e">
        <f t="shared" si="3"/>
        <v>#DIV/0!</v>
      </c>
      <c r="J111" s="1"/>
      <c r="R111">
        <v>27.1</v>
      </c>
    </row>
    <row r="112" spans="1:18" x14ac:dyDescent="0.25">
      <c r="A112" s="1">
        <v>37303</v>
      </c>
      <c r="B112" t="s">
        <v>0</v>
      </c>
      <c r="C112" t="s">
        <v>0</v>
      </c>
      <c r="D112" t="s">
        <v>0</v>
      </c>
      <c r="E112">
        <f t="shared" si="2"/>
        <v>0</v>
      </c>
      <c r="F112">
        <f t="shared" si="2"/>
        <v>0</v>
      </c>
      <c r="G112">
        <f t="shared" si="2"/>
        <v>0</v>
      </c>
      <c r="H112" t="e">
        <f t="shared" si="3"/>
        <v>#DIV/0!</v>
      </c>
      <c r="J112" s="1"/>
      <c r="R112">
        <v>26.8</v>
      </c>
    </row>
    <row r="113" spans="1:18" x14ac:dyDescent="0.25">
      <c r="A113" s="1">
        <v>37310</v>
      </c>
      <c r="B113" t="s">
        <v>0</v>
      </c>
      <c r="C113" t="s">
        <v>0</v>
      </c>
      <c r="D113" t="s">
        <v>0</v>
      </c>
      <c r="E113">
        <f t="shared" si="2"/>
        <v>0</v>
      </c>
      <c r="F113">
        <f t="shared" si="2"/>
        <v>0</v>
      </c>
      <c r="G113">
        <f t="shared" si="2"/>
        <v>0</v>
      </c>
      <c r="H113" t="e">
        <f t="shared" si="3"/>
        <v>#DIV/0!</v>
      </c>
      <c r="J113" s="1"/>
      <c r="R113">
        <v>27.6</v>
      </c>
    </row>
    <row r="114" spans="1:18" x14ac:dyDescent="0.25">
      <c r="A114" s="1">
        <v>37317</v>
      </c>
      <c r="B114" t="s">
        <v>0</v>
      </c>
      <c r="C114" t="s">
        <v>0</v>
      </c>
      <c r="D114" t="s">
        <v>0</v>
      </c>
      <c r="E114">
        <f t="shared" si="2"/>
        <v>0</v>
      </c>
      <c r="F114">
        <f t="shared" si="2"/>
        <v>0</v>
      </c>
      <c r="G114">
        <f t="shared" si="2"/>
        <v>0</v>
      </c>
      <c r="H114" t="e">
        <f t="shared" si="3"/>
        <v>#DIV/0!</v>
      </c>
      <c r="J114" s="1"/>
      <c r="R114">
        <v>28.1</v>
      </c>
    </row>
    <row r="115" spans="1:18" x14ac:dyDescent="0.25">
      <c r="A115" s="1">
        <v>37324</v>
      </c>
      <c r="B115" t="s">
        <v>0</v>
      </c>
      <c r="C115" t="s">
        <v>0</v>
      </c>
      <c r="D115" t="s">
        <v>0</v>
      </c>
      <c r="E115">
        <f t="shared" si="2"/>
        <v>0</v>
      </c>
      <c r="F115">
        <f t="shared" si="2"/>
        <v>0</v>
      </c>
      <c r="G115">
        <f t="shared" si="2"/>
        <v>0</v>
      </c>
      <c r="H115" t="e">
        <f t="shared" si="3"/>
        <v>#DIV/0!</v>
      </c>
      <c r="J115" s="1"/>
      <c r="R115">
        <v>27.9</v>
      </c>
    </row>
    <row r="116" spans="1:18" x14ac:dyDescent="0.25">
      <c r="A116" s="1">
        <v>37331</v>
      </c>
      <c r="B116" t="s">
        <v>0</v>
      </c>
      <c r="C116" t="s">
        <v>0</v>
      </c>
      <c r="D116" t="s">
        <v>0</v>
      </c>
      <c r="E116">
        <f t="shared" si="2"/>
        <v>0</v>
      </c>
      <c r="F116">
        <f t="shared" si="2"/>
        <v>0</v>
      </c>
      <c r="G116">
        <f t="shared" si="2"/>
        <v>0</v>
      </c>
      <c r="H116" t="e">
        <f t="shared" si="3"/>
        <v>#DIV/0!</v>
      </c>
      <c r="J116" s="1"/>
      <c r="R116">
        <v>28.3</v>
      </c>
    </row>
    <row r="117" spans="1:18" x14ac:dyDescent="0.25">
      <c r="A117" s="1">
        <v>37338</v>
      </c>
      <c r="B117" t="s">
        <v>0</v>
      </c>
      <c r="C117" t="s">
        <v>0</v>
      </c>
      <c r="D117" t="s">
        <v>0</v>
      </c>
      <c r="E117">
        <f t="shared" si="2"/>
        <v>0</v>
      </c>
      <c r="F117">
        <f t="shared" si="2"/>
        <v>0</v>
      </c>
      <c r="G117">
        <f t="shared" si="2"/>
        <v>0</v>
      </c>
      <c r="H117" t="e">
        <f t="shared" si="3"/>
        <v>#DIV/0!</v>
      </c>
      <c r="J117" s="1"/>
      <c r="R117">
        <v>27.9</v>
      </c>
    </row>
    <row r="118" spans="1:18" x14ac:dyDescent="0.25">
      <c r="A118" s="1">
        <v>37345</v>
      </c>
      <c r="B118" t="s">
        <v>0</v>
      </c>
      <c r="C118" t="s">
        <v>0</v>
      </c>
      <c r="D118" t="s">
        <v>0</v>
      </c>
      <c r="E118">
        <f t="shared" si="2"/>
        <v>0</v>
      </c>
      <c r="F118">
        <f t="shared" si="2"/>
        <v>0</v>
      </c>
      <c r="G118">
        <f t="shared" si="2"/>
        <v>0</v>
      </c>
      <c r="H118" t="e">
        <f t="shared" si="3"/>
        <v>#DIV/0!</v>
      </c>
      <c r="J118" s="1"/>
      <c r="R118">
        <v>28.9</v>
      </c>
    </row>
    <row r="119" spans="1:18" x14ac:dyDescent="0.25">
      <c r="A119" s="1">
        <v>37352</v>
      </c>
      <c r="B119" t="s">
        <v>0</v>
      </c>
      <c r="C119" t="s">
        <v>0</v>
      </c>
      <c r="D119" t="s">
        <v>0</v>
      </c>
      <c r="E119">
        <f t="shared" si="2"/>
        <v>0</v>
      </c>
      <c r="F119">
        <f t="shared" si="2"/>
        <v>0</v>
      </c>
      <c r="G119">
        <f t="shared" si="2"/>
        <v>0</v>
      </c>
      <c r="H119" t="e">
        <f t="shared" si="3"/>
        <v>#DIV/0!</v>
      </c>
      <c r="J119" s="1"/>
      <c r="R119">
        <v>28.4</v>
      </c>
    </row>
    <row r="120" spans="1:18" x14ac:dyDescent="0.25">
      <c r="A120" s="1">
        <v>37359</v>
      </c>
      <c r="B120" t="s">
        <v>0</v>
      </c>
      <c r="C120" t="s">
        <v>0</v>
      </c>
      <c r="D120" t="s">
        <v>0</v>
      </c>
      <c r="E120">
        <f t="shared" si="2"/>
        <v>0</v>
      </c>
      <c r="F120">
        <f t="shared" si="2"/>
        <v>0</v>
      </c>
      <c r="G120">
        <f t="shared" si="2"/>
        <v>0</v>
      </c>
      <c r="H120" t="e">
        <f t="shared" si="3"/>
        <v>#DIV/0!</v>
      </c>
      <c r="J120" s="1"/>
      <c r="R120">
        <v>28.6</v>
      </c>
    </row>
    <row r="121" spans="1:18" x14ac:dyDescent="0.25">
      <c r="A121" s="1">
        <v>37366</v>
      </c>
      <c r="B121" t="s">
        <v>0</v>
      </c>
      <c r="C121" t="s">
        <v>0</v>
      </c>
      <c r="D121" t="s">
        <v>0</v>
      </c>
      <c r="E121">
        <f t="shared" si="2"/>
        <v>0</v>
      </c>
      <c r="F121">
        <f t="shared" si="2"/>
        <v>0</v>
      </c>
      <c r="G121">
        <f t="shared" si="2"/>
        <v>0</v>
      </c>
      <c r="H121" t="e">
        <f t="shared" si="3"/>
        <v>#DIV/0!</v>
      </c>
      <c r="J121" s="1"/>
      <c r="R121">
        <v>29.1</v>
      </c>
    </row>
    <row r="122" spans="1:18" x14ac:dyDescent="0.25">
      <c r="A122" s="1">
        <v>37373</v>
      </c>
      <c r="B122" t="s">
        <v>0</v>
      </c>
      <c r="C122" t="s">
        <v>0</v>
      </c>
      <c r="D122" t="s">
        <v>0</v>
      </c>
      <c r="E122">
        <f t="shared" si="2"/>
        <v>0</v>
      </c>
      <c r="F122">
        <f t="shared" si="2"/>
        <v>0</v>
      </c>
      <c r="G122">
        <f t="shared" si="2"/>
        <v>0</v>
      </c>
      <c r="H122" t="e">
        <f t="shared" si="3"/>
        <v>#DIV/0!</v>
      </c>
      <c r="J122" s="1"/>
      <c r="R122">
        <v>28.4</v>
      </c>
    </row>
    <row r="123" spans="1:18" x14ac:dyDescent="0.25">
      <c r="A123" s="1">
        <v>37380</v>
      </c>
      <c r="B123" t="s">
        <v>0</v>
      </c>
      <c r="C123" t="s">
        <v>0</v>
      </c>
      <c r="D123" t="s">
        <v>0</v>
      </c>
      <c r="E123">
        <f t="shared" si="2"/>
        <v>0</v>
      </c>
      <c r="F123">
        <f t="shared" si="2"/>
        <v>0</v>
      </c>
      <c r="G123">
        <f t="shared" si="2"/>
        <v>0</v>
      </c>
      <c r="H123" t="e">
        <f t="shared" si="3"/>
        <v>#DIV/0!</v>
      </c>
      <c r="J123" s="1"/>
      <c r="R123">
        <v>27.9</v>
      </c>
    </row>
    <row r="124" spans="1:18" x14ac:dyDescent="0.25">
      <c r="A124" s="1">
        <v>37387</v>
      </c>
      <c r="B124" t="s">
        <v>0</v>
      </c>
      <c r="C124" t="s">
        <v>0</v>
      </c>
      <c r="D124" t="s">
        <v>0</v>
      </c>
      <c r="E124">
        <f t="shared" si="2"/>
        <v>0</v>
      </c>
      <c r="F124">
        <f t="shared" si="2"/>
        <v>0</v>
      </c>
      <c r="G124">
        <f t="shared" si="2"/>
        <v>0</v>
      </c>
      <c r="H124" t="e">
        <f t="shared" si="3"/>
        <v>#DIV/0!</v>
      </c>
      <c r="J124" s="1"/>
      <c r="R124">
        <v>28.7</v>
      </c>
    </row>
    <row r="125" spans="1:18" x14ac:dyDescent="0.25">
      <c r="A125" s="1">
        <v>37394</v>
      </c>
      <c r="B125" t="s">
        <v>0</v>
      </c>
      <c r="C125" t="s">
        <v>0</v>
      </c>
      <c r="D125" t="s">
        <v>0</v>
      </c>
      <c r="E125">
        <f t="shared" si="2"/>
        <v>0</v>
      </c>
      <c r="F125">
        <f t="shared" si="2"/>
        <v>0</v>
      </c>
      <c r="G125">
        <f t="shared" si="2"/>
        <v>0</v>
      </c>
      <c r="H125" t="e">
        <f t="shared" si="3"/>
        <v>#DIV/0!</v>
      </c>
      <c r="J125" s="1"/>
      <c r="R125">
        <v>30.2</v>
      </c>
    </row>
    <row r="126" spans="1:18" x14ac:dyDescent="0.25">
      <c r="A126" s="1">
        <v>37401</v>
      </c>
      <c r="B126" t="s">
        <v>0</v>
      </c>
      <c r="C126" t="s">
        <v>0</v>
      </c>
      <c r="D126" t="s">
        <v>0</v>
      </c>
      <c r="E126">
        <f t="shared" si="2"/>
        <v>0</v>
      </c>
      <c r="F126">
        <f t="shared" si="2"/>
        <v>0</v>
      </c>
      <c r="G126">
        <f t="shared" si="2"/>
        <v>0</v>
      </c>
      <c r="H126" t="e">
        <f t="shared" si="3"/>
        <v>#DIV/0!</v>
      </c>
      <c r="J126" s="1"/>
      <c r="R126">
        <v>29.2</v>
      </c>
    </row>
    <row r="127" spans="1:18" x14ac:dyDescent="0.25">
      <c r="A127" s="1">
        <v>37408</v>
      </c>
      <c r="B127" t="s">
        <v>0</v>
      </c>
      <c r="C127" t="s">
        <v>0</v>
      </c>
      <c r="D127" t="s">
        <v>0</v>
      </c>
      <c r="E127">
        <f t="shared" si="2"/>
        <v>0</v>
      </c>
      <c r="F127">
        <f t="shared" si="2"/>
        <v>0</v>
      </c>
      <c r="G127">
        <f t="shared" si="2"/>
        <v>0</v>
      </c>
      <c r="H127" t="e">
        <f t="shared" si="3"/>
        <v>#DIV/0!</v>
      </c>
      <c r="J127" s="1"/>
      <c r="R127">
        <v>28</v>
      </c>
    </row>
    <row r="128" spans="1:18" x14ac:dyDescent="0.25">
      <c r="A128" s="1">
        <v>37415</v>
      </c>
      <c r="B128" t="s">
        <v>0</v>
      </c>
      <c r="C128" t="s">
        <v>0</v>
      </c>
      <c r="D128" t="s">
        <v>0</v>
      </c>
      <c r="E128">
        <f t="shared" si="2"/>
        <v>0</v>
      </c>
      <c r="F128">
        <f t="shared" si="2"/>
        <v>0</v>
      </c>
      <c r="G128">
        <f t="shared" si="2"/>
        <v>0</v>
      </c>
      <c r="H128" t="e">
        <f t="shared" si="3"/>
        <v>#DIV/0!</v>
      </c>
      <c r="J128" s="1"/>
      <c r="R128">
        <v>28.9</v>
      </c>
    </row>
    <row r="129" spans="1:18" x14ac:dyDescent="0.25">
      <c r="A129" s="1">
        <v>37422</v>
      </c>
      <c r="B129" t="s">
        <v>0</v>
      </c>
      <c r="C129" t="s">
        <v>0</v>
      </c>
      <c r="D129" t="s">
        <v>0</v>
      </c>
      <c r="E129">
        <f t="shared" si="2"/>
        <v>0</v>
      </c>
      <c r="F129">
        <f t="shared" si="2"/>
        <v>0</v>
      </c>
      <c r="G129">
        <f t="shared" si="2"/>
        <v>0</v>
      </c>
      <c r="H129" t="e">
        <f t="shared" si="3"/>
        <v>#DIV/0!</v>
      </c>
      <c r="J129" s="1"/>
      <c r="R129">
        <v>27.9</v>
      </c>
    </row>
    <row r="130" spans="1:18" x14ac:dyDescent="0.25">
      <c r="A130" s="1">
        <v>37429</v>
      </c>
      <c r="B130" t="s">
        <v>0</v>
      </c>
      <c r="C130" t="s">
        <v>0</v>
      </c>
      <c r="D130" t="s">
        <v>0</v>
      </c>
      <c r="E130">
        <f t="shared" si="2"/>
        <v>0</v>
      </c>
      <c r="F130">
        <f t="shared" si="2"/>
        <v>0</v>
      </c>
      <c r="G130">
        <f t="shared" si="2"/>
        <v>0</v>
      </c>
      <c r="H130" t="e">
        <f t="shared" si="3"/>
        <v>#DIV/0!</v>
      </c>
      <c r="J130" s="1"/>
      <c r="R130">
        <v>28.8</v>
      </c>
    </row>
    <row r="131" spans="1:18" x14ac:dyDescent="0.25">
      <c r="A131" s="1">
        <v>37436</v>
      </c>
      <c r="B131" t="s">
        <v>0</v>
      </c>
      <c r="C131" t="s">
        <v>0</v>
      </c>
      <c r="D131" t="s">
        <v>0</v>
      </c>
      <c r="E131">
        <f t="shared" ref="E131:G194" si="4">IF(B131="-",0,1)</f>
        <v>0</v>
      </c>
      <c r="F131">
        <f t="shared" si="4"/>
        <v>0</v>
      </c>
      <c r="G131">
        <f t="shared" si="4"/>
        <v>0</v>
      </c>
      <c r="H131" t="e">
        <f t="shared" ref="H131:H194" si="5">SUM(B131:D131)/SUM(E131:G131)</f>
        <v>#DIV/0!</v>
      </c>
      <c r="J131" s="1"/>
      <c r="R131">
        <v>29.1</v>
      </c>
    </row>
    <row r="132" spans="1:18" x14ac:dyDescent="0.25">
      <c r="A132" s="1">
        <v>37443</v>
      </c>
      <c r="B132" t="s">
        <v>0</v>
      </c>
      <c r="C132" t="s">
        <v>0</v>
      </c>
      <c r="D132" t="s">
        <v>0</v>
      </c>
      <c r="E132">
        <f t="shared" si="4"/>
        <v>0</v>
      </c>
      <c r="F132">
        <f t="shared" si="4"/>
        <v>0</v>
      </c>
      <c r="G132">
        <f t="shared" si="4"/>
        <v>0</v>
      </c>
      <c r="H132" t="e">
        <f t="shared" si="5"/>
        <v>#DIV/0!</v>
      </c>
      <c r="J132" s="1"/>
      <c r="R132">
        <v>28.5</v>
      </c>
    </row>
    <row r="133" spans="1:18" x14ac:dyDescent="0.25">
      <c r="A133" s="1">
        <v>37450</v>
      </c>
      <c r="B133" t="s">
        <v>0</v>
      </c>
      <c r="C133" t="s">
        <v>0</v>
      </c>
      <c r="D133" t="s">
        <v>0</v>
      </c>
      <c r="E133">
        <f t="shared" si="4"/>
        <v>0</v>
      </c>
      <c r="F133">
        <f t="shared" si="4"/>
        <v>0</v>
      </c>
      <c r="G133">
        <f t="shared" si="4"/>
        <v>0</v>
      </c>
      <c r="H133" t="e">
        <f t="shared" si="5"/>
        <v>#DIV/0!</v>
      </c>
      <c r="J133" s="1"/>
      <c r="R133">
        <v>28.9</v>
      </c>
    </row>
    <row r="134" spans="1:18" x14ac:dyDescent="0.25">
      <c r="A134" s="1">
        <v>37457</v>
      </c>
      <c r="B134" t="s">
        <v>0</v>
      </c>
      <c r="C134" t="s">
        <v>0</v>
      </c>
      <c r="D134" t="s">
        <v>0</v>
      </c>
      <c r="E134">
        <f t="shared" si="4"/>
        <v>0</v>
      </c>
      <c r="F134">
        <f t="shared" si="4"/>
        <v>0</v>
      </c>
      <c r="G134">
        <f t="shared" si="4"/>
        <v>0</v>
      </c>
      <c r="H134" t="e">
        <f t="shared" si="5"/>
        <v>#DIV/0!</v>
      </c>
      <c r="J134" s="1"/>
      <c r="R134">
        <v>28.8</v>
      </c>
    </row>
    <row r="135" spans="1:18" x14ac:dyDescent="0.25">
      <c r="A135" s="1">
        <v>37464</v>
      </c>
      <c r="B135" t="s">
        <v>0</v>
      </c>
      <c r="C135" t="s">
        <v>0</v>
      </c>
      <c r="D135" t="s">
        <v>0</v>
      </c>
      <c r="E135">
        <f t="shared" si="4"/>
        <v>0</v>
      </c>
      <c r="F135">
        <f t="shared" si="4"/>
        <v>0</v>
      </c>
      <c r="G135">
        <f t="shared" si="4"/>
        <v>0</v>
      </c>
      <c r="H135" t="e">
        <f t="shared" si="5"/>
        <v>#DIV/0!</v>
      </c>
      <c r="J135" s="1"/>
      <c r="R135">
        <v>27.9</v>
      </c>
    </row>
    <row r="136" spans="1:18" x14ac:dyDescent="0.25">
      <c r="A136" s="1">
        <v>37471</v>
      </c>
      <c r="B136" t="s">
        <v>0</v>
      </c>
      <c r="C136" t="s">
        <v>0</v>
      </c>
      <c r="D136" t="s">
        <v>0</v>
      </c>
      <c r="E136">
        <f t="shared" si="4"/>
        <v>0</v>
      </c>
      <c r="F136">
        <f t="shared" si="4"/>
        <v>0</v>
      </c>
      <c r="G136">
        <f t="shared" si="4"/>
        <v>0</v>
      </c>
      <c r="H136" t="e">
        <f t="shared" si="5"/>
        <v>#DIV/0!</v>
      </c>
      <c r="J136" s="1"/>
      <c r="R136">
        <v>28.3</v>
      </c>
    </row>
    <row r="137" spans="1:18" x14ac:dyDescent="0.25">
      <c r="A137" s="1">
        <v>37478</v>
      </c>
      <c r="B137" t="s">
        <v>0</v>
      </c>
      <c r="C137" t="s">
        <v>0</v>
      </c>
      <c r="D137" t="s">
        <v>0</v>
      </c>
      <c r="E137">
        <f t="shared" si="4"/>
        <v>0</v>
      </c>
      <c r="F137">
        <f t="shared" si="4"/>
        <v>0</v>
      </c>
      <c r="G137">
        <f t="shared" si="4"/>
        <v>0</v>
      </c>
      <c r="H137" t="e">
        <f t="shared" si="5"/>
        <v>#DIV/0!</v>
      </c>
      <c r="J137" s="1"/>
      <c r="R137">
        <v>28.3</v>
      </c>
    </row>
    <row r="138" spans="1:18" x14ac:dyDescent="0.25">
      <c r="A138" s="1">
        <v>37485</v>
      </c>
      <c r="B138" t="s">
        <v>0</v>
      </c>
      <c r="C138" t="s">
        <v>0</v>
      </c>
      <c r="D138" t="s">
        <v>0</v>
      </c>
      <c r="E138">
        <f t="shared" si="4"/>
        <v>0</v>
      </c>
      <c r="F138">
        <f t="shared" si="4"/>
        <v>0</v>
      </c>
      <c r="G138">
        <f t="shared" si="4"/>
        <v>0</v>
      </c>
      <c r="H138" t="e">
        <f t="shared" si="5"/>
        <v>#DIV/0!</v>
      </c>
      <c r="J138" s="1"/>
      <c r="R138">
        <v>28.7</v>
      </c>
    </row>
    <row r="139" spans="1:18" x14ac:dyDescent="0.25">
      <c r="A139" s="1">
        <v>37492</v>
      </c>
      <c r="B139" t="s">
        <v>0</v>
      </c>
      <c r="C139" t="s">
        <v>0</v>
      </c>
      <c r="D139" t="s">
        <v>0</v>
      </c>
      <c r="E139">
        <f t="shared" si="4"/>
        <v>0</v>
      </c>
      <c r="F139">
        <f t="shared" si="4"/>
        <v>0</v>
      </c>
      <c r="G139">
        <f t="shared" si="4"/>
        <v>0</v>
      </c>
      <c r="H139" t="e">
        <f t="shared" si="5"/>
        <v>#DIV/0!</v>
      </c>
      <c r="J139" s="1"/>
      <c r="R139">
        <v>28.8</v>
      </c>
    </row>
    <row r="140" spans="1:18" x14ac:dyDescent="0.25">
      <c r="A140" s="1">
        <v>37499</v>
      </c>
      <c r="B140" t="s">
        <v>0</v>
      </c>
      <c r="C140" t="s">
        <v>0</v>
      </c>
      <c r="D140" t="s">
        <v>0</v>
      </c>
      <c r="E140">
        <f t="shared" si="4"/>
        <v>0</v>
      </c>
      <c r="F140">
        <f t="shared" si="4"/>
        <v>0</v>
      </c>
      <c r="G140">
        <f t="shared" si="4"/>
        <v>0</v>
      </c>
      <c r="H140" t="e">
        <f t="shared" si="5"/>
        <v>#DIV/0!</v>
      </c>
      <c r="J140" s="1"/>
      <c r="R140">
        <v>27.9</v>
      </c>
    </row>
    <row r="141" spans="1:18" x14ac:dyDescent="0.25">
      <c r="A141" s="1">
        <v>37506</v>
      </c>
      <c r="B141" t="s">
        <v>0</v>
      </c>
      <c r="C141" t="s">
        <v>0</v>
      </c>
      <c r="D141" t="s">
        <v>0</v>
      </c>
      <c r="E141">
        <f t="shared" si="4"/>
        <v>0</v>
      </c>
      <c r="F141">
        <f t="shared" si="4"/>
        <v>0</v>
      </c>
      <c r="G141">
        <f t="shared" si="4"/>
        <v>0</v>
      </c>
      <c r="H141" t="e">
        <f t="shared" si="5"/>
        <v>#DIV/0!</v>
      </c>
      <c r="J141" s="1"/>
      <c r="R141">
        <v>28.4</v>
      </c>
    </row>
    <row r="142" spans="1:18" x14ac:dyDescent="0.25">
      <c r="A142" s="1">
        <v>37513</v>
      </c>
      <c r="B142" t="s">
        <v>0</v>
      </c>
      <c r="C142" t="s">
        <v>0</v>
      </c>
      <c r="D142" t="s">
        <v>0</v>
      </c>
      <c r="E142">
        <f t="shared" si="4"/>
        <v>0</v>
      </c>
      <c r="F142">
        <f t="shared" si="4"/>
        <v>0</v>
      </c>
      <c r="G142">
        <f t="shared" si="4"/>
        <v>0</v>
      </c>
      <c r="H142" t="e">
        <f t="shared" si="5"/>
        <v>#DIV/0!</v>
      </c>
      <c r="J142" s="1"/>
      <c r="R142">
        <v>27.3</v>
      </c>
    </row>
    <row r="143" spans="1:18" x14ac:dyDescent="0.25">
      <c r="A143" s="1">
        <v>37520</v>
      </c>
      <c r="B143" t="s">
        <v>0</v>
      </c>
      <c r="C143" t="s">
        <v>0</v>
      </c>
      <c r="D143" t="s">
        <v>0</v>
      </c>
      <c r="E143">
        <f t="shared" si="4"/>
        <v>0</v>
      </c>
      <c r="F143">
        <f t="shared" si="4"/>
        <v>0</v>
      </c>
      <c r="G143">
        <f t="shared" si="4"/>
        <v>0</v>
      </c>
      <c r="H143" t="e">
        <f t="shared" si="5"/>
        <v>#DIV/0!</v>
      </c>
      <c r="J143" s="1"/>
      <c r="R143">
        <v>28.7</v>
      </c>
    </row>
    <row r="144" spans="1:18" x14ac:dyDescent="0.25">
      <c r="A144" s="1">
        <v>37527</v>
      </c>
      <c r="B144" t="s">
        <v>0</v>
      </c>
      <c r="C144" t="s">
        <v>0</v>
      </c>
      <c r="D144" t="s">
        <v>0</v>
      </c>
      <c r="E144">
        <f t="shared" si="4"/>
        <v>0</v>
      </c>
      <c r="F144">
        <f t="shared" si="4"/>
        <v>0</v>
      </c>
      <c r="G144">
        <f t="shared" si="4"/>
        <v>0</v>
      </c>
      <c r="H144" t="e">
        <f t="shared" si="5"/>
        <v>#DIV/0!</v>
      </c>
      <c r="J144" s="1"/>
      <c r="R144">
        <v>27.9</v>
      </c>
    </row>
    <row r="145" spans="1:18" x14ac:dyDescent="0.25">
      <c r="A145" s="1">
        <v>37534</v>
      </c>
      <c r="B145" t="s">
        <v>0</v>
      </c>
      <c r="C145" t="s">
        <v>0</v>
      </c>
      <c r="D145" t="s">
        <v>0</v>
      </c>
      <c r="E145">
        <f t="shared" si="4"/>
        <v>0</v>
      </c>
      <c r="F145">
        <f t="shared" si="4"/>
        <v>0</v>
      </c>
      <c r="G145">
        <f t="shared" si="4"/>
        <v>0</v>
      </c>
      <c r="H145" t="e">
        <f t="shared" si="5"/>
        <v>#DIV/0!</v>
      </c>
      <c r="J145" s="1"/>
      <c r="R145">
        <v>28.5</v>
      </c>
    </row>
    <row r="146" spans="1:18" x14ac:dyDescent="0.25">
      <c r="A146" s="1">
        <v>37541</v>
      </c>
      <c r="B146" t="s">
        <v>0</v>
      </c>
      <c r="C146" t="s">
        <v>0</v>
      </c>
      <c r="D146" t="s">
        <v>0</v>
      </c>
      <c r="E146">
        <f t="shared" si="4"/>
        <v>0</v>
      </c>
      <c r="F146">
        <f t="shared" si="4"/>
        <v>0</v>
      </c>
      <c r="G146">
        <f t="shared" si="4"/>
        <v>0</v>
      </c>
      <c r="H146" t="e">
        <f t="shared" si="5"/>
        <v>#DIV/0!</v>
      </c>
      <c r="J146" s="1"/>
      <c r="R146">
        <v>29</v>
      </c>
    </row>
    <row r="147" spans="1:18" x14ac:dyDescent="0.25">
      <c r="A147" s="1">
        <v>37548</v>
      </c>
      <c r="B147" t="s">
        <v>0</v>
      </c>
      <c r="C147" t="s">
        <v>0</v>
      </c>
      <c r="D147" t="s">
        <v>0</v>
      </c>
      <c r="E147">
        <f t="shared" si="4"/>
        <v>0</v>
      </c>
      <c r="F147">
        <f t="shared" si="4"/>
        <v>0</v>
      </c>
      <c r="G147">
        <f t="shared" si="4"/>
        <v>0</v>
      </c>
      <c r="H147" t="e">
        <f t="shared" si="5"/>
        <v>#DIV/0!</v>
      </c>
      <c r="J147" s="1"/>
      <c r="R147">
        <v>28.7</v>
      </c>
    </row>
    <row r="148" spans="1:18" x14ac:dyDescent="0.25">
      <c r="A148" s="1">
        <v>37555</v>
      </c>
      <c r="B148" t="s">
        <v>0</v>
      </c>
      <c r="C148" t="s">
        <v>0</v>
      </c>
      <c r="D148" t="s">
        <v>0</v>
      </c>
      <c r="E148">
        <f t="shared" si="4"/>
        <v>0</v>
      </c>
      <c r="F148">
        <f t="shared" si="4"/>
        <v>0</v>
      </c>
      <c r="G148">
        <f t="shared" si="4"/>
        <v>0</v>
      </c>
      <c r="H148" t="e">
        <f t="shared" si="5"/>
        <v>#DIV/0!</v>
      </c>
      <c r="J148" s="1"/>
      <c r="R148">
        <v>28.3</v>
      </c>
    </row>
    <row r="149" spans="1:18" x14ac:dyDescent="0.25">
      <c r="A149" s="1">
        <v>37562</v>
      </c>
      <c r="B149" t="s">
        <v>0</v>
      </c>
      <c r="C149" t="s">
        <v>0</v>
      </c>
      <c r="D149" t="s">
        <v>0</v>
      </c>
      <c r="E149">
        <f t="shared" si="4"/>
        <v>0</v>
      </c>
      <c r="F149">
        <f t="shared" si="4"/>
        <v>0</v>
      </c>
      <c r="G149">
        <f t="shared" si="4"/>
        <v>0</v>
      </c>
      <c r="H149" t="e">
        <f t="shared" si="5"/>
        <v>#DIV/0!</v>
      </c>
      <c r="J149" s="1"/>
      <c r="R149">
        <v>28.4</v>
      </c>
    </row>
    <row r="150" spans="1:18" x14ac:dyDescent="0.25">
      <c r="A150" s="1">
        <v>37569</v>
      </c>
      <c r="B150" t="s">
        <v>0</v>
      </c>
      <c r="C150" t="s">
        <v>0</v>
      </c>
      <c r="D150" t="s">
        <v>0</v>
      </c>
      <c r="E150">
        <f t="shared" si="4"/>
        <v>0</v>
      </c>
      <c r="F150">
        <f t="shared" si="4"/>
        <v>0</v>
      </c>
      <c r="G150">
        <f t="shared" si="4"/>
        <v>0</v>
      </c>
      <c r="H150" t="e">
        <f t="shared" si="5"/>
        <v>#DIV/0!</v>
      </c>
      <c r="J150" s="1"/>
      <c r="R150">
        <v>27.7</v>
      </c>
    </row>
    <row r="151" spans="1:18" x14ac:dyDescent="0.25">
      <c r="A151" s="1">
        <v>37576</v>
      </c>
      <c r="B151" t="s">
        <v>0</v>
      </c>
      <c r="C151" t="s">
        <v>0</v>
      </c>
      <c r="D151" t="s">
        <v>0</v>
      </c>
      <c r="E151">
        <f t="shared" si="4"/>
        <v>0</v>
      </c>
      <c r="F151">
        <f t="shared" si="4"/>
        <v>0</v>
      </c>
      <c r="G151">
        <f t="shared" si="4"/>
        <v>0</v>
      </c>
      <c r="H151" t="e">
        <f t="shared" si="5"/>
        <v>#DIV/0!</v>
      </c>
      <c r="J151" s="1"/>
      <c r="R151">
        <v>27.7</v>
      </c>
    </row>
    <row r="152" spans="1:18" x14ac:dyDescent="0.25">
      <c r="A152" s="1">
        <v>37583</v>
      </c>
      <c r="B152" t="s">
        <v>0</v>
      </c>
      <c r="C152" t="s">
        <v>0</v>
      </c>
      <c r="D152" t="s">
        <v>0</v>
      </c>
      <c r="E152">
        <f t="shared" si="4"/>
        <v>0</v>
      </c>
      <c r="F152">
        <f t="shared" si="4"/>
        <v>0</v>
      </c>
      <c r="G152">
        <f t="shared" si="4"/>
        <v>0</v>
      </c>
      <c r="H152" t="e">
        <f t="shared" si="5"/>
        <v>#DIV/0!</v>
      </c>
      <c r="J152" s="1"/>
      <c r="R152">
        <v>27</v>
      </c>
    </row>
    <row r="153" spans="1:18" x14ac:dyDescent="0.25">
      <c r="A153" s="1">
        <v>37590</v>
      </c>
      <c r="B153" t="s">
        <v>0</v>
      </c>
      <c r="C153" t="s">
        <v>0</v>
      </c>
      <c r="D153" t="s">
        <v>0</v>
      </c>
      <c r="E153">
        <f t="shared" si="4"/>
        <v>0</v>
      </c>
      <c r="F153">
        <f t="shared" si="4"/>
        <v>0</v>
      </c>
      <c r="G153">
        <f t="shared" si="4"/>
        <v>0</v>
      </c>
      <c r="H153" t="e">
        <f t="shared" si="5"/>
        <v>#DIV/0!</v>
      </c>
      <c r="J153" s="1"/>
      <c r="R153">
        <v>27.1</v>
      </c>
    </row>
    <row r="154" spans="1:18" x14ac:dyDescent="0.25">
      <c r="A154" s="1">
        <v>37597</v>
      </c>
      <c r="B154" t="s">
        <v>0</v>
      </c>
      <c r="C154" t="s">
        <v>0</v>
      </c>
      <c r="D154" t="s">
        <v>0</v>
      </c>
      <c r="E154">
        <f t="shared" si="4"/>
        <v>0</v>
      </c>
      <c r="F154">
        <f t="shared" si="4"/>
        <v>0</v>
      </c>
      <c r="G154">
        <f t="shared" si="4"/>
        <v>0</v>
      </c>
      <c r="H154" t="e">
        <f t="shared" si="5"/>
        <v>#DIV/0!</v>
      </c>
      <c r="J154" s="1"/>
      <c r="R154">
        <v>27.9</v>
      </c>
    </row>
    <row r="155" spans="1:18" x14ac:dyDescent="0.25">
      <c r="A155" s="1">
        <v>37604</v>
      </c>
      <c r="B155" t="s">
        <v>0</v>
      </c>
      <c r="C155" t="s">
        <v>0</v>
      </c>
      <c r="D155" t="s">
        <v>0</v>
      </c>
      <c r="E155">
        <f t="shared" si="4"/>
        <v>0</v>
      </c>
      <c r="F155">
        <f t="shared" si="4"/>
        <v>0</v>
      </c>
      <c r="G155">
        <f t="shared" si="4"/>
        <v>0</v>
      </c>
      <c r="H155" t="e">
        <f t="shared" si="5"/>
        <v>#DIV/0!</v>
      </c>
      <c r="J155" s="1"/>
      <c r="R155">
        <v>26.9</v>
      </c>
    </row>
    <row r="156" spans="1:18" x14ac:dyDescent="0.25">
      <c r="A156" s="1">
        <v>37611</v>
      </c>
      <c r="B156" t="s">
        <v>0</v>
      </c>
      <c r="C156" t="s">
        <v>0</v>
      </c>
      <c r="D156" t="s">
        <v>0</v>
      </c>
      <c r="E156">
        <f t="shared" si="4"/>
        <v>0</v>
      </c>
      <c r="F156">
        <f t="shared" si="4"/>
        <v>0</v>
      </c>
      <c r="G156">
        <f t="shared" si="4"/>
        <v>0</v>
      </c>
      <c r="H156" t="e">
        <f t="shared" si="5"/>
        <v>#DIV/0!</v>
      </c>
      <c r="J156" s="1"/>
      <c r="R156">
        <v>27.1</v>
      </c>
    </row>
    <row r="157" spans="1:18" x14ac:dyDescent="0.25">
      <c r="A157" s="1">
        <v>37618</v>
      </c>
      <c r="B157" t="s">
        <v>0</v>
      </c>
      <c r="C157" t="s">
        <v>0</v>
      </c>
      <c r="D157" t="s">
        <v>0</v>
      </c>
      <c r="E157">
        <f t="shared" si="4"/>
        <v>0</v>
      </c>
      <c r="F157">
        <f t="shared" si="4"/>
        <v>0</v>
      </c>
      <c r="G157">
        <f t="shared" si="4"/>
        <v>0</v>
      </c>
      <c r="H157" t="e">
        <f t="shared" si="5"/>
        <v>#DIV/0!</v>
      </c>
      <c r="J157" s="1"/>
      <c r="R157">
        <v>26.7</v>
      </c>
    </row>
    <row r="158" spans="1:18" x14ac:dyDescent="0.25">
      <c r="A158" s="1">
        <v>37625</v>
      </c>
      <c r="B158" t="s">
        <v>0</v>
      </c>
      <c r="C158" t="s">
        <v>0</v>
      </c>
      <c r="D158" t="s">
        <v>0</v>
      </c>
      <c r="E158">
        <f t="shared" si="4"/>
        <v>0</v>
      </c>
      <c r="F158">
        <f t="shared" si="4"/>
        <v>0</v>
      </c>
      <c r="G158">
        <f t="shared" si="4"/>
        <v>0</v>
      </c>
      <c r="H158" t="e">
        <f t="shared" si="5"/>
        <v>#DIV/0!</v>
      </c>
      <c r="J158" s="1"/>
      <c r="R158">
        <v>27</v>
      </c>
    </row>
    <row r="159" spans="1:18" x14ac:dyDescent="0.25">
      <c r="A159" s="1">
        <v>37632</v>
      </c>
      <c r="B159" t="s">
        <v>0</v>
      </c>
      <c r="C159" t="s">
        <v>0</v>
      </c>
      <c r="D159" t="s">
        <v>0</v>
      </c>
      <c r="E159">
        <f t="shared" si="4"/>
        <v>0</v>
      </c>
      <c r="F159">
        <f t="shared" si="4"/>
        <v>0</v>
      </c>
      <c r="G159">
        <f t="shared" si="4"/>
        <v>0</v>
      </c>
      <c r="H159" t="e">
        <f t="shared" si="5"/>
        <v>#DIV/0!</v>
      </c>
      <c r="J159" s="1"/>
      <c r="R159">
        <v>26.4</v>
      </c>
    </row>
    <row r="160" spans="1:18" x14ac:dyDescent="0.25">
      <c r="A160" s="1">
        <v>37639</v>
      </c>
      <c r="B160" t="s">
        <v>0</v>
      </c>
      <c r="C160" t="s">
        <v>0</v>
      </c>
      <c r="D160" t="s">
        <v>0</v>
      </c>
      <c r="E160">
        <f t="shared" si="4"/>
        <v>0</v>
      </c>
      <c r="F160">
        <f t="shared" si="4"/>
        <v>0</v>
      </c>
      <c r="G160">
        <f t="shared" si="4"/>
        <v>0</v>
      </c>
      <c r="H160" t="e">
        <f t="shared" si="5"/>
        <v>#DIV/0!</v>
      </c>
      <c r="J160" s="1"/>
      <c r="R160">
        <v>27</v>
      </c>
    </row>
    <row r="161" spans="1:18" x14ac:dyDescent="0.25">
      <c r="A161" s="1">
        <v>37646</v>
      </c>
      <c r="B161" t="s">
        <v>0</v>
      </c>
      <c r="C161" t="s">
        <v>0</v>
      </c>
      <c r="D161" t="s">
        <v>0</v>
      </c>
      <c r="E161">
        <f t="shared" si="4"/>
        <v>0</v>
      </c>
      <c r="F161">
        <f t="shared" si="4"/>
        <v>0</v>
      </c>
      <c r="G161">
        <f t="shared" si="4"/>
        <v>0</v>
      </c>
      <c r="H161" t="e">
        <f t="shared" si="5"/>
        <v>#DIV/0!</v>
      </c>
      <c r="J161" s="1"/>
      <c r="R161">
        <v>26.7</v>
      </c>
    </row>
    <row r="162" spans="1:18" x14ac:dyDescent="0.25">
      <c r="A162" s="1">
        <v>37653</v>
      </c>
      <c r="B162" t="s">
        <v>0</v>
      </c>
      <c r="C162" t="s">
        <v>0</v>
      </c>
      <c r="D162" t="s">
        <v>0</v>
      </c>
      <c r="E162">
        <f t="shared" si="4"/>
        <v>0</v>
      </c>
      <c r="F162">
        <f t="shared" si="4"/>
        <v>0</v>
      </c>
      <c r="G162">
        <f t="shared" si="4"/>
        <v>0</v>
      </c>
      <c r="H162" t="e">
        <f t="shared" si="5"/>
        <v>#DIV/0!</v>
      </c>
      <c r="J162" s="1"/>
      <c r="R162">
        <v>26.5</v>
      </c>
    </row>
    <row r="163" spans="1:18" x14ac:dyDescent="0.25">
      <c r="A163" s="1">
        <v>37660</v>
      </c>
      <c r="B163" t="s">
        <v>0</v>
      </c>
      <c r="C163" t="s">
        <v>0</v>
      </c>
      <c r="D163" t="s">
        <v>0</v>
      </c>
      <c r="E163">
        <f t="shared" si="4"/>
        <v>0</v>
      </c>
      <c r="F163">
        <f t="shared" si="4"/>
        <v>0</v>
      </c>
      <c r="G163">
        <f t="shared" si="4"/>
        <v>0</v>
      </c>
      <c r="H163" t="e">
        <f t="shared" si="5"/>
        <v>#DIV/0!</v>
      </c>
      <c r="J163" s="1"/>
      <c r="R163">
        <v>26.2</v>
      </c>
    </row>
    <row r="164" spans="1:18" x14ac:dyDescent="0.25">
      <c r="A164" s="1">
        <v>37667</v>
      </c>
      <c r="B164" t="s">
        <v>0</v>
      </c>
      <c r="C164" t="s">
        <v>0</v>
      </c>
      <c r="D164" t="s">
        <v>0</v>
      </c>
      <c r="E164">
        <f t="shared" si="4"/>
        <v>0</v>
      </c>
      <c r="F164">
        <f t="shared" si="4"/>
        <v>0</v>
      </c>
      <c r="G164">
        <f t="shared" si="4"/>
        <v>0</v>
      </c>
      <c r="H164" t="e">
        <f t="shared" si="5"/>
        <v>#DIV/0!</v>
      </c>
      <c r="J164" s="1"/>
      <c r="R164">
        <v>27.7</v>
      </c>
    </row>
    <row r="165" spans="1:18" x14ac:dyDescent="0.25">
      <c r="A165" s="1">
        <v>37674</v>
      </c>
      <c r="B165" t="s">
        <v>0</v>
      </c>
      <c r="C165" t="s">
        <v>0</v>
      </c>
      <c r="D165" t="s">
        <v>0</v>
      </c>
      <c r="E165">
        <f t="shared" si="4"/>
        <v>0</v>
      </c>
      <c r="F165">
        <f t="shared" si="4"/>
        <v>0</v>
      </c>
      <c r="G165">
        <f t="shared" si="4"/>
        <v>0</v>
      </c>
      <c r="H165" t="e">
        <f t="shared" si="5"/>
        <v>#DIV/0!</v>
      </c>
      <c r="J165" s="1"/>
      <c r="R165">
        <v>26.9</v>
      </c>
    </row>
    <row r="166" spans="1:18" x14ac:dyDescent="0.25">
      <c r="A166" s="1">
        <v>37681</v>
      </c>
      <c r="B166" t="s">
        <v>0</v>
      </c>
      <c r="C166" t="s">
        <v>0</v>
      </c>
      <c r="D166" t="s">
        <v>0</v>
      </c>
      <c r="E166">
        <f t="shared" si="4"/>
        <v>0</v>
      </c>
      <c r="F166">
        <f t="shared" si="4"/>
        <v>0</v>
      </c>
      <c r="G166">
        <f t="shared" si="4"/>
        <v>0</v>
      </c>
      <c r="H166" t="e">
        <f t="shared" si="5"/>
        <v>#DIV/0!</v>
      </c>
      <c r="J166" s="1"/>
      <c r="R166">
        <v>27.8</v>
      </c>
    </row>
    <row r="167" spans="1:18" x14ac:dyDescent="0.25">
      <c r="A167" s="1">
        <v>37688</v>
      </c>
      <c r="B167" t="s">
        <v>0</v>
      </c>
      <c r="C167" t="s">
        <v>0</v>
      </c>
      <c r="D167" t="s">
        <v>0</v>
      </c>
      <c r="E167">
        <f t="shared" si="4"/>
        <v>0</v>
      </c>
      <c r="F167">
        <f t="shared" si="4"/>
        <v>0</v>
      </c>
      <c r="G167">
        <f t="shared" si="4"/>
        <v>0</v>
      </c>
      <c r="H167" t="e">
        <f t="shared" si="5"/>
        <v>#DIV/0!</v>
      </c>
      <c r="J167" s="1"/>
      <c r="R167">
        <v>27.9</v>
      </c>
    </row>
    <row r="168" spans="1:18" x14ac:dyDescent="0.25">
      <c r="A168" s="1">
        <v>37695</v>
      </c>
      <c r="B168" t="s">
        <v>0</v>
      </c>
      <c r="C168" t="s">
        <v>0</v>
      </c>
      <c r="D168" t="s">
        <v>0</v>
      </c>
      <c r="E168">
        <f t="shared" si="4"/>
        <v>0</v>
      </c>
      <c r="F168">
        <f t="shared" si="4"/>
        <v>0</v>
      </c>
      <c r="G168">
        <f t="shared" si="4"/>
        <v>0</v>
      </c>
      <c r="H168" t="e">
        <f t="shared" si="5"/>
        <v>#DIV/0!</v>
      </c>
      <c r="J168" s="1"/>
      <c r="R168">
        <v>28</v>
      </c>
    </row>
    <row r="169" spans="1:18" x14ac:dyDescent="0.25">
      <c r="A169" s="1">
        <v>37702</v>
      </c>
      <c r="B169" t="s">
        <v>0</v>
      </c>
      <c r="C169" t="s">
        <v>0</v>
      </c>
      <c r="D169" t="s">
        <v>0</v>
      </c>
      <c r="E169">
        <f t="shared" si="4"/>
        <v>0</v>
      </c>
      <c r="F169">
        <f t="shared" si="4"/>
        <v>0</v>
      </c>
      <c r="G169">
        <f t="shared" si="4"/>
        <v>0</v>
      </c>
      <c r="H169" t="e">
        <f t="shared" si="5"/>
        <v>#DIV/0!</v>
      </c>
      <c r="J169" s="1"/>
      <c r="R169">
        <v>28.5</v>
      </c>
    </row>
    <row r="170" spans="1:18" x14ac:dyDescent="0.25">
      <c r="A170" s="1">
        <v>37709</v>
      </c>
      <c r="B170" t="s">
        <v>0</v>
      </c>
      <c r="C170" t="s">
        <v>0</v>
      </c>
      <c r="D170" t="s">
        <v>0</v>
      </c>
      <c r="E170">
        <f t="shared" si="4"/>
        <v>0</v>
      </c>
      <c r="F170">
        <f t="shared" si="4"/>
        <v>0</v>
      </c>
      <c r="G170">
        <f t="shared" si="4"/>
        <v>0</v>
      </c>
      <c r="H170" t="e">
        <f t="shared" si="5"/>
        <v>#DIV/0!</v>
      </c>
      <c r="J170" s="1"/>
      <c r="R170">
        <v>27.9</v>
      </c>
    </row>
    <row r="171" spans="1:18" x14ac:dyDescent="0.25">
      <c r="A171" s="1">
        <v>37716</v>
      </c>
      <c r="B171" t="s">
        <v>0</v>
      </c>
      <c r="C171" t="s">
        <v>0</v>
      </c>
      <c r="D171" t="s">
        <v>0</v>
      </c>
      <c r="E171">
        <f t="shared" si="4"/>
        <v>0</v>
      </c>
      <c r="F171">
        <f t="shared" si="4"/>
        <v>0</v>
      </c>
      <c r="G171">
        <f t="shared" si="4"/>
        <v>0</v>
      </c>
      <c r="H171" t="e">
        <f t="shared" si="5"/>
        <v>#DIV/0!</v>
      </c>
      <c r="J171" s="1"/>
      <c r="R171">
        <v>27.7</v>
      </c>
    </row>
    <row r="172" spans="1:18" x14ac:dyDescent="0.25">
      <c r="A172" s="1">
        <v>37723</v>
      </c>
      <c r="B172" t="s">
        <v>0</v>
      </c>
      <c r="C172" t="s">
        <v>0</v>
      </c>
      <c r="D172" t="s">
        <v>0</v>
      </c>
      <c r="E172">
        <f t="shared" si="4"/>
        <v>0</v>
      </c>
      <c r="F172">
        <f t="shared" si="4"/>
        <v>0</v>
      </c>
      <c r="G172">
        <f t="shared" si="4"/>
        <v>0</v>
      </c>
      <c r="H172" t="e">
        <f t="shared" si="5"/>
        <v>#DIV/0!</v>
      </c>
      <c r="J172" s="1"/>
      <c r="R172">
        <v>27.7</v>
      </c>
    </row>
    <row r="173" spans="1:18" x14ac:dyDescent="0.25">
      <c r="A173" s="1">
        <v>37730</v>
      </c>
      <c r="B173" t="s">
        <v>0</v>
      </c>
      <c r="C173" t="s">
        <v>0</v>
      </c>
      <c r="D173" t="s">
        <v>0</v>
      </c>
      <c r="E173">
        <f t="shared" si="4"/>
        <v>0</v>
      </c>
      <c r="F173">
        <f t="shared" si="4"/>
        <v>0</v>
      </c>
      <c r="G173">
        <f t="shared" si="4"/>
        <v>0</v>
      </c>
      <c r="H173" t="e">
        <f t="shared" si="5"/>
        <v>#DIV/0!</v>
      </c>
      <c r="J173" s="1"/>
      <c r="R173">
        <v>27.5</v>
      </c>
    </row>
    <row r="174" spans="1:18" x14ac:dyDescent="0.25">
      <c r="A174" s="1">
        <v>37737</v>
      </c>
      <c r="B174" t="s">
        <v>0</v>
      </c>
      <c r="C174" t="s">
        <v>0</v>
      </c>
      <c r="D174" t="s">
        <v>0</v>
      </c>
      <c r="E174">
        <f t="shared" si="4"/>
        <v>0</v>
      </c>
      <c r="F174">
        <f t="shared" si="4"/>
        <v>0</v>
      </c>
      <c r="G174">
        <f t="shared" si="4"/>
        <v>0</v>
      </c>
      <c r="H174" t="e">
        <f t="shared" si="5"/>
        <v>#DIV/0!</v>
      </c>
      <c r="J174" s="1"/>
      <c r="R174">
        <v>28.2</v>
      </c>
    </row>
    <row r="175" spans="1:18" x14ac:dyDescent="0.25">
      <c r="A175" s="1">
        <v>37744</v>
      </c>
      <c r="B175" t="s">
        <v>0</v>
      </c>
      <c r="C175" t="s">
        <v>0</v>
      </c>
      <c r="D175" t="s">
        <v>0</v>
      </c>
      <c r="E175">
        <f t="shared" si="4"/>
        <v>0</v>
      </c>
      <c r="F175">
        <f t="shared" si="4"/>
        <v>0</v>
      </c>
      <c r="G175">
        <f t="shared" si="4"/>
        <v>0</v>
      </c>
      <c r="H175" t="e">
        <f t="shared" si="5"/>
        <v>#DIV/0!</v>
      </c>
      <c r="J175" s="1"/>
      <c r="R175">
        <v>28.4</v>
      </c>
    </row>
    <row r="176" spans="1:18" x14ac:dyDescent="0.25">
      <c r="A176" s="1">
        <v>37751</v>
      </c>
      <c r="B176" t="s">
        <v>0</v>
      </c>
      <c r="C176" t="s">
        <v>0</v>
      </c>
      <c r="D176" t="s">
        <v>0</v>
      </c>
      <c r="E176">
        <f t="shared" si="4"/>
        <v>0</v>
      </c>
      <c r="F176">
        <f t="shared" si="4"/>
        <v>0</v>
      </c>
      <c r="G176">
        <f t="shared" si="4"/>
        <v>0</v>
      </c>
      <c r="H176" t="e">
        <f t="shared" si="5"/>
        <v>#DIV/0!</v>
      </c>
      <c r="J176" s="1"/>
      <c r="R176">
        <v>28.5</v>
      </c>
    </row>
    <row r="177" spans="1:18" x14ac:dyDescent="0.25">
      <c r="A177" s="1">
        <v>37758</v>
      </c>
      <c r="B177" t="s">
        <v>0</v>
      </c>
      <c r="C177" t="s">
        <v>0</v>
      </c>
      <c r="D177" t="s">
        <v>0</v>
      </c>
      <c r="E177">
        <f t="shared" si="4"/>
        <v>0</v>
      </c>
      <c r="F177">
        <f t="shared" si="4"/>
        <v>0</v>
      </c>
      <c r="G177">
        <f t="shared" si="4"/>
        <v>0</v>
      </c>
      <c r="H177" t="e">
        <f t="shared" si="5"/>
        <v>#DIV/0!</v>
      </c>
      <c r="J177" s="1"/>
      <c r="R177">
        <v>28.7</v>
      </c>
    </row>
    <row r="178" spans="1:18" x14ac:dyDescent="0.25">
      <c r="A178" s="1">
        <v>37765</v>
      </c>
      <c r="B178" t="s">
        <v>0</v>
      </c>
      <c r="C178" t="s">
        <v>0</v>
      </c>
      <c r="D178" t="s">
        <v>0</v>
      </c>
      <c r="E178">
        <f t="shared" si="4"/>
        <v>0</v>
      </c>
      <c r="F178">
        <f t="shared" si="4"/>
        <v>0</v>
      </c>
      <c r="G178">
        <f t="shared" si="4"/>
        <v>0</v>
      </c>
      <c r="H178" t="e">
        <f t="shared" si="5"/>
        <v>#DIV/0!</v>
      </c>
      <c r="J178" s="1"/>
      <c r="R178">
        <v>30.1</v>
      </c>
    </row>
    <row r="179" spans="1:18" x14ac:dyDescent="0.25">
      <c r="A179" s="1">
        <v>37772</v>
      </c>
      <c r="B179" t="s">
        <v>0</v>
      </c>
      <c r="C179" t="s">
        <v>0</v>
      </c>
      <c r="D179" t="s">
        <v>0</v>
      </c>
      <c r="E179">
        <f t="shared" si="4"/>
        <v>0</v>
      </c>
      <c r="F179">
        <f t="shared" si="4"/>
        <v>0</v>
      </c>
      <c r="G179">
        <f t="shared" si="4"/>
        <v>0</v>
      </c>
      <c r="H179" t="e">
        <f t="shared" si="5"/>
        <v>#DIV/0!</v>
      </c>
      <c r="J179" s="1"/>
      <c r="R179">
        <v>30</v>
      </c>
    </row>
    <row r="180" spans="1:18" x14ac:dyDescent="0.25">
      <c r="A180" s="1">
        <v>37779</v>
      </c>
      <c r="B180" t="s">
        <v>0</v>
      </c>
      <c r="C180" t="s">
        <v>0</v>
      </c>
      <c r="D180" t="s">
        <v>0</v>
      </c>
      <c r="E180">
        <f t="shared" si="4"/>
        <v>0</v>
      </c>
      <c r="F180">
        <f t="shared" si="4"/>
        <v>0</v>
      </c>
      <c r="G180">
        <f t="shared" si="4"/>
        <v>0</v>
      </c>
      <c r="H180" t="e">
        <f t="shared" si="5"/>
        <v>#DIV/0!</v>
      </c>
      <c r="J180" s="1"/>
      <c r="R180">
        <v>30</v>
      </c>
    </row>
    <row r="181" spans="1:18" x14ac:dyDescent="0.25">
      <c r="A181" s="1">
        <v>37786</v>
      </c>
      <c r="B181" t="s">
        <v>0</v>
      </c>
      <c r="C181" t="s">
        <v>0</v>
      </c>
      <c r="D181" t="s">
        <v>0</v>
      </c>
      <c r="E181">
        <f t="shared" si="4"/>
        <v>0</v>
      </c>
      <c r="F181">
        <f t="shared" si="4"/>
        <v>0</v>
      </c>
      <c r="G181">
        <f t="shared" si="4"/>
        <v>0</v>
      </c>
      <c r="H181" t="e">
        <f t="shared" si="5"/>
        <v>#DIV/0!</v>
      </c>
      <c r="J181" s="1"/>
      <c r="R181">
        <v>29.1</v>
      </c>
    </row>
    <row r="182" spans="1:18" x14ac:dyDescent="0.25">
      <c r="A182" s="1">
        <v>37793</v>
      </c>
      <c r="B182" t="s">
        <v>0</v>
      </c>
      <c r="C182" t="s">
        <v>0</v>
      </c>
      <c r="D182" t="s">
        <v>0</v>
      </c>
      <c r="E182">
        <f t="shared" si="4"/>
        <v>0</v>
      </c>
      <c r="F182">
        <f t="shared" si="4"/>
        <v>0</v>
      </c>
      <c r="G182">
        <f t="shared" si="4"/>
        <v>0</v>
      </c>
      <c r="H182" t="e">
        <f t="shared" si="5"/>
        <v>#DIV/0!</v>
      </c>
      <c r="J182" s="1"/>
      <c r="R182">
        <v>28.8</v>
      </c>
    </row>
    <row r="183" spans="1:18" x14ac:dyDescent="0.25">
      <c r="A183" s="1">
        <v>37800</v>
      </c>
      <c r="B183" t="s">
        <v>0</v>
      </c>
      <c r="C183" t="s">
        <v>0</v>
      </c>
      <c r="D183" t="s">
        <v>0</v>
      </c>
      <c r="E183">
        <f t="shared" si="4"/>
        <v>0</v>
      </c>
      <c r="F183">
        <f t="shared" si="4"/>
        <v>0</v>
      </c>
      <c r="G183">
        <f t="shared" si="4"/>
        <v>0</v>
      </c>
      <c r="H183" t="e">
        <f t="shared" si="5"/>
        <v>#DIV/0!</v>
      </c>
      <c r="J183" s="1"/>
      <c r="R183">
        <v>28.1</v>
      </c>
    </row>
    <row r="184" spans="1:18" x14ac:dyDescent="0.25">
      <c r="A184" s="1">
        <v>37807</v>
      </c>
      <c r="B184" t="s">
        <v>0</v>
      </c>
      <c r="C184" t="s">
        <v>0</v>
      </c>
      <c r="D184" t="s">
        <v>0</v>
      </c>
      <c r="E184">
        <f t="shared" si="4"/>
        <v>0</v>
      </c>
      <c r="F184">
        <f t="shared" si="4"/>
        <v>0</v>
      </c>
      <c r="G184">
        <f t="shared" si="4"/>
        <v>0</v>
      </c>
      <c r="H184" t="e">
        <f t="shared" si="5"/>
        <v>#DIV/0!</v>
      </c>
      <c r="J184" s="1"/>
      <c r="R184">
        <v>27.6</v>
      </c>
    </row>
    <row r="185" spans="1:18" x14ac:dyDescent="0.25">
      <c r="A185" s="1">
        <v>37814</v>
      </c>
      <c r="B185" t="s">
        <v>0</v>
      </c>
      <c r="C185" t="s">
        <v>0</v>
      </c>
      <c r="D185" t="s">
        <v>0</v>
      </c>
      <c r="E185">
        <f t="shared" si="4"/>
        <v>0</v>
      </c>
      <c r="F185">
        <f t="shared" si="4"/>
        <v>0</v>
      </c>
      <c r="G185">
        <f t="shared" si="4"/>
        <v>0</v>
      </c>
      <c r="H185" t="e">
        <f t="shared" si="5"/>
        <v>#DIV/0!</v>
      </c>
      <c r="J185" s="1"/>
      <c r="R185">
        <v>27.8</v>
      </c>
    </row>
    <row r="186" spans="1:18" x14ac:dyDescent="0.25">
      <c r="A186" s="1">
        <v>37821</v>
      </c>
      <c r="B186" t="s">
        <v>0</v>
      </c>
      <c r="C186" t="s">
        <v>0</v>
      </c>
      <c r="D186" t="s">
        <v>0</v>
      </c>
      <c r="E186">
        <f t="shared" si="4"/>
        <v>0</v>
      </c>
      <c r="F186">
        <f t="shared" si="4"/>
        <v>0</v>
      </c>
      <c r="G186">
        <f t="shared" si="4"/>
        <v>0</v>
      </c>
      <c r="H186" t="e">
        <f t="shared" si="5"/>
        <v>#DIV/0!</v>
      </c>
      <c r="J186" s="1"/>
      <c r="R186">
        <v>28</v>
      </c>
    </row>
    <row r="187" spans="1:18" x14ac:dyDescent="0.25">
      <c r="A187" s="1">
        <v>37828</v>
      </c>
      <c r="B187" t="s">
        <v>0</v>
      </c>
      <c r="C187" t="s">
        <v>0</v>
      </c>
      <c r="D187" t="s">
        <v>0</v>
      </c>
      <c r="E187">
        <f t="shared" si="4"/>
        <v>0</v>
      </c>
      <c r="F187">
        <f t="shared" si="4"/>
        <v>0</v>
      </c>
      <c r="G187">
        <f t="shared" si="4"/>
        <v>0</v>
      </c>
      <c r="H187" t="e">
        <f t="shared" si="5"/>
        <v>#DIV/0!</v>
      </c>
      <c r="J187" s="1"/>
      <c r="R187">
        <v>28.6</v>
      </c>
    </row>
    <row r="188" spans="1:18" x14ac:dyDescent="0.25">
      <c r="A188" s="1">
        <v>37835</v>
      </c>
      <c r="B188" t="s">
        <v>0</v>
      </c>
      <c r="C188" t="s">
        <v>0</v>
      </c>
      <c r="D188" t="s">
        <v>0</v>
      </c>
      <c r="E188">
        <f t="shared" si="4"/>
        <v>0</v>
      </c>
      <c r="F188">
        <f t="shared" si="4"/>
        <v>0</v>
      </c>
      <c r="G188">
        <f t="shared" si="4"/>
        <v>0</v>
      </c>
      <c r="H188" t="e">
        <f t="shared" si="5"/>
        <v>#DIV/0!</v>
      </c>
      <c r="J188" s="1"/>
      <c r="R188">
        <v>29</v>
      </c>
    </row>
    <row r="189" spans="1:18" x14ac:dyDescent="0.25">
      <c r="A189" s="1">
        <v>37842</v>
      </c>
      <c r="B189" t="s">
        <v>0</v>
      </c>
      <c r="C189" t="s">
        <v>0</v>
      </c>
      <c r="D189" t="s">
        <v>0</v>
      </c>
      <c r="E189">
        <f t="shared" si="4"/>
        <v>0</v>
      </c>
      <c r="F189">
        <f t="shared" si="4"/>
        <v>0</v>
      </c>
      <c r="G189">
        <f t="shared" si="4"/>
        <v>0</v>
      </c>
      <c r="H189" t="e">
        <f t="shared" si="5"/>
        <v>#DIV/0!</v>
      </c>
      <c r="J189" s="1"/>
      <c r="R189">
        <v>28.4</v>
      </c>
    </row>
    <row r="190" spans="1:18" x14ac:dyDescent="0.25">
      <c r="A190" s="1">
        <v>37849</v>
      </c>
      <c r="B190" t="s">
        <v>0</v>
      </c>
      <c r="C190" t="s">
        <v>0</v>
      </c>
      <c r="D190" t="s">
        <v>0</v>
      </c>
      <c r="E190">
        <f t="shared" si="4"/>
        <v>0</v>
      </c>
      <c r="F190">
        <f t="shared" si="4"/>
        <v>0</v>
      </c>
      <c r="G190">
        <f t="shared" si="4"/>
        <v>0</v>
      </c>
      <c r="H190" t="e">
        <f t="shared" si="5"/>
        <v>#DIV/0!</v>
      </c>
      <c r="J190" s="1"/>
      <c r="R190">
        <v>28.1</v>
      </c>
    </row>
    <row r="191" spans="1:18" x14ac:dyDescent="0.25">
      <c r="A191" s="1">
        <v>37856</v>
      </c>
      <c r="B191" t="s">
        <v>0</v>
      </c>
      <c r="C191" t="s">
        <v>0</v>
      </c>
      <c r="D191" t="s">
        <v>0</v>
      </c>
      <c r="E191">
        <f t="shared" si="4"/>
        <v>0</v>
      </c>
      <c r="F191">
        <f t="shared" si="4"/>
        <v>0</v>
      </c>
      <c r="G191">
        <f t="shared" si="4"/>
        <v>0</v>
      </c>
      <c r="H191" t="e">
        <f t="shared" si="5"/>
        <v>#DIV/0!</v>
      </c>
      <c r="J191" s="1"/>
      <c r="R191">
        <v>28.8</v>
      </c>
    </row>
    <row r="192" spans="1:18" x14ac:dyDescent="0.25">
      <c r="A192" s="1">
        <v>37863</v>
      </c>
      <c r="B192" t="s">
        <v>0</v>
      </c>
      <c r="C192" t="s">
        <v>0</v>
      </c>
      <c r="D192" t="s">
        <v>0</v>
      </c>
      <c r="E192">
        <f t="shared" si="4"/>
        <v>0</v>
      </c>
      <c r="F192">
        <f t="shared" si="4"/>
        <v>0</v>
      </c>
      <c r="G192">
        <f t="shared" si="4"/>
        <v>0</v>
      </c>
      <c r="H192" t="e">
        <f t="shared" si="5"/>
        <v>#DIV/0!</v>
      </c>
      <c r="J192" s="1"/>
      <c r="R192">
        <v>27.6</v>
      </c>
    </row>
    <row r="193" spans="1:18" x14ac:dyDescent="0.25">
      <c r="A193" s="1">
        <v>37870</v>
      </c>
      <c r="B193" t="s">
        <v>0</v>
      </c>
      <c r="C193" t="s">
        <v>0</v>
      </c>
      <c r="D193" t="s">
        <v>0</v>
      </c>
      <c r="E193">
        <f t="shared" si="4"/>
        <v>0</v>
      </c>
      <c r="F193">
        <f t="shared" si="4"/>
        <v>0</v>
      </c>
      <c r="G193">
        <f t="shared" si="4"/>
        <v>0</v>
      </c>
      <c r="H193" t="e">
        <f t="shared" si="5"/>
        <v>#DIV/0!</v>
      </c>
      <c r="J193" s="1"/>
      <c r="R193">
        <v>27.7</v>
      </c>
    </row>
    <row r="194" spans="1:18" x14ac:dyDescent="0.25">
      <c r="A194" s="1">
        <v>37877</v>
      </c>
      <c r="B194" t="s">
        <v>0</v>
      </c>
      <c r="C194" t="s">
        <v>0</v>
      </c>
      <c r="D194" t="s">
        <v>0</v>
      </c>
      <c r="E194">
        <f t="shared" si="4"/>
        <v>0</v>
      </c>
      <c r="F194">
        <f t="shared" si="4"/>
        <v>0</v>
      </c>
      <c r="G194">
        <f t="shared" si="4"/>
        <v>0</v>
      </c>
      <c r="H194" t="e">
        <f t="shared" si="5"/>
        <v>#DIV/0!</v>
      </c>
      <c r="J194" s="1"/>
      <c r="R194">
        <v>27.8</v>
      </c>
    </row>
    <row r="195" spans="1:18" x14ac:dyDescent="0.25">
      <c r="A195" s="1">
        <v>37884</v>
      </c>
      <c r="B195" t="s">
        <v>0</v>
      </c>
      <c r="C195" t="s">
        <v>0</v>
      </c>
      <c r="D195" t="s">
        <v>0</v>
      </c>
      <c r="E195">
        <f t="shared" ref="E195:G258" si="6">IF(B195="-",0,1)</f>
        <v>0</v>
      </c>
      <c r="F195">
        <f t="shared" si="6"/>
        <v>0</v>
      </c>
      <c r="G195">
        <f t="shared" si="6"/>
        <v>0</v>
      </c>
      <c r="H195" t="e">
        <f t="shared" ref="H195:H258" si="7">SUM(B195:D195)/SUM(E195:G195)</f>
        <v>#DIV/0!</v>
      </c>
      <c r="J195" s="1"/>
      <c r="R195">
        <v>27</v>
      </c>
    </row>
    <row r="196" spans="1:18" x14ac:dyDescent="0.25">
      <c r="A196" s="1">
        <v>37891</v>
      </c>
      <c r="B196" t="s">
        <v>0</v>
      </c>
      <c r="C196" t="s">
        <v>0</v>
      </c>
      <c r="D196" t="s">
        <v>0</v>
      </c>
      <c r="E196">
        <f t="shared" si="6"/>
        <v>0</v>
      </c>
      <c r="F196">
        <f t="shared" si="6"/>
        <v>0</v>
      </c>
      <c r="G196">
        <f t="shared" si="6"/>
        <v>0</v>
      </c>
      <c r="H196" t="e">
        <f t="shared" si="7"/>
        <v>#DIV/0!</v>
      </c>
      <c r="J196" s="1"/>
      <c r="R196">
        <v>27.6</v>
      </c>
    </row>
    <row r="197" spans="1:18" x14ac:dyDescent="0.25">
      <c r="A197" s="1">
        <v>37898</v>
      </c>
      <c r="B197" t="s">
        <v>0</v>
      </c>
      <c r="C197" t="s">
        <v>0</v>
      </c>
      <c r="D197" t="s">
        <v>0</v>
      </c>
      <c r="E197">
        <f t="shared" si="6"/>
        <v>0</v>
      </c>
      <c r="F197">
        <f t="shared" si="6"/>
        <v>0</v>
      </c>
      <c r="G197">
        <f t="shared" si="6"/>
        <v>0</v>
      </c>
      <c r="H197" t="e">
        <f t="shared" si="7"/>
        <v>#DIV/0!</v>
      </c>
      <c r="J197" s="1"/>
      <c r="R197">
        <v>28.4</v>
      </c>
    </row>
    <row r="198" spans="1:18" x14ac:dyDescent="0.25">
      <c r="A198" s="1">
        <v>37905</v>
      </c>
      <c r="B198" t="s">
        <v>0</v>
      </c>
      <c r="C198" t="s">
        <v>0</v>
      </c>
      <c r="D198" t="s">
        <v>0</v>
      </c>
      <c r="E198">
        <f t="shared" si="6"/>
        <v>0</v>
      </c>
      <c r="F198">
        <f t="shared" si="6"/>
        <v>0</v>
      </c>
      <c r="G198">
        <f t="shared" si="6"/>
        <v>0</v>
      </c>
      <c r="H198" t="e">
        <f t="shared" si="7"/>
        <v>#DIV/0!</v>
      </c>
      <c r="J198" s="1"/>
      <c r="R198">
        <v>27.2</v>
      </c>
    </row>
    <row r="199" spans="1:18" x14ac:dyDescent="0.25">
      <c r="A199" s="1">
        <v>37912</v>
      </c>
      <c r="B199" t="s">
        <v>0</v>
      </c>
      <c r="C199" t="s">
        <v>0</v>
      </c>
      <c r="D199" t="s">
        <v>0</v>
      </c>
      <c r="E199">
        <f t="shared" si="6"/>
        <v>0</v>
      </c>
      <c r="F199">
        <f t="shared" si="6"/>
        <v>0</v>
      </c>
      <c r="G199">
        <f t="shared" si="6"/>
        <v>0</v>
      </c>
      <c r="H199" t="e">
        <f t="shared" si="7"/>
        <v>#DIV/0!</v>
      </c>
      <c r="J199" s="1"/>
      <c r="R199">
        <v>27</v>
      </c>
    </row>
    <row r="200" spans="1:18" x14ac:dyDescent="0.25">
      <c r="A200" s="1">
        <v>37919</v>
      </c>
      <c r="B200" t="s">
        <v>0</v>
      </c>
      <c r="C200" t="s">
        <v>0</v>
      </c>
      <c r="D200" t="s">
        <v>0</v>
      </c>
      <c r="E200">
        <f t="shared" si="6"/>
        <v>0</v>
      </c>
      <c r="F200">
        <f t="shared" si="6"/>
        <v>0</v>
      </c>
      <c r="G200">
        <f t="shared" si="6"/>
        <v>0</v>
      </c>
      <c r="H200" t="e">
        <f t="shared" si="7"/>
        <v>#DIV/0!</v>
      </c>
      <c r="J200" s="1"/>
      <c r="R200">
        <v>28.5</v>
      </c>
    </row>
    <row r="201" spans="1:18" x14ac:dyDescent="0.25">
      <c r="A201" s="1">
        <v>37926</v>
      </c>
      <c r="B201" t="s">
        <v>0</v>
      </c>
      <c r="C201" t="s">
        <v>0</v>
      </c>
      <c r="D201" t="s">
        <v>0</v>
      </c>
      <c r="E201">
        <f t="shared" si="6"/>
        <v>0</v>
      </c>
      <c r="F201">
        <f t="shared" si="6"/>
        <v>0</v>
      </c>
      <c r="G201">
        <f t="shared" si="6"/>
        <v>0</v>
      </c>
      <c r="H201" t="e">
        <f t="shared" si="7"/>
        <v>#DIV/0!</v>
      </c>
      <c r="J201" s="1"/>
      <c r="R201">
        <v>26.9</v>
      </c>
    </row>
    <row r="202" spans="1:18" x14ac:dyDescent="0.25">
      <c r="A202" s="1">
        <v>37933</v>
      </c>
      <c r="B202" t="s">
        <v>0</v>
      </c>
      <c r="C202" t="s">
        <v>0</v>
      </c>
      <c r="D202" t="s">
        <v>0</v>
      </c>
      <c r="E202">
        <f t="shared" si="6"/>
        <v>0</v>
      </c>
      <c r="F202">
        <f t="shared" si="6"/>
        <v>0</v>
      </c>
      <c r="G202">
        <f t="shared" si="6"/>
        <v>0</v>
      </c>
      <c r="H202" t="e">
        <f t="shared" si="7"/>
        <v>#DIV/0!</v>
      </c>
      <c r="J202" s="1"/>
      <c r="R202">
        <v>27.4</v>
      </c>
    </row>
    <row r="203" spans="1:18" x14ac:dyDescent="0.25">
      <c r="A203" s="1">
        <v>37940</v>
      </c>
      <c r="B203" t="s">
        <v>0</v>
      </c>
      <c r="C203" t="s">
        <v>0</v>
      </c>
      <c r="D203" t="s">
        <v>0</v>
      </c>
      <c r="E203">
        <f t="shared" si="6"/>
        <v>0</v>
      </c>
      <c r="F203">
        <f t="shared" si="6"/>
        <v>0</v>
      </c>
      <c r="G203">
        <f t="shared" si="6"/>
        <v>0</v>
      </c>
      <c r="H203" t="e">
        <f t="shared" si="7"/>
        <v>#DIV/0!</v>
      </c>
      <c r="J203" s="1"/>
      <c r="R203">
        <v>27.8</v>
      </c>
    </row>
    <row r="204" spans="1:18" x14ac:dyDescent="0.25">
      <c r="A204" s="1">
        <v>37947</v>
      </c>
      <c r="B204" t="s">
        <v>0</v>
      </c>
      <c r="C204" t="s">
        <v>0</v>
      </c>
      <c r="D204" t="s">
        <v>0</v>
      </c>
      <c r="E204">
        <f t="shared" si="6"/>
        <v>0</v>
      </c>
      <c r="F204">
        <f t="shared" si="6"/>
        <v>0</v>
      </c>
      <c r="G204">
        <f t="shared" si="6"/>
        <v>0</v>
      </c>
      <c r="H204" t="e">
        <f t="shared" si="7"/>
        <v>#DIV/0!</v>
      </c>
      <c r="J204" s="1"/>
      <c r="R204">
        <v>27</v>
      </c>
    </row>
    <row r="205" spans="1:18" x14ac:dyDescent="0.25">
      <c r="A205" s="1">
        <v>37954</v>
      </c>
      <c r="B205" t="s">
        <v>0</v>
      </c>
      <c r="C205" t="s">
        <v>0</v>
      </c>
      <c r="D205" t="s">
        <v>0</v>
      </c>
      <c r="E205">
        <f t="shared" si="6"/>
        <v>0</v>
      </c>
      <c r="F205">
        <f t="shared" si="6"/>
        <v>0</v>
      </c>
      <c r="G205">
        <f t="shared" si="6"/>
        <v>0</v>
      </c>
      <c r="H205" t="e">
        <f t="shared" si="7"/>
        <v>#DIV/0!</v>
      </c>
      <c r="J205" s="1"/>
      <c r="R205">
        <v>26.6</v>
      </c>
    </row>
    <row r="206" spans="1:18" x14ac:dyDescent="0.25">
      <c r="A206" s="1">
        <v>37961</v>
      </c>
      <c r="B206" t="s">
        <v>0</v>
      </c>
      <c r="C206" t="s">
        <v>0</v>
      </c>
      <c r="D206" t="s">
        <v>0</v>
      </c>
      <c r="E206">
        <f t="shared" si="6"/>
        <v>0</v>
      </c>
      <c r="F206">
        <f t="shared" si="6"/>
        <v>0</v>
      </c>
      <c r="G206">
        <f t="shared" si="6"/>
        <v>0</v>
      </c>
      <c r="H206" t="e">
        <f t="shared" si="7"/>
        <v>#DIV/0!</v>
      </c>
      <c r="J206" s="1"/>
      <c r="R206">
        <v>26.7</v>
      </c>
    </row>
    <row r="207" spans="1:18" x14ac:dyDescent="0.25">
      <c r="A207" s="1">
        <v>37968</v>
      </c>
      <c r="B207" t="s">
        <v>0</v>
      </c>
      <c r="C207" t="s">
        <v>0</v>
      </c>
      <c r="D207" t="s">
        <v>0</v>
      </c>
      <c r="E207">
        <f t="shared" si="6"/>
        <v>0</v>
      </c>
      <c r="F207">
        <f t="shared" si="6"/>
        <v>0</v>
      </c>
      <c r="G207">
        <f t="shared" si="6"/>
        <v>0</v>
      </c>
      <c r="H207" t="e">
        <f t="shared" si="7"/>
        <v>#DIV/0!</v>
      </c>
      <c r="J207" s="1"/>
      <c r="R207">
        <v>26.1</v>
      </c>
    </row>
    <row r="208" spans="1:18" x14ac:dyDescent="0.25">
      <c r="A208" s="1">
        <v>37975</v>
      </c>
      <c r="B208" t="s">
        <v>0</v>
      </c>
      <c r="C208" t="s">
        <v>0</v>
      </c>
      <c r="D208" t="s">
        <v>0</v>
      </c>
      <c r="E208">
        <f t="shared" si="6"/>
        <v>0</v>
      </c>
      <c r="F208">
        <f t="shared" si="6"/>
        <v>0</v>
      </c>
      <c r="G208">
        <f t="shared" si="6"/>
        <v>0</v>
      </c>
      <c r="H208" t="e">
        <f t="shared" si="7"/>
        <v>#DIV/0!</v>
      </c>
      <c r="J208" s="1"/>
      <c r="R208">
        <v>26.2</v>
      </c>
    </row>
    <row r="209" spans="1:18" x14ac:dyDescent="0.25">
      <c r="A209" s="1">
        <v>37982</v>
      </c>
      <c r="B209" t="s">
        <v>0</v>
      </c>
      <c r="C209" t="s">
        <v>0</v>
      </c>
      <c r="D209" t="s">
        <v>0</v>
      </c>
      <c r="E209">
        <f t="shared" si="6"/>
        <v>0</v>
      </c>
      <c r="F209">
        <f t="shared" si="6"/>
        <v>0</v>
      </c>
      <c r="G209">
        <f t="shared" si="6"/>
        <v>0</v>
      </c>
      <c r="H209" t="e">
        <f t="shared" si="7"/>
        <v>#DIV/0!</v>
      </c>
      <c r="J209" s="1"/>
      <c r="R209">
        <v>26.7</v>
      </c>
    </row>
    <row r="210" spans="1:18" x14ac:dyDescent="0.25">
      <c r="A210" s="1">
        <v>37989</v>
      </c>
      <c r="B210" t="s">
        <v>0</v>
      </c>
      <c r="C210" t="s">
        <v>0</v>
      </c>
      <c r="D210" t="s">
        <v>0</v>
      </c>
      <c r="E210">
        <f t="shared" si="6"/>
        <v>0</v>
      </c>
      <c r="F210">
        <f t="shared" si="6"/>
        <v>0</v>
      </c>
      <c r="G210">
        <f t="shared" si="6"/>
        <v>0</v>
      </c>
      <c r="H210" t="e">
        <f t="shared" si="7"/>
        <v>#DIV/0!</v>
      </c>
      <c r="J210" s="1"/>
      <c r="R210">
        <v>27.4</v>
      </c>
    </row>
    <row r="211" spans="1:18" x14ac:dyDescent="0.25">
      <c r="A211" s="1">
        <v>37996</v>
      </c>
      <c r="B211" t="s">
        <v>0</v>
      </c>
      <c r="C211" t="s">
        <v>0</v>
      </c>
      <c r="D211" t="s">
        <v>0</v>
      </c>
      <c r="E211">
        <f t="shared" si="6"/>
        <v>0</v>
      </c>
      <c r="F211">
        <f t="shared" si="6"/>
        <v>0</v>
      </c>
      <c r="G211">
        <f t="shared" si="6"/>
        <v>0</v>
      </c>
      <c r="H211" t="e">
        <f t="shared" si="7"/>
        <v>#DIV/0!</v>
      </c>
      <c r="J211" s="1"/>
      <c r="R211">
        <v>27.4</v>
      </c>
    </row>
    <row r="212" spans="1:18" x14ac:dyDescent="0.25">
      <c r="A212" s="1">
        <v>38003</v>
      </c>
      <c r="B212" t="s">
        <v>0</v>
      </c>
      <c r="C212" t="s">
        <v>0</v>
      </c>
      <c r="D212" t="s">
        <v>0</v>
      </c>
      <c r="E212">
        <f t="shared" si="6"/>
        <v>0</v>
      </c>
      <c r="F212">
        <f t="shared" si="6"/>
        <v>0</v>
      </c>
      <c r="G212">
        <f t="shared" si="6"/>
        <v>0</v>
      </c>
      <c r="H212" t="e">
        <f t="shared" si="7"/>
        <v>#DIV/0!</v>
      </c>
      <c r="J212" s="1"/>
      <c r="R212">
        <v>27.4</v>
      </c>
    </row>
    <row r="213" spans="1:18" x14ac:dyDescent="0.25">
      <c r="A213" s="1">
        <v>38010</v>
      </c>
      <c r="B213" t="s">
        <v>0</v>
      </c>
      <c r="C213" t="s">
        <v>0</v>
      </c>
      <c r="D213" t="s">
        <v>0</v>
      </c>
      <c r="E213">
        <f t="shared" si="6"/>
        <v>0</v>
      </c>
      <c r="F213">
        <f t="shared" si="6"/>
        <v>0</v>
      </c>
      <c r="G213">
        <f t="shared" si="6"/>
        <v>0</v>
      </c>
      <c r="H213" t="e">
        <f t="shared" si="7"/>
        <v>#DIV/0!</v>
      </c>
      <c r="J213" s="1"/>
      <c r="R213">
        <v>26.6</v>
      </c>
    </row>
    <row r="214" spans="1:18" x14ac:dyDescent="0.25">
      <c r="A214" s="1">
        <v>38017</v>
      </c>
      <c r="B214" t="s">
        <v>0</v>
      </c>
      <c r="C214" t="s">
        <v>0</v>
      </c>
      <c r="D214" t="s">
        <v>0</v>
      </c>
      <c r="E214">
        <f t="shared" si="6"/>
        <v>0</v>
      </c>
      <c r="F214">
        <f t="shared" si="6"/>
        <v>0</v>
      </c>
      <c r="G214">
        <f t="shared" si="6"/>
        <v>0</v>
      </c>
      <c r="H214" t="e">
        <f t="shared" si="7"/>
        <v>#DIV/0!</v>
      </c>
      <c r="J214" s="1"/>
      <c r="R214">
        <v>25.8</v>
      </c>
    </row>
    <row r="215" spans="1:18" x14ac:dyDescent="0.25">
      <c r="A215" s="1">
        <v>38024</v>
      </c>
      <c r="B215" t="s">
        <v>0</v>
      </c>
      <c r="C215" t="s">
        <v>0</v>
      </c>
      <c r="D215" t="s">
        <v>0</v>
      </c>
      <c r="E215">
        <f t="shared" si="6"/>
        <v>0</v>
      </c>
      <c r="F215">
        <f t="shared" si="6"/>
        <v>0</v>
      </c>
      <c r="G215">
        <f t="shared" si="6"/>
        <v>0</v>
      </c>
      <c r="H215" t="e">
        <f t="shared" si="7"/>
        <v>#DIV/0!</v>
      </c>
      <c r="J215" s="1"/>
      <c r="R215">
        <v>27.2</v>
      </c>
    </row>
    <row r="216" spans="1:18" x14ac:dyDescent="0.25">
      <c r="A216" s="1">
        <v>38031</v>
      </c>
      <c r="B216" t="s">
        <v>0</v>
      </c>
      <c r="C216" t="s">
        <v>0</v>
      </c>
      <c r="D216" t="s">
        <v>0</v>
      </c>
      <c r="E216">
        <f t="shared" si="6"/>
        <v>0</v>
      </c>
      <c r="F216">
        <f t="shared" si="6"/>
        <v>0</v>
      </c>
      <c r="G216">
        <f t="shared" si="6"/>
        <v>0</v>
      </c>
      <c r="H216" t="e">
        <f t="shared" si="7"/>
        <v>#DIV/0!</v>
      </c>
      <c r="J216" s="1"/>
      <c r="R216">
        <v>27.6</v>
      </c>
    </row>
    <row r="217" spans="1:18" x14ac:dyDescent="0.25">
      <c r="A217" s="1">
        <v>38038</v>
      </c>
      <c r="B217" t="s">
        <v>0</v>
      </c>
      <c r="C217" t="s">
        <v>0</v>
      </c>
      <c r="D217" t="s">
        <v>0</v>
      </c>
      <c r="E217">
        <f t="shared" si="6"/>
        <v>0</v>
      </c>
      <c r="F217">
        <f t="shared" si="6"/>
        <v>0</v>
      </c>
      <c r="G217">
        <f t="shared" si="6"/>
        <v>0</v>
      </c>
      <c r="H217" t="e">
        <f t="shared" si="7"/>
        <v>#DIV/0!</v>
      </c>
      <c r="J217" s="1"/>
      <c r="R217">
        <v>27.7</v>
      </c>
    </row>
    <row r="218" spans="1:18" x14ac:dyDescent="0.25">
      <c r="A218" s="1">
        <v>38045</v>
      </c>
      <c r="B218" t="s">
        <v>0</v>
      </c>
      <c r="C218" t="s">
        <v>0</v>
      </c>
      <c r="D218" t="s">
        <v>0</v>
      </c>
      <c r="E218">
        <f t="shared" si="6"/>
        <v>0</v>
      </c>
      <c r="F218">
        <f t="shared" si="6"/>
        <v>0</v>
      </c>
      <c r="G218">
        <f t="shared" si="6"/>
        <v>0</v>
      </c>
      <c r="H218" t="e">
        <f t="shared" si="7"/>
        <v>#DIV/0!</v>
      </c>
      <c r="J218" s="1"/>
      <c r="R218">
        <v>27.9</v>
      </c>
    </row>
    <row r="219" spans="1:18" x14ac:dyDescent="0.25">
      <c r="A219" s="1">
        <v>38052</v>
      </c>
      <c r="B219" t="s">
        <v>0</v>
      </c>
      <c r="C219" t="s">
        <v>0</v>
      </c>
      <c r="D219" t="s">
        <v>0</v>
      </c>
      <c r="E219">
        <f t="shared" si="6"/>
        <v>0</v>
      </c>
      <c r="F219">
        <f t="shared" si="6"/>
        <v>0</v>
      </c>
      <c r="G219">
        <f t="shared" si="6"/>
        <v>0</v>
      </c>
      <c r="H219" t="e">
        <f t="shared" si="7"/>
        <v>#DIV/0!</v>
      </c>
      <c r="J219" s="1"/>
      <c r="R219">
        <v>28.1</v>
      </c>
    </row>
    <row r="220" spans="1:18" x14ac:dyDescent="0.25">
      <c r="A220" s="1">
        <v>38059</v>
      </c>
      <c r="B220" t="s">
        <v>0</v>
      </c>
      <c r="C220" t="s">
        <v>0</v>
      </c>
      <c r="D220" t="s">
        <v>0</v>
      </c>
      <c r="E220">
        <f t="shared" si="6"/>
        <v>0</v>
      </c>
      <c r="F220">
        <f t="shared" si="6"/>
        <v>0</v>
      </c>
      <c r="G220">
        <f t="shared" si="6"/>
        <v>0</v>
      </c>
      <c r="H220" t="e">
        <f t="shared" si="7"/>
        <v>#DIV/0!</v>
      </c>
      <c r="J220" s="1"/>
      <c r="R220">
        <v>26.5</v>
      </c>
    </row>
    <row r="221" spans="1:18" x14ac:dyDescent="0.25">
      <c r="A221" s="1">
        <v>38066</v>
      </c>
      <c r="B221" t="s">
        <v>0</v>
      </c>
      <c r="C221" t="s">
        <v>0</v>
      </c>
      <c r="D221" t="s">
        <v>0</v>
      </c>
      <c r="E221">
        <f t="shared" si="6"/>
        <v>0</v>
      </c>
      <c r="F221">
        <f t="shared" si="6"/>
        <v>0</v>
      </c>
      <c r="G221">
        <f t="shared" si="6"/>
        <v>0</v>
      </c>
      <c r="H221" t="e">
        <f t="shared" si="7"/>
        <v>#DIV/0!</v>
      </c>
      <c r="J221" s="1"/>
      <c r="R221">
        <v>27.6</v>
      </c>
    </row>
    <row r="222" spans="1:18" x14ac:dyDescent="0.25">
      <c r="A222" s="1">
        <v>38073</v>
      </c>
      <c r="B222" t="s">
        <v>0</v>
      </c>
      <c r="C222" t="s">
        <v>0</v>
      </c>
      <c r="D222" t="s">
        <v>0</v>
      </c>
      <c r="E222">
        <f t="shared" si="6"/>
        <v>0</v>
      </c>
      <c r="F222">
        <f t="shared" si="6"/>
        <v>0</v>
      </c>
      <c r="G222">
        <f t="shared" si="6"/>
        <v>0</v>
      </c>
      <c r="H222" t="e">
        <f t="shared" si="7"/>
        <v>#DIV/0!</v>
      </c>
      <c r="J222" s="1"/>
      <c r="R222">
        <v>28</v>
      </c>
    </row>
    <row r="223" spans="1:18" x14ac:dyDescent="0.25">
      <c r="A223" s="1">
        <v>38080</v>
      </c>
      <c r="B223" t="s">
        <v>0</v>
      </c>
      <c r="C223" t="s">
        <v>0</v>
      </c>
      <c r="D223" t="s">
        <v>0</v>
      </c>
      <c r="E223">
        <f t="shared" si="6"/>
        <v>0</v>
      </c>
      <c r="F223">
        <f t="shared" si="6"/>
        <v>0</v>
      </c>
      <c r="G223">
        <f t="shared" si="6"/>
        <v>0</v>
      </c>
      <c r="H223" t="e">
        <f t="shared" si="7"/>
        <v>#DIV/0!</v>
      </c>
      <c r="J223" s="1"/>
      <c r="R223">
        <v>28.6</v>
      </c>
    </row>
    <row r="224" spans="1:18" x14ac:dyDescent="0.25">
      <c r="A224" s="1">
        <v>38087</v>
      </c>
      <c r="B224" t="s">
        <v>0</v>
      </c>
      <c r="C224" t="s">
        <v>0</v>
      </c>
      <c r="D224" t="s">
        <v>0</v>
      </c>
      <c r="E224">
        <f t="shared" si="6"/>
        <v>0</v>
      </c>
      <c r="F224">
        <f t="shared" si="6"/>
        <v>0</v>
      </c>
      <c r="G224">
        <f t="shared" si="6"/>
        <v>0</v>
      </c>
      <c r="H224" t="e">
        <f t="shared" si="7"/>
        <v>#DIV/0!</v>
      </c>
      <c r="J224" s="1"/>
      <c r="R224">
        <v>28.2</v>
      </c>
    </row>
    <row r="225" spans="1:18" x14ac:dyDescent="0.25">
      <c r="A225" s="1">
        <v>38094</v>
      </c>
      <c r="B225" t="s">
        <v>0</v>
      </c>
      <c r="C225" t="s">
        <v>0</v>
      </c>
      <c r="D225" t="s">
        <v>0</v>
      </c>
      <c r="E225">
        <f t="shared" si="6"/>
        <v>0</v>
      </c>
      <c r="F225">
        <f t="shared" si="6"/>
        <v>0</v>
      </c>
      <c r="G225">
        <f t="shared" si="6"/>
        <v>0</v>
      </c>
      <c r="H225" t="e">
        <f t="shared" si="7"/>
        <v>#DIV/0!</v>
      </c>
      <c r="J225" s="1"/>
      <c r="R225">
        <v>29.8</v>
      </c>
    </row>
    <row r="226" spans="1:18" x14ac:dyDescent="0.25">
      <c r="A226" s="1">
        <v>38101</v>
      </c>
      <c r="B226" t="s">
        <v>0</v>
      </c>
      <c r="C226" t="s">
        <v>0</v>
      </c>
      <c r="D226" t="s">
        <v>0</v>
      </c>
      <c r="E226">
        <f t="shared" si="6"/>
        <v>0</v>
      </c>
      <c r="F226">
        <f t="shared" si="6"/>
        <v>0</v>
      </c>
      <c r="G226">
        <f t="shared" si="6"/>
        <v>0</v>
      </c>
      <c r="H226" t="e">
        <f t="shared" si="7"/>
        <v>#DIV/0!</v>
      </c>
      <c r="J226" s="1"/>
      <c r="R226">
        <v>29.1</v>
      </c>
    </row>
    <row r="227" spans="1:18" x14ac:dyDescent="0.25">
      <c r="A227" s="1">
        <v>38108</v>
      </c>
      <c r="B227" t="s">
        <v>0</v>
      </c>
      <c r="C227" t="s">
        <v>0</v>
      </c>
      <c r="D227" t="s">
        <v>0</v>
      </c>
      <c r="E227">
        <f t="shared" si="6"/>
        <v>0</v>
      </c>
      <c r="F227">
        <f t="shared" si="6"/>
        <v>0</v>
      </c>
      <c r="G227">
        <f t="shared" si="6"/>
        <v>0</v>
      </c>
      <c r="H227" t="e">
        <f t="shared" si="7"/>
        <v>#DIV/0!</v>
      </c>
      <c r="J227" s="1"/>
      <c r="R227">
        <v>28.7</v>
      </c>
    </row>
    <row r="228" spans="1:18" x14ac:dyDescent="0.25">
      <c r="A228" s="1">
        <v>38115</v>
      </c>
      <c r="B228" t="s">
        <v>0</v>
      </c>
      <c r="C228" t="s">
        <v>0</v>
      </c>
      <c r="D228" t="s">
        <v>0</v>
      </c>
      <c r="E228">
        <f t="shared" si="6"/>
        <v>0</v>
      </c>
      <c r="F228">
        <f t="shared" si="6"/>
        <v>0</v>
      </c>
      <c r="G228">
        <f t="shared" si="6"/>
        <v>0</v>
      </c>
      <c r="H228" t="e">
        <f t="shared" si="7"/>
        <v>#DIV/0!</v>
      </c>
      <c r="J228" s="1"/>
      <c r="R228">
        <v>28.3</v>
      </c>
    </row>
    <row r="229" spans="1:18" x14ac:dyDescent="0.25">
      <c r="A229" s="1">
        <v>38122</v>
      </c>
      <c r="B229" t="s">
        <v>0</v>
      </c>
      <c r="C229" t="s">
        <v>0</v>
      </c>
      <c r="D229" t="s">
        <v>0</v>
      </c>
      <c r="E229">
        <f t="shared" si="6"/>
        <v>0</v>
      </c>
      <c r="F229">
        <f t="shared" si="6"/>
        <v>0</v>
      </c>
      <c r="G229">
        <f t="shared" si="6"/>
        <v>0</v>
      </c>
      <c r="H229" t="e">
        <f t="shared" si="7"/>
        <v>#DIV/0!</v>
      </c>
      <c r="J229" s="1"/>
      <c r="R229">
        <v>29.8</v>
      </c>
    </row>
    <row r="230" spans="1:18" x14ac:dyDescent="0.25">
      <c r="A230" s="1">
        <v>38129</v>
      </c>
      <c r="B230" t="s">
        <v>0</v>
      </c>
      <c r="C230" t="s">
        <v>0</v>
      </c>
      <c r="D230" t="s">
        <v>0</v>
      </c>
      <c r="E230">
        <f t="shared" si="6"/>
        <v>0</v>
      </c>
      <c r="F230">
        <f t="shared" si="6"/>
        <v>0</v>
      </c>
      <c r="G230">
        <f t="shared" si="6"/>
        <v>0</v>
      </c>
      <c r="H230" t="e">
        <f t="shared" si="7"/>
        <v>#DIV/0!</v>
      </c>
      <c r="J230" s="1"/>
      <c r="R230">
        <v>29.9</v>
      </c>
    </row>
    <row r="231" spans="1:18" x14ac:dyDescent="0.25">
      <c r="A231" s="1">
        <v>38136</v>
      </c>
      <c r="B231" t="s">
        <v>0</v>
      </c>
      <c r="C231" t="s">
        <v>0</v>
      </c>
      <c r="D231" t="s">
        <v>0</v>
      </c>
      <c r="E231">
        <f t="shared" si="6"/>
        <v>0</v>
      </c>
      <c r="F231">
        <f t="shared" si="6"/>
        <v>0</v>
      </c>
      <c r="G231">
        <f t="shared" si="6"/>
        <v>0</v>
      </c>
      <c r="H231" t="e">
        <f t="shared" si="7"/>
        <v>#DIV/0!</v>
      </c>
      <c r="J231" s="1"/>
      <c r="R231">
        <v>27.9</v>
      </c>
    </row>
    <row r="232" spans="1:18" x14ac:dyDescent="0.25">
      <c r="A232" s="1">
        <v>38143</v>
      </c>
      <c r="B232" t="s">
        <v>0</v>
      </c>
      <c r="C232" t="s">
        <v>0</v>
      </c>
      <c r="D232" t="s">
        <v>0</v>
      </c>
      <c r="E232">
        <f t="shared" si="6"/>
        <v>0</v>
      </c>
      <c r="F232">
        <f t="shared" si="6"/>
        <v>0</v>
      </c>
      <c r="G232">
        <f t="shared" si="6"/>
        <v>0</v>
      </c>
      <c r="H232" t="e">
        <f t="shared" si="7"/>
        <v>#DIV/0!</v>
      </c>
      <c r="J232" s="1"/>
      <c r="R232">
        <v>27.9</v>
      </c>
    </row>
    <row r="233" spans="1:18" x14ac:dyDescent="0.25">
      <c r="A233" s="1">
        <v>38150</v>
      </c>
      <c r="B233" t="s">
        <v>0</v>
      </c>
      <c r="C233" t="s">
        <v>0</v>
      </c>
      <c r="D233" t="s">
        <v>0</v>
      </c>
      <c r="E233">
        <f t="shared" si="6"/>
        <v>0</v>
      </c>
      <c r="F233">
        <f t="shared" si="6"/>
        <v>0</v>
      </c>
      <c r="G233">
        <f t="shared" si="6"/>
        <v>0</v>
      </c>
      <c r="H233" t="e">
        <f t="shared" si="7"/>
        <v>#DIV/0!</v>
      </c>
      <c r="J233" s="1"/>
      <c r="R233">
        <v>28.7</v>
      </c>
    </row>
    <row r="234" spans="1:18" x14ac:dyDescent="0.25">
      <c r="A234" s="1">
        <v>38157</v>
      </c>
      <c r="B234" t="s">
        <v>0</v>
      </c>
      <c r="C234" t="s">
        <v>0</v>
      </c>
      <c r="D234" t="s">
        <v>0</v>
      </c>
      <c r="E234">
        <f t="shared" si="6"/>
        <v>0</v>
      </c>
      <c r="F234">
        <f t="shared" si="6"/>
        <v>0</v>
      </c>
      <c r="G234">
        <f t="shared" si="6"/>
        <v>0</v>
      </c>
      <c r="H234" t="e">
        <f t="shared" si="7"/>
        <v>#DIV/0!</v>
      </c>
      <c r="J234" s="1"/>
      <c r="R234">
        <v>29.9</v>
      </c>
    </row>
    <row r="235" spans="1:18" x14ac:dyDescent="0.25">
      <c r="A235" s="1">
        <v>38164</v>
      </c>
      <c r="B235" t="s">
        <v>0</v>
      </c>
      <c r="C235" t="s">
        <v>0</v>
      </c>
      <c r="D235" t="s">
        <v>0</v>
      </c>
      <c r="E235">
        <f t="shared" si="6"/>
        <v>0</v>
      </c>
      <c r="F235">
        <f t="shared" si="6"/>
        <v>0</v>
      </c>
      <c r="G235">
        <f t="shared" si="6"/>
        <v>0</v>
      </c>
      <c r="H235" t="e">
        <f t="shared" si="7"/>
        <v>#DIV/0!</v>
      </c>
      <c r="J235" s="1"/>
      <c r="R235">
        <v>29.4</v>
      </c>
    </row>
    <row r="236" spans="1:18" x14ac:dyDescent="0.25">
      <c r="A236" s="1">
        <v>38171</v>
      </c>
      <c r="B236" t="s">
        <v>0</v>
      </c>
      <c r="C236" t="s">
        <v>0</v>
      </c>
      <c r="D236" t="s">
        <v>0</v>
      </c>
      <c r="E236">
        <f t="shared" si="6"/>
        <v>0</v>
      </c>
      <c r="F236">
        <f t="shared" si="6"/>
        <v>0</v>
      </c>
      <c r="G236">
        <f t="shared" si="6"/>
        <v>0</v>
      </c>
      <c r="H236" t="e">
        <f t="shared" si="7"/>
        <v>#DIV/0!</v>
      </c>
      <c r="J236" s="1"/>
      <c r="R236">
        <v>28.6</v>
      </c>
    </row>
    <row r="237" spans="1:18" x14ac:dyDescent="0.25">
      <c r="A237" s="1">
        <v>38178</v>
      </c>
      <c r="B237" t="s">
        <v>0</v>
      </c>
      <c r="C237" t="s">
        <v>0</v>
      </c>
      <c r="D237" t="s">
        <v>0</v>
      </c>
      <c r="E237">
        <f t="shared" si="6"/>
        <v>0</v>
      </c>
      <c r="F237">
        <f t="shared" si="6"/>
        <v>0</v>
      </c>
      <c r="G237">
        <f t="shared" si="6"/>
        <v>0</v>
      </c>
      <c r="H237" t="e">
        <f t="shared" si="7"/>
        <v>#DIV/0!</v>
      </c>
      <c r="J237" s="1"/>
      <c r="R237">
        <v>27</v>
      </c>
    </row>
    <row r="238" spans="1:18" x14ac:dyDescent="0.25">
      <c r="A238" s="1">
        <v>38185</v>
      </c>
      <c r="B238" t="s">
        <v>0</v>
      </c>
      <c r="C238" t="s">
        <v>0</v>
      </c>
      <c r="D238" t="s">
        <v>0</v>
      </c>
      <c r="E238">
        <f t="shared" si="6"/>
        <v>0</v>
      </c>
      <c r="F238">
        <f t="shared" si="6"/>
        <v>0</v>
      </c>
      <c r="G238">
        <f t="shared" si="6"/>
        <v>0</v>
      </c>
      <c r="H238" t="e">
        <f t="shared" si="7"/>
        <v>#DIV/0!</v>
      </c>
      <c r="J238" s="1"/>
      <c r="R238">
        <v>26.9</v>
      </c>
    </row>
    <row r="239" spans="1:18" x14ac:dyDescent="0.25">
      <c r="A239" s="1">
        <v>38192</v>
      </c>
      <c r="B239" t="s">
        <v>0</v>
      </c>
      <c r="C239" t="s">
        <v>0</v>
      </c>
      <c r="D239" t="s">
        <v>0</v>
      </c>
      <c r="E239">
        <f t="shared" si="6"/>
        <v>0</v>
      </c>
      <c r="F239">
        <f t="shared" si="6"/>
        <v>0</v>
      </c>
      <c r="G239">
        <f t="shared" si="6"/>
        <v>0</v>
      </c>
      <c r="H239" t="e">
        <f t="shared" si="7"/>
        <v>#DIV/0!</v>
      </c>
      <c r="J239" s="1"/>
      <c r="R239">
        <v>28.1</v>
      </c>
    </row>
    <row r="240" spans="1:18" x14ac:dyDescent="0.25">
      <c r="A240" s="1">
        <v>38199</v>
      </c>
      <c r="B240" t="s">
        <v>0</v>
      </c>
      <c r="C240" t="s">
        <v>0</v>
      </c>
      <c r="D240" t="s">
        <v>0</v>
      </c>
      <c r="E240">
        <f t="shared" si="6"/>
        <v>0</v>
      </c>
      <c r="F240">
        <f t="shared" si="6"/>
        <v>0</v>
      </c>
      <c r="G240">
        <f t="shared" si="6"/>
        <v>0</v>
      </c>
      <c r="H240" t="e">
        <f t="shared" si="7"/>
        <v>#DIV/0!</v>
      </c>
      <c r="J240" s="1"/>
      <c r="R240">
        <v>27.1</v>
      </c>
    </row>
    <row r="241" spans="1:18" x14ac:dyDescent="0.25">
      <c r="A241" s="1">
        <v>38206</v>
      </c>
      <c r="B241" t="s">
        <v>0</v>
      </c>
      <c r="C241" t="s">
        <v>0</v>
      </c>
      <c r="D241" t="s">
        <v>0</v>
      </c>
      <c r="E241">
        <f t="shared" si="6"/>
        <v>0</v>
      </c>
      <c r="F241">
        <f t="shared" si="6"/>
        <v>0</v>
      </c>
      <c r="G241">
        <f t="shared" si="6"/>
        <v>0</v>
      </c>
      <c r="H241" t="e">
        <f t="shared" si="7"/>
        <v>#DIV/0!</v>
      </c>
      <c r="J241" s="1"/>
      <c r="R241">
        <v>27.9</v>
      </c>
    </row>
    <row r="242" spans="1:18" x14ac:dyDescent="0.25">
      <c r="A242" s="1">
        <v>38213</v>
      </c>
      <c r="B242" t="s">
        <v>0</v>
      </c>
      <c r="C242" t="s">
        <v>0</v>
      </c>
      <c r="D242" t="s">
        <v>0</v>
      </c>
      <c r="E242">
        <f t="shared" si="6"/>
        <v>0</v>
      </c>
      <c r="F242">
        <f t="shared" si="6"/>
        <v>0</v>
      </c>
      <c r="G242">
        <f t="shared" si="6"/>
        <v>0</v>
      </c>
      <c r="H242" t="e">
        <f t="shared" si="7"/>
        <v>#DIV/0!</v>
      </c>
      <c r="J242" s="1"/>
      <c r="R242">
        <v>28.5</v>
      </c>
    </row>
    <row r="243" spans="1:18" x14ac:dyDescent="0.25">
      <c r="A243" s="1">
        <v>38220</v>
      </c>
      <c r="B243" t="s">
        <v>0</v>
      </c>
      <c r="C243" t="s">
        <v>0</v>
      </c>
      <c r="D243" t="s">
        <v>0</v>
      </c>
      <c r="E243">
        <f t="shared" si="6"/>
        <v>0</v>
      </c>
      <c r="F243">
        <f t="shared" si="6"/>
        <v>0</v>
      </c>
      <c r="G243">
        <f t="shared" si="6"/>
        <v>0</v>
      </c>
      <c r="H243" t="e">
        <f t="shared" si="7"/>
        <v>#DIV/0!</v>
      </c>
      <c r="J243" s="1"/>
      <c r="R243">
        <v>27.8</v>
      </c>
    </row>
    <row r="244" spans="1:18" x14ac:dyDescent="0.25">
      <c r="A244" s="1">
        <v>38227</v>
      </c>
      <c r="B244" t="s">
        <v>0</v>
      </c>
      <c r="C244" t="s">
        <v>0</v>
      </c>
      <c r="D244" t="s">
        <v>0</v>
      </c>
      <c r="E244">
        <f t="shared" si="6"/>
        <v>0</v>
      </c>
      <c r="F244">
        <f t="shared" si="6"/>
        <v>0</v>
      </c>
      <c r="G244">
        <f t="shared" si="6"/>
        <v>0</v>
      </c>
      <c r="H244" t="e">
        <f t="shared" si="7"/>
        <v>#DIV/0!</v>
      </c>
      <c r="J244" s="1"/>
      <c r="R244">
        <v>28.5</v>
      </c>
    </row>
    <row r="245" spans="1:18" x14ac:dyDescent="0.25">
      <c r="A245" s="1">
        <v>38234</v>
      </c>
      <c r="B245" t="s">
        <v>0</v>
      </c>
      <c r="C245" t="s">
        <v>0</v>
      </c>
      <c r="D245" t="s">
        <v>0</v>
      </c>
      <c r="E245">
        <f t="shared" si="6"/>
        <v>0</v>
      </c>
      <c r="F245">
        <f t="shared" si="6"/>
        <v>0</v>
      </c>
      <c r="G245">
        <f t="shared" si="6"/>
        <v>0</v>
      </c>
      <c r="H245" t="e">
        <f t="shared" si="7"/>
        <v>#DIV/0!</v>
      </c>
      <c r="J245" s="1"/>
      <c r="R245">
        <v>28.9</v>
      </c>
    </row>
    <row r="246" spans="1:18" x14ac:dyDescent="0.25">
      <c r="A246" s="1">
        <v>38241</v>
      </c>
      <c r="B246" t="s">
        <v>0</v>
      </c>
      <c r="C246" t="s">
        <v>0</v>
      </c>
      <c r="D246" t="s">
        <v>0</v>
      </c>
      <c r="E246">
        <f t="shared" si="6"/>
        <v>0</v>
      </c>
      <c r="F246">
        <f t="shared" si="6"/>
        <v>0</v>
      </c>
      <c r="G246">
        <f t="shared" si="6"/>
        <v>0</v>
      </c>
      <c r="H246" t="e">
        <f t="shared" si="7"/>
        <v>#DIV/0!</v>
      </c>
      <c r="J246" s="1"/>
      <c r="R246">
        <v>28.1</v>
      </c>
    </row>
    <row r="247" spans="1:18" x14ac:dyDescent="0.25">
      <c r="A247" s="1">
        <v>38248</v>
      </c>
      <c r="B247" t="s">
        <v>0</v>
      </c>
      <c r="C247" t="s">
        <v>0</v>
      </c>
      <c r="D247" t="s">
        <v>0</v>
      </c>
      <c r="E247">
        <f t="shared" si="6"/>
        <v>0</v>
      </c>
      <c r="F247">
        <f t="shared" si="6"/>
        <v>0</v>
      </c>
      <c r="G247">
        <f t="shared" si="6"/>
        <v>0</v>
      </c>
      <c r="H247" t="e">
        <f t="shared" si="7"/>
        <v>#DIV/0!</v>
      </c>
      <c r="J247" s="1"/>
      <c r="R247">
        <v>27.5</v>
      </c>
    </row>
    <row r="248" spans="1:18" x14ac:dyDescent="0.25">
      <c r="A248" s="1">
        <v>38255</v>
      </c>
      <c r="B248" t="s">
        <v>0</v>
      </c>
      <c r="C248" t="s">
        <v>0</v>
      </c>
      <c r="D248" t="s">
        <v>0</v>
      </c>
      <c r="E248">
        <f t="shared" si="6"/>
        <v>0</v>
      </c>
      <c r="F248">
        <f t="shared" si="6"/>
        <v>0</v>
      </c>
      <c r="G248">
        <f t="shared" si="6"/>
        <v>0</v>
      </c>
      <c r="H248" t="e">
        <f t="shared" si="7"/>
        <v>#DIV/0!</v>
      </c>
      <c r="J248" s="1"/>
      <c r="R248">
        <v>27.7</v>
      </c>
    </row>
    <row r="249" spans="1:18" x14ac:dyDescent="0.25">
      <c r="A249" s="1">
        <v>38262</v>
      </c>
      <c r="B249" t="s">
        <v>0</v>
      </c>
      <c r="C249" t="s">
        <v>0</v>
      </c>
      <c r="D249" t="s">
        <v>0</v>
      </c>
      <c r="E249">
        <f t="shared" si="6"/>
        <v>0</v>
      </c>
      <c r="F249">
        <f t="shared" si="6"/>
        <v>0</v>
      </c>
      <c r="G249">
        <f t="shared" si="6"/>
        <v>0</v>
      </c>
      <c r="H249" t="e">
        <f t="shared" si="7"/>
        <v>#DIV/0!</v>
      </c>
      <c r="J249" s="1"/>
      <c r="R249">
        <v>27.4</v>
      </c>
    </row>
    <row r="250" spans="1:18" x14ac:dyDescent="0.25">
      <c r="A250" s="1">
        <v>38269</v>
      </c>
      <c r="B250" t="s">
        <v>0</v>
      </c>
      <c r="C250" t="s">
        <v>0</v>
      </c>
      <c r="D250" t="s">
        <v>0</v>
      </c>
      <c r="E250">
        <f t="shared" si="6"/>
        <v>0</v>
      </c>
      <c r="F250">
        <f t="shared" si="6"/>
        <v>0</v>
      </c>
      <c r="G250">
        <f t="shared" si="6"/>
        <v>0</v>
      </c>
      <c r="H250" t="e">
        <f t="shared" si="7"/>
        <v>#DIV/0!</v>
      </c>
      <c r="J250" s="1"/>
      <c r="R250">
        <v>28.6</v>
      </c>
    </row>
    <row r="251" spans="1:18" x14ac:dyDescent="0.25">
      <c r="A251" s="1">
        <v>38276</v>
      </c>
      <c r="B251" t="s">
        <v>0</v>
      </c>
      <c r="C251" t="s">
        <v>0</v>
      </c>
      <c r="D251" t="s">
        <v>0</v>
      </c>
      <c r="E251">
        <f t="shared" si="6"/>
        <v>0</v>
      </c>
      <c r="F251">
        <f t="shared" si="6"/>
        <v>0</v>
      </c>
      <c r="G251">
        <f t="shared" si="6"/>
        <v>0</v>
      </c>
      <c r="H251" t="e">
        <f t="shared" si="7"/>
        <v>#DIV/0!</v>
      </c>
      <c r="J251" s="1"/>
      <c r="R251">
        <v>28.8</v>
      </c>
    </row>
    <row r="252" spans="1:18" x14ac:dyDescent="0.25">
      <c r="A252" s="1">
        <v>38283</v>
      </c>
      <c r="B252" t="s">
        <v>0</v>
      </c>
      <c r="C252" t="s">
        <v>0</v>
      </c>
      <c r="D252" t="s">
        <v>0</v>
      </c>
      <c r="E252">
        <f t="shared" si="6"/>
        <v>0</v>
      </c>
      <c r="F252">
        <f t="shared" si="6"/>
        <v>0</v>
      </c>
      <c r="G252">
        <f t="shared" si="6"/>
        <v>0</v>
      </c>
      <c r="H252" t="e">
        <f t="shared" si="7"/>
        <v>#DIV/0!</v>
      </c>
      <c r="J252" s="1"/>
      <c r="R252">
        <v>27.1</v>
      </c>
    </row>
    <row r="253" spans="1:18" x14ac:dyDescent="0.25">
      <c r="A253" s="1">
        <v>38290</v>
      </c>
      <c r="B253" t="s">
        <v>0</v>
      </c>
      <c r="C253" t="s">
        <v>0</v>
      </c>
      <c r="D253" t="s">
        <v>0</v>
      </c>
      <c r="E253">
        <f t="shared" si="6"/>
        <v>0</v>
      </c>
      <c r="F253">
        <f t="shared" si="6"/>
        <v>0</v>
      </c>
      <c r="G253">
        <f t="shared" si="6"/>
        <v>0</v>
      </c>
      <c r="H253" t="e">
        <f t="shared" si="7"/>
        <v>#DIV/0!</v>
      </c>
      <c r="J253" s="1"/>
      <c r="R253">
        <v>26.7</v>
      </c>
    </row>
    <row r="254" spans="1:18" x14ac:dyDescent="0.25">
      <c r="A254" s="1">
        <v>38297</v>
      </c>
      <c r="B254" t="s">
        <v>0</v>
      </c>
      <c r="C254" t="s">
        <v>0</v>
      </c>
      <c r="D254" t="s">
        <v>0</v>
      </c>
      <c r="E254">
        <f t="shared" si="6"/>
        <v>0</v>
      </c>
      <c r="F254">
        <f t="shared" si="6"/>
        <v>0</v>
      </c>
      <c r="G254">
        <f t="shared" si="6"/>
        <v>0</v>
      </c>
      <c r="H254" t="e">
        <f t="shared" si="7"/>
        <v>#DIV/0!</v>
      </c>
      <c r="J254" s="1"/>
      <c r="R254">
        <v>27</v>
      </c>
    </row>
    <row r="255" spans="1:18" x14ac:dyDescent="0.25">
      <c r="A255" s="1">
        <v>38304</v>
      </c>
      <c r="B255" t="s">
        <v>0</v>
      </c>
      <c r="C255" t="s">
        <v>0</v>
      </c>
      <c r="D255" t="s">
        <v>0</v>
      </c>
      <c r="E255">
        <f t="shared" si="6"/>
        <v>0</v>
      </c>
      <c r="F255">
        <f t="shared" si="6"/>
        <v>0</v>
      </c>
      <c r="G255">
        <f t="shared" si="6"/>
        <v>0</v>
      </c>
      <c r="H255" t="e">
        <f t="shared" si="7"/>
        <v>#DIV/0!</v>
      </c>
      <c r="J255" s="1"/>
      <c r="R255">
        <v>27.6</v>
      </c>
    </row>
    <row r="256" spans="1:18" x14ac:dyDescent="0.25">
      <c r="A256" s="1">
        <v>38311</v>
      </c>
      <c r="B256" t="s">
        <v>0</v>
      </c>
      <c r="C256" t="s">
        <v>0</v>
      </c>
      <c r="D256" t="s">
        <v>0</v>
      </c>
      <c r="E256">
        <f t="shared" si="6"/>
        <v>0</v>
      </c>
      <c r="F256">
        <f t="shared" si="6"/>
        <v>0</v>
      </c>
      <c r="G256">
        <f t="shared" si="6"/>
        <v>0</v>
      </c>
      <c r="H256" t="e">
        <f t="shared" si="7"/>
        <v>#DIV/0!</v>
      </c>
      <c r="J256" s="1"/>
      <c r="R256">
        <v>27.4</v>
      </c>
    </row>
    <row r="257" spans="1:18" x14ac:dyDescent="0.25">
      <c r="A257" s="1">
        <v>38318</v>
      </c>
      <c r="B257" t="s">
        <v>0</v>
      </c>
      <c r="C257" t="s">
        <v>0</v>
      </c>
      <c r="D257" t="s">
        <v>0</v>
      </c>
      <c r="E257">
        <f t="shared" si="6"/>
        <v>0</v>
      </c>
      <c r="F257">
        <f t="shared" si="6"/>
        <v>0</v>
      </c>
      <c r="G257">
        <f t="shared" si="6"/>
        <v>0</v>
      </c>
      <c r="H257" t="e">
        <f t="shared" si="7"/>
        <v>#DIV/0!</v>
      </c>
      <c r="J257" s="1"/>
      <c r="R257">
        <v>27.1</v>
      </c>
    </row>
    <row r="258" spans="1:18" x14ac:dyDescent="0.25">
      <c r="A258" s="1">
        <v>38325</v>
      </c>
      <c r="B258" t="s">
        <v>0</v>
      </c>
      <c r="C258" t="s">
        <v>0</v>
      </c>
      <c r="D258" t="s">
        <v>0</v>
      </c>
      <c r="E258">
        <f t="shared" si="6"/>
        <v>0</v>
      </c>
      <c r="F258">
        <f t="shared" si="6"/>
        <v>0</v>
      </c>
      <c r="G258">
        <f t="shared" si="6"/>
        <v>0</v>
      </c>
      <c r="H258" t="e">
        <f t="shared" si="7"/>
        <v>#DIV/0!</v>
      </c>
      <c r="J258" s="1"/>
      <c r="R258">
        <v>27.6</v>
      </c>
    </row>
    <row r="259" spans="1:18" x14ac:dyDescent="0.25">
      <c r="A259" s="1">
        <v>38332</v>
      </c>
      <c r="B259" t="s">
        <v>0</v>
      </c>
      <c r="C259" t="s">
        <v>0</v>
      </c>
      <c r="D259" t="s">
        <v>0</v>
      </c>
      <c r="E259">
        <f t="shared" ref="E259:G322" si="8">IF(B259="-",0,1)</f>
        <v>0</v>
      </c>
      <c r="F259">
        <f t="shared" si="8"/>
        <v>0</v>
      </c>
      <c r="G259">
        <f t="shared" si="8"/>
        <v>0</v>
      </c>
      <c r="H259" t="e">
        <f t="shared" ref="H259:H322" si="9">SUM(B259:D259)/SUM(E259:G259)</f>
        <v>#DIV/0!</v>
      </c>
      <c r="J259" s="1"/>
      <c r="R259">
        <v>26.4</v>
      </c>
    </row>
    <row r="260" spans="1:18" x14ac:dyDescent="0.25">
      <c r="A260" s="1">
        <v>38339</v>
      </c>
      <c r="B260" t="s">
        <v>0</v>
      </c>
      <c r="C260" t="s">
        <v>0</v>
      </c>
      <c r="D260" t="s">
        <v>0</v>
      </c>
      <c r="E260">
        <f t="shared" si="8"/>
        <v>0</v>
      </c>
      <c r="F260">
        <f t="shared" si="8"/>
        <v>0</v>
      </c>
      <c r="G260">
        <f t="shared" si="8"/>
        <v>0</v>
      </c>
      <c r="H260" t="e">
        <f t="shared" si="9"/>
        <v>#DIV/0!</v>
      </c>
      <c r="J260" s="1"/>
      <c r="R260">
        <v>27.1</v>
      </c>
    </row>
    <row r="261" spans="1:18" x14ac:dyDescent="0.25">
      <c r="A261" s="1">
        <v>38346</v>
      </c>
      <c r="B261" t="s">
        <v>0</v>
      </c>
      <c r="C261" t="s">
        <v>0</v>
      </c>
      <c r="D261" t="s">
        <v>0</v>
      </c>
      <c r="E261">
        <f t="shared" si="8"/>
        <v>0</v>
      </c>
      <c r="F261">
        <f t="shared" si="8"/>
        <v>0</v>
      </c>
      <c r="G261">
        <f t="shared" si="8"/>
        <v>0</v>
      </c>
      <c r="H261" t="e">
        <f t="shared" si="9"/>
        <v>#DIV/0!</v>
      </c>
      <c r="J261" s="1"/>
      <c r="R261">
        <v>27.2</v>
      </c>
    </row>
    <row r="262" spans="1:18" x14ac:dyDescent="0.25">
      <c r="A262" s="1">
        <v>38353</v>
      </c>
      <c r="B262" t="s">
        <v>0</v>
      </c>
      <c r="C262" t="s">
        <v>0</v>
      </c>
      <c r="D262" t="s">
        <v>0</v>
      </c>
      <c r="E262">
        <f t="shared" si="8"/>
        <v>0</v>
      </c>
      <c r="F262">
        <f t="shared" si="8"/>
        <v>0</v>
      </c>
      <c r="G262">
        <f t="shared" si="8"/>
        <v>0</v>
      </c>
      <c r="H262" t="e">
        <f t="shared" si="9"/>
        <v>#DIV/0!</v>
      </c>
      <c r="J262" s="1"/>
      <c r="R262">
        <v>25.9</v>
      </c>
    </row>
    <row r="263" spans="1:18" x14ac:dyDescent="0.25">
      <c r="A263" s="1">
        <v>38360</v>
      </c>
      <c r="B263" t="s">
        <v>0</v>
      </c>
      <c r="C263" t="s">
        <v>0</v>
      </c>
      <c r="D263" t="s">
        <v>0</v>
      </c>
      <c r="E263">
        <f t="shared" si="8"/>
        <v>0</v>
      </c>
      <c r="F263">
        <f t="shared" si="8"/>
        <v>0</v>
      </c>
      <c r="G263">
        <f t="shared" si="8"/>
        <v>0</v>
      </c>
      <c r="H263" t="e">
        <f t="shared" si="9"/>
        <v>#DIV/0!</v>
      </c>
      <c r="J263" s="1"/>
      <c r="R263">
        <v>25.9</v>
      </c>
    </row>
    <row r="264" spans="1:18" x14ac:dyDescent="0.25">
      <c r="A264" s="1">
        <v>38367</v>
      </c>
      <c r="B264" t="s">
        <v>0</v>
      </c>
      <c r="C264" t="s">
        <v>0</v>
      </c>
      <c r="D264" t="s">
        <v>0</v>
      </c>
      <c r="E264">
        <f t="shared" si="8"/>
        <v>0</v>
      </c>
      <c r="F264">
        <f t="shared" si="8"/>
        <v>0</v>
      </c>
      <c r="G264">
        <f t="shared" si="8"/>
        <v>0</v>
      </c>
      <c r="H264" t="e">
        <f t="shared" si="9"/>
        <v>#DIV/0!</v>
      </c>
      <c r="J264" s="1"/>
      <c r="R264">
        <v>26.8</v>
      </c>
    </row>
    <row r="265" spans="1:18" x14ac:dyDescent="0.25">
      <c r="A265" s="1">
        <v>38374</v>
      </c>
      <c r="B265" t="s">
        <v>0</v>
      </c>
      <c r="C265" t="s">
        <v>0</v>
      </c>
      <c r="D265" t="s">
        <v>0</v>
      </c>
      <c r="E265">
        <f t="shared" si="8"/>
        <v>0</v>
      </c>
      <c r="F265">
        <f t="shared" si="8"/>
        <v>0</v>
      </c>
      <c r="G265">
        <f t="shared" si="8"/>
        <v>0</v>
      </c>
      <c r="H265" t="e">
        <f t="shared" si="9"/>
        <v>#DIV/0!</v>
      </c>
      <c r="J265" s="1"/>
      <c r="R265">
        <v>26.6</v>
      </c>
    </row>
    <row r="266" spans="1:18" x14ac:dyDescent="0.25">
      <c r="A266" s="1">
        <v>38381</v>
      </c>
      <c r="B266" t="s">
        <v>0</v>
      </c>
      <c r="C266" t="s">
        <v>0</v>
      </c>
      <c r="D266" t="s">
        <v>0</v>
      </c>
      <c r="E266">
        <f t="shared" si="8"/>
        <v>0</v>
      </c>
      <c r="F266">
        <f t="shared" si="8"/>
        <v>0</v>
      </c>
      <c r="G266">
        <f t="shared" si="8"/>
        <v>0</v>
      </c>
      <c r="H266" t="e">
        <f t="shared" si="9"/>
        <v>#DIV/0!</v>
      </c>
      <c r="J266" s="1"/>
      <c r="R266">
        <v>27.1</v>
      </c>
    </row>
    <row r="267" spans="1:18" x14ac:dyDescent="0.25">
      <c r="A267" s="1">
        <v>38388</v>
      </c>
      <c r="B267" t="s">
        <v>0</v>
      </c>
      <c r="C267" t="s">
        <v>0</v>
      </c>
      <c r="D267" t="s">
        <v>0</v>
      </c>
      <c r="E267">
        <f t="shared" si="8"/>
        <v>0</v>
      </c>
      <c r="F267">
        <f t="shared" si="8"/>
        <v>0</v>
      </c>
      <c r="G267">
        <f t="shared" si="8"/>
        <v>0</v>
      </c>
      <c r="H267" t="e">
        <f t="shared" si="9"/>
        <v>#DIV/0!</v>
      </c>
      <c r="J267" s="1"/>
      <c r="R267">
        <v>27.8</v>
      </c>
    </row>
    <row r="268" spans="1:18" x14ac:dyDescent="0.25">
      <c r="A268" s="1">
        <v>38395</v>
      </c>
      <c r="B268" t="s">
        <v>0</v>
      </c>
      <c r="C268" t="s">
        <v>0</v>
      </c>
      <c r="D268" t="s">
        <v>0</v>
      </c>
      <c r="E268">
        <f t="shared" si="8"/>
        <v>0</v>
      </c>
      <c r="F268">
        <f t="shared" si="8"/>
        <v>0</v>
      </c>
      <c r="G268">
        <f t="shared" si="8"/>
        <v>0</v>
      </c>
      <c r="H268" t="e">
        <f t="shared" si="9"/>
        <v>#DIV/0!</v>
      </c>
      <c r="J268" s="1"/>
      <c r="R268">
        <v>28.2</v>
      </c>
    </row>
    <row r="269" spans="1:18" x14ac:dyDescent="0.25">
      <c r="A269" s="1">
        <v>38402</v>
      </c>
      <c r="B269" t="s">
        <v>0</v>
      </c>
      <c r="C269" t="s">
        <v>0</v>
      </c>
      <c r="D269" t="s">
        <v>0</v>
      </c>
      <c r="E269">
        <f t="shared" si="8"/>
        <v>0</v>
      </c>
      <c r="F269">
        <f t="shared" si="8"/>
        <v>0</v>
      </c>
      <c r="G269">
        <f t="shared" si="8"/>
        <v>0</v>
      </c>
      <c r="H269" t="e">
        <f t="shared" si="9"/>
        <v>#DIV/0!</v>
      </c>
      <c r="J269" s="1"/>
      <c r="R269">
        <v>28.8</v>
      </c>
    </row>
    <row r="270" spans="1:18" x14ac:dyDescent="0.25">
      <c r="A270" s="1">
        <v>38409</v>
      </c>
      <c r="B270" t="s">
        <v>0</v>
      </c>
      <c r="C270" t="s">
        <v>0</v>
      </c>
      <c r="D270" t="s">
        <v>0</v>
      </c>
      <c r="E270">
        <f t="shared" si="8"/>
        <v>0</v>
      </c>
      <c r="F270">
        <f t="shared" si="8"/>
        <v>0</v>
      </c>
      <c r="G270">
        <f t="shared" si="8"/>
        <v>0</v>
      </c>
      <c r="H270" t="e">
        <f t="shared" si="9"/>
        <v>#DIV/0!</v>
      </c>
      <c r="J270" s="1"/>
      <c r="R270">
        <v>29</v>
      </c>
    </row>
    <row r="271" spans="1:18" x14ac:dyDescent="0.25">
      <c r="A271" s="1">
        <v>38416</v>
      </c>
      <c r="B271" t="s">
        <v>0</v>
      </c>
      <c r="C271" t="s">
        <v>0</v>
      </c>
      <c r="D271" t="s">
        <v>0</v>
      </c>
      <c r="E271">
        <f t="shared" si="8"/>
        <v>0</v>
      </c>
      <c r="F271">
        <f t="shared" si="8"/>
        <v>0</v>
      </c>
      <c r="G271">
        <f t="shared" si="8"/>
        <v>0</v>
      </c>
      <c r="H271" t="e">
        <f t="shared" si="9"/>
        <v>#DIV/0!</v>
      </c>
      <c r="J271" s="1"/>
      <c r="R271">
        <v>28.4</v>
      </c>
    </row>
    <row r="272" spans="1:18" x14ac:dyDescent="0.25">
      <c r="A272" s="1">
        <v>38423</v>
      </c>
      <c r="B272" t="s">
        <v>0</v>
      </c>
      <c r="C272" t="s">
        <v>0</v>
      </c>
      <c r="D272" t="s">
        <v>0</v>
      </c>
      <c r="E272">
        <f t="shared" si="8"/>
        <v>0</v>
      </c>
      <c r="F272">
        <f t="shared" si="8"/>
        <v>0</v>
      </c>
      <c r="G272">
        <f t="shared" si="8"/>
        <v>0</v>
      </c>
      <c r="H272" t="e">
        <f t="shared" si="9"/>
        <v>#DIV/0!</v>
      </c>
      <c r="J272" s="1"/>
      <c r="R272">
        <v>28.2</v>
      </c>
    </row>
    <row r="273" spans="1:18" x14ac:dyDescent="0.25">
      <c r="A273" s="1">
        <v>38430</v>
      </c>
      <c r="B273" t="s">
        <v>0</v>
      </c>
      <c r="C273" t="s">
        <v>0</v>
      </c>
      <c r="D273" t="s">
        <v>0</v>
      </c>
      <c r="E273">
        <f t="shared" si="8"/>
        <v>0</v>
      </c>
      <c r="F273">
        <f t="shared" si="8"/>
        <v>0</v>
      </c>
      <c r="G273">
        <f t="shared" si="8"/>
        <v>0</v>
      </c>
      <c r="H273" t="e">
        <f t="shared" si="9"/>
        <v>#DIV/0!</v>
      </c>
      <c r="J273" s="1"/>
      <c r="R273">
        <v>29.1</v>
      </c>
    </row>
    <row r="274" spans="1:18" x14ac:dyDescent="0.25">
      <c r="A274" s="1">
        <v>38437</v>
      </c>
      <c r="B274" t="s">
        <v>0</v>
      </c>
      <c r="C274" t="s">
        <v>0</v>
      </c>
      <c r="D274" t="s">
        <v>0</v>
      </c>
      <c r="E274">
        <f t="shared" si="8"/>
        <v>0</v>
      </c>
      <c r="F274">
        <f t="shared" si="8"/>
        <v>0</v>
      </c>
      <c r="G274">
        <f t="shared" si="8"/>
        <v>0</v>
      </c>
      <c r="H274" t="e">
        <f t="shared" si="9"/>
        <v>#DIV/0!</v>
      </c>
      <c r="J274" s="1"/>
      <c r="R274">
        <v>29</v>
      </c>
    </row>
    <row r="275" spans="1:18" x14ac:dyDescent="0.25">
      <c r="A275" s="1">
        <v>38444</v>
      </c>
      <c r="B275" t="s">
        <v>0</v>
      </c>
      <c r="C275" t="s">
        <v>0</v>
      </c>
      <c r="D275" t="s">
        <v>0</v>
      </c>
      <c r="E275">
        <f t="shared" si="8"/>
        <v>0</v>
      </c>
      <c r="F275">
        <f t="shared" si="8"/>
        <v>0</v>
      </c>
      <c r="G275">
        <f t="shared" si="8"/>
        <v>0</v>
      </c>
      <c r="H275" t="e">
        <f t="shared" si="9"/>
        <v>#DIV/0!</v>
      </c>
      <c r="J275" s="1"/>
      <c r="R275">
        <v>27.4</v>
      </c>
    </row>
    <row r="276" spans="1:18" x14ac:dyDescent="0.25">
      <c r="A276" s="1">
        <v>38451</v>
      </c>
      <c r="B276" t="s">
        <v>0</v>
      </c>
      <c r="C276" t="s">
        <v>0</v>
      </c>
      <c r="D276" t="s">
        <v>0</v>
      </c>
      <c r="E276">
        <f t="shared" si="8"/>
        <v>0</v>
      </c>
      <c r="F276">
        <f t="shared" si="8"/>
        <v>0</v>
      </c>
      <c r="G276">
        <f t="shared" si="8"/>
        <v>0</v>
      </c>
      <c r="H276" t="e">
        <f t="shared" si="9"/>
        <v>#DIV/0!</v>
      </c>
      <c r="J276" s="1"/>
      <c r="R276">
        <v>27.5</v>
      </c>
    </row>
    <row r="277" spans="1:18" x14ac:dyDescent="0.25">
      <c r="A277" s="1">
        <v>38458</v>
      </c>
      <c r="B277" t="s">
        <v>0</v>
      </c>
      <c r="C277" t="s">
        <v>0</v>
      </c>
      <c r="D277" t="s">
        <v>0</v>
      </c>
      <c r="E277">
        <f t="shared" si="8"/>
        <v>0</v>
      </c>
      <c r="F277">
        <f t="shared" si="8"/>
        <v>0</v>
      </c>
      <c r="G277">
        <f t="shared" si="8"/>
        <v>0</v>
      </c>
      <c r="H277" t="e">
        <f t="shared" si="9"/>
        <v>#DIV/0!</v>
      </c>
      <c r="J277" s="1"/>
      <c r="R277">
        <v>28.6</v>
      </c>
    </row>
    <row r="278" spans="1:18" x14ac:dyDescent="0.25">
      <c r="A278" s="1">
        <v>38465</v>
      </c>
      <c r="B278" t="s">
        <v>0</v>
      </c>
      <c r="C278" t="s">
        <v>0</v>
      </c>
      <c r="D278" t="s">
        <v>0</v>
      </c>
      <c r="E278">
        <f t="shared" si="8"/>
        <v>0</v>
      </c>
      <c r="F278">
        <f t="shared" si="8"/>
        <v>0</v>
      </c>
      <c r="G278">
        <f t="shared" si="8"/>
        <v>0</v>
      </c>
      <c r="H278" t="e">
        <f t="shared" si="9"/>
        <v>#DIV/0!</v>
      </c>
      <c r="J278" s="1"/>
      <c r="R278">
        <v>28.9</v>
      </c>
    </row>
    <row r="279" spans="1:18" x14ac:dyDescent="0.25">
      <c r="A279" s="1">
        <v>38472</v>
      </c>
      <c r="B279" t="s">
        <v>0</v>
      </c>
      <c r="C279" t="s">
        <v>0</v>
      </c>
      <c r="D279" t="s">
        <v>0</v>
      </c>
      <c r="E279">
        <f t="shared" si="8"/>
        <v>0</v>
      </c>
      <c r="F279">
        <f t="shared" si="8"/>
        <v>0</v>
      </c>
      <c r="G279">
        <f t="shared" si="8"/>
        <v>0</v>
      </c>
      <c r="H279" t="e">
        <f t="shared" si="9"/>
        <v>#DIV/0!</v>
      </c>
      <c r="J279" s="1"/>
      <c r="R279">
        <v>30.3</v>
      </c>
    </row>
    <row r="280" spans="1:18" x14ac:dyDescent="0.25">
      <c r="A280" s="1">
        <v>38479</v>
      </c>
      <c r="B280" t="s">
        <v>0</v>
      </c>
      <c r="C280" t="s">
        <v>0</v>
      </c>
      <c r="D280" t="s">
        <v>0</v>
      </c>
      <c r="E280">
        <f t="shared" si="8"/>
        <v>0</v>
      </c>
      <c r="F280">
        <f t="shared" si="8"/>
        <v>0</v>
      </c>
      <c r="G280">
        <f t="shared" si="8"/>
        <v>0</v>
      </c>
      <c r="H280" t="e">
        <f t="shared" si="9"/>
        <v>#DIV/0!</v>
      </c>
      <c r="J280" s="1"/>
      <c r="R280">
        <v>29</v>
      </c>
    </row>
    <row r="281" spans="1:18" x14ac:dyDescent="0.25">
      <c r="A281" s="1">
        <v>38486</v>
      </c>
      <c r="B281" t="s">
        <v>0</v>
      </c>
      <c r="C281" t="s">
        <v>0</v>
      </c>
      <c r="D281" t="s">
        <v>0</v>
      </c>
      <c r="E281">
        <f t="shared" si="8"/>
        <v>0</v>
      </c>
      <c r="F281">
        <f t="shared" si="8"/>
        <v>0</v>
      </c>
      <c r="G281">
        <f t="shared" si="8"/>
        <v>0</v>
      </c>
      <c r="H281" t="e">
        <f t="shared" si="9"/>
        <v>#DIV/0!</v>
      </c>
      <c r="J281" s="1"/>
      <c r="R281">
        <v>28.4</v>
      </c>
    </row>
    <row r="282" spans="1:18" x14ac:dyDescent="0.25">
      <c r="A282" s="1">
        <v>38493</v>
      </c>
      <c r="B282" t="s">
        <v>0</v>
      </c>
      <c r="C282" t="s">
        <v>0</v>
      </c>
      <c r="D282" t="s">
        <v>0</v>
      </c>
      <c r="E282">
        <f t="shared" si="8"/>
        <v>0</v>
      </c>
      <c r="F282">
        <f t="shared" si="8"/>
        <v>0</v>
      </c>
      <c r="G282">
        <f t="shared" si="8"/>
        <v>0</v>
      </c>
      <c r="H282" t="e">
        <f t="shared" si="9"/>
        <v>#DIV/0!</v>
      </c>
      <c r="J282" s="1"/>
      <c r="R282">
        <v>28</v>
      </c>
    </row>
    <row r="283" spans="1:18" x14ac:dyDescent="0.25">
      <c r="A283" s="1">
        <v>38500</v>
      </c>
      <c r="B283" t="s">
        <v>0</v>
      </c>
      <c r="C283" t="s">
        <v>0</v>
      </c>
      <c r="D283" t="s">
        <v>0</v>
      </c>
      <c r="E283">
        <f t="shared" si="8"/>
        <v>0</v>
      </c>
      <c r="F283">
        <f t="shared" si="8"/>
        <v>0</v>
      </c>
      <c r="G283">
        <f t="shared" si="8"/>
        <v>0</v>
      </c>
      <c r="H283" t="e">
        <f t="shared" si="9"/>
        <v>#DIV/0!</v>
      </c>
      <c r="J283" s="1"/>
      <c r="R283">
        <v>28.5</v>
      </c>
    </row>
    <row r="284" spans="1:18" x14ac:dyDescent="0.25">
      <c r="A284" s="1">
        <v>38507</v>
      </c>
      <c r="B284" t="s">
        <v>0</v>
      </c>
      <c r="C284" t="s">
        <v>0</v>
      </c>
      <c r="D284" t="s">
        <v>0</v>
      </c>
      <c r="E284">
        <f t="shared" si="8"/>
        <v>0</v>
      </c>
      <c r="F284">
        <f t="shared" si="8"/>
        <v>0</v>
      </c>
      <c r="G284">
        <f t="shared" si="8"/>
        <v>0</v>
      </c>
      <c r="H284" t="e">
        <f t="shared" si="9"/>
        <v>#DIV/0!</v>
      </c>
      <c r="J284" s="1"/>
      <c r="R284">
        <v>29.1</v>
      </c>
    </row>
    <row r="285" spans="1:18" x14ac:dyDescent="0.25">
      <c r="A285" s="1">
        <v>38514</v>
      </c>
      <c r="B285" t="s">
        <v>0</v>
      </c>
      <c r="C285" t="s">
        <v>0</v>
      </c>
      <c r="D285" t="s">
        <v>0</v>
      </c>
      <c r="E285">
        <f t="shared" si="8"/>
        <v>0</v>
      </c>
      <c r="F285">
        <f t="shared" si="8"/>
        <v>0</v>
      </c>
      <c r="G285">
        <f t="shared" si="8"/>
        <v>0</v>
      </c>
      <c r="H285" t="e">
        <f t="shared" si="9"/>
        <v>#DIV/0!</v>
      </c>
      <c r="J285" s="1"/>
      <c r="R285">
        <v>29.3</v>
      </c>
    </row>
    <row r="286" spans="1:18" x14ac:dyDescent="0.25">
      <c r="A286" s="1">
        <v>38521</v>
      </c>
      <c r="B286" t="s">
        <v>0</v>
      </c>
      <c r="C286" t="s">
        <v>0</v>
      </c>
      <c r="D286" t="s">
        <v>0</v>
      </c>
      <c r="E286">
        <f t="shared" si="8"/>
        <v>0</v>
      </c>
      <c r="F286">
        <f t="shared" si="8"/>
        <v>0</v>
      </c>
      <c r="G286">
        <f t="shared" si="8"/>
        <v>0</v>
      </c>
      <c r="H286" t="e">
        <f t="shared" si="9"/>
        <v>#DIV/0!</v>
      </c>
      <c r="J286" s="1"/>
      <c r="R286">
        <v>28.6</v>
      </c>
    </row>
    <row r="287" spans="1:18" x14ac:dyDescent="0.25">
      <c r="A287" s="1">
        <v>38528</v>
      </c>
      <c r="B287" t="s">
        <v>0</v>
      </c>
      <c r="C287" t="s">
        <v>0</v>
      </c>
      <c r="D287" t="s">
        <v>0</v>
      </c>
      <c r="E287">
        <f t="shared" si="8"/>
        <v>0</v>
      </c>
      <c r="F287">
        <f t="shared" si="8"/>
        <v>0</v>
      </c>
      <c r="G287">
        <f t="shared" si="8"/>
        <v>0</v>
      </c>
      <c r="H287" t="e">
        <f t="shared" si="9"/>
        <v>#DIV/0!</v>
      </c>
      <c r="J287" s="1"/>
      <c r="R287">
        <v>28.6</v>
      </c>
    </row>
    <row r="288" spans="1:18" x14ac:dyDescent="0.25">
      <c r="A288" s="1">
        <v>38535</v>
      </c>
      <c r="B288" t="s">
        <v>0</v>
      </c>
      <c r="C288" t="s">
        <v>0</v>
      </c>
      <c r="D288" t="s">
        <v>0</v>
      </c>
      <c r="E288">
        <f t="shared" si="8"/>
        <v>0</v>
      </c>
      <c r="F288">
        <f t="shared" si="8"/>
        <v>0</v>
      </c>
      <c r="G288">
        <f t="shared" si="8"/>
        <v>0</v>
      </c>
      <c r="H288" t="e">
        <f t="shared" si="9"/>
        <v>#DIV/0!</v>
      </c>
      <c r="J288" s="1"/>
      <c r="R288">
        <v>28.4</v>
      </c>
    </row>
    <row r="289" spans="1:18" x14ac:dyDescent="0.25">
      <c r="A289" s="1">
        <v>38542</v>
      </c>
      <c r="B289" t="s">
        <v>0</v>
      </c>
      <c r="C289" t="s">
        <v>0</v>
      </c>
      <c r="D289" t="s">
        <v>0</v>
      </c>
      <c r="E289">
        <f t="shared" si="8"/>
        <v>0</v>
      </c>
      <c r="F289">
        <f t="shared" si="8"/>
        <v>0</v>
      </c>
      <c r="G289">
        <f t="shared" si="8"/>
        <v>0</v>
      </c>
      <c r="H289" t="e">
        <f t="shared" si="9"/>
        <v>#DIV/0!</v>
      </c>
      <c r="J289" s="1"/>
      <c r="R289">
        <v>28.6</v>
      </c>
    </row>
    <row r="290" spans="1:18" x14ac:dyDescent="0.25">
      <c r="A290" s="1">
        <v>38549</v>
      </c>
      <c r="B290" t="s">
        <v>0</v>
      </c>
      <c r="C290" t="s">
        <v>0</v>
      </c>
      <c r="D290" t="s">
        <v>0</v>
      </c>
      <c r="E290">
        <f t="shared" si="8"/>
        <v>0</v>
      </c>
      <c r="F290">
        <f t="shared" si="8"/>
        <v>0</v>
      </c>
      <c r="G290">
        <f t="shared" si="8"/>
        <v>0</v>
      </c>
      <c r="H290" t="e">
        <f t="shared" si="9"/>
        <v>#DIV/0!</v>
      </c>
      <c r="J290" s="1"/>
      <c r="R290">
        <v>27.6</v>
      </c>
    </row>
    <row r="291" spans="1:18" x14ac:dyDescent="0.25">
      <c r="A291" s="1">
        <v>38556</v>
      </c>
      <c r="B291" t="s">
        <v>0</v>
      </c>
      <c r="C291" t="s">
        <v>0</v>
      </c>
      <c r="D291" t="s">
        <v>0</v>
      </c>
      <c r="E291">
        <f t="shared" si="8"/>
        <v>0</v>
      </c>
      <c r="F291">
        <f t="shared" si="8"/>
        <v>0</v>
      </c>
      <c r="G291">
        <f t="shared" si="8"/>
        <v>0</v>
      </c>
      <c r="H291" t="e">
        <f t="shared" si="9"/>
        <v>#DIV/0!</v>
      </c>
      <c r="J291" s="1"/>
      <c r="R291">
        <v>27.6</v>
      </c>
    </row>
    <row r="292" spans="1:18" x14ac:dyDescent="0.25">
      <c r="A292" s="1">
        <v>38563</v>
      </c>
      <c r="B292" t="s">
        <v>0</v>
      </c>
      <c r="C292" t="s">
        <v>0</v>
      </c>
      <c r="D292" t="s">
        <v>0</v>
      </c>
      <c r="E292">
        <f t="shared" si="8"/>
        <v>0</v>
      </c>
      <c r="F292">
        <f t="shared" si="8"/>
        <v>0</v>
      </c>
      <c r="G292">
        <f t="shared" si="8"/>
        <v>0</v>
      </c>
      <c r="H292" t="e">
        <f t="shared" si="9"/>
        <v>#DIV/0!</v>
      </c>
      <c r="J292" s="1"/>
      <c r="R292">
        <v>27.9</v>
      </c>
    </row>
    <row r="293" spans="1:18" x14ac:dyDescent="0.25">
      <c r="A293" s="1">
        <v>38570</v>
      </c>
      <c r="B293" t="s">
        <v>0</v>
      </c>
      <c r="C293" t="s">
        <v>0</v>
      </c>
      <c r="D293" t="s">
        <v>0</v>
      </c>
      <c r="E293">
        <f t="shared" si="8"/>
        <v>0</v>
      </c>
      <c r="F293">
        <f t="shared" si="8"/>
        <v>0</v>
      </c>
      <c r="G293">
        <f t="shared" si="8"/>
        <v>0</v>
      </c>
      <c r="H293" t="e">
        <f t="shared" si="9"/>
        <v>#DIV/0!</v>
      </c>
      <c r="J293" s="1"/>
      <c r="R293">
        <v>28</v>
      </c>
    </row>
    <row r="294" spans="1:18" x14ac:dyDescent="0.25">
      <c r="A294" s="1">
        <v>38577</v>
      </c>
      <c r="B294" t="s">
        <v>0</v>
      </c>
      <c r="C294" t="s">
        <v>0</v>
      </c>
      <c r="D294" t="s">
        <v>0</v>
      </c>
      <c r="E294">
        <f t="shared" si="8"/>
        <v>0</v>
      </c>
      <c r="F294">
        <f t="shared" si="8"/>
        <v>0</v>
      </c>
      <c r="G294">
        <f t="shared" si="8"/>
        <v>0</v>
      </c>
      <c r="H294" t="e">
        <f t="shared" si="9"/>
        <v>#DIV/0!</v>
      </c>
      <c r="J294" s="1"/>
      <c r="R294">
        <v>28.7</v>
      </c>
    </row>
    <row r="295" spans="1:18" x14ac:dyDescent="0.25">
      <c r="A295" s="1">
        <v>38584</v>
      </c>
      <c r="B295" t="s">
        <v>0</v>
      </c>
      <c r="C295" t="s">
        <v>0</v>
      </c>
      <c r="D295" t="s">
        <v>0</v>
      </c>
      <c r="E295">
        <f t="shared" si="8"/>
        <v>0</v>
      </c>
      <c r="F295">
        <f t="shared" si="8"/>
        <v>0</v>
      </c>
      <c r="G295">
        <f t="shared" si="8"/>
        <v>0</v>
      </c>
      <c r="H295" t="e">
        <f t="shared" si="9"/>
        <v>#DIV/0!</v>
      </c>
      <c r="J295" s="1"/>
      <c r="R295">
        <v>28.4</v>
      </c>
    </row>
    <row r="296" spans="1:18" x14ac:dyDescent="0.25">
      <c r="A296" s="1">
        <v>38591</v>
      </c>
      <c r="B296" t="s">
        <v>0</v>
      </c>
      <c r="C296" t="s">
        <v>0</v>
      </c>
      <c r="D296" t="s">
        <v>0</v>
      </c>
      <c r="E296">
        <f t="shared" si="8"/>
        <v>0</v>
      </c>
      <c r="F296">
        <f t="shared" si="8"/>
        <v>0</v>
      </c>
      <c r="G296">
        <f t="shared" si="8"/>
        <v>0</v>
      </c>
      <c r="H296" t="e">
        <f t="shared" si="9"/>
        <v>#DIV/0!</v>
      </c>
      <c r="J296" s="1"/>
      <c r="R296">
        <v>27.5</v>
      </c>
    </row>
    <row r="297" spans="1:18" x14ac:dyDescent="0.25">
      <c r="A297" s="1">
        <v>38598</v>
      </c>
      <c r="B297" t="s">
        <v>0</v>
      </c>
      <c r="C297" t="s">
        <v>0</v>
      </c>
      <c r="D297" t="s">
        <v>0</v>
      </c>
      <c r="E297">
        <f t="shared" si="8"/>
        <v>0</v>
      </c>
      <c r="F297">
        <f t="shared" si="8"/>
        <v>0</v>
      </c>
      <c r="G297">
        <f t="shared" si="8"/>
        <v>0</v>
      </c>
      <c r="H297" t="e">
        <f t="shared" si="9"/>
        <v>#DIV/0!</v>
      </c>
      <c r="J297" s="1"/>
      <c r="R297">
        <v>28.4</v>
      </c>
    </row>
    <row r="298" spans="1:18" x14ac:dyDescent="0.25">
      <c r="A298" s="1">
        <v>38605</v>
      </c>
      <c r="B298" t="s">
        <v>0</v>
      </c>
      <c r="C298" t="s">
        <v>0</v>
      </c>
      <c r="D298" t="s">
        <v>0</v>
      </c>
      <c r="E298">
        <f t="shared" si="8"/>
        <v>0</v>
      </c>
      <c r="F298">
        <f t="shared" si="8"/>
        <v>0</v>
      </c>
      <c r="G298">
        <f t="shared" si="8"/>
        <v>0</v>
      </c>
      <c r="H298" t="e">
        <f t="shared" si="9"/>
        <v>#DIV/0!</v>
      </c>
      <c r="J298" s="1"/>
      <c r="R298">
        <v>28.5</v>
      </c>
    </row>
    <row r="299" spans="1:18" x14ac:dyDescent="0.25">
      <c r="A299" s="1">
        <v>38612</v>
      </c>
      <c r="B299" t="s">
        <v>0</v>
      </c>
      <c r="C299" t="s">
        <v>0</v>
      </c>
      <c r="D299" t="s">
        <v>0</v>
      </c>
      <c r="E299">
        <f t="shared" si="8"/>
        <v>0</v>
      </c>
      <c r="F299">
        <f t="shared" si="8"/>
        <v>0</v>
      </c>
      <c r="G299">
        <f t="shared" si="8"/>
        <v>0</v>
      </c>
      <c r="H299" t="e">
        <f t="shared" si="9"/>
        <v>#DIV/0!</v>
      </c>
      <c r="J299" s="1"/>
      <c r="R299">
        <v>28.3</v>
      </c>
    </row>
    <row r="300" spans="1:18" x14ac:dyDescent="0.25">
      <c r="A300" s="1">
        <v>38619</v>
      </c>
      <c r="B300" t="s">
        <v>0</v>
      </c>
      <c r="C300" t="s">
        <v>0</v>
      </c>
      <c r="D300" t="s">
        <v>0</v>
      </c>
      <c r="E300">
        <f t="shared" si="8"/>
        <v>0</v>
      </c>
      <c r="F300">
        <f t="shared" si="8"/>
        <v>0</v>
      </c>
      <c r="G300">
        <f t="shared" si="8"/>
        <v>0</v>
      </c>
      <c r="H300" t="e">
        <f t="shared" si="9"/>
        <v>#DIV/0!</v>
      </c>
      <c r="J300" s="1"/>
      <c r="R300">
        <v>27.6</v>
      </c>
    </row>
    <row r="301" spans="1:18" x14ac:dyDescent="0.25">
      <c r="A301" s="1">
        <v>38626</v>
      </c>
      <c r="B301" t="s">
        <v>0</v>
      </c>
      <c r="C301" t="s">
        <v>0</v>
      </c>
      <c r="D301" t="s">
        <v>0</v>
      </c>
      <c r="E301">
        <f t="shared" si="8"/>
        <v>0</v>
      </c>
      <c r="F301">
        <f t="shared" si="8"/>
        <v>0</v>
      </c>
      <c r="G301">
        <f t="shared" si="8"/>
        <v>0</v>
      </c>
      <c r="H301" t="e">
        <f t="shared" si="9"/>
        <v>#DIV/0!</v>
      </c>
      <c r="J301" s="1"/>
      <c r="R301">
        <v>28.4</v>
      </c>
    </row>
    <row r="302" spans="1:18" x14ac:dyDescent="0.25">
      <c r="A302" s="1">
        <v>38633</v>
      </c>
      <c r="B302" t="s">
        <v>0</v>
      </c>
      <c r="C302" t="s">
        <v>0</v>
      </c>
      <c r="D302" t="s">
        <v>0</v>
      </c>
      <c r="E302">
        <f t="shared" si="8"/>
        <v>0</v>
      </c>
      <c r="F302">
        <f t="shared" si="8"/>
        <v>0</v>
      </c>
      <c r="G302">
        <f t="shared" si="8"/>
        <v>0</v>
      </c>
      <c r="H302" t="e">
        <f t="shared" si="9"/>
        <v>#DIV/0!</v>
      </c>
      <c r="J302" s="1"/>
      <c r="R302">
        <v>27.7</v>
      </c>
    </row>
    <row r="303" spans="1:18" x14ac:dyDescent="0.25">
      <c r="A303" s="1">
        <v>38640</v>
      </c>
      <c r="B303" t="s">
        <v>0</v>
      </c>
      <c r="C303" t="s">
        <v>0</v>
      </c>
      <c r="D303" t="s">
        <v>0</v>
      </c>
      <c r="E303">
        <f t="shared" si="8"/>
        <v>0</v>
      </c>
      <c r="F303">
        <f t="shared" si="8"/>
        <v>0</v>
      </c>
      <c r="G303">
        <f t="shared" si="8"/>
        <v>0</v>
      </c>
      <c r="H303" t="e">
        <f t="shared" si="9"/>
        <v>#DIV/0!</v>
      </c>
      <c r="J303" s="1"/>
      <c r="R303">
        <v>28.4</v>
      </c>
    </row>
    <row r="304" spans="1:18" x14ac:dyDescent="0.25">
      <c r="A304" s="1">
        <v>38647</v>
      </c>
      <c r="B304" t="s">
        <v>0</v>
      </c>
      <c r="C304" t="s">
        <v>0</v>
      </c>
      <c r="D304" t="s">
        <v>0</v>
      </c>
      <c r="E304">
        <f t="shared" si="8"/>
        <v>0</v>
      </c>
      <c r="F304">
        <f t="shared" si="8"/>
        <v>0</v>
      </c>
      <c r="G304">
        <f t="shared" si="8"/>
        <v>0</v>
      </c>
      <c r="H304" t="e">
        <f t="shared" si="9"/>
        <v>#DIV/0!</v>
      </c>
      <c r="J304" s="1"/>
      <c r="R304">
        <v>26.9</v>
      </c>
    </row>
    <row r="305" spans="1:18" x14ac:dyDescent="0.25">
      <c r="A305" s="1">
        <v>38654</v>
      </c>
      <c r="B305" t="s">
        <v>0</v>
      </c>
      <c r="C305" t="s">
        <v>0</v>
      </c>
      <c r="D305" t="s">
        <v>0</v>
      </c>
      <c r="E305">
        <f t="shared" si="8"/>
        <v>0</v>
      </c>
      <c r="F305">
        <f t="shared" si="8"/>
        <v>0</v>
      </c>
      <c r="G305">
        <f t="shared" si="8"/>
        <v>0</v>
      </c>
      <c r="H305" t="e">
        <f t="shared" si="9"/>
        <v>#DIV/0!</v>
      </c>
      <c r="J305" s="1"/>
      <c r="R305">
        <v>27</v>
      </c>
    </row>
    <row r="306" spans="1:18" x14ac:dyDescent="0.25">
      <c r="A306" s="1">
        <v>38661</v>
      </c>
      <c r="B306" t="s">
        <v>0</v>
      </c>
      <c r="C306" t="s">
        <v>0</v>
      </c>
      <c r="D306" t="s">
        <v>0</v>
      </c>
      <c r="E306">
        <f t="shared" si="8"/>
        <v>0</v>
      </c>
      <c r="F306">
        <f t="shared" si="8"/>
        <v>0</v>
      </c>
      <c r="G306">
        <f t="shared" si="8"/>
        <v>0</v>
      </c>
      <c r="H306" t="e">
        <f t="shared" si="9"/>
        <v>#DIV/0!</v>
      </c>
      <c r="J306" s="1"/>
      <c r="R306">
        <v>27.9</v>
      </c>
    </row>
    <row r="307" spans="1:18" x14ac:dyDescent="0.25">
      <c r="A307" s="1">
        <v>38668</v>
      </c>
      <c r="B307" t="s">
        <v>0</v>
      </c>
      <c r="C307" t="s">
        <v>0</v>
      </c>
      <c r="D307" t="s">
        <v>0</v>
      </c>
      <c r="E307">
        <f t="shared" si="8"/>
        <v>0</v>
      </c>
      <c r="F307">
        <f t="shared" si="8"/>
        <v>0</v>
      </c>
      <c r="G307">
        <f t="shared" si="8"/>
        <v>0</v>
      </c>
      <c r="H307" t="e">
        <f t="shared" si="9"/>
        <v>#DIV/0!</v>
      </c>
      <c r="J307" s="1"/>
      <c r="R307">
        <v>27.8</v>
      </c>
    </row>
    <row r="308" spans="1:18" x14ac:dyDescent="0.25">
      <c r="A308" s="1">
        <v>38675</v>
      </c>
      <c r="B308" t="s">
        <v>0</v>
      </c>
      <c r="C308" t="s">
        <v>0</v>
      </c>
      <c r="D308" t="s">
        <v>0</v>
      </c>
      <c r="E308">
        <f t="shared" si="8"/>
        <v>0</v>
      </c>
      <c r="F308">
        <f t="shared" si="8"/>
        <v>0</v>
      </c>
      <c r="G308">
        <f t="shared" si="8"/>
        <v>0</v>
      </c>
      <c r="H308" t="e">
        <f t="shared" si="9"/>
        <v>#DIV/0!</v>
      </c>
      <c r="J308" s="1"/>
      <c r="R308">
        <v>27.7</v>
      </c>
    </row>
    <row r="309" spans="1:18" x14ac:dyDescent="0.25">
      <c r="A309" s="1">
        <v>38682</v>
      </c>
      <c r="B309" t="s">
        <v>0</v>
      </c>
      <c r="C309" t="s">
        <v>0</v>
      </c>
      <c r="D309" t="s">
        <v>0</v>
      </c>
      <c r="E309">
        <f t="shared" si="8"/>
        <v>0</v>
      </c>
      <c r="F309">
        <f t="shared" si="8"/>
        <v>0</v>
      </c>
      <c r="G309">
        <f t="shared" si="8"/>
        <v>0</v>
      </c>
      <c r="H309" t="e">
        <f t="shared" si="9"/>
        <v>#DIV/0!</v>
      </c>
      <c r="J309" s="1"/>
      <c r="R309">
        <v>26.1</v>
      </c>
    </row>
    <row r="310" spans="1:18" x14ac:dyDescent="0.25">
      <c r="A310" s="1">
        <v>38689</v>
      </c>
      <c r="B310" t="s">
        <v>0</v>
      </c>
      <c r="C310" t="s">
        <v>0</v>
      </c>
      <c r="D310" t="s">
        <v>0</v>
      </c>
      <c r="E310">
        <f t="shared" si="8"/>
        <v>0</v>
      </c>
      <c r="F310">
        <f t="shared" si="8"/>
        <v>0</v>
      </c>
      <c r="G310">
        <f t="shared" si="8"/>
        <v>0</v>
      </c>
      <c r="H310" t="e">
        <f t="shared" si="9"/>
        <v>#DIV/0!</v>
      </c>
      <c r="J310" s="1"/>
      <c r="R310">
        <v>27.3</v>
      </c>
    </row>
    <row r="311" spans="1:18" x14ac:dyDescent="0.25">
      <c r="A311" s="1">
        <v>38696</v>
      </c>
      <c r="B311" t="s">
        <v>0</v>
      </c>
      <c r="C311" t="s">
        <v>0</v>
      </c>
      <c r="D311" t="s">
        <v>0</v>
      </c>
      <c r="E311">
        <f t="shared" si="8"/>
        <v>0</v>
      </c>
      <c r="F311">
        <f t="shared" si="8"/>
        <v>0</v>
      </c>
      <c r="G311">
        <f t="shared" si="8"/>
        <v>0</v>
      </c>
      <c r="H311" t="e">
        <f t="shared" si="9"/>
        <v>#DIV/0!</v>
      </c>
      <c r="J311" s="1"/>
      <c r="R311">
        <v>27.4</v>
      </c>
    </row>
    <row r="312" spans="1:18" x14ac:dyDescent="0.25">
      <c r="A312" s="1">
        <v>38703</v>
      </c>
      <c r="B312" t="s">
        <v>0</v>
      </c>
      <c r="C312" t="s">
        <v>0</v>
      </c>
      <c r="D312" t="s">
        <v>0</v>
      </c>
      <c r="E312">
        <f t="shared" si="8"/>
        <v>0</v>
      </c>
      <c r="F312">
        <f t="shared" si="8"/>
        <v>0</v>
      </c>
      <c r="G312">
        <f t="shared" si="8"/>
        <v>0</v>
      </c>
      <c r="H312" t="e">
        <f t="shared" si="9"/>
        <v>#DIV/0!</v>
      </c>
      <c r="J312" s="1"/>
      <c r="R312">
        <v>27.9</v>
      </c>
    </row>
    <row r="313" spans="1:18" x14ac:dyDescent="0.25">
      <c r="A313" s="1">
        <v>38710</v>
      </c>
      <c r="B313" t="s">
        <v>0</v>
      </c>
      <c r="C313" t="s">
        <v>0</v>
      </c>
      <c r="D313" t="s">
        <v>0</v>
      </c>
      <c r="E313">
        <f t="shared" si="8"/>
        <v>0</v>
      </c>
      <c r="F313">
        <f t="shared" si="8"/>
        <v>0</v>
      </c>
      <c r="G313">
        <f t="shared" si="8"/>
        <v>0</v>
      </c>
      <c r="H313" t="e">
        <f t="shared" si="9"/>
        <v>#DIV/0!</v>
      </c>
      <c r="J313" s="1"/>
      <c r="R313">
        <v>26.7</v>
      </c>
    </row>
    <row r="314" spans="1:18" x14ac:dyDescent="0.25">
      <c r="A314" s="1">
        <v>38717</v>
      </c>
      <c r="B314" t="s">
        <v>0</v>
      </c>
      <c r="C314" t="s">
        <v>0</v>
      </c>
      <c r="D314" t="s">
        <v>0</v>
      </c>
      <c r="E314">
        <f t="shared" si="8"/>
        <v>0</v>
      </c>
      <c r="F314">
        <f t="shared" si="8"/>
        <v>0</v>
      </c>
      <c r="G314">
        <f t="shared" si="8"/>
        <v>0</v>
      </c>
      <c r="H314" t="e">
        <f t="shared" si="9"/>
        <v>#DIV/0!</v>
      </c>
      <c r="J314" s="1"/>
      <c r="R314">
        <v>26.9</v>
      </c>
    </row>
    <row r="315" spans="1:18" x14ac:dyDescent="0.25">
      <c r="A315" s="1">
        <v>38724</v>
      </c>
      <c r="B315" t="s">
        <v>0</v>
      </c>
      <c r="C315" t="s">
        <v>0</v>
      </c>
      <c r="D315" t="s">
        <v>0</v>
      </c>
      <c r="E315">
        <f t="shared" si="8"/>
        <v>0</v>
      </c>
      <c r="F315">
        <f t="shared" si="8"/>
        <v>0</v>
      </c>
      <c r="G315">
        <f t="shared" si="8"/>
        <v>0</v>
      </c>
      <c r="H315" t="e">
        <f t="shared" si="9"/>
        <v>#DIV/0!</v>
      </c>
      <c r="J315" s="1"/>
      <c r="R315">
        <v>26.1</v>
      </c>
    </row>
    <row r="316" spans="1:18" x14ac:dyDescent="0.25">
      <c r="A316" s="1">
        <v>38731</v>
      </c>
      <c r="B316" t="s">
        <v>0</v>
      </c>
      <c r="C316" t="s">
        <v>0</v>
      </c>
      <c r="D316" t="s">
        <v>0</v>
      </c>
      <c r="E316">
        <f t="shared" si="8"/>
        <v>0</v>
      </c>
      <c r="F316">
        <f t="shared" si="8"/>
        <v>0</v>
      </c>
      <c r="G316">
        <f t="shared" si="8"/>
        <v>0</v>
      </c>
      <c r="H316" t="e">
        <f t="shared" si="9"/>
        <v>#DIV/0!</v>
      </c>
      <c r="J316" s="1"/>
      <c r="R316">
        <v>25.4</v>
      </c>
    </row>
    <row r="317" spans="1:18" x14ac:dyDescent="0.25">
      <c r="A317" s="1">
        <v>38738</v>
      </c>
      <c r="B317" t="s">
        <v>0</v>
      </c>
      <c r="C317" t="s">
        <v>0</v>
      </c>
      <c r="D317" t="s">
        <v>0</v>
      </c>
      <c r="E317">
        <f t="shared" si="8"/>
        <v>0</v>
      </c>
      <c r="F317">
        <f t="shared" si="8"/>
        <v>0</v>
      </c>
      <c r="G317">
        <f t="shared" si="8"/>
        <v>0</v>
      </c>
      <c r="H317" t="e">
        <f t="shared" si="9"/>
        <v>#DIV/0!</v>
      </c>
      <c r="J317" s="1"/>
      <c r="R317">
        <v>26.9</v>
      </c>
    </row>
    <row r="318" spans="1:18" x14ac:dyDescent="0.25">
      <c r="A318" s="1">
        <v>38745</v>
      </c>
      <c r="B318" t="s">
        <v>0</v>
      </c>
      <c r="C318" t="s">
        <v>0</v>
      </c>
      <c r="D318" t="s">
        <v>0</v>
      </c>
      <c r="E318">
        <f t="shared" si="8"/>
        <v>0</v>
      </c>
      <c r="F318">
        <f t="shared" si="8"/>
        <v>0</v>
      </c>
      <c r="G318">
        <f t="shared" si="8"/>
        <v>0</v>
      </c>
      <c r="H318" t="e">
        <f t="shared" si="9"/>
        <v>#DIV/0!</v>
      </c>
      <c r="J318" s="1"/>
      <c r="R318">
        <v>27</v>
      </c>
    </row>
    <row r="319" spans="1:18" x14ac:dyDescent="0.25">
      <c r="A319" s="1">
        <v>38752</v>
      </c>
      <c r="B319" t="s">
        <v>0</v>
      </c>
      <c r="C319" t="s">
        <v>0</v>
      </c>
      <c r="D319" t="s">
        <v>0</v>
      </c>
      <c r="E319">
        <f t="shared" si="8"/>
        <v>0</v>
      </c>
      <c r="F319">
        <f t="shared" si="8"/>
        <v>0</v>
      </c>
      <c r="G319">
        <f t="shared" si="8"/>
        <v>0</v>
      </c>
      <c r="H319" t="e">
        <f t="shared" si="9"/>
        <v>#DIV/0!</v>
      </c>
      <c r="J319" s="1"/>
      <c r="R319">
        <v>27.4</v>
      </c>
    </row>
    <row r="320" spans="1:18" x14ac:dyDescent="0.25">
      <c r="A320" s="1">
        <v>38759</v>
      </c>
      <c r="B320" t="s">
        <v>0</v>
      </c>
      <c r="C320" t="s">
        <v>0</v>
      </c>
      <c r="D320" t="s">
        <v>0</v>
      </c>
      <c r="E320">
        <f t="shared" si="8"/>
        <v>0</v>
      </c>
      <c r="F320">
        <f t="shared" si="8"/>
        <v>0</v>
      </c>
      <c r="G320">
        <f t="shared" si="8"/>
        <v>0</v>
      </c>
      <c r="H320" t="e">
        <f t="shared" si="9"/>
        <v>#DIV/0!</v>
      </c>
      <c r="J320" s="1"/>
      <c r="R320">
        <v>26.8</v>
      </c>
    </row>
    <row r="321" spans="1:18" x14ac:dyDescent="0.25">
      <c r="A321" s="1">
        <v>38766</v>
      </c>
      <c r="B321" t="s">
        <v>0</v>
      </c>
      <c r="C321" t="s">
        <v>0</v>
      </c>
      <c r="D321" t="s">
        <v>0</v>
      </c>
      <c r="E321">
        <f t="shared" si="8"/>
        <v>0</v>
      </c>
      <c r="F321">
        <f t="shared" si="8"/>
        <v>0</v>
      </c>
      <c r="G321">
        <f t="shared" si="8"/>
        <v>0</v>
      </c>
      <c r="H321" t="e">
        <f t="shared" si="9"/>
        <v>#DIV/0!</v>
      </c>
      <c r="J321" s="1"/>
      <c r="R321">
        <v>27.8</v>
      </c>
    </row>
    <row r="322" spans="1:18" x14ac:dyDescent="0.25">
      <c r="A322" s="1">
        <v>38773</v>
      </c>
      <c r="B322" t="s">
        <v>0</v>
      </c>
      <c r="C322" t="s">
        <v>0</v>
      </c>
      <c r="D322" t="s">
        <v>0</v>
      </c>
      <c r="E322">
        <f t="shared" si="8"/>
        <v>0</v>
      </c>
      <c r="F322">
        <f t="shared" si="8"/>
        <v>0</v>
      </c>
      <c r="G322">
        <f t="shared" si="8"/>
        <v>0</v>
      </c>
      <c r="H322" t="e">
        <f t="shared" si="9"/>
        <v>#DIV/0!</v>
      </c>
      <c r="J322" s="1"/>
      <c r="R322">
        <v>27.9</v>
      </c>
    </row>
    <row r="323" spans="1:18" x14ac:dyDescent="0.25">
      <c r="A323" s="1">
        <v>38780</v>
      </c>
      <c r="B323" t="s">
        <v>0</v>
      </c>
      <c r="C323" t="s">
        <v>0</v>
      </c>
      <c r="D323" t="s">
        <v>0</v>
      </c>
      <c r="E323">
        <f t="shared" ref="E323:G386" si="10">IF(B323="-",0,1)</f>
        <v>0</v>
      </c>
      <c r="F323">
        <f t="shared" si="10"/>
        <v>0</v>
      </c>
      <c r="G323">
        <f t="shared" si="10"/>
        <v>0</v>
      </c>
      <c r="H323" t="e">
        <f t="shared" ref="H323:H386" si="11">SUM(B323:D323)/SUM(E323:G323)</f>
        <v>#DIV/0!</v>
      </c>
      <c r="J323" s="1"/>
      <c r="R323">
        <v>28.3</v>
      </c>
    </row>
    <row r="324" spans="1:18" x14ac:dyDescent="0.25">
      <c r="A324" s="1">
        <v>38787</v>
      </c>
      <c r="B324" t="s">
        <v>0</v>
      </c>
      <c r="C324" t="s">
        <v>0</v>
      </c>
      <c r="D324" t="s">
        <v>0</v>
      </c>
      <c r="E324">
        <f t="shared" si="10"/>
        <v>0</v>
      </c>
      <c r="F324">
        <f t="shared" si="10"/>
        <v>0</v>
      </c>
      <c r="G324">
        <f t="shared" si="10"/>
        <v>0</v>
      </c>
      <c r="H324" t="e">
        <f t="shared" si="11"/>
        <v>#DIV/0!</v>
      </c>
      <c r="J324" s="1"/>
      <c r="R324">
        <v>28.5</v>
      </c>
    </row>
    <row r="325" spans="1:18" x14ac:dyDescent="0.25">
      <c r="A325" s="1">
        <v>38794</v>
      </c>
      <c r="B325" t="s">
        <v>0</v>
      </c>
      <c r="C325" t="s">
        <v>0</v>
      </c>
      <c r="D325" t="s">
        <v>0</v>
      </c>
      <c r="E325">
        <f t="shared" si="10"/>
        <v>0</v>
      </c>
      <c r="F325">
        <f t="shared" si="10"/>
        <v>0</v>
      </c>
      <c r="G325">
        <f t="shared" si="10"/>
        <v>0</v>
      </c>
      <c r="H325" t="e">
        <f t="shared" si="11"/>
        <v>#DIV/0!</v>
      </c>
      <c r="J325" s="1"/>
      <c r="R325">
        <v>28.6</v>
      </c>
    </row>
    <row r="326" spans="1:18" x14ac:dyDescent="0.25">
      <c r="A326" s="1">
        <v>38801</v>
      </c>
      <c r="B326" t="s">
        <v>0</v>
      </c>
      <c r="C326" t="s">
        <v>0</v>
      </c>
      <c r="D326" t="s">
        <v>0</v>
      </c>
      <c r="E326">
        <f t="shared" si="10"/>
        <v>0</v>
      </c>
      <c r="F326">
        <f t="shared" si="10"/>
        <v>0</v>
      </c>
      <c r="G326">
        <f t="shared" si="10"/>
        <v>0</v>
      </c>
      <c r="H326" t="e">
        <f t="shared" si="11"/>
        <v>#DIV/0!</v>
      </c>
      <c r="J326" s="1"/>
      <c r="R326">
        <v>28.5</v>
      </c>
    </row>
    <row r="327" spans="1:18" x14ac:dyDescent="0.25">
      <c r="A327" s="1">
        <v>38808</v>
      </c>
      <c r="B327" t="s">
        <v>0</v>
      </c>
      <c r="C327" t="s">
        <v>0</v>
      </c>
      <c r="D327" t="s">
        <v>0</v>
      </c>
      <c r="E327">
        <f t="shared" si="10"/>
        <v>0</v>
      </c>
      <c r="F327">
        <f t="shared" si="10"/>
        <v>0</v>
      </c>
      <c r="G327">
        <f t="shared" si="10"/>
        <v>0</v>
      </c>
      <c r="H327" t="e">
        <f t="shared" si="11"/>
        <v>#DIV/0!</v>
      </c>
      <c r="J327" s="1"/>
      <c r="R327">
        <v>27.6</v>
      </c>
    </row>
    <row r="328" spans="1:18" x14ac:dyDescent="0.25">
      <c r="A328" s="1">
        <v>38815</v>
      </c>
      <c r="B328" t="s">
        <v>0</v>
      </c>
      <c r="C328" t="s">
        <v>0</v>
      </c>
      <c r="D328" t="s">
        <v>0</v>
      </c>
      <c r="E328">
        <f t="shared" si="10"/>
        <v>0</v>
      </c>
      <c r="F328">
        <f t="shared" si="10"/>
        <v>0</v>
      </c>
      <c r="G328">
        <f t="shared" si="10"/>
        <v>0</v>
      </c>
      <c r="H328" t="e">
        <f t="shared" si="11"/>
        <v>#DIV/0!</v>
      </c>
      <c r="J328" s="1"/>
      <c r="R328">
        <v>27.8</v>
      </c>
    </row>
    <row r="329" spans="1:18" x14ac:dyDescent="0.25">
      <c r="A329" s="1">
        <v>38822</v>
      </c>
      <c r="B329" t="s">
        <v>0</v>
      </c>
      <c r="C329" t="s">
        <v>0</v>
      </c>
      <c r="D329" t="s">
        <v>0</v>
      </c>
      <c r="E329">
        <f t="shared" si="10"/>
        <v>0</v>
      </c>
      <c r="F329">
        <f t="shared" si="10"/>
        <v>0</v>
      </c>
      <c r="G329">
        <f t="shared" si="10"/>
        <v>0</v>
      </c>
      <c r="H329" t="e">
        <f t="shared" si="11"/>
        <v>#DIV/0!</v>
      </c>
      <c r="J329" s="1"/>
      <c r="R329">
        <v>27.5</v>
      </c>
    </row>
    <row r="330" spans="1:18" x14ac:dyDescent="0.25">
      <c r="A330" s="1">
        <v>38829</v>
      </c>
      <c r="B330" t="s">
        <v>0</v>
      </c>
      <c r="C330" t="s">
        <v>0</v>
      </c>
      <c r="D330" t="s">
        <v>0</v>
      </c>
      <c r="E330">
        <f t="shared" si="10"/>
        <v>0</v>
      </c>
      <c r="F330">
        <f t="shared" si="10"/>
        <v>0</v>
      </c>
      <c r="G330">
        <f t="shared" si="10"/>
        <v>0</v>
      </c>
      <c r="H330" t="e">
        <f t="shared" si="11"/>
        <v>#DIV/0!</v>
      </c>
      <c r="J330" s="1"/>
      <c r="R330">
        <v>27.3</v>
      </c>
    </row>
    <row r="331" spans="1:18" x14ac:dyDescent="0.25">
      <c r="A331" s="1">
        <v>38836</v>
      </c>
      <c r="B331" t="s">
        <v>0</v>
      </c>
      <c r="C331" t="s">
        <v>0</v>
      </c>
      <c r="D331" t="s">
        <v>0</v>
      </c>
      <c r="E331">
        <f t="shared" si="10"/>
        <v>0</v>
      </c>
      <c r="F331">
        <f t="shared" si="10"/>
        <v>0</v>
      </c>
      <c r="G331">
        <f t="shared" si="10"/>
        <v>0</v>
      </c>
      <c r="H331" t="e">
        <f t="shared" si="11"/>
        <v>#DIV/0!</v>
      </c>
      <c r="J331" s="1"/>
      <c r="R331">
        <v>27.7</v>
      </c>
    </row>
    <row r="332" spans="1:18" x14ac:dyDescent="0.25">
      <c r="A332" s="1">
        <v>38843</v>
      </c>
      <c r="B332" t="s">
        <v>0</v>
      </c>
      <c r="C332" t="s">
        <v>0</v>
      </c>
      <c r="D332" t="s">
        <v>0</v>
      </c>
      <c r="E332">
        <f t="shared" si="10"/>
        <v>0</v>
      </c>
      <c r="F332">
        <f t="shared" si="10"/>
        <v>0</v>
      </c>
      <c r="G332">
        <f t="shared" si="10"/>
        <v>0</v>
      </c>
      <c r="H332" t="e">
        <f t="shared" si="11"/>
        <v>#DIV/0!</v>
      </c>
      <c r="J332" s="1"/>
      <c r="R332">
        <v>27.6</v>
      </c>
    </row>
    <row r="333" spans="1:18" x14ac:dyDescent="0.25">
      <c r="A333" s="1">
        <v>38850</v>
      </c>
      <c r="B333" t="s">
        <v>0</v>
      </c>
      <c r="C333" t="s">
        <v>0</v>
      </c>
      <c r="D333" t="s">
        <v>0</v>
      </c>
      <c r="E333">
        <f t="shared" si="10"/>
        <v>0</v>
      </c>
      <c r="F333">
        <f t="shared" si="10"/>
        <v>0</v>
      </c>
      <c r="G333">
        <f t="shared" si="10"/>
        <v>0</v>
      </c>
      <c r="H333" t="e">
        <f t="shared" si="11"/>
        <v>#DIV/0!</v>
      </c>
      <c r="J333" s="1"/>
      <c r="R333">
        <v>28.5</v>
      </c>
    </row>
    <row r="334" spans="1:18" x14ac:dyDescent="0.25">
      <c r="A334" s="1">
        <v>38857</v>
      </c>
      <c r="B334" t="s">
        <v>0</v>
      </c>
      <c r="C334" t="s">
        <v>0</v>
      </c>
      <c r="D334" t="s">
        <v>0</v>
      </c>
      <c r="E334">
        <f t="shared" si="10"/>
        <v>0</v>
      </c>
      <c r="F334">
        <f t="shared" si="10"/>
        <v>0</v>
      </c>
      <c r="G334">
        <f t="shared" si="10"/>
        <v>0</v>
      </c>
      <c r="H334" t="e">
        <f t="shared" si="11"/>
        <v>#DIV/0!</v>
      </c>
      <c r="J334" s="1"/>
      <c r="R334">
        <v>28.8</v>
      </c>
    </row>
    <row r="335" spans="1:18" x14ac:dyDescent="0.25">
      <c r="A335" s="1">
        <v>38864</v>
      </c>
      <c r="B335" t="s">
        <v>0</v>
      </c>
      <c r="C335" t="s">
        <v>0</v>
      </c>
      <c r="D335" t="s">
        <v>0</v>
      </c>
      <c r="E335">
        <f t="shared" si="10"/>
        <v>0</v>
      </c>
      <c r="F335">
        <f t="shared" si="10"/>
        <v>0</v>
      </c>
      <c r="G335">
        <f t="shared" si="10"/>
        <v>0</v>
      </c>
      <c r="H335" t="e">
        <f t="shared" si="11"/>
        <v>#DIV/0!</v>
      </c>
      <c r="J335" s="1"/>
      <c r="R335">
        <v>27.7</v>
      </c>
    </row>
    <row r="336" spans="1:18" x14ac:dyDescent="0.25">
      <c r="A336" s="1">
        <v>38871</v>
      </c>
      <c r="B336" t="s">
        <v>0</v>
      </c>
      <c r="C336" t="s">
        <v>0</v>
      </c>
      <c r="D336" t="s">
        <v>0</v>
      </c>
      <c r="E336">
        <f t="shared" si="10"/>
        <v>0</v>
      </c>
      <c r="F336">
        <f t="shared" si="10"/>
        <v>0</v>
      </c>
      <c r="G336">
        <f t="shared" si="10"/>
        <v>0</v>
      </c>
      <c r="H336" t="e">
        <f t="shared" si="11"/>
        <v>#DIV/0!</v>
      </c>
      <c r="J336" s="1"/>
      <c r="R336">
        <v>28.3</v>
      </c>
    </row>
    <row r="337" spans="1:18" x14ac:dyDescent="0.25">
      <c r="A337" s="1">
        <v>38878</v>
      </c>
      <c r="B337" t="s">
        <v>0</v>
      </c>
      <c r="C337" t="s">
        <v>0</v>
      </c>
      <c r="D337" t="s">
        <v>0</v>
      </c>
      <c r="E337">
        <f t="shared" si="10"/>
        <v>0</v>
      </c>
      <c r="F337">
        <f t="shared" si="10"/>
        <v>0</v>
      </c>
      <c r="G337">
        <f t="shared" si="10"/>
        <v>0</v>
      </c>
      <c r="H337" t="e">
        <f t="shared" si="11"/>
        <v>#DIV/0!</v>
      </c>
      <c r="J337" s="1"/>
      <c r="R337">
        <v>27.5</v>
      </c>
    </row>
    <row r="338" spans="1:18" x14ac:dyDescent="0.25">
      <c r="A338" s="1">
        <v>38885</v>
      </c>
      <c r="B338" t="s">
        <v>0</v>
      </c>
      <c r="C338" t="s">
        <v>0</v>
      </c>
      <c r="D338" t="s">
        <v>0</v>
      </c>
      <c r="E338">
        <f t="shared" si="10"/>
        <v>0</v>
      </c>
      <c r="F338">
        <f t="shared" si="10"/>
        <v>0</v>
      </c>
      <c r="G338">
        <f t="shared" si="10"/>
        <v>0</v>
      </c>
      <c r="H338" t="e">
        <f t="shared" si="11"/>
        <v>#DIV/0!</v>
      </c>
      <c r="J338" s="1"/>
      <c r="R338">
        <v>27.4</v>
      </c>
    </row>
    <row r="339" spans="1:18" x14ac:dyDescent="0.25">
      <c r="A339" s="1">
        <v>38892</v>
      </c>
      <c r="B339" t="s">
        <v>0</v>
      </c>
      <c r="C339" t="s">
        <v>0</v>
      </c>
      <c r="D339" t="s">
        <v>0</v>
      </c>
      <c r="E339">
        <f t="shared" si="10"/>
        <v>0</v>
      </c>
      <c r="F339">
        <f t="shared" si="10"/>
        <v>0</v>
      </c>
      <c r="G339">
        <f t="shared" si="10"/>
        <v>0</v>
      </c>
      <c r="H339" t="e">
        <f t="shared" si="11"/>
        <v>#DIV/0!</v>
      </c>
      <c r="J339" s="1"/>
      <c r="R339">
        <v>27.6</v>
      </c>
    </row>
    <row r="340" spans="1:18" x14ac:dyDescent="0.25">
      <c r="A340" s="1">
        <v>38899</v>
      </c>
      <c r="B340" t="s">
        <v>0</v>
      </c>
      <c r="C340" t="s">
        <v>0</v>
      </c>
      <c r="D340" t="s">
        <v>0</v>
      </c>
      <c r="E340">
        <f t="shared" si="10"/>
        <v>0</v>
      </c>
      <c r="F340">
        <f t="shared" si="10"/>
        <v>0</v>
      </c>
      <c r="G340">
        <f t="shared" si="10"/>
        <v>0</v>
      </c>
      <c r="H340" t="e">
        <f t="shared" si="11"/>
        <v>#DIV/0!</v>
      </c>
      <c r="J340" s="1"/>
      <c r="R340">
        <v>28.8</v>
      </c>
    </row>
    <row r="341" spans="1:18" x14ac:dyDescent="0.25">
      <c r="A341" s="1">
        <v>38906</v>
      </c>
      <c r="B341" t="s">
        <v>0</v>
      </c>
      <c r="C341" t="s">
        <v>0</v>
      </c>
      <c r="D341" t="s">
        <v>0</v>
      </c>
      <c r="E341">
        <f t="shared" si="10"/>
        <v>0</v>
      </c>
      <c r="F341">
        <f t="shared" si="10"/>
        <v>0</v>
      </c>
      <c r="G341">
        <f t="shared" si="10"/>
        <v>0</v>
      </c>
      <c r="H341" t="e">
        <f t="shared" si="11"/>
        <v>#DIV/0!</v>
      </c>
      <c r="J341" s="1"/>
      <c r="R341">
        <v>29</v>
      </c>
    </row>
    <row r="342" spans="1:18" x14ac:dyDescent="0.25">
      <c r="A342" s="1">
        <v>38913</v>
      </c>
      <c r="B342" t="s">
        <v>0</v>
      </c>
      <c r="C342" t="s">
        <v>0</v>
      </c>
      <c r="D342" t="s">
        <v>0</v>
      </c>
      <c r="E342">
        <f t="shared" si="10"/>
        <v>0</v>
      </c>
      <c r="F342">
        <f t="shared" si="10"/>
        <v>0</v>
      </c>
      <c r="G342">
        <f t="shared" si="10"/>
        <v>0</v>
      </c>
      <c r="H342" t="e">
        <f t="shared" si="11"/>
        <v>#DIV/0!</v>
      </c>
      <c r="J342" s="1"/>
      <c r="R342">
        <v>27.9</v>
      </c>
    </row>
    <row r="343" spans="1:18" x14ac:dyDescent="0.25">
      <c r="A343" s="1">
        <v>38920</v>
      </c>
      <c r="B343" t="s">
        <v>0</v>
      </c>
      <c r="C343" t="s">
        <v>0</v>
      </c>
      <c r="D343" t="s">
        <v>0</v>
      </c>
      <c r="E343">
        <f t="shared" si="10"/>
        <v>0</v>
      </c>
      <c r="F343">
        <f t="shared" si="10"/>
        <v>0</v>
      </c>
      <c r="G343">
        <f t="shared" si="10"/>
        <v>0</v>
      </c>
      <c r="H343" t="e">
        <f t="shared" si="11"/>
        <v>#DIV/0!</v>
      </c>
      <c r="J343" s="1"/>
      <c r="R343">
        <v>28.6</v>
      </c>
    </row>
    <row r="344" spans="1:18" x14ac:dyDescent="0.25">
      <c r="A344" s="1">
        <v>38927</v>
      </c>
      <c r="B344" t="s">
        <v>0</v>
      </c>
      <c r="C344" t="s">
        <v>0</v>
      </c>
      <c r="D344" t="s">
        <v>0</v>
      </c>
      <c r="E344">
        <f t="shared" si="10"/>
        <v>0</v>
      </c>
      <c r="F344">
        <f t="shared" si="10"/>
        <v>0</v>
      </c>
      <c r="G344">
        <f t="shared" si="10"/>
        <v>0</v>
      </c>
      <c r="H344" t="e">
        <f t="shared" si="11"/>
        <v>#DIV/0!</v>
      </c>
      <c r="J344" s="1"/>
      <c r="R344">
        <v>28.5</v>
      </c>
    </row>
    <row r="345" spans="1:18" x14ac:dyDescent="0.25">
      <c r="A345" s="1">
        <v>38934</v>
      </c>
      <c r="B345" t="s">
        <v>0</v>
      </c>
      <c r="C345" t="s">
        <v>0</v>
      </c>
      <c r="D345" t="s">
        <v>0</v>
      </c>
      <c r="E345">
        <f t="shared" si="10"/>
        <v>0</v>
      </c>
      <c r="F345">
        <f t="shared" si="10"/>
        <v>0</v>
      </c>
      <c r="G345">
        <f t="shared" si="10"/>
        <v>0</v>
      </c>
      <c r="H345" t="e">
        <f t="shared" si="11"/>
        <v>#DIV/0!</v>
      </c>
      <c r="J345" s="1"/>
      <c r="R345">
        <v>28.3</v>
      </c>
    </row>
    <row r="346" spans="1:18" x14ac:dyDescent="0.25">
      <c r="A346" s="1">
        <v>38941</v>
      </c>
      <c r="B346" t="s">
        <v>0</v>
      </c>
      <c r="C346" t="s">
        <v>0</v>
      </c>
      <c r="D346" t="s">
        <v>0</v>
      </c>
      <c r="E346">
        <f t="shared" si="10"/>
        <v>0</v>
      </c>
      <c r="F346">
        <f t="shared" si="10"/>
        <v>0</v>
      </c>
      <c r="G346">
        <f t="shared" si="10"/>
        <v>0</v>
      </c>
      <c r="H346" t="e">
        <f t="shared" si="11"/>
        <v>#DIV/0!</v>
      </c>
      <c r="J346" s="1"/>
      <c r="R346">
        <v>28</v>
      </c>
    </row>
    <row r="347" spans="1:18" x14ac:dyDescent="0.25">
      <c r="A347" s="1">
        <v>38948</v>
      </c>
      <c r="B347" t="s">
        <v>0</v>
      </c>
      <c r="C347" t="s">
        <v>0</v>
      </c>
      <c r="D347" t="s">
        <v>0</v>
      </c>
      <c r="E347">
        <f t="shared" si="10"/>
        <v>0</v>
      </c>
      <c r="F347">
        <f t="shared" si="10"/>
        <v>0</v>
      </c>
      <c r="G347">
        <f t="shared" si="10"/>
        <v>0</v>
      </c>
      <c r="H347" t="e">
        <f t="shared" si="11"/>
        <v>#DIV/0!</v>
      </c>
      <c r="J347" s="1"/>
      <c r="R347">
        <v>28.4</v>
      </c>
    </row>
    <row r="348" spans="1:18" x14ac:dyDescent="0.25">
      <c r="A348" s="1">
        <v>38955</v>
      </c>
      <c r="B348" t="s">
        <v>0</v>
      </c>
      <c r="C348" t="s">
        <v>0</v>
      </c>
      <c r="D348" t="s">
        <v>0</v>
      </c>
      <c r="E348">
        <f t="shared" si="10"/>
        <v>0</v>
      </c>
      <c r="F348">
        <f t="shared" si="10"/>
        <v>0</v>
      </c>
      <c r="G348">
        <f t="shared" si="10"/>
        <v>0</v>
      </c>
      <c r="H348" t="e">
        <f t="shared" si="11"/>
        <v>#DIV/0!</v>
      </c>
      <c r="J348" s="1"/>
      <c r="R348">
        <v>29.1</v>
      </c>
    </row>
    <row r="349" spans="1:18" x14ac:dyDescent="0.25">
      <c r="A349" s="1">
        <v>38962</v>
      </c>
      <c r="B349" t="s">
        <v>0</v>
      </c>
      <c r="C349" t="s">
        <v>0</v>
      </c>
      <c r="D349" t="s">
        <v>0</v>
      </c>
      <c r="E349">
        <f t="shared" si="10"/>
        <v>0</v>
      </c>
      <c r="F349">
        <f t="shared" si="10"/>
        <v>0</v>
      </c>
      <c r="G349">
        <f t="shared" si="10"/>
        <v>0</v>
      </c>
      <c r="H349" t="e">
        <f t="shared" si="11"/>
        <v>#DIV/0!</v>
      </c>
      <c r="J349" s="1"/>
      <c r="R349">
        <v>27.4</v>
      </c>
    </row>
    <row r="350" spans="1:18" x14ac:dyDescent="0.25">
      <c r="A350" s="1">
        <v>38969</v>
      </c>
      <c r="B350" t="s">
        <v>0</v>
      </c>
      <c r="C350" t="s">
        <v>0</v>
      </c>
      <c r="D350" t="s">
        <v>0</v>
      </c>
      <c r="E350">
        <f t="shared" si="10"/>
        <v>0</v>
      </c>
      <c r="F350">
        <f t="shared" si="10"/>
        <v>0</v>
      </c>
      <c r="G350">
        <f t="shared" si="10"/>
        <v>0</v>
      </c>
      <c r="H350" t="e">
        <f t="shared" si="11"/>
        <v>#DIV/0!</v>
      </c>
      <c r="J350" s="1"/>
      <c r="R350">
        <v>28.2</v>
      </c>
    </row>
    <row r="351" spans="1:18" x14ac:dyDescent="0.25">
      <c r="A351" s="1">
        <v>38976</v>
      </c>
      <c r="B351" t="s">
        <v>0</v>
      </c>
      <c r="C351" t="s">
        <v>0</v>
      </c>
      <c r="D351" t="s">
        <v>0</v>
      </c>
      <c r="E351">
        <f t="shared" si="10"/>
        <v>0</v>
      </c>
      <c r="F351">
        <f t="shared" si="10"/>
        <v>0</v>
      </c>
      <c r="G351">
        <f t="shared" si="10"/>
        <v>0</v>
      </c>
      <c r="H351" t="e">
        <f t="shared" si="11"/>
        <v>#DIV/0!</v>
      </c>
      <c r="J351" s="1"/>
      <c r="R351">
        <v>27.6</v>
      </c>
    </row>
    <row r="352" spans="1:18" x14ac:dyDescent="0.25">
      <c r="A352" s="1">
        <v>38983</v>
      </c>
      <c r="B352" t="s">
        <v>0</v>
      </c>
      <c r="C352" t="s">
        <v>0</v>
      </c>
      <c r="D352" t="s">
        <v>0</v>
      </c>
      <c r="E352">
        <f t="shared" si="10"/>
        <v>0</v>
      </c>
      <c r="F352">
        <f t="shared" si="10"/>
        <v>0</v>
      </c>
      <c r="G352">
        <f t="shared" si="10"/>
        <v>0</v>
      </c>
      <c r="H352" t="e">
        <f t="shared" si="11"/>
        <v>#DIV/0!</v>
      </c>
      <c r="J352" s="1"/>
      <c r="R352">
        <v>28</v>
      </c>
    </row>
    <row r="353" spans="1:18" x14ac:dyDescent="0.25">
      <c r="A353" s="1">
        <v>38990</v>
      </c>
      <c r="B353" t="s">
        <v>0</v>
      </c>
      <c r="C353" t="s">
        <v>0</v>
      </c>
      <c r="D353" t="s">
        <v>0</v>
      </c>
      <c r="E353">
        <f t="shared" si="10"/>
        <v>0</v>
      </c>
      <c r="F353">
        <f t="shared" si="10"/>
        <v>0</v>
      </c>
      <c r="G353">
        <f t="shared" si="10"/>
        <v>0</v>
      </c>
      <c r="H353" t="e">
        <f t="shared" si="11"/>
        <v>#DIV/0!</v>
      </c>
      <c r="J353" s="1"/>
      <c r="R353">
        <v>28.1</v>
      </c>
    </row>
    <row r="354" spans="1:18" x14ac:dyDescent="0.25">
      <c r="A354" s="1">
        <v>38997</v>
      </c>
      <c r="B354" t="s">
        <v>0</v>
      </c>
      <c r="C354" t="s">
        <v>0</v>
      </c>
      <c r="D354" t="s">
        <v>0</v>
      </c>
      <c r="E354">
        <f t="shared" si="10"/>
        <v>0</v>
      </c>
      <c r="F354">
        <f t="shared" si="10"/>
        <v>0</v>
      </c>
      <c r="G354">
        <f t="shared" si="10"/>
        <v>0</v>
      </c>
      <c r="H354" t="e">
        <f t="shared" si="11"/>
        <v>#DIV/0!</v>
      </c>
      <c r="J354" s="1"/>
      <c r="R354">
        <v>28.6</v>
      </c>
    </row>
    <row r="355" spans="1:18" x14ac:dyDescent="0.25">
      <c r="A355" s="1">
        <v>39004</v>
      </c>
      <c r="B355" t="s">
        <v>0</v>
      </c>
      <c r="C355" t="s">
        <v>0</v>
      </c>
      <c r="D355" t="s">
        <v>0</v>
      </c>
      <c r="E355">
        <f t="shared" si="10"/>
        <v>0</v>
      </c>
      <c r="F355">
        <f t="shared" si="10"/>
        <v>0</v>
      </c>
      <c r="G355">
        <f t="shared" si="10"/>
        <v>0</v>
      </c>
      <c r="H355" t="e">
        <f t="shared" si="11"/>
        <v>#DIV/0!</v>
      </c>
      <c r="J355" s="1"/>
      <c r="R355">
        <v>28.6</v>
      </c>
    </row>
    <row r="356" spans="1:18" x14ac:dyDescent="0.25">
      <c r="A356" s="1">
        <v>39011</v>
      </c>
      <c r="B356" t="s">
        <v>0</v>
      </c>
      <c r="C356" t="s">
        <v>0</v>
      </c>
      <c r="D356" t="s">
        <v>0</v>
      </c>
      <c r="E356">
        <f t="shared" si="10"/>
        <v>0</v>
      </c>
      <c r="F356">
        <f t="shared" si="10"/>
        <v>0</v>
      </c>
      <c r="G356">
        <f t="shared" si="10"/>
        <v>0</v>
      </c>
      <c r="H356" t="e">
        <f t="shared" si="11"/>
        <v>#DIV/0!</v>
      </c>
      <c r="J356" s="1"/>
      <c r="R356">
        <v>28.6</v>
      </c>
    </row>
    <row r="357" spans="1:18" x14ac:dyDescent="0.25">
      <c r="A357" s="1">
        <v>39018</v>
      </c>
      <c r="B357" t="s">
        <v>0</v>
      </c>
      <c r="C357" t="s">
        <v>0</v>
      </c>
      <c r="D357" t="s">
        <v>0</v>
      </c>
      <c r="E357">
        <f t="shared" si="10"/>
        <v>0</v>
      </c>
      <c r="F357">
        <f t="shared" si="10"/>
        <v>0</v>
      </c>
      <c r="G357">
        <f t="shared" si="10"/>
        <v>0</v>
      </c>
      <c r="H357" t="e">
        <f t="shared" si="11"/>
        <v>#DIV/0!</v>
      </c>
      <c r="J357" s="1"/>
      <c r="R357">
        <v>27.7</v>
      </c>
    </row>
    <row r="358" spans="1:18" x14ac:dyDescent="0.25">
      <c r="A358" s="1">
        <v>39025</v>
      </c>
      <c r="B358" t="s">
        <v>0</v>
      </c>
      <c r="C358" t="s">
        <v>0</v>
      </c>
      <c r="D358" t="s">
        <v>0</v>
      </c>
      <c r="E358">
        <f t="shared" si="10"/>
        <v>0</v>
      </c>
      <c r="F358">
        <f t="shared" si="10"/>
        <v>0</v>
      </c>
      <c r="G358">
        <f t="shared" si="10"/>
        <v>0</v>
      </c>
      <c r="H358" t="e">
        <f t="shared" si="11"/>
        <v>#DIV/0!</v>
      </c>
      <c r="J358" s="1"/>
      <c r="R358">
        <v>27.8</v>
      </c>
    </row>
    <row r="359" spans="1:18" x14ac:dyDescent="0.25">
      <c r="A359" s="1">
        <v>39032</v>
      </c>
      <c r="B359" t="s">
        <v>0</v>
      </c>
      <c r="C359" t="s">
        <v>0</v>
      </c>
      <c r="D359" t="s">
        <v>0</v>
      </c>
      <c r="E359">
        <f t="shared" si="10"/>
        <v>0</v>
      </c>
      <c r="F359">
        <f t="shared" si="10"/>
        <v>0</v>
      </c>
      <c r="G359">
        <f t="shared" si="10"/>
        <v>0</v>
      </c>
      <c r="H359" t="e">
        <f t="shared" si="11"/>
        <v>#DIV/0!</v>
      </c>
      <c r="J359" s="1"/>
      <c r="R359">
        <v>27.2</v>
      </c>
    </row>
    <row r="360" spans="1:18" x14ac:dyDescent="0.25">
      <c r="A360" s="1">
        <v>39039</v>
      </c>
      <c r="B360" t="s">
        <v>0</v>
      </c>
      <c r="C360" t="s">
        <v>0</v>
      </c>
      <c r="D360" t="s">
        <v>0</v>
      </c>
      <c r="E360">
        <f t="shared" si="10"/>
        <v>0</v>
      </c>
      <c r="F360">
        <f t="shared" si="10"/>
        <v>0</v>
      </c>
      <c r="G360">
        <f t="shared" si="10"/>
        <v>0</v>
      </c>
      <c r="H360" t="e">
        <f t="shared" si="11"/>
        <v>#DIV/0!</v>
      </c>
      <c r="J360" s="1"/>
      <c r="R360">
        <v>27.4</v>
      </c>
    </row>
    <row r="361" spans="1:18" x14ac:dyDescent="0.25">
      <c r="A361" s="1">
        <v>39046</v>
      </c>
      <c r="B361" t="s">
        <v>0</v>
      </c>
      <c r="C361" t="s">
        <v>0</v>
      </c>
      <c r="D361" t="s">
        <v>0</v>
      </c>
      <c r="E361">
        <f t="shared" si="10"/>
        <v>0</v>
      </c>
      <c r="F361">
        <f t="shared" si="10"/>
        <v>0</v>
      </c>
      <c r="G361">
        <f t="shared" si="10"/>
        <v>0</v>
      </c>
      <c r="H361" t="e">
        <f t="shared" si="11"/>
        <v>#DIV/0!</v>
      </c>
      <c r="J361" s="1"/>
      <c r="R361">
        <v>27.2</v>
      </c>
    </row>
    <row r="362" spans="1:18" x14ac:dyDescent="0.25">
      <c r="A362" s="1">
        <v>39053</v>
      </c>
      <c r="B362" t="s">
        <v>0</v>
      </c>
      <c r="C362" t="s">
        <v>0</v>
      </c>
      <c r="D362" t="s">
        <v>0</v>
      </c>
      <c r="E362">
        <f t="shared" si="10"/>
        <v>0</v>
      </c>
      <c r="F362">
        <f t="shared" si="10"/>
        <v>0</v>
      </c>
      <c r="G362">
        <f t="shared" si="10"/>
        <v>0</v>
      </c>
      <c r="H362" t="e">
        <f t="shared" si="11"/>
        <v>#DIV/0!</v>
      </c>
      <c r="J362" s="1"/>
      <c r="R362">
        <v>26.9</v>
      </c>
    </row>
    <row r="363" spans="1:18" x14ac:dyDescent="0.25">
      <c r="A363" s="1">
        <v>39060</v>
      </c>
      <c r="B363" t="s">
        <v>0</v>
      </c>
      <c r="C363" t="s">
        <v>0</v>
      </c>
      <c r="D363" t="s">
        <v>0</v>
      </c>
      <c r="E363">
        <f t="shared" si="10"/>
        <v>0</v>
      </c>
      <c r="F363">
        <f t="shared" si="10"/>
        <v>0</v>
      </c>
      <c r="G363">
        <f t="shared" si="10"/>
        <v>0</v>
      </c>
      <c r="H363" t="e">
        <f t="shared" si="11"/>
        <v>#DIV/0!</v>
      </c>
      <c r="J363" s="1"/>
      <c r="R363">
        <v>27.3</v>
      </c>
    </row>
    <row r="364" spans="1:18" x14ac:dyDescent="0.25">
      <c r="A364" s="1">
        <v>39067</v>
      </c>
      <c r="B364" t="s">
        <v>0</v>
      </c>
      <c r="C364" t="s">
        <v>0</v>
      </c>
      <c r="D364" t="s">
        <v>0</v>
      </c>
      <c r="E364">
        <f t="shared" si="10"/>
        <v>0</v>
      </c>
      <c r="F364">
        <f t="shared" si="10"/>
        <v>0</v>
      </c>
      <c r="G364">
        <f t="shared" si="10"/>
        <v>0</v>
      </c>
      <c r="H364" t="e">
        <f t="shared" si="11"/>
        <v>#DIV/0!</v>
      </c>
      <c r="J364" s="1"/>
      <c r="R364">
        <v>27.3</v>
      </c>
    </row>
    <row r="365" spans="1:18" x14ac:dyDescent="0.25">
      <c r="A365" s="1">
        <v>39074</v>
      </c>
      <c r="B365" t="s">
        <v>0</v>
      </c>
      <c r="C365" t="s">
        <v>0</v>
      </c>
      <c r="D365" t="s">
        <v>0</v>
      </c>
      <c r="E365">
        <f t="shared" si="10"/>
        <v>0</v>
      </c>
      <c r="F365">
        <f t="shared" si="10"/>
        <v>0</v>
      </c>
      <c r="G365">
        <f t="shared" si="10"/>
        <v>0</v>
      </c>
      <c r="H365" t="e">
        <f t="shared" si="11"/>
        <v>#DIV/0!</v>
      </c>
      <c r="J365" s="1"/>
      <c r="R365">
        <v>26.1</v>
      </c>
    </row>
    <row r="366" spans="1:18" x14ac:dyDescent="0.25">
      <c r="A366" s="1">
        <v>39081</v>
      </c>
      <c r="B366" t="s">
        <v>0</v>
      </c>
      <c r="C366" t="s">
        <v>0</v>
      </c>
      <c r="D366" t="s">
        <v>0</v>
      </c>
      <c r="E366">
        <f t="shared" si="10"/>
        <v>0</v>
      </c>
      <c r="F366">
        <f t="shared" si="10"/>
        <v>0</v>
      </c>
      <c r="G366">
        <f t="shared" si="10"/>
        <v>0</v>
      </c>
      <c r="H366" t="e">
        <f t="shared" si="11"/>
        <v>#DIV/0!</v>
      </c>
      <c r="J366" s="1"/>
      <c r="R366">
        <v>25.6</v>
      </c>
    </row>
    <row r="367" spans="1:18" x14ac:dyDescent="0.25">
      <c r="A367" s="1">
        <v>39088</v>
      </c>
      <c r="B367" t="s">
        <v>0</v>
      </c>
      <c r="C367" t="s">
        <v>0</v>
      </c>
      <c r="D367" t="s">
        <v>0</v>
      </c>
      <c r="E367">
        <f t="shared" si="10"/>
        <v>0</v>
      </c>
      <c r="F367">
        <f t="shared" si="10"/>
        <v>0</v>
      </c>
      <c r="G367">
        <f t="shared" si="10"/>
        <v>0</v>
      </c>
      <c r="H367" t="e">
        <f t="shared" si="11"/>
        <v>#DIV/0!</v>
      </c>
      <c r="J367" s="1"/>
      <c r="R367">
        <v>27.1</v>
      </c>
    </row>
    <row r="368" spans="1:18" x14ac:dyDescent="0.25">
      <c r="A368" s="1">
        <v>39095</v>
      </c>
      <c r="B368" t="s">
        <v>0</v>
      </c>
      <c r="C368" t="s">
        <v>0</v>
      </c>
      <c r="D368" t="s">
        <v>0</v>
      </c>
      <c r="E368">
        <f t="shared" si="10"/>
        <v>0</v>
      </c>
      <c r="F368">
        <f t="shared" si="10"/>
        <v>0</v>
      </c>
      <c r="G368">
        <f t="shared" si="10"/>
        <v>0</v>
      </c>
      <c r="H368" t="e">
        <f t="shared" si="11"/>
        <v>#DIV/0!</v>
      </c>
      <c r="J368" s="1"/>
      <c r="R368">
        <v>26</v>
      </c>
    </row>
    <row r="369" spans="1:18" x14ac:dyDescent="0.25">
      <c r="A369" s="1">
        <v>39102</v>
      </c>
      <c r="B369" t="s">
        <v>0</v>
      </c>
      <c r="C369" t="s">
        <v>0</v>
      </c>
      <c r="D369" t="s">
        <v>0</v>
      </c>
      <c r="E369">
        <f t="shared" si="10"/>
        <v>0</v>
      </c>
      <c r="F369">
        <f t="shared" si="10"/>
        <v>0</v>
      </c>
      <c r="G369">
        <f t="shared" si="10"/>
        <v>0</v>
      </c>
      <c r="H369" t="e">
        <f t="shared" si="11"/>
        <v>#DIV/0!</v>
      </c>
      <c r="J369" s="1"/>
      <c r="R369">
        <v>26.5</v>
      </c>
    </row>
    <row r="370" spans="1:18" x14ac:dyDescent="0.25">
      <c r="A370" s="1">
        <v>39109</v>
      </c>
      <c r="B370" t="s">
        <v>0</v>
      </c>
      <c r="C370" t="s">
        <v>0</v>
      </c>
      <c r="D370" t="s">
        <v>0</v>
      </c>
      <c r="E370">
        <f t="shared" si="10"/>
        <v>0</v>
      </c>
      <c r="F370">
        <f t="shared" si="10"/>
        <v>0</v>
      </c>
      <c r="G370">
        <f t="shared" si="10"/>
        <v>0</v>
      </c>
      <c r="H370" t="e">
        <f t="shared" si="11"/>
        <v>#DIV/0!</v>
      </c>
      <c r="J370" s="1"/>
      <c r="R370">
        <v>26.5</v>
      </c>
    </row>
    <row r="371" spans="1:18" x14ac:dyDescent="0.25">
      <c r="A371" s="1">
        <v>39116</v>
      </c>
      <c r="B371" t="s">
        <v>0</v>
      </c>
      <c r="C371" t="s">
        <v>0</v>
      </c>
      <c r="D371" t="s">
        <v>0</v>
      </c>
      <c r="E371">
        <f t="shared" si="10"/>
        <v>0</v>
      </c>
      <c r="F371">
        <f t="shared" si="10"/>
        <v>0</v>
      </c>
      <c r="G371">
        <f t="shared" si="10"/>
        <v>0</v>
      </c>
      <c r="H371" t="e">
        <f t="shared" si="11"/>
        <v>#DIV/0!</v>
      </c>
      <c r="J371" s="1"/>
      <c r="R371">
        <v>26.4</v>
      </c>
    </row>
    <row r="372" spans="1:18" x14ac:dyDescent="0.25">
      <c r="A372" s="1">
        <v>39123</v>
      </c>
      <c r="B372" t="s">
        <v>0</v>
      </c>
      <c r="C372" t="s">
        <v>0</v>
      </c>
      <c r="D372" t="s">
        <v>0</v>
      </c>
      <c r="E372">
        <f t="shared" si="10"/>
        <v>0</v>
      </c>
      <c r="F372">
        <f t="shared" si="10"/>
        <v>0</v>
      </c>
      <c r="G372">
        <f t="shared" si="10"/>
        <v>0</v>
      </c>
      <c r="H372" t="e">
        <f t="shared" si="11"/>
        <v>#DIV/0!</v>
      </c>
      <c r="J372" s="1"/>
      <c r="R372">
        <v>27</v>
      </c>
    </row>
    <row r="373" spans="1:18" x14ac:dyDescent="0.25">
      <c r="A373" s="1">
        <v>39130</v>
      </c>
      <c r="B373" t="s">
        <v>0</v>
      </c>
      <c r="C373" t="s">
        <v>0</v>
      </c>
      <c r="D373" t="s">
        <v>0</v>
      </c>
      <c r="E373">
        <f t="shared" si="10"/>
        <v>0</v>
      </c>
      <c r="F373">
        <f t="shared" si="10"/>
        <v>0</v>
      </c>
      <c r="G373">
        <f t="shared" si="10"/>
        <v>0</v>
      </c>
      <c r="H373" t="e">
        <f t="shared" si="11"/>
        <v>#DIV/0!</v>
      </c>
      <c r="J373" s="1"/>
      <c r="R373">
        <v>27.7</v>
      </c>
    </row>
    <row r="374" spans="1:18" x14ac:dyDescent="0.25">
      <c r="A374" s="1">
        <v>39137</v>
      </c>
      <c r="B374" t="s">
        <v>0</v>
      </c>
      <c r="C374" t="s">
        <v>0</v>
      </c>
      <c r="D374" t="s">
        <v>0</v>
      </c>
      <c r="E374">
        <f t="shared" si="10"/>
        <v>0</v>
      </c>
      <c r="F374">
        <f t="shared" si="10"/>
        <v>0</v>
      </c>
      <c r="G374">
        <f t="shared" si="10"/>
        <v>0</v>
      </c>
      <c r="H374" t="e">
        <f t="shared" si="11"/>
        <v>#DIV/0!</v>
      </c>
      <c r="J374" s="1"/>
      <c r="R374">
        <v>27.5</v>
      </c>
    </row>
    <row r="375" spans="1:18" x14ac:dyDescent="0.25">
      <c r="A375" s="1">
        <v>39144</v>
      </c>
      <c r="B375" t="s">
        <v>0</v>
      </c>
      <c r="C375" t="s">
        <v>0</v>
      </c>
      <c r="D375" t="s">
        <v>0</v>
      </c>
      <c r="E375">
        <f t="shared" si="10"/>
        <v>0</v>
      </c>
      <c r="F375">
        <f t="shared" si="10"/>
        <v>0</v>
      </c>
      <c r="G375">
        <f t="shared" si="10"/>
        <v>0</v>
      </c>
      <c r="H375" t="e">
        <f t="shared" si="11"/>
        <v>#DIV/0!</v>
      </c>
      <c r="J375" s="1"/>
      <c r="R375">
        <v>26.5</v>
      </c>
    </row>
    <row r="376" spans="1:18" x14ac:dyDescent="0.25">
      <c r="A376" s="1">
        <v>39151</v>
      </c>
      <c r="B376" t="s">
        <v>0</v>
      </c>
      <c r="C376" t="s">
        <v>0</v>
      </c>
      <c r="D376" t="s">
        <v>0</v>
      </c>
      <c r="E376">
        <f t="shared" si="10"/>
        <v>0</v>
      </c>
      <c r="F376">
        <f t="shared" si="10"/>
        <v>0</v>
      </c>
      <c r="G376">
        <f t="shared" si="10"/>
        <v>0</v>
      </c>
      <c r="H376" t="e">
        <f t="shared" si="11"/>
        <v>#DIV/0!</v>
      </c>
      <c r="J376" s="1"/>
      <c r="R376">
        <v>27.5</v>
      </c>
    </row>
    <row r="377" spans="1:18" x14ac:dyDescent="0.25">
      <c r="A377" s="1">
        <v>39158</v>
      </c>
      <c r="B377" t="s">
        <v>0</v>
      </c>
      <c r="C377" t="s">
        <v>0</v>
      </c>
      <c r="D377" t="s">
        <v>0</v>
      </c>
      <c r="E377">
        <f t="shared" si="10"/>
        <v>0</v>
      </c>
      <c r="F377">
        <f t="shared" si="10"/>
        <v>0</v>
      </c>
      <c r="G377">
        <f t="shared" si="10"/>
        <v>0</v>
      </c>
      <c r="H377" t="e">
        <f t="shared" si="11"/>
        <v>#DIV/0!</v>
      </c>
      <c r="J377" s="1"/>
      <c r="R377">
        <v>28</v>
      </c>
    </row>
    <row r="378" spans="1:18" x14ac:dyDescent="0.25">
      <c r="A378" s="1">
        <v>39165</v>
      </c>
      <c r="B378" t="s">
        <v>0</v>
      </c>
      <c r="C378" t="s">
        <v>0</v>
      </c>
      <c r="D378" t="s">
        <v>0</v>
      </c>
      <c r="E378">
        <f t="shared" si="10"/>
        <v>0</v>
      </c>
      <c r="F378">
        <f t="shared" si="10"/>
        <v>0</v>
      </c>
      <c r="G378">
        <f t="shared" si="10"/>
        <v>0</v>
      </c>
      <c r="H378" t="e">
        <f t="shared" si="11"/>
        <v>#DIV/0!</v>
      </c>
      <c r="J378" s="1"/>
      <c r="R378">
        <v>27.4</v>
      </c>
    </row>
    <row r="379" spans="1:18" x14ac:dyDescent="0.25">
      <c r="A379" s="1">
        <v>39172</v>
      </c>
      <c r="B379" t="s">
        <v>0</v>
      </c>
      <c r="C379" t="s">
        <v>0</v>
      </c>
      <c r="D379" t="s">
        <v>0</v>
      </c>
      <c r="E379">
        <f t="shared" si="10"/>
        <v>0</v>
      </c>
      <c r="F379">
        <f t="shared" si="10"/>
        <v>0</v>
      </c>
      <c r="G379">
        <f t="shared" si="10"/>
        <v>0</v>
      </c>
      <c r="H379" t="e">
        <f t="shared" si="11"/>
        <v>#DIV/0!</v>
      </c>
      <c r="J379" s="1"/>
      <c r="R379">
        <v>27.6</v>
      </c>
    </row>
    <row r="380" spans="1:18" x14ac:dyDescent="0.25">
      <c r="A380" s="1">
        <v>39179</v>
      </c>
      <c r="B380" t="s">
        <v>0</v>
      </c>
      <c r="C380" t="s">
        <v>0</v>
      </c>
      <c r="D380" t="s">
        <v>0</v>
      </c>
      <c r="E380">
        <f t="shared" si="10"/>
        <v>0</v>
      </c>
      <c r="F380">
        <f t="shared" si="10"/>
        <v>0</v>
      </c>
      <c r="G380">
        <f t="shared" si="10"/>
        <v>0</v>
      </c>
      <c r="H380" t="e">
        <f t="shared" si="11"/>
        <v>#DIV/0!</v>
      </c>
      <c r="J380" s="1"/>
      <c r="R380">
        <v>28.2</v>
      </c>
    </row>
    <row r="381" spans="1:18" x14ac:dyDescent="0.25">
      <c r="A381" s="1">
        <v>39186</v>
      </c>
      <c r="B381" t="s">
        <v>0</v>
      </c>
      <c r="C381" t="s">
        <v>0</v>
      </c>
      <c r="D381" t="s">
        <v>0</v>
      </c>
      <c r="E381">
        <f t="shared" si="10"/>
        <v>0</v>
      </c>
      <c r="F381">
        <f t="shared" si="10"/>
        <v>0</v>
      </c>
      <c r="G381">
        <f t="shared" si="10"/>
        <v>0</v>
      </c>
      <c r="H381" t="e">
        <f t="shared" si="11"/>
        <v>#DIV/0!</v>
      </c>
      <c r="J381" s="1"/>
      <c r="R381">
        <v>27.8</v>
      </c>
    </row>
    <row r="382" spans="1:18" x14ac:dyDescent="0.25">
      <c r="A382" s="1">
        <v>39193</v>
      </c>
      <c r="B382" t="s">
        <v>0</v>
      </c>
      <c r="C382" t="s">
        <v>0</v>
      </c>
      <c r="D382" t="s">
        <v>0</v>
      </c>
      <c r="E382">
        <f t="shared" si="10"/>
        <v>0</v>
      </c>
      <c r="F382">
        <f t="shared" si="10"/>
        <v>0</v>
      </c>
      <c r="G382">
        <f t="shared" si="10"/>
        <v>0</v>
      </c>
      <c r="H382" t="e">
        <f t="shared" si="11"/>
        <v>#DIV/0!</v>
      </c>
      <c r="J382" s="1"/>
      <c r="R382">
        <v>28.8</v>
      </c>
    </row>
    <row r="383" spans="1:18" x14ac:dyDescent="0.25">
      <c r="A383" s="1">
        <v>39200</v>
      </c>
      <c r="B383" t="s">
        <v>0</v>
      </c>
      <c r="C383" t="s">
        <v>0</v>
      </c>
      <c r="D383" t="s">
        <v>0</v>
      </c>
      <c r="E383">
        <f t="shared" si="10"/>
        <v>0</v>
      </c>
      <c r="F383">
        <f t="shared" si="10"/>
        <v>0</v>
      </c>
      <c r="G383">
        <f t="shared" si="10"/>
        <v>0</v>
      </c>
      <c r="H383" t="e">
        <f t="shared" si="11"/>
        <v>#DIV/0!</v>
      </c>
      <c r="J383" s="1"/>
      <c r="R383">
        <v>27.7</v>
      </c>
    </row>
    <row r="384" spans="1:18" x14ac:dyDescent="0.25">
      <c r="A384" s="1">
        <v>39207</v>
      </c>
      <c r="B384" t="s">
        <v>0</v>
      </c>
      <c r="C384" t="s">
        <v>0</v>
      </c>
      <c r="D384" t="s">
        <v>0</v>
      </c>
      <c r="E384">
        <f t="shared" si="10"/>
        <v>0</v>
      </c>
      <c r="F384">
        <f t="shared" si="10"/>
        <v>0</v>
      </c>
      <c r="G384">
        <f t="shared" si="10"/>
        <v>0</v>
      </c>
      <c r="H384" t="e">
        <f t="shared" si="11"/>
        <v>#DIV/0!</v>
      </c>
      <c r="J384" s="1"/>
      <c r="R384">
        <v>27.5</v>
      </c>
    </row>
    <row r="385" spans="1:18" x14ac:dyDescent="0.25">
      <c r="A385" s="1">
        <v>39214</v>
      </c>
      <c r="B385" t="s">
        <v>0</v>
      </c>
      <c r="C385" t="s">
        <v>0</v>
      </c>
      <c r="D385" t="s">
        <v>0</v>
      </c>
      <c r="E385">
        <f t="shared" si="10"/>
        <v>0</v>
      </c>
      <c r="F385">
        <f t="shared" si="10"/>
        <v>0</v>
      </c>
      <c r="G385">
        <f t="shared" si="10"/>
        <v>0</v>
      </c>
      <c r="H385" t="e">
        <f t="shared" si="11"/>
        <v>#DIV/0!</v>
      </c>
      <c r="J385" s="1"/>
      <c r="R385">
        <v>28.7</v>
      </c>
    </row>
    <row r="386" spans="1:18" x14ac:dyDescent="0.25">
      <c r="A386" s="1">
        <v>39221</v>
      </c>
      <c r="B386" t="s">
        <v>0</v>
      </c>
      <c r="C386" t="s">
        <v>0</v>
      </c>
      <c r="D386" t="s">
        <v>0</v>
      </c>
      <c r="E386">
        <f t="shared" si="10"/>
        <v>0</v>
      </c>
      <c r="F386">
        <f t="shared" si="10"/>
        <v>0</v>
      </c>
      <c r="G386">
        <f t="shared" si="10"/>
        <v>0</v>
      </c>
      <c r="H386" t="e">
        <f t="shared" si="11"/>
        <v>#DIV/0!</v>
      </c>
      <c r="J386" s="1"/>
      <c r="R386">
        <v>27.9</v>
      </c>
    </row>
    <row r="387" spans="1:18" x14ac:dyDescent="0.25">
      <c r="A387" s="1">
        <v>39228</v>
      </c>
      <c r="B387" t="s">
        <v>0</v>
      </c>
      <c r="C387" t="s">
        <v>0</v>
      </c>
      <c r="D387" t="s">
        <v>0</v>
      </c>
      <c r="E387">
        <f t="shared" ref="E387:G450" si="12">IF(B387="-",0,1)</f>
        <v>0</v>
      </c>
      <c r="F387">
        <f t="shared" si="12"/>
        <v>0</v>
      </c>
      <c r="G387">
        <f t="shared" si="12"/>
        <v>0</v>
      </c>
      <c r="H387" t="e">
        <f t="shared" ref="H387:H450" si="13">SUM(B387:D387)/SUM(E387:G387)</f>
        <v>#DIV/0!</v>
      </c>
      <c r="J387" s="1"/>
      <c r="R387">
        <v>28.5</v>
      </c>
    </row>
    <row r="388" spans="1:18" x14ac:dyDescent="0.25">
      <c r="A388" s="1">
        <v>39235</v>
      </c>
      <c r="B388" t="s">
        <v>0</v>
      </c>
      <c r="C388" t="s">
        <v>0</v>
      </c>
      <c r="D388" t="s">
        <v>0</v>
      </c>
      <c r="E388">
        <f t="shared" si="12"/>
        <v>0</v>
      </c>
      <c r="F388">
        <f t="shared" si="12"/>
        <v>0</v>
      </c>
      <c r="G388">
        <f t="shared" si="12"/>
        <v>0</v>
      </c>
      <c r="H388" t="e">
        <f t="shared" si="13"/>
        <v>#DIV/0!</v>
      </c>
      <c r="J388" s="1"/>
      <c r="R388">
        <v>28.6</v>
      </c>
    </row>
    <row r="389" spans="1:18" x14ac:dyDescent="0.25">
      <c r="A389" s="1">
        <v>39242</v>
      </c>
      <c r="B389" t="s">
        <v>0</v>
      </c>
      <c r="C389" t="s">
        <v>0</v>
      </c>
      <c r="D389" t="s">
        <v>0</v>
      </c>
      <c r="E389">
        <f t="shared" si="12"/>
        <v>0</v>
      </c>
      <c r="F389">
        <f t="shared" si="12"/>
        <v>0</v>
      </c>
      <c r="G389">
        <f t="shared" si="12"/>
        <v>0</v>
      </c>
      <c r="H389" t="e">
        <f t="shared" si="13"/>
        <v>#DIV/0!</v>
      </c>
      <c r="J389" s="1"/>
      <c r="R389">
        <v>28.6</v>
      </c>
    </row>
    <row r="390" spans="1:18" x14ac:dyDescent="0.25">
      <c r="A390" s="1">
        <v>39249</v>
      </c>
      <c r="B390" t="s">
        <v>0</v>
      </c>
      <c r="C390" t="s">
        <v>0</v>
      </c>
      <c r="D390" t="s">
        <v>0</v>
      </c>
      <c r="E390">
        <f t="shared" si="12"/>
        <v>0</v>
      </c>
      <c r="F390">
        <f t="shared" si="12"/>
        <v>0</v>
      </c>
      <c r="G390">
        <f t="shared" si="12"/>
        <v>0</v>
      </c>
      <c r="H390" t="e">
        <f t="shared" si="13"/>
        <v>#DIV/0!</v>
      </c>
      <c r="J390" s="1"/>
      <c r="R390">
        <v>28.3</v>
      </c>
    </row>
    <row r="391" spans="1:18" x14ac:dyDescent="0.25">
      <c r="A391" s="1">
        <v>39256</v>
      </c>
      <c r="B391" t="s">
        <v>0</v>
      </c>
      <c r="C391" t="s">
        <v>0</v>
      </c>
      <c r="D391" t="s">
        <v>0</v>
      </c>
      <c r="E391">
        <f t="shared" si="12"/>
        <v>0</v>
      </c>
      <c r="F391">
        <f t="shared" si="12"/>
        <v>0</v>
      </c>
      <c r="G391">
        <f t="shared" si="12"/>
        <v>0</v>
      </c>
      <c r="H391" t="e">
        <f t="shared" si="13"/>
        <v>#DIV/0!</v>
      </c>
      <c r="J391" s="1"/>
      <c r="R391">
        <v>28.1</v>
      </c>
    </row>
    <row r="392" spans="1:18" x14ac:dyDescent="0.25">
      <c r="A392" s="1">
        <v>39263</v>
      </c>
      <c r="B392" t="s">
        <v>0</v>
      </c>
      <c r="C392" t="s">
        <v>0</v>
      </c>
      <c r="D392" t="s">
        <v>0</v>
      </c>
      <c r="E392">
        <f t="shared" si="12"/>
        <v>0</v>
      </c>
      <c r="F392">
        <f t="shared" si="12"/>
        <v>0</v>
      </c>
      <c r="G392">
        <f t="shared" si="12"/>
        <v>0</v>
      </c>
      <c r="H392" t="e">
        <f t="shared" si="13"/>
        <v>#DIV/0!</v>
      </c>
      <c r="J392" s="1"/>
      <c r="R392">
        <v>28.7</v>
      </c>
    </row>
    <row r="393" spans="1:18" x14ac:dyDescent="0.25">
      <c r="A393" s="1">
        <v>39270</v>
      </c>
      <c r="B393" t="s">
        <v>0</v>
      </c>
      <c r="C393" t="s">
        <v>0</v>
      </c>
      <c r="D393" t="s">
        <v>0</v>
      </c>
      <c r="E393">
        <f t="shared" si="12"/>
        <v>0</v>
      </c>
      <c r="F393">
        <f t="shared" si="12"/>
        <v>0</v>
      </c>
      <c r="G393">
        <f t="shared" si="12"/>
        <v>0</v>
      </c>
      <c r="H393" t="e">
        <f t="shared" si="13"/>
        <v>#DIV/0!</v>
      </c>
      <c r="J393" s="1"/>
      <c r="R393">
        <v>29.1</v>
      </c>
    </row>
    <row r="394" spans="1:18" x14ac:dyDescent="0.25">
      <c r="A394" s="1">
        <v>39277</v>
      </c>
      <c r="B394" t="s">
        <v>0</v>
      </c>
      <c r="C394" t="s">
        <v>0</v>
      </c>
      <c r="D394" t="s">
        <v>0</v>
      </c>
      <c r="E394">
        <f t="shared" si="12"/>
        <v>0</v>
      </c>
      <c r="F394">
        <f t="shared" si="12"/>
        <v>0</v>
      </c>
      <c r="G394">
        <f t="shared" si="12"/>
        <v>0</v>
      </c>
      <c r="H394" t="e">
        <f t="shared" si="13"/>
        <v>#DIV/0!</v>
      </c>
      <c r="J394" s="1"/>
      <c r="R394">
        <v>28.3</v>
      </c>
    </row>
    <row r="395" spans="1:18" x14ac:dyDescent="0.25">
      <c r="A395" s="1">
        <v>39284</v>
      </c>
      <c r="B395" t="s">
        <v>0</v>
      </c>
      <c r="C395" t="s">
        <v>0</v>
      </c>
      <c r="D395" t="s">
        <v>0</v>
      </c>
      <c r="E395">
        <f t="shared" si="12"/>
        <v>0</v>
      </c>
      <c r="F395">
        <f t="shared" si="12"/>
        <v>0</v>
      </c>
      <c r="G395">
        <f t="shared" si="12"/>
        <v>0</v>
      </c>
      <c r="H395" t="e">
        <f t="shared" si="13"/>
        <v>#DIV/0!</v>
      </c>
      <c r="J395" s="1"/>
      <c r="R395">
        <v>28</v>
      </c>
    </row>
    <row r="396" spans="1:18" x14ac:dyDescent="0.25">
      <c r="A396" s="1">
        <v>39291</v>
      </c>
      <c r="B396" t="s">
        <v>0</v>
      </c>
      <c r="C396" t="s">
        <v>0</v>
      </c>
      <c r="D396" t="s">
        <v>0</v>
      </c>
      <c r="E396">
        <f t="shared" si="12"/>
        <v>0</v>
      </c>
      <c r="F396">
        <f t="shared" si="12"/>
        <v>0</v>
      </c>
      <c r="G396">
        <f t="shared" si="12"/>
        <v>0</v>
      </c>
      <c r="H396" t="e">
        <f t="shared" si="13"/>
        <v>#DIV/0!</v>
      </c>
      <c r="J396" s="1"/>
      <c r="R396">
        <v>25.9</v>
      </c>
    </row>
    <row r="397" spans="1:18" x14ac:dyDescent="0.25">
      <c r="A397" s="1">
        <v>39298</v>
      </c>
      <c r="B397" t="s">
        <v>0</v>
      </c>
      <c r="C397" t="s">
        <v>0</v>
      </c>
      <c r="D397" t="s">
        <v>0</v>
      </c>
      <c r="E397">
        <f t="shared" si="12"/>
        <v>0</v>
      </c>
      <c r="F397">
        <f t="shared" si="12"/>
        <v>0</v>
      </c>
      <c r="G397">
        <f t="shared" si="12"/>
        <v>0</v>
      </c>
      <c r="H397" t="e">
        <f t="shared" si="13"/>
        <v>#DIV/0!</v>
      </c>
      <c r="J397" s="1"/>
      <c r="R397">
        <v>27.8</v>
      </c>
    </row>
    <row r="398" spans="1:18" x14ac:dyDescent="0.25">
      <c r="A398" s="1">
        <v>39305</v>
      </c>
      <c r="B398" t="s">
        <v>0</v>
      </c>
      <c r="C398" t="s">
        <v>0</v>
      </c>
      <c r="D398" t="s">
        <v>0</v>
      </c>
      <c r="E398">
        <f t="shared" si="12"/>
        <v>0</v>
      </c>
      <c r="F398">
        <f t="shared" si="12"/>
        <v>0</v>
      </c>
      <c r="G398">
        <f t="shared" si="12"/>
        <v>0</v>
      </c>
      <c r="H398" t="e">
        <f t="shared" si="13"/>
        <v>#DIV/0!</v>
      </c>
      <c r="J398" s="1"/>
      <c r="R398">
        <v>28.8</v>
      </c>
    </row>
    <row r="399" spans="1:18" x14ac:dyDescent="0.25">
      <c r="A399" s="1">
        <v>39312</v>
      </c>
      <c r="B399" t="s">
        <v>0</v>
      </c>
      <c r="C399" t="s">
        <v>0</v>
      </c>
      <c r="D399" t="s">
        <v>0</v>
      </c>
      <c r="E399">
        <f t="shared" si="12"/>
        <v>0</v>
      </c>
      <c r="F399">
        <f t="shared" si="12"/>
        <v>0</v>
      </c>
      <c r="G399">
        <f t="shared" si="12"/>
        <v>0</v>
      </c>
      <c r="H399" t="e">
        <f t="shared" si="13"/>
        <v>#DIV/0!</v>
      </c>
      <c r="J399" s="1"/>
      <c r="R399">
        <v>27.4</v>
      </c>
    </row>
    <row r="400" spans="1:18" x14ac:dyDescent="0.25">
      <c r="A400" s="1">
        <v>39319</v>
      </c>
      <c r="B400" t="s">
        <v>0</v>
      </c>
      <c r="C400" t="s">
        <v>0</v>
      </c>
      <c r="D400" t="s">
        <v>0</v>
      </c>
      <c r="E400">
        <f t="shared" si="12"/>
        <v>0</v>
      </c>
      <c r="F400">
        <f t="shared" si="12"/>
        <v>0</v>
      </c>
      <c r="G400">
        <f t="shared" si="12"/>
        <v>0</v>
      </c>
      <c r="H400" t="e">
        <f t="shared" si="13"/>
        <v>#DIV/0!</v>
      </c>
      <c r="J400" s="1"/>
      <c r="R400">
        <v>27.1</v>
      </c>
    </row>
    <row r="401" spans="1:18" x14ac:dyDescent="0.25">
      <c r="A401" s="1">
        <v>39326</v>
      </c>
      <c r="B401" t="s">
        <v>0</v>
      </c>
      <c r="C401" t="s">
        <v>0</v>
      </c>
      <c r="D401" t="s">
        <v>0</v>
      </c>
      <c r="E401">
        <f t="shared" si="12"/>
        <v>0</v>
      </c>
      <c r="F401">
        <f t="shared" si="12"/>
        <v>0</v>
      </c>
      <c r="G401">
        <f t="shared" si="12"/>
        <v>0</v>
      </c>
      <c r="H401" t="e">
        <f t="shared" si="13"/>
        <v>#DIV/0!</v>
      </c>
      <c r="J401" s="1"/>
      <c r="R401">
        <v>27.4</v>
      </c>
    </row>
    <row r="402" spans="1:18" x14ac:dyDescent="0.25">
      <c r="A402" s="1">
        <v>39333</v>
      </c>
      <c r="B402" t="s">
        <v>0</v>
      </c>
      <c r="C402" t="s">
        <v>0</v>
      </c>
      <c r="D402" t="s">
        <v>0</v>
      </c>
      <c r="E402">
        <f t="shared" si="12"/>
        <v>0</v>
      </c>
      <c r="F402">
        <f t="shared" si="12"/>
        <v>0</v>
      </c>
      <c r="G402">
        <f t="shared" si="12"/>
        <v>0</v>
      </c>
      <c r="H402" t="e">
        <f t="shared" si="13"/>
        <v>#DIV/0!</v>
      </c>
      <c r="J402" s="1"/>
      <c r="R402">
        <v>27.5</v>
      </c>
    </row>
    <row r="403" spans="1:18" x14ac:dyDescent="0.25">
      <c r="A403" s="1">
        <v>39340</v>
      </c>
      <c r="B403" t="s">
        <v>0</v>
      </c>
      <c r="C403" t="s">
        <v>0</v>
      </c>
      <c r="D403" t="s">
        <v>0</v>
      </c>
      <c r="E403">
        <f t="shared" si="12"/>
        <v>0</v>
      </c>
      <c r="F403">
        <f t="shared" si="12"/>
        <v>0</v>
      </c>
      <c r="G403">
        <f t="shared" si="12"/>
        <v>0</v>
      </c>
      <c r="H403" t="e">
        <f t="shared" si="13"/>
        <v>#DIV/0!</v>
      </c>
      <c r="J403" s="1"/>
      <c r="R403">
        <v>27.4</v>
      </c>
    </row>
    <row r="404" spans="1:18" x14ac:dyDescent="0.25">
      <c r="A404" s="1">
        <v>39347</v>
      </c>
      <c r="B404" t="s">
        <v>0</v>
      </c>
      <c r="C404" t="s">
        <v>0</v>
      </c>
      <c r="D404" t="s">
        <v>0</v>
      </c>
      <c r="E404">
        <f t="shared" si="12"/>
        <v>0</v>
      </c>
      <c r="F404">
        <f t="shared" si="12"/>
        <v>0</v>
      </c>
      <c r="G404">
        <f t="shared" si="12"/>
        <v>0</v>
      </c>
      <c r="H404" t="e">
        <f t="shared" si="13"/>
        <v>#DIV/0!</v>
      </c>
      <c r="J404" s="1"/>
      <c r="R404">
        <v>28.3</v>
      </c>
    </row>
    <row r="405" spans="1:18" x14ac:dyDescent="0.25">
      <c r="A405" s="1">
        <v>39354</v>
      </c>
      <c r="B405" t="s">
        <v>0</v>
      </c>
      <c r="C405" t="s">
        <v>0</v>
      </c>
      <c r="D405" t="s">
        <v>0</v>
      </c>
      <c r="E405">
        <f t="shared" si="12"/>
        <v>0</v>
      </c>
      <c r="F405">
        <f t="shared" si="12"/>
        <v>0</v>
      </c>
      <c r="G405">
        <f t="shared" si="12"/>
        <v>0</v>
      </c>
      <c r="H405" t="e">
        <f t="shared" si="13"/>
        <v>#DIV/0!</v>
      </c>
      <c r="J405" s="1"/>
      <c r="R405">
        <v>28</v>
      </c>
    </row>
    <row r="406" spans="1:18" x14ac:dyDescent="0.25">
      <c r="A406" s="1">
        <v>39361</v>
      </c>
      <c r="B406" t="s">
        <v>0</v>
      </c>
      <c r="C406" t="s">
        <v>0</v>
      </c>
      <c r="D406" t="s">
        <v>0</v>
      </c>
      <c r="E406">
        <f t="shared" si="12"/>
        <v>0</v>
      </c>
      <c r="F406">
        <f t="shared" si="12"/>
        <v>0</v>
      </c>
      <c r="G406">
        <f t="shared" si="12"/>
        <v>0</v>
      </c>
      <c r="H406" t="e">
        <f t="shared" si="13"/>
        <v>#DIV/0!</v>
      </c>
      <c r="J406" s="1"/>
      <c r="R406">
        <v>29</v>
      </c>
    </row>
    <row r="407" spans="1:18" x14ac:dyDescent="0.25">
      <c r="A407" s="1">
        <v>39368</v>
      </c>
      <c r="B407" t="s">
        <v>0</v>
      </c>
      <c r="C407" t="s">
        <v>0</v>
      </c>
      <c r="D407" t="s">
        <v>0</v>
      </c>
      <c r="E407">
        <f t="shared" si="12"/>
        <v>0</v>
      </c>
      <c r="F407">
        <f t="shared" si="12"/>
        <v>0</v>
      </c>
      <c r="G407">
        <f t="shared" si="12"/>
        <v>0</v>
      </c>
      <c r="H407" t="e">
        <f t="shared" si="13"/>
        <v>#DIV/0!</v>
      </c>
      <c r="J407" s="1"/>
      <c r="R407">
        <v>27.7</v>
      </c>
    </row>
    <row r="408" spans="1:18" x14ac:dyDescent="0.25">
      <c r="A408" s="1">
        <v>39375</v>
      </c>
      <c r="B408" t="s">
        <v>0</v>
      </c>
      <c r="C408" t="s">
        <v>0</v>
      </c>
      <c r="D408" t="s">
        <v>0</v>
      </c>
      <c r="E408">
        <f t="shared" si="12"/>
        <v>0</v>
      </c>
      <c r="F408">
        <f t="shared" si="12"/>
        <v>0</v>
      </c>
      <c r="G408">
        <f t="shared" si="12"/>
        <v>0</v>
      </c>
      <c r="H408" t="e">
        <f t="shared" si="13"/>
        <v>#DIV/0!</v>
      </c>
      <c r="J408" s="1"/>
      <c r="R408">
        <v>27.3</v>
      </c>
    </row>
    <row r="409" spans="1:18" x14ac:dyDescent="0.25">
      <c r="A409" s="1">
        <v>39382</v>
      </c>
      <c r="B409" t="s">
        <v>0</v>
      </c>
      <c r="C409" t="s">
        <v>0</v>
      </c>
      <c r="D409" t="s">
        <v>0</v>
      </c>
      <c r="E409">
        <f t="shared" si="12"/>
        <v>0</v>
      </c>
      <c r="F409">
        <f t="shared" si="12"/>
        <v>0</v>
      </c>
      <c r="G409">
        <f t="shared" si="12"/>
        <v>0</v>
      </c>
      <c r="H409" t="e">
        <f t="shared" si="13"/>
        <v>#DIV/0!</v>
      </c>
      <c r="J409" s="1"/>
      <c r="R409">
        <v>28</v>
      </c>
    </row>
    <row r="410" spans="1:18" x14ac:dyDescent="0.25">
      <c r="A410" s="1">
        <v>39389</v>
      </c>
      <c r="B410" t="s">
        <v>0</v>
      </c>
      <c r="C410" t="s">
        <v>0</v>
      </c>
      <c r="D410" t="s">
        <v>0</v>
      </c>
      <c r="E410">
        <f t="shared" si="12"/>
        <v>0</v>
      </c>
      <c r="F410">
        <f t="shared" si="12"/>
        <v>0</v>
      </c>
      <c r="G410">
        <f t="shared" si="12"/>
        <v>0</v>
      </c>
      <c r="H410" t="e">
        <f t="shared" si="13"/>
        <v>#DIV/0!</v>
      </c>
      <c r="J410" s="1"/>
      <c r="R410">
        <v>26.6</v>
      </c>
    </row>
    <row r="411" spans="1:18" x14ac:dyDescent="0.25">
      <c r="A411" s="1">
        <v>39396</v>
      </c>
      <c r="B411" t="s">
        <v>0</v>
      </c>
      <c r="C411" t="s">
        <v>0</v>
      </c>
      <c r="D411" t="s">
        <v>0</v>
      </c>
      <c r="E411">
        <f t="shared" si="12"/>
        <v>0</v>
      </c>
      <c r="F411">
        <f t="shared" si="12"/>
        <v>0</v>
      </c>
      <c r="G411">
        <f t="shared" si="12"/>
        <v>0</v>
      </c>
      <c r="H411" t="e">
        <f t="shared" si="13"/>
        <v>#DIV/0!</v>
      </c>
      <c r="J411" s="1"/>
      <c r="R411">
        <v>27</v>
      </c>
    </row>
    <row r="412" spans="1:18" x14ac:dyDescent="0.25">
      <c r="A412" s="1">
        <v>39403</v>
      </c>
      <c r="B412" t="s">
        <v>0</v>
      </c>
      <c r="C412" t="s">
        <v>0</v>
      </c>
      <c r="D412" t="s">
        <v>0</v>
      </c>
      <c r="E412">
        <f t="shared" si="12"/>
        <v>0</v>
      </c>
      <c r="F412">
        <f t="shared" si="12"/>
        <v>0</v>
      </c>
      <c r="G412">
        <f t="shared" si="12"/>
        <v>0</v>
      </c>
      <c r="H412" t="e">
        <f t="shared" si="13"/>
        <v>#DIV/0!</v>
      </c>
      <c r="J412" s="1"/>
      <c r="R412">
        <v>26.9</v>
      </c>
    </row>
    <row r="413" spans="1:18" x14ac:dyDescent="0.25">
      <c r="A413" s="1">
        <v>39410</v>
      </c>
      <c r="B413" t="s">
        <v>0</v>
      </c>
      <c r="C413" t="s">
        <v>0</v>
      </c>
      <c r="D413" t="s">
        <v>0</v>
      </c>
      <c r="E413">
        <f t="shared" si="12"/>
        <v>0</v>
      </c>
      <c r="F413">
        <f t="shared" si="12"/>
        <v>0</v>
      </c>
      <c r="G413">
        <f t="shared" si="12"/>
        <v>0</v>
      </c>
      <c r="H413" t="e">
        <f t="shared" si="13"/>
        <v>#DIV/0!</v>
      </c>
      <c r="J413" s="1"/>
      <c r="R413">
        <v>26.9</v>
      </c>
    </row>
    <row r="414" spans="1:18" x14ac:dyDescent="0.25">
      <c r="A414" s="1">
        <v>39417</v>
      </c>
      <c r="B414" t="s">
        <v>0</v>
      </c>
      <c r="C414" t="s">
        <v>0</v>
      </c>
      <c r="D414" t="s">
        <v>0</v>
      </c>
      <c r="E414">
        <f t="shared" si="12"/>
        <v>0</v>
      </c>
      <c r="F414">
        <f t="shared" si="12"/>
        <v>0</v>
      </c>
      <c r="G414">
        <f t="shared" si="12"/>
        <v>0</v>
      </c>
      <c r="H414" t="e">
        <f t="shared" si="13"/>
        <v>#DIV/0!</v>
      </c>
      <c r="J414" s="1"/>
      <c r="R414">
        <v>26.9</v>
      </c>
    </row>
    <row r="415" spans="1:18" x14ac:dyDescent="0.25">
      <c r="A415" s="1">
        <v>39424</v>
      </c>
      <c r="B415" t="s">
        <v>0</v>
      </c>
      <c r="C415" t="s">
        <v>0</v>
      </c>
      <c r="D415" t="s">
        <v>0</v>
      </c>
      <c r="E415">
        <f t="shared" si="12"/>
        <v>0</v>
      </c>
      <c r="F415">
        <f t="shared" si="12"/>
        <v>0</v>
      </c>
      <c r="G415">
        <f t="shared" si="12"/>
        <v>0</v>
      </c>
      <c r="H415" t="e">
        <f t="shared" si="13"/>
        <v>#DIV/0!</v>
      </c>
      <c r="J415" s="1"/>
      <c r="R415">
        <v>26.2</v>
      </c>
    </row>
    <row r="416" spans="1:18" x14ac:dyDescent="0.25">
      <c r="A416" s="1">
        <v>39431</v>
      </c>
      <c r="B416" t="s">
        <v>0</v>
      </c>
      <c r="C416" t="s">
        <v>0</v>
      </c>
      <c r="D416" t="s">
        <v>0</v>
      </c>
      <c r="E416">
        <f t="shared" si="12"/>
        <v>0</v>
      </c>
      <c r="F416">
        <f t="shared" si="12"/>
        <v>0</v>
      </c>
      <c r="G416">
        <f t="shared" si="12"/>
        <v>0</v>
      </c>
      <c r="H416" t="e">
        <f t="shared" si="13"/>
        <v>#DIV/0!</v>
      </c>
      <c r="J416" s="1"/>
      <c r="R416">
        <v>26.2</v>
      </c>
    </row>
    <row r="417" spans="1:18" x14ac:dyDescent="0.25">
      <c r="A417" s="1">
        <v>39438</v>
      </c>
      <c r="B417" t="s">
        <v>0</v>
      </c>
      <c r="C417" t="s">
        <v>0</v>
      </c>
      <c r="D417" t="s">
        <v>0</v>
      </c>
      <c r="E417">
        <f t="shared" si="12"/>
        <v>0</v>
      </c>
      <c r="F417">
        <f t="shared" si="12"/>
        <v>0</v>
      </c>
      <c r="G417">
        <f t="shared" si="12"/>
        <v>0</v>
      </c>
      <c r="H417" t="e">
        <f t="shared" si="13"/>
        <v>#DIV/0!</v>
      </c>
      <c r="J417" s="1"/>
      <c r="R417">
        <v>26.1</v>
      </c>
    </row>
    <row r="418" spans="1:18" x14ac:dyDescent="0.25">
      <c r="A418" s="1">
        <v>39445</v>
      </c>
      <c r="B418" t="s">
        <v>0</v>
      </c>
      <c r="C418" t="s">
        <v>0</v>
      </c>
      <c r="D418" t="s">
        <v>0</v>
      </c>
      <c r="E418">
        <f t="shared" si="12"/>
        <v>0</v>
      </c>
      <c r="F418">
        <f t="shared" si="12"/>
        <v>0</v>
      </c>
      <c r="G418">
        <f t="shared" si="12"/>
        <v>0</v>
      </c>
      <c r="H418" t="e">
        <f t="shared" si="13"/>
        <v>#DIV/0!</v>
      </c>
      <c r="J418" s="1"/>
      <c r="R418">
        <v>27</v>
      </c>
    </row>
    <row r="419" spans="1:18" x14ac:dyDescent="0.25">
      <c r="A419" s="1">
        <v>39452</v>
      </c>
      <c r="B419" t="s">
        <v>0</v>
      </c>
      <c r="C419" t="s">
        <v>0</v>
      </c>
      <c r="D419" t="s">
        <v>0</v>
      </c>
      <c r="E419">
        <f t="shared" si="12"/>
        <v>0</v>
      </c>
      <c r="F419">
        <f t="shared" si="12"/>
        <v>0</v>
      </c>
      <c r="G419">
        <f t="shared" si="12"/>
        <v>0</v>
      </c>
      <c r="H419" t="e">
        <f t="shared" si="13"/>
        <v>#DIV/0!</v>
      </c>
      <c r="J419" s="1"/>
      <c r="R419">
        <v>26.1</v>
      </c>
    </row>
    <row r="420" spans="1:18" x14ac:dyDescent="0.25">
      <c r="A420" s="1">
        <v>39459</v>
      </c>
      <c r="B420" t="s">
        <v>0</v>
      </c>
      <c r="C420" t="s">
        <v>0</v>
      </c>
      <c r="D420" t="s">
        <v>0</v>
      </c>
      <c r="E420">
        <f t="shared" si="12"/>
        <v>0</v>
      </c>
      <c r="F420">
        <f t="shared" si="12"/>
        <v>0</v>
      </c>
      <c r="G420">
        <f t="shared" si="12"/>
        <v>0</v>
      </c>
      <c r="H420" t="e">
        <f t="shared" si="13"/>
        <v>#DIV/0!</v>
      </c>
      <c r="J420" s="1"/>
      <c r="R420">
        <v>26</v>
      </c>
    </row>
    <row r="421" spans="1:18" x14ac:dyDescent="0.25">
      <c r="A421" s="1">
        <v>39466</v>
      </c>
      <c r="B421" t="s">
        <v>0</v>
      </c>
      <c r="C421" t="s">
        <v>0</v>
      </c>
      <c r="D421" t="s">
        <v>0</v>
      </c>
      <c r="E421">
        <f t="shared" si="12"/>
        <v>0</v>
      </c>
      <c r="F421">
        <f t="shared" si="12"/>
        <v>0</v>
      </c>
      <c r="G421">
        <f t="shared" si="12"/>
        <v>0</v>
      </c>
      <c r="H421" t="e">
        <f t="shared" si="13"/>
        <v>#DIV/0!</v>
      </c>
      <c r="J421" s="1"/>
      <c r="R421">
        <v>26.8</v>
      </c>
    </row>
    <row r="422" spans="1:18" x14ac:dyDescent="0.25">
      <c r="A422" s="1">
        <v>39473</v>
      </c>
      <c r="B422" t="s">
        <v>0</v>
      </c>
      <c r="C422" t="s">
        <v>0</v>
      </c>
      <c r="D422" t="s">
        <v>0</v>
      </c>
      <c r="E422">
        <f t="shared" si="12"/>
        <v>0</v>
      </c>
      <c r="F422">
        <f t="shared" si="12"/>
        <v>0</v>
      </c>
      <c r="G422">
        <f t="shared" si="12"/>
        <v>0</v>
      </c>
      <c r="H422" t="e">
        <f t="shared" si="13"/>
        <v>#DIV/0!</v>
      </c>
      <c r="J422" s="1"/>
      <c r="R422">
        <v>27.5</v>
      </c>
    </row>
    <row r="423" spans="1:18" x14ac:dyDescent="0.25">
      <c r="A423" s="1">
        <v>39480</v>
      </c>
      <c r="B423" t="s">
        <v>0</v>
      </c>
      <c r="C423" t="s">
        <v>0</v>
      </c>
      <c r="D423" t="s">
        <v>0</v>
      </c>
      <c r="E423">
        <f t="shared" si="12"/>
        <v>0</v>
      </c>
      <c r="F423">
        <f t="shared" si="12"/>
        <v>0</v>
      </c>
      <c r="G423">
        <f t="shared" si="12"/>
        <v>0</v>
      </c>
      <c r="H423" t="e">
        <f t="shared" si="13"/>
        <v>#DIV/0!</v>
      </c>
      <c r="J423" s="1"/>
      <c r="R423">
        <v>26.9</v>
      </c>
    </row>
    <row r="424" spans="1:18" x14ac:dyDescent="0.25">
      <c r="A424" s="1">
        <v>39487</v>
      </c>
      <c r="B424" t="s">
        <v>0</v>
      </c>
      <c r="C424" t="s">
        <v>0</v>
      </c>
      <c r="D424" t="s">
        <v>0</v>
      </c>
      <c r="E424">
        <f t="shared" si="12"/>
        <v>0</v>
      </c>
      <c r="F424">
        <f t="shared" si="12"/>
        <v>0</v>
      </c>
      <c r="G424">
        <f t="shared" si="12"/>
        <v>0</v>
      </c>
      <c r="H424" t="e">
        <f t="shared" si="13"/>
        <v>#DIV/0!</v>
      </c>
      <c r="J424" s="1"/>
      <c r="R424">
        <v>26.5</v>
      </c>
    </row>
    <row r="425" spans="1:18" x14ac:dyDescent="0.25">
      <c r="A425" s="1">
        <v>39494</v>
      </c>
      <c r="B425" t="s">
        <v>0</v>
      </c>
      <c r="C425" t="s">
        <v>0</v>
      </c>
      <c r="D425" t="s">
        <v>0</v>
      </c>
      <c r="E425">
        <f t="shared" si="12"/>
        <v>0</v>
      </c>
      <c r="F425">
        <f t="shared" si="12"/>
        <v>0</v>
      </c>
      <c r="G425">
        <f t="shared" si="12"/>
        <v>0</v>
      </c>
      <c r="H425" t="e">
        <f t="shared" si="13"/>
        <v>#DIV/0!</v>
      </c>
      <c r="J425" s="1"/>
      <c r="R425">
        <v>26.9</v>
      </c>
    </row>
    <row r="426" spans="1:18" x14ac:dyDescent="0.25">
      <c r="A426" s="1">
        <v>39501</v>
      </c>
      <c r="B426" t="s">
        <v>0</v>
      </c>
      <c r="C426" t="s">
        <v>0</v>
      </c>
      <c r="D426" t="s">
        <v>0</v>
      </c>
      <c r="E426">
        <f t="shared" si="12"/>
        <v>0</v>
      </c>
      <c r="F426">
        <f t="shared" si="12"/>
        <v>0</v>
      </c>
      <c r="G426">
        <f t="shared" si="12"/>
        <v>0</v>
      </c>
      <c r="H426" t="e">
        <f t="shared" si="13"/>
        <v>#DIV/0!</v>
      </c>
      <c r="J426" s="1"/>
      <c r="R426">
        <v>27.1</v>
      </c>
    </row>
    <row r="427" spans="1:18" x14ac:dyDescent="0.25">
      <c r="A427" s="1">
        <v>39508</v>
      </c>
      <c r="B427" t="s">
        <v>0</v>
      </c>
      <c r="C427" t="s">
        <v>0</v>
      </c>
      <c r="D427" t="s">
        <v>0</v>
      </c>
      <c r="E427">
        <f t="shared" si="12"/>
        <v>0</v>
      </c>
      <c r="F427">
        <f t="shared" si="12"/>
        <v>0</v>
      </c>
      <c r="G427">
        <f t="shared" si="12"/>
        <v>0</v>
      </c>
      <c r="H427" t="e">
        <f t="shared" si="13"/>
        <v>#DIV/0!</v>
      </c>
      <c r="J427" s="1"/>
      <c r="R427">
        <v>26.6</v>
      </c>
    </row>
    <row r="428" spans="1:18" x14ac:dyDescent="0.25">
      <c r="A428" s="1">
        <v>39515</v>
      </c>
      <c r="B428" t="s">
        <v>0</v>
      </c>
      <c r="C428" t="s">
        <v>0</v>
      </c>
      <c r="D428" t="s">
        <v>0</v>
      </c>
      <c r="E428">
        <f t="shared" si="12"/>
        <v>0</v>
      </c>
      <c r="F428">
        <f t="shared" si="12"/>
        <v>0</v>
      </c>
      <c r="G428">
        <f t="shared" si="12"/>
        <v>0</v>
      </c>
      <c r="H428" t="e">
        <f t="shared" si="13"/>
        <v>#DIV/0!</v>
      </c>
      <c r="J428" s="1"/>
      <c r="R428">
        <v>25.9</v>
      </c>
    </row>
    <row r="429" spans="1:18" x14ac:dyDescent="0.25">
      <c r="A429" s="1">
        <v>39522</v>
      </c>
      <c r="B429" t="s">
        <v>0</v>
      </c>
      <c r="C429" t="s">
        <v>0</v>
      </c>
      <c r="D429" t="s">
        <v>0</v>
      </c>
      <c r="E429">
        <f t="shared" si="12"/>
        <v>0</v>
      </c>
      <c r="F429">
        <f t="shared" si="12"/>
        <v>0</v>
      </c>
      <c r="G429">
        <f t="shared" si="12"/>
        <v>0</v>
      </c>
      <c r="H429" t="e">
        <f t="shared" si="13"/>
        <v>#DIV/0!</v>
      </c>
      <c r="J429" s="1"/>
      <c r="R429">
        <v>25.5</v>
      </c>
    </row>
    <row r="430" spans="1:18" x14ac:dyDescent="0.25">
      <c r="A430" s="1">
        <v>39529</v>
      </c>
      <c r="B430" t="s">
        <v>0</v>
      </c>
      <c r="C430" t="s">
        <v>0</v>
      </c>
      <c r="D430" t="s">
        <v>0</v>
      </c>
      <c r="E430">
        <f t="shared" si="12"/>
        <v>0</v>
      </c>
      <c r="F430">
        <f t="shared" si="12"/>
        <v>0</v>
      </c>
      <c r="G430">
        <f t="shared" si="12"/>
        <v>0</v>
      </c>
      <c r="H430" t="e">
        <f t="shared" si="13"/>
        <v>#DIV/0!</v>
      </c>
      <c r="J430" s="1"/>
      <c r="R430">
        <v>26.9</v>
      </c>
    </row>
    <row r="431" spans="1:18" x14ac:dyDescent="0.25">
      <c r="A431" s="1">
        <v>39536</v>
      </c>
      <c r="B431" t="s">
        <v>0</v>
      </c>
      <c r="C431" t="s">
        <v>0</v>
      </c>
      <c r="D431" t="s">
        <v>0</v>
      </c>
      <c r="E431">
        <f t="shared" si="12"/>
        <v>0</v>
      </c>
      <c r="F431">
        <f t="shared" si="12"/>
        <v>0</v>
      </c>
      <c r="G431">
        <f t="shared" si="12"/>
        <v>0</v>
      </c>
      <c r="H431" t="e">
        <f t="shared" si="13"/>
        <v>#DIV/0!</v>
      </c>
      <c r="J431" s="1"/>
      <c r="R431">
        <v>27.6</v>
      </c>
    </row>
    <row r="432" spans="1:18" x14ac:dyDescent="0.25">
      <c r="A432" s="1">
        <v>39543</v>
      </c>
      <c r="B432" t="s">
        <v>0</v>
      </c>
      <c r="C432" t="s">
        <v>0</v>
      </c>
      <c r="D432" t="s">
        <v>0</v>
      </c>
      <c r="E432">
        <f t="shared" si="12"/>
        <v>0</v>
      </c>
      <c r="F432">
        <f t="shared" si="12"/>
        <v>0</v>
      </c>
      <c r="G432">
        <f t="shared" si="12"/>
        <v>0</v>
      </c>
      <c r="H432" t="e">
        <f t="shared" si="13"/>
        <v>#DIV/0!</v>
      </c>
      <c r="J432" s="1"/>
      <c r="R432">
        <v>27.9</v>
      </c>
    </row>
    <row r="433" spans="1:18" x14ac:dyDescent="0.25">
      <c r="A433" s="1">
        <v>39550</v>
      </c>
      <c r="B433" t="s">
        <v>0</v>
      </c>
      <c r="C433" t="s">
        <v>0</v>
      </c>
      <c r="D433" t="s">
        <v>0</v>
      </c>
      <c r="E433">
        <f t="shared" si="12"/>
        <v>0</v>
      </c>
      <c r="F433">
        <f t="shared" si="12"/>
        <v>0</v>
      </c>
      <c r="G433">
        <f t="shared" si="12"/>
        <v>0</v>
      </c>
      <c r="H433" t="e">
        <f t="shared" si="13"/>
        <v>#DIV/0!</v>
      </c>
      <c r="J433" s="1"/>
      <c r="R433">
        <v>27.6</v>
      </c>
    </row>
    <row r="434" spans="1:18" x14ac:dyDescent="0.25">
      <c r="A434" s="1">
        <v>39557</v>
      </c>
      <c r="B434" t="s">
        <v>0</v>
      </c>
      <c r="C434" t="s">
        <v>0</v>
      </c>
      <c r="D434" t="s">
        <v>0</v>
      </c>
      <c r="E434">
        <f t="shared" si="12"/>
        <v>0</v>
      </c>
      <c r="F434">
        <f t="shared" si="12"/>
        <v>0</v>
      </c>
      <c r="G434">
        <f t="shared" si="12"/>
        <v>0</v>
      </c>
      <c r="H434" t="e">
        <f t="shared" si="13"/>
        <v>#DIV/0!</v>
      </c>
      <c r="J434" s="1"/>
      <c r="R434">
        <v>27.9</v>
      </c>
    </row>
    <row r="435" spans="1:18" x14ac:dyDescent="0.25">
      <c r="A435" s="1">
        <v>39564</v>
      </c>
      <c r="B435" t="s">
        <v>0</v>
      </c>
      <c r="C435" t="s">
        <v>0</v>
      </c>
      <c r="D435" t="s">
        <v>0</v>
      </c>
      <c r="E435">
        <f t="shared" si="12"/>
        <v>0</v>
      </c>
      <c r="F435">
        <f t="shared" si="12"/>
        <v>0</v>
      </c>
      <c r="G435">
        <f t="shared" si="12"/>
        <v>0</v>
      </c>
      <c r="H435" t="e">
        <f t="shared" si="13"/>
        <v>#DIV/0!</v>
      </c>
      <c r="J435" s="1"/>
      <c r="R435">
        <v>28.1</v>
      </c>
    </row>
    <row r="436" spans="1:18" x14ac:dyDescent="0.25">
      <c r="A436" s="1">
        <v>39571</v>
      </c>
      <c r="B436" t="s">
        <v>0</v>
      </c>
      <c r="C436" t="s">
        <v>0</v>
      </c>
      <c r="D436" t="s">
        <v>0</v>
      </c>
      <c r="E436">
        <f t="shared" si="12"/>
        <v>0</v>
      </c>
      <c r="F436">
        <f t="shared" si="12"/>
        <v>0</v>
      </c>
      <c r="G436">
        <f t="shared" si="12"/>
        <v>0</v>
      </c>
      <c r="H436" t="e">
        <f t="shared" si="13"/>
        <v>#DIV/0!</v>
      </c>
      <c r="J436" s="1"/>
      <c r="R436">
        <v>29.3</v>
      </c>
    </row>
    <row r="437" spans="1:18" x14ac:dyDescent="0.25">
      <c r="A437" s="1">
        <v>39578</v>
      </c>
      <c r="B437" t="s">
        <v>0</v>
      </c>
      <c r="C437" t="s">
        <v>0</v>
      </c>
      <c r="D437" t="s">
        <v>0</v>
      </c>
      <c r="E437">
        <f t="shared" si="12"/>
        <v>0</v>
      </c>
      <c r="F437">
        <f t="shared" si="12"/>
        <v>0</v>
      </c>
      <c r="G437">
        <f t="shared" si="12"/>
        <v>0</v>
      </c>
      <c r="H437" t="e">
        <f t="shared" si="13"/>
        <v>#DIV/0!</v>
      </c>
      <c r="J437" s="1"/>
      <c r="R437">
        <v>28.6</v>
      </c>
    </row>
    <row r="438" spans="1:18" x14ac:dyDescent="0.25">
      <c r="A438" s="1">
        <v>39585</v>
      </c>
      <c r="B438" t="s">
        <v>0</v>
      </c>
      <c r="C438" t="s">
        <v>0</v>
      </c>
      <c r="D438" t="s">
        <v>0</v>
      </c>
      <c r="E438">
        <f t="shared" si="12"/>
        <v>0</v>
      </c>
      <c r="F438">
        <f t="shared" si="12"/>
        <v>0</v>
      </c>
      <c r="G438">
        <f t="shared" si="12"/>
        <v>0</v>
      </c>
      <c r="H438" t="e">
        <f t="shared" si="13"/>
        <v>#DIV/0!</v>
      </c>
      <c r="J438" s="1"/>
      <c r="R438">
        <v>28.6</v>
      </c>
    </row>
    <row r="439" spans="1:18" x14ac:dyDescent="0.25">
      <c r="A439" s="1">
        <v>39592</v>
      </c>
      <c r="B439" t="s">
        <v>0</v>
      </c>
      <c r="C439" t="s">
        <v>0</v>
      </c>
      <c r="D439" t="s">
        <v>0</v>
      </c>
      <c r="E439">
        <f t="shared" si="12"/>
        <v>0</v>
      </c>
      <c r="F439">
        <f t="shared" si="12"/>
        <v>0</v>
      </c>
      <c r="G439">
        <f t="shared" si="12"/>
        <v>0</v>
      </c>
      <c r="H439" t="e">
        <f t="shared" si="13"/>
        <v>#DIV/0!</v>
      </c>
      <c r="J439" s="1"/>
      <c r="R439">
        <v>29.6</v>
      </c>
    </row>
    <row r="440" spans="1:18" x14ac:dyDescent="0.25">
      <c r="A440" s="1">
        <v>39599</v>
      </c>
      <c r="B440" t="s">
        <v>0</v>
      </c>
      <c r="C440" t="s">
        <v>0</v>
      </c>
      <c r="D440" t="s">
        <v>0</v>
      </c>
      <c r="E440">
        <f t="shared" si="12"/>
        <v>0</v>
      </c>
      <c r="F440">
        <f t="shared" si="12"/>
        <v>0</v>
      </c>
      <c r="G440">
        <f t="shared" si="12"/>
        <v>0</v>
      </c>
      <c r="H440" t="e">
        <f t="shared" si="13"/>
        <v>#DIV/0!</v>
      </c>
      <c r="J440" s="1"/>
      <c r="R440">
        <v>28</v>
      </c>
    </row>
    <row r="441" spans="1:18" x14ac:dyDescent="0.25">
      <c r="A441" s="1">
        <v>39606</v>
      </c>
      <c r="B441" t="s">
        <v>0</v>
      </c>
      <c r="C441" t="s">
        <v>0</v>
      </c>
      <c r="D441" t="s">
        <v>0</v>
      </c>
      <c r="E441">
        <f t="shared" si="12"/>
        <v>0</v>
      </c>
      <c r="F441">
        <f t="shared" si="12"/>
        <v>0</v>
      </c>
      <c r="G441">
        <f t="shared" si="12"/>
        <v>0</v>
      </c>
      <c r="H441" t="e">
        <f t="shared" si="13"/>
        <v>#DIV/0!</v>
      </c>
      <c r="J441" s="1"/>
      <c r="R441">
        <v>27.5</v>
      </c>
    </row>
    <row r="442" spans="1:18" x14ac:dyDescent="0.25">
      <c r="A442" s="1">
        <v>39613</v>
      </c>
      <c r="B442" t="s">
        <v>0</v>
      </c>
      <c r="C442" t="s">
        <v>0</v>
      </c>
      <c r="D442" t="s">
        <v>0</v>
      </c>
      <c r="E442">
        <f t="shared" si="12"/>
        <v>0</v>
      </c>
      <c r="F442">
        <f t="shared" si="12"/>
        <v>0</v>
      </c>
      <c r="G442">
        <f t="shared" si="12"/>
        <v>0</v>
      </c>
      <c r="H442" t="e">
        <f t="shared" si="13"/>
        <v>#DIV/0!</v>
      </c>
      <c r="J442" s="1"/>
      <c r="R442">
        <v>28.2</v>
      </c>
    </row>
    <row r="443" spans="1:18" x14ac:dyDescent="0.25">
      <c r="A443" s="1">
        <v>39620</v>
      </c>
      <c r="B443" t="s">
        <v>0</v>
      </c>
      <c r="C443" t="s">
        <v>0</v>
      </c>
      <c r="D443" t="s">
        <v>0</v>
      </c>
      <c r="E443">
        <f t="shared" si="12"/>
        <v>0</v>
      </c>
      <c r="F443">
        <f t="shared" si="12"/>
        <v>0</v>
      </c>
      <c r="G443">
        <f t="shared" si="12"/>
        <v>0</v>
      </c>
      <c r="H443" t="e">
        <f t="shared" si="13"/>
        <v>#DIV/0!</v>
      </c>
      <c r="J443" s="1"/>
      <c r="R443">
        <v>28.5</v>
      </c>
    </row>
    <row r="444" spans="1:18" x14ac:dyDescent="0.25">
      <c r="A444" s="1">
        <v>39627</v>
      </c>
      <c r="B444" t="s">
        <v>0</v>
      </c>
      <c r="C444" t="s">
        <v>0</v>
      </c>
      <c r="D444" t="s">
        <v>0</v>
      </c>
      <c r="E444">
        <f t="shared" si="12"/>
        <v>0</v>
      </c>
      <c r="F444">
        <f t="shared" si="12"/>
        <v>0</v>
      </c>
      <c r="G444">
        <f t="shared" si="12"/>
        <v>0</v>
      </c>
      <c r="H444" t="e">
        <f t="shared" si="13"/>
        <v>#DIV/0!</v>
      </c>
      <c r="J444" s="1"/>
      <c r="R444">
        <v>28.5</v>
      </c>
    </row>
    <row r="445" spans="1:18" x14ac:dyDescent="0.25">
      <c r="A445" s="1">
        <v>39634</v>
      </c>
      <c r="B445" t="s">
        <v>0</v>
      </c>
      <c r="C445" t="s">
        <v>0</v>
      </c>
      <c r="D445" t="s">
        <v>0</v>
      </c>
      <c r="E445">
        <f t="shared" si="12"/>
        <v>0</v>
      </c>
      <c r="F445">
        <f t="shared" si="12"/>
        <v>0</v>
      </c>
      <c r="G445">
        <f t="shared" si="12"/>
        <v>0</v>
      </c>
      <c r="H445" t="e">
        <f t="shared" si="13"/>
        <v>#DIV/0!</v>
      </c>
      <c r="J445" s="1"/>
      <c r="R445">
        <v>28.4</v>
      </c>
    </row>
    <row r="446" spans="1:18" x14ac:dyDescent="0.25">
      <c r="A446" s="1">
        <v>39641</v>
      </c>
      <c r="B446" t="s">
        <v>0</v>
      </c>
      <c r="C446" t="s">
        <v>0</v>
      </c>
      <c r="D446" t="s">
        <v>0</v>
      </c>
      <c r="E446">
        <f t="shared" si="12"/>
        <v>0</v>
      </c>
      <c r="F446">
        <f t="shared" si="12"/>
        <v>0</v>
      </c>
      <c r="G446">
        <f t="shared" si="12"/>
        <v>0</v>
      </c>
      <c r="H446" t="e">
        <f t="shared" si="13"/>
        <v>#DIV/0!</v>
      </c>
      <c r="J446" s="1"/>
      <c r="R446">
        <v>27.7</v>
      </c>
    </row>
    <row r="447" spans="1:18" x14ac:dyDescent="0.25">
      <c r="A447" s="1">
        <v>39648</v>
      </c>
      <c r="B447" t="s">
        <v>0</v>
      </c>
      <c r="C447" t="s">
        <v>0</v>
      </c>
      <c r="D447" t="s">
        <v>0</v>
      </c>
      <c r="E447">
        <f t="shared" si="12"/>
        <v>0</v>
      </c>
      <c r="F447">
        <f t="shared" si="12"/>
        <v>0</v>
      </c>
      <c r="G447">
        <f t="shared" si="12"/>
        <v>0</v>
      </c>
      <c r="H447" t="e">
        <f t="shared" si="13"/>
        <v>#DIV/0!</v>
      </c>
      <c r="J447" s="1"/>
      <c r="R447">
        <v>27.9</v>
      </c>
    </row>
    <row r="448" spans="1:18" x14ac:dyDescent="0.25">
      <c r="A448" s="1">
        <v>39655</v>
      </c>
      <c r="B448" t="s">
        <v>0</v>
      </c>
      <c r="C448" t="s">
        <v>0</v>
      </c>
      <c r="D448" t="s">
        <v>0</v>
      </c>
      <c r="E448">
        <f t="shared" si="12"/>
        <v>0</v>
      </c>
      <c r="F448">
        <f t="shared" si="12"/>
        <v>0</v>
      </c>
      <c r="G448">
        <f t="shared" si="12"/>
        <v>0</v>
      </c>
      <c r="H448" t="e">
        <f t="shared" si="13"/>
        <v>#DIV/0!</v>
      </c>
      <c r="J448" s="1"/>
      <c r="R448">
        <v>26.7</v>
      </c>
    </row>
    <row r="449" spans="1:18" x14ac:dyDescent="0.25">
      <c r="A449" s="1">
        <v>39662</v>
      </c>
      <c r="B449" t="s">
        <v>0</v>
      </c>
      <c r="C449" t="s">
        <v>0</v>
      </c>
      <c r="D449" t="s">
        <v>0</v>
      </c>
      <c r="E449">
        <f t="shared" si="12"/>
        <v>0</v>
      </c>
      <c r="F449">
        <f t="shared" si="12"/>
        <v>0</v>
      </c>
      <c r="G449">
        <f t="shared" si="12"/>
        <v>0</v>
      </c>
      <c r="H449" t="e">
        <f t="shared" si="13"/>
        <v>#DIV/0!</v>
      </c>
      <c r="J449" s="1"/>
      <c r="R449">
        <v>28.7</v>
      </c>
    </row>
    <row r="450" spans="1:18" x14ac:dyDescent="0.25">
      <c r="A450" s="1">
        <v>39669</v>
      </c>
      <c r="B450" t="s">
        <v>0</v>
      </c>
      <c r="C450" t="s">
        <v>0</v>
      </c>
      <c r="D450" t="s">
        <v>0</v>
      </c>
      <c r="E450">
        <f t="shared" si="12"/>
        <v>0</v>
      </c>
      <c r="F450">
        <f t="shared" si="12"/>
        <v>0</v>
      </c>
      <c r="G450">
        <f t="shared" si="12"/>
        <v>0</v>
      </c>
      <c r="H450" t="e">
        <f t="shared" si="13"/>
        <v>#DIV/0!</v>
      </c>
      <c r="J450" s="1"/>
      <c r="R450">
        <v>28.2</v>
      </c>
    </row>
    <row r="451" spans="1:18" x14ac:dyDescent="0.25">
      <c r="A451" s="1">
        <v>39676</v>
      </c>
      <c r="B451" t="s">
        <v>0</v>
      </c>
      <c r="C451" t="s">
        <v>0</v>
      </c>
      <c r="D451" t="s">
        <v>0</v>
      </c>
      <c r="E451">
        <f t="shared" ref="E451:G514" si="14">IF(B451="-",0,1)</f>
        <v>0</v>
      </c>
      <c r="F451">
        <f t="shared" si="14"/>
        <v>0</v>
      </c>
      <c r="G451">
        <f t="shared" si="14"/>
        <v>0</v>
      </c>
      <c r="H451" t="e">
        <f t="shared" ref="H451:H514" si="15">SUM(B451:D451)/SUM(E451:G451)</f>
        <v>#DIV/0!</v>
      </c>
      <c r="J451" s="1"/>
      <c r="R451">
        <v>27.9</v>
      </c>
    </row>
    <row r="452" spans="1:18" x14ac:dyDescent="0.25">
      <c r="A452" s="1">
        <v>39683</v>
      </c>
      <c r="B452" t="s">
        <v>0</v>
      </c>
      <c r="C452" t="s">
        <v>0</v>
      </c>
      <c r="D452" t="s">
        <v>0</v>
      </c>
      <c r="E452">
        <f t="shared" si="14"/>
        <v>0</v>
      </c>
      <c r="F452">
        <f t="shared" si="14"/>
        <v>0</v>
      </c>
      <c r="G452">
        <f t="shared" si="14"/>
        <v>0</v>
      </c>
      <c r="H452" t="e">
        <f t="shared" si="15"/>
        <v>#DIV/0!</v>
      </c>
      <c r="J452" s="1"/>
      <c r="R452">
        <v>26.9</v>
      </c>
    </row>
    <row r="453" spans="1:18" x14ac:dyDescent="0.25">
      <c r="A453" s="1">
        <v>39690</v>
      </c>
      <c r="B453" t="s">
        <v>0</v>
      </c>
      <c r="C453" t="s">
        <v>0</v>
      </c>
      <c r="D453" t="s">
        <v>0</v>
      </c>
      <c r="E453">
        <f t="shared" si="14"/>
        <v>0</v>
      </c>
      <c r="F453">
        <f t="shared" si="14"/>
        <v>0</v>
      </c>
      <c r="G453">
        <f t="shared" si="14"/>
        <v>0</v>
      </c>
      <c r="H453" t="e">
        <f t="shared" si="15"/>
        <v>#DIV/0!</v>
      </c>
      <c r="J453" s="1"/>
      <c r="R453">
        <v>26.3</v>
      </c>
    </row>
    <row r="454" spans="1:18" x14ac:dyDescent="0.25">
      <c r="A454" s="1">
        <v>39697</v>
      </c>
      <c r="B454" t="s">
        <v>0</v>
      </c>
      <c r="C454" t="s">
        <v>0</v>
      </c>
      <c r="D454" t="s">
        <v>0</v>
      </c>
      <c r="E454">
        <f t="shared" si="14"/>
        <v>0</v>
      </c>
      <c r="F454">
        <f t="shared" si="14"/>
        <v>0</v>
      </c>
      <c r="G454">
        <f t="shared" si="14"/>
        <v>0</v>
      </c>
      <c r="H454" t="e">
        <f t="shared" si="15"/>
        <v>#DIV/0!</v>
      </c>
      <c r="J454" s="1"/>
      <c r="R454">
        <v>26.9</v>
      </c>
    </row>
    <row r="455" spans="1:18" x14ac:dyDescent="0.25">
      <c r="A455" s="1">
        <v>39704</v>
      </c>
      <c r="B455" t="s">
        <v>0</v>
      </c>
      <c r="C455" t="s">
        <v>0</v>
      </c>
      <c r="D455" t="s">
        <v>0</v>
      </c>
      <c r="E455">
        <f t="shared" si="14"/>
        <v>0</v>
      </c>
      <c r="F455">
        <f t="shared" si="14"/>
        <v>0</v>
      </c>
      <c r="G455">
        <f t="shared" si="14"/>
        <v>0</v>
      </c>
      <c r="H455" t="e">
        <f t="shared" si="15"/>
        <v>#DIV/0!</v>
      </c>
      <c r="J455" s="1"/>
      <c r="R455">
        <v>27.5</v>
      </c>
    </row>
    <row r="456" spans="1:18" x14ac:dyDescent="0.25">
      <c r="A456" s="1">
        <v>39711</v>
      </c>
      <c r="B456" t="s">
        <v>0</v>
      </c>
      <c r="C456" t="s">
        <v>0</v>
      </c>
      <c r="D456" t="s">
        <v>0</v>
      </c>
      <c r="E456">
        <f t="shared" si="14"/>
        <v>0</v>
      </c>
      <c r="F456">
        <f t="shared" si="14"/>
        <v>0</v>
      </c>
      <c r="G456">
        <f t="shared" si="14"/>
        <v>0</v>
      </c>
      <c r="H456" t="e">
        <f t="shared" si="15"/>
        <v>#DIV/0!</v>
      </c>
      <c r="J456" s="1"/>
      <c r="R456">
        <v>28.5</v>
      </c>
    </row>
    <row r="457" spans="1:18" x14ac:dyDescent="0.25">
      <c r="A457" s="1">
        <v>39718</v>
      </c>
      <c r="B457" t="s">
        <v>0</v>
      </c>
      <c r="C457" t="s">
        <v>0</v>
      </c>
      <c r="D457" t="s">
        <v>0</v>
      </c>
      <c r="E457">
        <f t="shared" si="14"/>
        <v>0</v>
      </c>
      <c r="F457">
        <f t="shared" si="14"/>
        <v>0</v>
      </c>
      <c r="G457">
        <f t="shared" si="14"/>
        <v>0</v>
      </c>
      <c r="H457" t="e">
        <f t="shared" si="15"/>
        <v>#DIV/0!</v>
      </c>
      <c r="J457" s="1"/>
      <c r="R457">
        <v>27.9</v>
      </c>
    </row>
    <row r="458" spans="1:18" x14ac:dyDescent="0.25">
      <c r="A458" s="1">
        <v>39725</v>
      </c>
      <c r="B458" t="s">
        <v>0</v>
      </c>
      <c r="C458" t="s">
        <v>0</v>
      </c>
      <c r="D458" t="s">
        <v>0</v>
      </c>
      <c r="E458">
        <f t="shared" si="14"/>
        <v>0</v>
      </c>
      <c r="F458">
        <f t="shared" si="14"/>
        <v>0</v>
      </c>
      <c r="G458">
        <f t="shared" si="14"/>
        <v>0</v>
      </c>
      <c r="H458" t="e">
        <f t="shared" si="15"/>
        <v>#DIV/0!</v>
      </c>
      <c r="J458" s="1"/>
      <c r="R458">
        <v>27.6</v>
      </c>
    </row>
    <row r="459" spans="1:18" x14ac:dyDescent="0.25">
      <c r="A459" s="1">
        <v>39732</v>
      </c>
      <c r="B459" t="s">
        <v>0</v>
      </c>
      <c r="C459" t="s">
        <v>0</v>
      </c>
      <c r="D459" t="s">
        <v>0</v>
      </c>
      <c r="E459">
        <f t="shared" si="14"/>
        <v>0</v>
      </c>
      <c r="F459">
        <f t="shared" si="14"/>
        <v>0</v>
      </c>
      <c r="G459">
        <f t="shared" si="14"/>
        <v>0</v>
      </c>
      <c r="H459" t="e">
        <f t="shared" si="15"/>
        <v>#DIV/0!</v>
      </c>
      <c r="J459" s="1"/>
      <c r="R459">
        <v>27.3</v>
      </c>
    </row>
    <row r="460" spans="1:18" x14ac:dyDescent="0.25">
      <c r="A460" s="1">
        <v>39739</v>
      </c>
      <c r="B460" t="s">
        <v>0</v>
      </c>
      <c r="C460" t="s">
        <v>0</v>
      </c>
      <c r="D460" t="s">
        <v>0</v>
      </c>
      <c r="E460">
        <f t="shared" si="14"/>
        <v>0</v>
      </c>
      <c r="F460">
        <f t="shared" si="14"/>
        <v>0</v>
      </c>
      <c r="G460">
        <f t="shared" si="14"/>
        <v>0</v>
      </c>
      <c r="H460" t="e">
        <f t="shared" si="15"/>
        <v>#DIV/0!</v>
      </c>
      <c r="J460" s="1"/>
      <c r="R460">
        <v>27.8</v>
      </c>
    </row>
    <row r="461" spans="1:18" x14ac:dyDescent="0.25">
      <c r="A461" s="1">
        <v>39746</v>
      </c>
      <c r="B461" t="s">
        <v>0</v>
      </c>
      <c r="C461" t="s">
        <v>0</v>
      </c>
      <c r="D461" t="s">
        <v>0</v>
      </c>
      <c r="E461">
        <f t="shared" si="14"/>
        <v>0</v>
      </c>
      <c r="F461">
        <f t="shared" si="14"/>
        <v>0</v>
      </c>
      <c r="G461">
        <f t="shared" si="14"/>
        <v>0</v>
      </c>
      <c r="H461" t="e">
        <f t="shared" si="15"/>
        <v>#DIV/0!</v>
      </c>
      <c r="J461" s="1"/>
      <c r="R461">
        <v>27.3</v>
      </c>
    </row>
    <row r="462" spans="1:18" x14ac:dyDescent="0.25">
      <c r="A462" s="1">
        <v>39753</v>
      </c>
      <c r="B462" t="s">
        <v>0</v>
      </c>
      <c r="C462" t="s">
        <v>0</v>
      </c>
      <c r="D462" t="s">
        <v>0</v>
      </c>
      <c r="E462">
        <f t="shared" si="14"/>
        <v>0</v>
      </c>
      <c r="F462">
        <f t="shared" si="14"/>
        <v>0</v>
      </c>
      <c r="G462">
        <f t="shared" si="14"/>
        <v>0</v>
      </c>
      <c r="H462" t="e">
        <f t="shared" si="15"/>
        <v>#DIV/0!</v>
      </c>
      <c r="J462" s="1"/>
      <c r="R462">
        <v>27.8</v>
      </c>
    </row>
    <row r="463" spans="1:18" x14ac:dyDescent="0.25">
      <c r="A463" s="1">
        <v>39760</v>
      </c>
      <c r="B463" t="s">
        <v>0</v>
      </c>
      <c r="C463" t="s">
        <v>0</v>
      </c>
      <c r="D463" t="s">
        <v>0</v>
      </c>
      <c r="E463">
        <f t="shared" si="14"/>
        <v>0</v>
      </c>
      <c r="F463">
        <f t="shared" si="14"/>
        <v>0</v>
      </c>
      <c r="G463">
        <f t="shared" si="14"/>
        <v>0</v>
      </c>
      <c r="H463" t="e">
        <f t="shared" si="15"/>
        <v>#DIV/0!</v>
      </c>
      <c r="J463" s="1"/>
      <c r="R463">
        <v>27.8</v>
      </c>
    </row>
    <row r="464" spans="1:18" x14ac:dyDescent="0.25">
      <c r="A464" s="1">
        <v>39767</v>
      </c>
      <c r="B464" t="s">
        <v>0</v>
      </c>
      <c r="C464" t="s">
        <v>0</v>
      </c>
      <c r="D464" t="s">
        <v>0</v>
      </c>
      <c r="E464">
        <f t="shared" si="14"/>
        <v>0</v>
      </c>
      <c r="F464">
        <f t="shared" si="14"/>
        <v>0</v>
      </c>
      <c r="G464">
        <f t="shared" si="14"/>
        <v>0</v>
      </c>
      <c r="H464" t="e">
        <f t="shared" si="15"/>
        <v>#DIV/0!</v>
      </c>
      <c r="J464" s="1"/>
      <c r="R464">
        <v>26.8</v>
      </c>
    </row>
    <row r="465" spans="1:18" x14ac:dyDescent="0.25">
      <c r="A465" s="1">
        <v>39774</v>
      </c>
      <c r="B465" t="s">
        <v>0</v>
      </c>
      <c r="C465" t="s">
        <v>0</v>
      </c>
      <c r="D465" t="s">
        <v>0</v>
      </c>
      <c r="E465">
        <f t="shared" si="14"/>
        <v>0</v>
      </c>
      <c r="F465">
        <f t="shared" si="14"/>
        <v>0</v>
      </c>
      <c r="G465">
        <f t="shared" si="14"/>
        <v>0</v>
      </c>
      <c r="H465" t="e">
        <f t="shared" si="15"/>
        <v>#DIV/0!</v>
      </c>
      <c r="J465" s="1"/>
      <c r="R465">
        <v>27.1</v>
      </c>
    </row>
    <row r="466" spans="1:18" x14ac:dyDescent="0.25">
      <c r="A466" s="1">
        <v>39781</v>
      </c>
      <c r="B466" t="s">
        <v>0</v>
      </c>
      <c r="C466" t="s">
        <v>0</v>
      </c>
      <c r="D466" t="s">
        <v>0</v>
      </c>
      <c r="E466">
        <f t="shared" si="14"/>
        <v>0</v>
      </c>
      <c r="F466">
        <f t="shared" si="14"/>
        <v>0</v>
      </c>
      <c r="G466">
        <f t="shared" si="14"/>
        <v>0</v>
      </c>
      <c r="H466" t="e">
        <f t="shared" si="15"/>
        <v>#DIV/0!</v>
      </c>
      <c r="J466" s="1"/>
      <c r="R466">
        <v>27.5</v>
      </c>
    </row>
    <row r="467" spans="1:18" x14ac:dyDescent="0.25">
      <c r="A467" s="1">
        <v>39788</v>
      </c>
      <c r="B467" t="s">
        <v>0</v>
      </c>
      <c r="C467" t="s">
        <v>0</v>
      </c>
      <c r="D467" t="s">
        <v>0</v>
      </c>
      <c r="E467">
        <f t="shared" si="14"/>
        <v>0</v>
      </c>
      <c r="F467">
        <f t="shared" si="14"/>
        <v>0</v>
      </c>
      <c r="G467">
        <f t="shared" si="14"/>
        <v>0</v>
      </c>
      <c r="H467" t="e">
        <f t="shared" si="15"/>
        <v>#DIV/0!</v>
      </c>
      <c r="J467" s="1"/>
      <c r="R467">
        <v>27.4</v>
      </c>
    </row>
    <row r="468" spans="1:18" x14ac:dyDescent="0.25">
      <c r="A468" s="1">
        <v>39795</v>
      </c>
      <c r="B468" t="s">
        <v>0</v>
      </c>
      <c r="C468" t="s">
        <v>0</v>
      </c>
      <c r="D468" t="s">
        <v>0</v>
      </c>
      <c r="E468">
        <f t="shared" si="14"/>
        <v>0</v>
      </c>
      <c r="F468">
        <f t="shared" si="14"/>
        <v>0</v>
      </c>
      <c r="G468">
        <f t="shared" si="14"/>
        <v>0</v>
      </c>
      <c r="H468" t="e">
        <f t="shared" si="15"/>
        <v>#DIV/0!</v>
      </c>
      <c r="J468" s="1"/>
      <c r="R468">
        <v>26.8</v>
      </c>
    </row>
    <row r="469" spans="1:18" x14ac:dyDescent="0.25">
      <c r="A469" s="1">
        <v>39802</v>
      </c>
      <c r="B469" t="s">
        <v>0</v>
      </c>
      <c r="C469" t="s">
        <v>0</v>
      </c>
      <c r="D469" t="s">
        <v>0</v>
      </c>
      <c r="E469">
        <f t="shared" si="14"/>
        <v>0</v>
      </c>
      <c r="F469">
        <f t="shared" si="14"/>
        <v>0</v>
      </c>
      <c r="G469">
        <f t="shared" si="14"/>
        <v>0</v>
      </c>
      <c r="H469" t="e">
        <f t="shared" si="15"/>
        <v>#DIV/0!</v>
      </c>
      <c r="J469" s="1"/>
      <c r="R469">
        <v>26.5</v>
      </c>
    </row>
    <row r="470" spans="1:18" x14ac:dyDescent="0.25">
      <c r="A470" s="1">
        <v>39809</v>
      </c>
      <c r="B470" t="s">
        <v>0</v>
      </c>
      <c r="C470" t="s">
        <v>0</v>
      </c>
      <c r="D470" t="s">
        <v>0</v>
      </c>
      <c r="E470">
        <f t="shared" si="14"/>
        <v>0</v>
      </c>
      <c r="F470">
        <f t="shared" si="14"/>
        <v>0</v>
      </c>
      <c r="G470">
        <f t="shared" si="14"/>
        <v>0</v>
      </c>
      <c r="H470" t="e">
        <f t="shared" si="15"/>
        <v>#DIV/0!</v>
      </c>
      <c r="J470" s="1"/>
      <c r="R470">
        <v>26.5</v>
      </c>
    </row>
    <row r="471" spans="1:18" x14ac:dyDescent="0.25">
      <c r="A471" s="1">
        <v>39816</v>
      </c>
      <c r="B471" t="s">
        <v>0</v>
      </c>
      <c r="C471" t="s">
        <v>0</v>
      </c>
      <c r="D471" t="s">
        <v>0</v>
      </c>
      <c r="E471">
        <f t="shared" si="14"/>
        <v>0</v>
      </c>
      <c r="F471">
        <f t="shared" si="14"/>
        <v>0</v>
      </c>
      <c r="G471">
        <f t="shared" si="14"/>
        <v>0</v>
      </c>
      <c r="H471" t="e">
        <f t="shared" si="15"/>
        <v>#DIV/0!</v>
      </c>
      <c r="J471" s="1"/>
      <c r="R471">
        <v>27</v>
      </c>
    </row>
    <row r="472" spans="1:18" x14ac:dyDescent="0.25">
      <c r="A472" s="1">
        <v>39823</v>
      </c>
      <c r="B472" t="s">
        <v>0</v>
      </c>
      <c r="C472" t="s">
        <v>0</v>
      </c>
      <c r="D472" t="s">
        <v>0</v>
      </c>
      <c r="E472">
        <f t="shared" si="14"/>
        <v>0</v>
      </c>
      <c r="F472">
        <f t="shared" si="14"/>
        <v>0</v>
      </c>
      <c r="G472">
        <f t="shared" si="14"/>
        <v>0</v>
      </c>
      <c r="H472" t="e">
        <f t="shared" si="15"/>
        <v>#DIV/0!</v>
      </c>
      <c r="J472" s="1"/>
      <c r="R472">
        <v>26.9</v>
      </c>
    </row>
    <row r="473" spans="1:18" x14ac:dyDescent="0.25">
      <c r="A473" s="1">
        <v>39830</v>
      </c>
      <c r="B473" t="s">
        <v>0</v>
      </c>
      <c r="C473" t="s">
        <v>0</v>
      </c>
      <c r="D473" t="s">
        <v>0</v>
      </c>
      <c r="E473">
        <f t="shared" si="14"/>
        <v>0</v>
      </c>
      <c r="F473">
        <f t="shared" si="14"/>
        <v>0</v>
      </c>
      <c r="G473">
        <f t="shared" si="14"/>
        <v>0</v>
      </c>
      <c r="H473" t="e">
        <f t="shared" si="15"/>
        <v>#DIV/0!</v>
      </c>
      <c r="J473" s="1"/>
      <c r="R473">
        <v>26.5</v>
      </c>
    </row>
    <row r="474" spans="1:18" x14ac:dyDescent="0.25">
      <c r="A474" s="1">
        <v>39837</v>
      </c>
      <c r="B474" t="s">
        <v>0</v>
      </c>
      <c r="C474" t="s">
        <v>0</v>
      </c>
      <c r="D474" t="s">
        <v>0</v>
      </c>
      <c r="E474">
        <f t="shared" si="14"/>
        <v>0</v>
      </c>
      <c r="F474">
        <f t="shared" si="14"/>
        <v>0</v>
      </c>
      <c r="G474">
        <f t="shared" si="14"/>
        <v>0</v>
      </c>
      <c r="H474" t="e">
        <f t="shared" si="15"/>
        <v>#DIV/0!</v>
      </c>
      <c r="J474" s="1"/>
      <c r="R474">
        <v>26.9</v>
      </c>
    </row>
    <row r="475" spans="1:18" x14ac:dyDescent="0.25">
      <c r="A475" s="1">
        <v>39844</v>
      </c>
      <c r="B475" t="s">
        <v>0</v>
      </c>
      <c r="C475" t="s">
        <v>0</v>
      </c>
      <c r="D475" t="s">
        <v>0</v>
      </c>
      <c r="E475">
        <f t="shared" si="14"/>
        <v>0</v>
      </c>
      <c r="F475">
        <f t="shared" si="14"/>
        <v>0</v>
      </c>
      <c r="G475">
        <f t="shared" si="14"/>
        <v>0</v>
      </c>
      <c r="H475" t="e">
        <f t="shared" si="15"/>
        <v>#DIV/0!</v>
      </c>
      <c r="J475" s="1"/>
      <c r="R475">
        <v>26.9</v>
      </c>
    </row>
    <row r="476" spans="1:18" x14ac:dyDescent="0.25">
      <c r="A476" s="1">
        <v>39851</v>
      </c>
      <c r="B476" t="s">
        <v>0</v>
      </c>
      <c r="C476" t="s">
        <v>0</v>
      </c>
      <c r="D476" t="s">
        <v>0</v>
      </c>
      <c r="E476">
        <f t="shared" si="14"/>
        <v>0</v>
      </c>
      <c r="F476">
        <f t="shared" si="14"/>
        <v>0</v>
      </c>
      <c r="G476">
        <f t="shared" si="14"/>
        <v>0</v>
      </c>
      <c r="H476" t="e">
        <f t="shared" si="15"/>
        <v>#DIV/0!</v>
      </c>
      <c r="J476" s="1"/>
      <c r="R476">
        <v>26.9</v>
      </c>
    </row>
    <row r="477" spans="1:18" x14ac:dyDescent="0.25">
      <c r="A477" s="1">
        <v>39858</v>
      </c>
      <c r="B477" t="s">
        <v>0</v>
      </c>
      <c r="C477" t="s">
        <v>0</v>
      </c>
      <c r="D477" t="s">
        <v>0</v>
      </c>
      <c r="E477">
        <f t="shared" si="14"/>
        <v>0</v>
      </c>
      <c r="F477">
        <f t="shared" si="14"/>
        <v>0</v>
      </c>
      <c r="G477">
        <f t="shared" si="14"/>
        <v>0</v>
      </c>
      <c r="H477" t="e">
        <f t="shared" si="15"/>
        <v>#DIV/0!</v>
      </c>
      <c r="J477" s="1"/>
      <c r="R477">
        <v>27.6</v>
      </c>
    </row>
    <row r="478" spans="1:18" x14ac:dyDescent="0.25">
      <c r="A478" s="1">
        <v>39865</v>
      </c>
      <c r="B478" t="s">
        <v>0</v>
      </c>
      <c r="C478" t="s">
        <v>0</v>
      </c>
      <c r="D478" t="s">
        <v>0</v>
      </c>
      <c r="E478">
        <f t="shared" si="14"/>
        <v>0</v>
      </c>
      <c r="F478">
        <f t="shared" si="14"/>
        <v>0</v>
      </c>
      <c r="G478">
        <f t="shared" si="14"/>
        <v>0</v>
      </c>
      <c r="H478" t="e">
        <f t="shared" si="15"/>
        <v>#DIV/0!</v>
      </c>
      <c r="J478" s="1"/>
      <c r="R478">
        <v>28.2</v>
      </c>
    </row>
    <row r="479" spans="1:18" x14ac:dyDescent="0.25">
      <c r="A479" s="1">
        <v>39872</v>
      </c>
      <c r="B479" t="s">
        <v>0</v>
      </c>
      <c r="C479" t="s">
        <v>0</v>
      </c>
      <c r="D479" t="s">
        <v>0</v>
      </c>
      <c r="E479">
        <f t="shared" si="14"/>
        <v>0</v>
      </c>
      <c r="F479">
        <f t="shared" si="14"/>
        <v>0</v>
      </c>
      <c r="G479">
        <f t="shared" si="14"/>
        <v>0</v>
      </c>
      <c r="H479" t="e">
        <f t="shared" si="15"/>
        <v>#DIV/0!</v>
      </c>
      <c r="J479" s="1"/>
      <c r="R479">
        <v>26.5</v>
      </c>
    </row>
    <row r="480" spans="1:18" x14ac:dyDescent="0.25">
      <c r="A480" s="1">
        <v>39879</v>
      </c>
      <c r="B480" t="s">
        <v>0</v>
      </c>
      <c r="C480" t="s">
        <v>0</v>
      </c>
      <c r="D480" t="s">
        <v>0</v>
      </c>
      <c r="E480">
        <f t="shared" si="14"/>
        <v>0</v>
      </c>
      <c r="F480">
        <f t="shared" si="14"/>
        <v>0</v>
      </c>
      <c r="G480">
        <f t="shared" si="14"/>
        <v>0</v>
      </c>
      <c r="H480" t="e">
        <f t="shared" si="15"/>
        <v>#DIV/0!</v>
      </c>
      <c r="J480" s="1"/>
      <c r="R480">
        <v>26.9</v>
      </c>
    </row>
    <row r="481" spans="1:18" x14ac:dyDescent="0.25">
      <c r="A481" s="1">
        <v>39886</v>
      </c>
      <c r="B481" t="s">
        <v>0</v>
      </c>
      <c r="C481" t="s">
        <v>0</v>
      </c>
      <c r="D481" t="s">
        <v>0</v>
      </c>
      <c r="E481">
        <f t="shared" si="14"/>
        <v>0</v>
      </c>
      <c r="F481">
        <f t="shared" si="14"/>
        <v>0</v>
      </c>
      <c r="G481">
        <f t="shared" si="14"/>
        <v>0</v>
      </c>
      <c r="H481" t="e">
        <f t="shared" si="15"/>
        <v>#DIV/0!</v>
      </c>
      <c r="J481" s="1"/>
      <c r="R481">
        <v>26.9</v>
      </c>
    </row>
    <row r="482" spans="1:18" x14ac:dyDescent="0.25">
      <c r="A482" s="1">
        <v>39893</v>
      </c>
      <c r="B482" t="s">
        <v>0</v>
      </c>
      <c r="C482" t="s">
        <v>0</v>
      </c>
      <c r="D482" t="s">
        <v>0</v>
      </c>
      <c r="E482">
        <f t="shared" si="14"/>
        <v>0</v>
      </c>
      <c r="F482">
        <f t="shared" si="14"/>
        <v>0</v>
      </c>
      <c r="G482">
        <f t="shared" si="14"/>
        <v>0</v>
      </c>
      <c r="H482" t="e">
        <f t="shared" si="15"/>
        <v>#DIV/0!</v>
      </c>
      <c r="J482" s="1"/>
      <c r="R482">
        <v>26.8</v>
      </c>
    </row>
    <row r="483" spans="1:18" x14ac:dyDescent="0.25">
      <c r="A483" s="1">
        <v>39900</v>
      </c>
      <c r="B483" t="s">
        <v>0</v>
      </c>
      <c r="C483" t="s">
        <v>0</v>
      </c>
      <c r="D483" t="s">
        <v>0</v>
      </c>
      <c r="E483">
        <f t="shared" si="14"/>
        <v>0</v>
      </c>
      <c r="F483">
        <f t="shared" si="14"/>
        <v>0</v>
      </c>
      <c r="G483">
        <f t="shared" si="14"/>
        <v>0</v>
      </c>
      <c r="H483" t="e">
        <f t="shared" si="15"/>
        <v>#DIV/0!</v>
      </c>
      <c r="J483" s="1"/>
      <c r="R483">
        <v>27.9</v>
      </c>
    </row>
    <row r="484" spans="1:18" x14ac:dyDescent="0.25">
      <c r="A484" s="1">
        <v>39907</v>
      </c>
      <c r="B484" t="s">
        <v>0</v>
      </c>
      <c r="C484" t="s">
        <v>0</v>
      </c>
      <c r="D484" t="s">
        <v>0</v>
      </c>
      <c r="E484">
        <f t="shared" si="14"/>
        <v>0</v>
      </c>
      <c r="F484">
        <f t="shared" si="14"/>
        <v>0</v>
      </c>
      <c r="G484">
        <f t="shared" si="14"/>
        <v>0</v>
      </c>
      <c r="H484" t="e">
        <f t="shared" si="15"/>
        <v>#DIV/0!</v>
      </c>
      <c r="J484" s="1"/>
      <c r="R484">
        <v>28.4</v>
      </c>
    </row>
    <row r="485" spans="1:18" x14ac:dyDescent="0.25">
      <c r="A485" s="1">
        <v>39914</v>
      </c>
      <c r="B485" t="s">
        <v>0</v>
      </c>
      <c r="C485" t="s">
        <v>0</v>
      </c>
      <c r="D485" t="s">
        <v>0</v>
      </c>
      <c r="E485">
        <f t="shared" si="14"/>
        <v>0</v>
      </c>
      <c r="F485">
        <f t="shared" si="14"/>
        <v>0</v>
      </c>
      <c r="G485">
        <f t="shared" si="14"/>
        <v>0</v>
      </c>
      <c r="H485" t="e">
        <f t="shared" si="15"/>
        <v>#DIV/0!</v>
      </c>
      <c r="J485" s="1"/>
      <c r="R485">
        <v>27.6</v>
      </c>
    </row>
    <row r="486" spans="1:18" x14ac:dyDescent="0.25">
      <c r="A486" s="1">
        <v>39921</v>
      </c>
      <c r="B486" t="s">
        <v>0</v>
      </c>
      <c r="C486" t="s">
        <v>0</v>
      </c>
      <c r="D486" t="s">
        <v>0</v>
      </c>
      <c r="E486">
        <f t="shared" si="14"/>
        <v>0</v>
      </c>
      <c r="F486">
        <f t="shared" si="14"/>
        <v>0</v>
      </c>
      <c r="G486">
        <f t="shared" si="14"/>
        <v>0</v>
      </c>
      <c r="H486" t="e">
        <f t="shared" si="15"/>
        <v>#DIV/0!</v>
      </c>
      <c r="J486" s="1"/>
      <c r="R486">
        <v>28.4</v>
      </c>
    </row>
    <row r="487" spans="1:18" x14ac:dyDescent="0.25">
      <c r="A487" s="1">
        <v>39928</v>
      </c>
      <c r="B487" t="s">
        <v>0</v>
      </c>
      <c r="C487" t="s">
        <v>0</v>
      </c>
      <c r="D487" t="s">
        <v>0</v>
      </c>
      <c r="E487">
        <f t="shared" si="14"/>
        <v>0</v>
      </c>
      <c r="F487">
        <f t="shared" si="14"/>
        <v>0</v>
      </c>
      <c r="G487">
        <f t="shared" si="14"/>
        <v>0</v>
      </c>
      <c r="H487" t="e">
        <f t="shared" si="15"/>
        <v>#DIV/0!</v>
      </c>
      <c r="J487" s="1"/>
      <c r="R487">
        <v>29.3</v>
      </c>
    </row>
    <row r="488" spans="1:18" x14ac:dyDescent="0.25">
      <c r="A488" s="1">
        <v>39935</v>
      </c>
      <c r="B488" t="s">
        <v>0</v>
      </c>
      <c r="C488" t="s">
        <v>0</v>
      </c>
      <c r="D488" t="s">
        <v>0</v>
      </c>
      <c r="E488">
        <f t="shared" si="14"/>
        <v>0</v>
      </c>
      <c r="F488">
        <f t="shared" si="14"/>
        <v>0</v>
      </c>
      <c r="G488">
        <f t="shared" si="14"/>
        <v>0</v>
      </c>
      <c r="H488" t="e">
        <f t="shared" si="15"/>
        <v>#DIV/0!</v>
      </c>
      <c r="J488" s="1"/>
      <c r="R488">
        <v>28.5</v>
      </c>
    </row>
    <row r="489" spans="1:18" x14ac:dyDescent="0.25">
      <c r="A489" s="1">
        <v>39942</v>
      </c>
      <c r="B489" t="s">
        <v>0</v>
      </c>
      <c r="C489" t="s">
        <v>0</v>
      </c>
      <c r="D489" t="s">
        <v>0</v>
      </c>
      <c r="E489">
        <f t="shared" si="14"/>
        <v>0</v>
      </c>
      <c r="F489">
        <f t="shared" si="14"/>
        <v>0</v>
      </c>
      <c r="G489">
        <f t="shared" si="14"/>
        <v>0</v>
      </c>
      <c r="H489" t="e">
        <f t="shared" si="15"/>
        <v>#DIV/0!</v>
      </c>
      <c r="J489" s="1"/>
      <c r="R489">
        <v>28.6</v>
      </c>
    </row>
    <row r="490" spans="1:18" x14ac:dyDescent="0.25">
      <c r="A490" s="1">
        <v>39949</v>
      </c>
      <c r="B490" t="s">
        <v>0</v>
      </c>
      <c r="C490" t="s">
        <v>0</v>
      </c>
      <c r="D490" t="s">
        <v>0</v>
      </c>
      <c r="E490">
        <f t="shared" si="14"/>
        <v>0</v>
      </c>
      <c r="F490">
        <f t="shared" si="14"/>
        <v>0</v>
      </c>
      <c r="G490">
        <f t="shared" si="14"/>
        <v>0</v>
      </c>
      <c r="H490" t="e">
        <f t="shared" si="15"/>
        <v>#DIV/0!</v>
      </c>
      <c r="J490" s="1"/>
      <c r="R490">
        <v>28.4</v>
      </c>
    </row>
    <row r="491" spans="1:18" x14ac:dyDescent="0.25">
      <c r="A491" s="1">
        <v>39956</v>
      </c>
      <c r="B491" t="s">
        <v>0</v>
      </c>
      <c r="C491" t="s">
        <v>0</v>
      </c>
      <c r="D491" t="s">
        <v>0</v>
      </c>
      <c r="E491">
        <f t="shared" si="14"/>
        <v>0</v>
      </c>
      <c r="F491">
        <f t="shared" si="14"/>
        <v>0</v>
      </c>
      <c r="G491">
        <f t="shared" si="14"/>
        <v>0</v>
      </c>
      <c r="H491" t="e">
        <f t="shared" si="15"/>
        <v>#DIV/0!</v>
      </c>
      <c r="J491" s="1"/>
      <c r="R491">
        <v>28.6</v>
      </c>
    </row>
    <row r="492" spans="1:18" x14ac:dyDescent="0.25">
      <c r="A492" s="1">
        <v>39963</v>
      </c>
      <c r="B492" t="s">
        <v>0</v>
      </c>
      <c r="C492" t="s">
        <v>0</v>
      </c>
      <c r="D492" t="s">
        <v>0</v>
      </c>
      <c r="E492">
        <f t="shared" si="14"/>
        <v>0</v>
      </c>
      <c r="F492">
        <f t="shared" si="14"/>
        <v>0</v>
      </c>
      <c r="G492">
        <f t="shared" si="14"/>
        <v>0</v>
      </c>
      <c r="H492" t="e">
        <f t="shared" si="15"/>
        <v>#DIV/0!</v>
      </c>
      <c r="J492" s="1"/>
      <c r="R492">
        <v>29.2</v>
      </c>
    </row>
    <row r="493" spans="1:18" x14ac:dyDescent="0.25">
      <c r="A493" s="1">
        <v>39970</v>
      </c>
      <c r="B493" t="s">
        <v>0</v>
      </c>
      <c r="C493" t="s">
        <v>0</v>
      </c>
      <c r="D493" t="s">
        <v>0</v>
      </c>
      <c r="E493">
        <f t="shared" si="14"/>
        <v>0</v>
      </c>
      <c r="F493">
        <f t="shared" si="14"/>
        <v>0</v>
      </c>
      <c r="G493">
        <f t="shared" si="14"/>
        <v>0</v>
      </c>
      <c r="H493" t="e">
        <f t="shared" si="15"/>
        <v>#DIV/0!</v>
      </c>
      <c r="J493" s="1"/>
      <c r="R493">
        <v>29.4</v>
      </c>
    </row>
    <row r="494" spans="1:18" x14ac:dyDescent="0.25">
      <c r="A494" s="1">
        <v>39977</v>
      </c>
      <c r="B494" t="s">
        <v>0</v>
      </c>
      <c r="C494" t="s">
        <v>0</v>
      </c>
      <c r="D494" t="s">
        <v>0</v>
      </c>
      <c r="E494">
        <f t="shared" si="14"/>
        <v>0</v>
      </c>
      <c r="F494">
        <f t="shared" si="14"/>
        <v>0</v>
      </c>
      <c r="G494">
        <f t="shared" si="14"/>
        <v>0</v>
      </c>
      <c r="H494" t="e">
        <f t="shared" si="15"/>
        <v>#DIV/0!</v>
      </c>
      <c r="J494" s="1"/>
      <c r="R494">
        <v>29.5</v>
      </c>
    </row>
    <row r="495" spans="1:18" x14ac:dyDescent="0.25">
      <c r="A495" s="1">
        <v>39984</v>
      </c>
      <c r="B495" t="s">
        <v>0</v>
      </c>
      <c r="C495" t="s">
        <v>0</v>
      </c>
      <c r="D495" t="s">
        <v>0</v>
      </c>
      <c r="E495">
        <f t="shared" si="14"/>
        <v>0</v>
      </c>
      <c r="F495">
        <f t="shared" si="14"/>
        <v>0</v>
      </c>
      <c r="G495">
        <f t="shared" si="14"/>
        <v>0</v>
      </c>
      <c r="H495" t="e">
        <f t="shared" si="15"/>
        <v>#DIV/0!</v>
      </c>
      <c r="J495" s="1"/>
      <c r="R495">
        <v>29.4</v>
      </c>
    </row>
    <row r="496" spans="1:18" x14ac:dyDescent="0.25">
      <c r="A496" s="1">
        <v>39991</v>
      </c>
      <c r="B496" t="s">
        <v>0</v>
      </c>
      <c r="C496" t="s">
        <v>0</v>
      </c>
      <c r="D496" t="s">
        <v>0</v>
      </c>
      <c r="E496">
        <f t="shared" si="14"/>
        <v>0</v>
      </c>
      <c r="F496">
        <f t="shared" si="14"/>
        <v>0</v>
      </c>
      <c r="G496">
        <f t="shared" si="14"/>
        <v>0</v>
      </c>
      <c r="H496" t="e">
        <f t="shared" si="15"/>
        <v>#DIV/0!</v>
      </c>
      <c r="J496" s="1"/>
      <c r="R496">
        <v>28.5</v>
      </c>
    </row>
    <row r="497" spans="1:18" x14ac:dyDescent="0.25">
      <c r="A497" s="1">
        <v>39998</v>
      </c>
      <c r="B497" t="s">
        <v>0</v>
      </c>
      <c r="C497" t="s">
        <v>0</v>
      </c>
      <c r="D497" t="s">
        <v>0</v>
      </c>
      <c r="E497">
        <f t="shared" si="14"/>
        <v>0</v>
      </c>
      <c r="F497">
        <f t="shared" si="14"/>
        <v>0</v>
      </c>
      <c r="G497">
        <f t="shared" si="14"/>
        <v>0</v>
      </c>
      <c r="H497" t="e">
        <f t="shared" si="15"/>
        <v>#DIV/0!</v>
      </c>
      <c r="J497" s="1"/>
      <c r="R497">
        <v>28.6</v>
      </c>
    </row>
    <row r="498" spans="1:18" x14ac:dyDescent="0.25">
      <c r="A498" s="1">
        <v>40005</v>
      </c>
      <c r="B498" t="s">
        <v>0</v>
      </c>
      <c r="C498" t="s">
        <v>0</v>
      </c>
      <c r="D498" t="s">
        <v>0</v>
      </c>
      <c r="E498">
        <f t="shared" si="14"/>
        <v>0</v>
      </c>
      <c r="F498">
        <f t="shared" si="14"/>
        <v>0</v>
      </c>
      <c r="G498">
        <f t="shared" si="14"/>
        <v>0</v>
      </c>
      <c r="H498" t="e">
        <f t="shared" si="15"/>
        <v>#DIV/0!</v>
      </c>
      <c r="J498" s="1"/>
      <c r="R498">
        <v>27.5</v>
      </c>
    </row>
    <row r="499" spans="1:18" x14ac:dyDescent="0.25">
      <c r="A499" s="1">
        <v>40012</v>
      </c>
      <c r="B499" t="s">
        <v>0</v>
      </c>
      <c r="C499" t="s">
        <v>0</v>
      </c>
      <c r="D499" t="s">
        <v>0</v>
      </c>
      <c r="E499">
        <f t="shared" si="14"/>
        <v>0</v>
      </c>
      <c r="F499">
        <f t="shared" si="14"/>
        <v>0</v>
      </c>
      <c r="G499">
        <f t="shared" si="14"/>
        <v>0</v>
      </c>
      <c r="H499" t="e">
        <f t="shared" si="15"/>
        <v>#DIV/0!</v>
      </c>
      <c r="J499" s="1"/>
      <c r="R499">
        <v>28.6</v>
      </c>
    </row>
    <row r="500" spans="1:18" x14ac:dyDescent="0.25">
      <c r="A500" s="1">
        <v>40019</v>
      </c>
      <c r="B500" t="s">
        <v>0</v>
      </c>
      <c r="C500" t="s">
        <v>0</v>
      </c>
      <c r="D500" t="s">
        <v>0</v>
      </c>
      <c r="E500">
        <f t="shared" si="14"/>
        <v>0</v>
      </c>
      <c r="F500">
        <f t="shared" si="14"/>
        <v>0</v>
      </c>
      <c r="G500">
        <f t="shared" si="14"/>
        <v>0</v>
      </c>
      <c r="H500" t="e">
        <f t="shared" si="15"/>
        <v>#DIV/0!</v>
      </c>
      <c r="J500" s="1"/>
      <c r="R500">
        <v>28.3</v>
      </c>
    </row>
    <row r="501" spans="1:18" x14ac:dyDescent="0.25">
      <c r="A501" s="1">
        <v>40026</v>
      </c>
      <c r="B501" t="s">
        <v>0</v>
      </c>
      <c r="C501" t="s">
        <v>0</v>
      </c>
      <c r="D501" t="s">
        <v>0</v>
      </c>
      <c r="E501">
        <f t="shared" si="14"/>
        <v>0</v>
      </c>
      <c r="F501">
        <f t="shared" si="14"/>
        <v>0</v>
      </c>
      <c r="G501">
        <f t="shared" si="14"/>
        <v>0</v>
      </c>
      <c r="H501" t="e">
        <f t="shared" si="15"/>
        <v>#DIV/0!</v>
      </c>
      <c r="J501" s="1"/>
      <c r="R501">
        <v>28.4</v>
      </c>
    </row>
    <row r="502" spans="1:18" x14ac:dyDescent="0.25">
      <c r="A502" s="1">
        <v>40033</v>
      </c>
      <c r="B502" t="s">
        <v>0</v>
      </c>
      <c r="C502" t="s">
        <v>0</v>
      </c>
      <c r="D502" t="s">
        <v>0</v>
      </c>
      <c r="E502">
        <f t="shared" si="14"/>
        <v>0</v>
      </c>
      <c r="F502">
        <f t="shared" si="14"/>
        <v>0</v>
      </c>
      <c r="G502">
        <f t="shared" si="14"/>
        <v>0</v>
      </c>
      <c r="H502" t="e">
        <f t="shared" si="15"/>
        <v>#DIV/0!</v>
      </c>
      <c r="J502" s="1"/>
      <c r="R502">
        <v>29</v>
      </c>
    </row>
    <row r="503" spans="1:18" x14ac:dyDescent="0.25">
      <c r="A503" s="1">
        <v>40040</v>
      </c>
      <c r="B503" t="s">
        <v>0</v>
      </c>
      <c r="C503" t="s">
        <v>0</v>
      </c>
      <c r="D503" t="s">
        <v>0</v>
      </c>
      <c r="E503">
        <f t="shared" si="14"/>
        <v>0</v>
      </c>
      <c r="F503">
        <f t="shared" si="14"/>
        <v>0</v>
      </c>
      <c r="G503">
        <f t="shared" si="14"/>
        <v>0</v>
      </c>
      <c r="H503" t="e">
        <f t="shared" si="15"/>
        <v>#DIV/0!</v>
      </c>
      <c r="J503" s="1"/>
      <c r="R503">
        <v>28.5</v>
      </c>
    </row>
    <row r="504" spans="1:18" x14ac:dyDescent="0.25">
      <c r="A504" s="1">
        <v>40047</v>
      </c>
      <c r="B504" t="s">
        <v>0</v>
      </c>
      <c r="C504" t="s">
        <v>0</v>
      </c>
      <c r="D504" t="s">
        <v>0</v>
      </c>
      <c r="E504">
        <f t="shared" si="14"/>
        <v>0</v>
      </c>
      <c r="F504">
        <f t="shared" si="14"/>
        <v>0</v>
      </c>
      <c r="G504">
        <f t="shared" si="14"/>
        <v>0</v>
      </c>
      <c r="H504" t="e">
        <f t="shared" si="15"/>
        <v>#DIV/0!</v>
      </c>
      <c r="J504" s="1"/>
      <c r="R504">
        <v>28.6</v>
      </c>
    </row>
    <row r="505" spans="1:18" x14ac:dyDescent="0.25">
      <c r="A505" s="1">
        <v>40054</v>
      </c>
      <c r="B505" t="s">
        <v>0</v>
      </c>
      <c r="C505" t="s">
        <v>0</v>
      </c>
      <c r="D505" t="s">
        <v>0</v>
      </c>
      <c r="E505">
        <f t="shared" si="14"/>
        <v>0</v>
      </c>
      <c r="F505">
        <f t="shared" si="14"/>
        <v>0</v>
      </c>
      <c r="G505">
        <f t="shared" si="14"/>
        <v>0</v>
      </c>
      <c r="H505" t="e">
        <f t="shared" si="15"/>
        <v>#DIV/0!</v>
      </c>
      <c r="J505" s="1"/>
      <c r="R505">
        <v>27.4</v>
      </c>
    </row>
    <row r="506" spans="1:18" x14ac:dyDescent="0.25">
      <c r="A506" s="1">
        <v>40061</v>
      </c>
      <c r="B506" t="s">
        <v>0</v>
      </c>
      <c r="C506" t="s">
        <v>0</v>
      </c>
      <c r="D506" t="s">
        <v>0</v>
      </c>
      <c r="E506">
        <f t="shared" si="14"/>
        <v>0</v>
      </c>
      <c r="F506">
        <f t="shared" si="14"/>
        <v>0</v>
      </c>
      <c r="G506">
        <f t="shared" si="14"/>
        <v>0</v>
      </c>
      <c r="H506" t="e">
        <f t="shared" si="15"/>
        <v>#DIV/0!</v>
      </c>
      <c r="J506" s="1"/>
      <c r="R506">
        <v>27.9</v>
      </c>
    </row>
    <row r="507" spans="1:18" x14ac:dyDescent="0.25">
      <c r="A507" s="1">
        <v>40068</v>
      </c>
      <c r="B507" t="s">
        <v>0</v>
      </c>
      <c r="C507" t="s">
        <v>0</v>
      </c>
      <c r="D507" t="s">
        <v>0</v>
      </c>
      <c r="E507">
        <f t="shared" si="14"/>
        <v>0</v>
      </c>
      <c r="F507">
        <f t="shared" si="14"/>
        <v>0</v>
      </c>
      <c r="G507">
        <f t="shared" si="14"/>
        <v>0</v>
      </c>
      <c r="H507" t="e">
        <f t="shared" si="15"/>
        <v>#DIV/0!</v>
      </c>
      <c r="J507" s="1"/>
      <c r="R507">
        <v>28.5</v>
      </c>
    </row>
    <row r="508" spans="1:18" x14ac:dyDescent="0.25">
      <c r="A508" s="1">
        <v>40075</v>
      </c>
      <c r="B508" t="s">
        <v>0</v>
      </c>
      <c r="C508" t="s">
        <v>0</v>
      </c>
      <c r="D508" t="s">
        <v>0</v>
      </c>
      <c r="E508">
        <f t="shared" si="14"/>
        <v>0</v>
      </c>
      <c r="F508">
        <f t="shared" si="14"/>
        <v>0</v>
      </c>
      <c r="G508">
        <f t="shared" si="14"/>
        <v>0</v>
      </c>
      <c r="H508" t="e">
        <f t="shared" si="15"/>
        <v>#DIV/0!</v>
      </c>
      <c r="J508" s="1"/>
      <c r="R508">
        <v>28</v>
      </c>
    </row>
    <row r="509" spans="1:18" x14ac:dyDescent="0.25">
      <c r="A509" s="1">
        <v>40082</v>
      </c>
      <c r="B509" t="s">
        <v>0</v>
      </c>
      <c r="C509" t="s">
        <v>0</v>
      </c>
      <c r="D509" t="s">
        <v>0</v>
      </c>
      <c r="E509">
        <f t="shared" si="14"/>
        <v>0</v>
      </c>
      <c r="F509">
        <f t="shared" si="14"/>
        <v>0</v>
      </c>
      <c r="G509">
        <f t="shared" si="14"/>
        <v>0</v>
      </c>
      <c r="H509" t="e">
        <f t="shared" si="15"/>
        <v>#DIV/0!</v>
      </c>
      <c r="J509" s="1"/>
      <c r="R509">
        <v>28.2</v>
      </c>
    </row>
    <row r="510" spans="1:18" x14ac:dyDescent="0.25">
      <c r="A510" s="1">
        <v>40089</v>
      </c>
      <c r="B510" t="s">
        <v>0</v>
      </c>
      <c r="C510" t="s">
        <v>0</v>
      </c>
      <c r="D510" t="s">
        <v>0</v>
      </c>
      <c r="E510">
        <f t="shared" si="14"/>
        <v>0</v>
      </c>
      <c r="F510">
        <f t="shared" si="14"/>
        <v>0</v>
      </c>
      <c r="G510">
        <f t="shared" si="14"/>
        <v>0</v>
      </c>
      <c r="H510" t="e">
        <f t="shared" si="15"/>
        <v>#DIV/0!</v>
      </c>
      <c r="J510" s="1"/>
      <c r="R510">
        <v>28.5</v>
      </c>
    </row>
    <row r="511" spans="1:18" x14ac:dyDescent="0.25">
      <c r="A511" s="1">
        <v>40096</v>
      </c>
      <c r="B511" t="s">
        <v>0</v>
      </c>
      <c r="C511" t="s">
        <v>0</v>
      </c>
      <c r="D511" t="s">
        <v>0</v>
      </c>
      <c r="E511">
        <f t="shared" si="14"/>
        <v>0</v>
      </c>
      <c r="F511">
        <f t="shared" si="14"/>
        <v>0</v>
      </c>
      <c r="G511">
        <f t="shared" si="14"/>
        <v>0</v>
      </c>
      <c r="H511" t="e">
        <f t="shared" si="15"/>
        <v>#DIV/0!</v>
      </c>
      <c r="J511" s="1"/>
      <c r="R511">
        <v>28.1</v>
      </c>
    </row>
    <row r="512" spans="1:18" x14ac:dyDescent="0.25">
      <c r="A512" s="1">
        <v>40103</v>
      </c>
      <c r="B512" t="s">
        <v>0</v>
      </c>
      <c r="C512" t="s">
        <v>0</v>
      </c>
      <c r="D512" t="s">
        <v>0</v>
      </c>
      <c r="E512">
        <f t="shared" si="14"/>
        <v>0</v>
      </c>
      <c r="F512">
        <f t="shared" si="14"/>
        <v>0</v>
      </c>
      <c r="G512">
        <f t="shared" si="14"/>
        <v>0</v>
      </c>
      <c r="H512" t="e">
        <f t="shared" si="15"/>
        <v>#DIV/0!</v>
      </c>
      <c r="J512" s="1"/>
      <c r="R512">
        <v>28.2</v>
      </c>
    </row>
    <row r="513" spans="1:18" x14ac:dyDescent="0.25">
      <c r="A513" s="1">
        <v>40110</v>
      </c>
      <c r="B513" t="s">
        <v>0</v>
      </c>
      <c r="C513" t="s">
        <v>0</v>
      </c>
      <c r="D513" t="s">
        <v>0</v>
      </c>
      <c r="E513">
        <f t="shared" si="14"/>
        <v>0</v>
      </c>
      <c r="F513">
        <f t="shared" si="14"/>
        <v>0</v>
      </c>
      <c r="G513">
        <f t="shared" si="14"/>
        <v>0</v>
      </c>
      <c r="H513" t="e">
        <f t="shared" si="15"/>
        <v>#DIV/0!</v>
      </c>
      <c r="J513" s="1"/>
      <c r="R513">
        <v>29.1</v>
      </c>
    </row>
    <row r="514" spans="1:18" x14ac:dyDescent="0.25">
      <c r="A514" s="1">
        <v>40117</v>
      </c>
      <c r="B514" t="s">
        <v>0</v>
      </c>
      <c r="C514">
        <v>25.3</v>
      </c>
      <c r="D514" t="s">
        <v>0</v>
      </c>
      <c r="E514">
        <f t="shared" si="14"/>
        <v>0</v>
      </c>
      <c r="F514">
        <f t="shared" si="14"/>
        <v>1</v>
      </c>
      <c r="G514">
        <f t="shared" si="14"/>
        <v>0</v>
      </c>
      <c r="H514">
        <f t="shared" si="15"/>
        <v>25.3</v>
      </c>
      <c r="J514" s="1"/>
      <c r="R514">
        <v>27.8</v>
      </c>
    </row>
    <row r="515" spans="1:18" x14ac:dyDescent="0.25">
      <c r="A515" s="1">
        <v>40124</v>
      </c>
      <c r="B515" t="s">
        <v>0</v>
      </c>
      <c r="C515">
        <v>26.9</v>
      </c>
      <c r="D515" t="s">
        <v>0</v>
      </c>
      <c r="E515">
        <f t="shared" ref="E515:G578" si="16">IF(B515="-",0,1)</f>
        <v>0</v>
      </c>
      <c r="F515">
        <f t="shared" si="16"/>
        <v>1</v>
      </c>
      <c r="G515">
        <f t="shared" si="16"/>
        <v>0</v>
      </c>
      <c r="H515">
        <f t="shared" ref="H515:H578" si="17">SUM(B515:D515)/SUM(E515:G515)</f>
        <v>26.9</v>
      </c>
      <c r="J515" s="1"/>
      <c r="R515">
        <v>27.5</v>
      </c>
    </row>
    <row r="516" spans="1:18" x14ac:dyDescent="0.25">
      <c r="A516" s="1">
        <v>40131</v>
      </c>
      <c r="B516" t="s">
        <v>0</v>
      </c>
      <c r="C516">
        <v>26.2</v>
      </c>
      <c r="D516" t="s">
        <v>0</v>
      </c>
      <c r="E516">
        <f t="shared" si="16"/>
        <v>0</v>
      </c>
      <c r="F516">
        <f t="shared" si="16"/>
        <v>1</v>
      </c>
      <c r="G516">
        <f t="shared" si="16"/>
        <v>0</v>
      </c>
      <c r="H516">
        <f t="shared" si="17"/>
        <v>26.2</v>
      </c>
      <c r="J516" s="1"/>
      <c r="R516">
        <v>27.2</v>
      </c>
    </row>
    <row r="517" spans="1:18" x14ac:dyDescent="0.25">
      <c r="A517" s="1">
        <v>40138</v>
      </c>
      <c r="B517" t="s">
        <v>0</v>
      </c>
      <c r="C517">
        <v>25.8</v>
      </c>
      <c r="D517" t="s">
        <v>0</v>
      </c>
      <c r="E517">
        <f t="shared" si="16"/>
        <v>0</v>
      </c>
      <c r="F517">
        <f t="shared" si="16"/>
        <v>1</v>
      </c>
      <c r="G517">
        <f t="shared" si="16"/>
        <v>0</v>
      </c>
      <c r="H517">
        <f t="shared" si="17"/>
        <v>25.8</v>
      </c>
      <c r="J517" s="1"/>
      <c r="R517">
        <v>26.4</v>
      </c>
    </row>
    <row r="518" spans="1:18" x14ac:dyDescent="0.25">
      <c r="A518" s="1">
        <v>40145</v>
      </c>
      <c r="B518" t="s">
        <v>0</v>
      </c>
      <c r="C518">
        <v>27.1</v>
      </c>
      <c r="D518" t="s">
        <v>0</v>
      </c>
      <c r="E518">
        <f t="shared" si="16"/>
        <v>0</v>
      </c>
      <c r="F518">
        <f t="shared" si="16"/>
        <v>1</v>
      </c>
      <c r="G518">
        <f t="shared" si="16"/>
        <v>0</v>
      </c>
      <c r="H518">
        <f t="shared" si="17"/>
        <v>27.1</v>
      </c>
      <c r="J518" s="1"/>
      <c r="R518">
        <v>27.9</v>
      </c>
    </row>
    <row r="519" spans="1:18" x14ac:dyDescent="0.25">
      <c r="A519" s="1">
        <v>40152</v>
      </c>
      <c r="B519" t="s">
        <v>0</v>
      </c>
      <c r="C519">
        <v>26</v>
      </c>
      <c r="D519" t="s">
        <v>0</v>
      </c>
      <c r="E519">
        <f t="shared" si="16"/>
        <v>0</v>
      </c>
      <c r="F519">
        <f t="shared" si="16"/>
        <v>1</v>
      </c>
      <c r="G519">
        <f t="shared" si="16"/>
        <v>0</v>
      </c>
      <c r="H519">
        <f t="shared" si="17"/>
        <v>26</v>
      </c>
      <c r="J519" s="1"/>
      <c r="R519">
        <v>26.7</v>
      </c>
    </row>
    <row r="520" spans="1:18" x14ac:dyDescent="0.25">
      <c r="A520" s="1">
        <v>40159</v>
      </c>
      <c r="B520" t="s">
        <v>0</v>
      </c>
      <c r="C520">
        <v>27</v>
      </c>
      <c r="D520" t="s">
        <v>0</v>
      </c>
      <c r="E520">
        <f t="shared" si="16"/>
        <v>0</v>
      </c>
      <c r="F520">
        <f t="shared" si="16"/>
        <v>1</v>
      </c>
      <c r="G520">
        <f t="shared" si="16"/>
        <v>0</v>
      </c>
      <c r="H520">
        <f t="shared" si="17"/>
        <v>27</v>
      </c>
      <c r="J520" s="1"/>
      <c r="R520">
        <v>27.6</v>
      </c>
    </row>
    <row r="521" spans="1:18" x14ac:dyDescent="0.25">
      <c r="A521" s="1">
        <v>40166</v>
      </c>
      <c r="B521" t="s">
        <v>0</v>
      </c>
      <c r="C521">
        <v>26.5</v>
      </c>
      <c r="D521" t="s">
        <v>0</v>
      </c>
      <c r="E521">
        <f t="shared" si="16"/>
        <v>0</v>
      </c>
      <c r="F521">
        <f t="shared" si="16"/>
        <v>1</v>
      </c>
      <c r="G521">
        <f t="shared" si="16"/>
        <v>0</v>
      </c>
      <c r="H521">
        <f t="shared" si="17"/>
        <v>26.5</v>
      </c>
      <c r="J521" s="1"/>
      <c r="R521">
        <v>27.1</v>
      </c>
    </row>
    <row r="522" spans="1:18" x14ac:dyDescent="0.25">
      <c r="A522" s="1">
        <v>40173</v>
      </c>
      <c r="B522" t="s">
        <v>0</v>
      </c>
      <c r="C522">
        <v>26.1</v>
      </c>
      <c r="D522" t="s">
        <v>0</v>
      </c>
      <c r="E522">
        <f t="shared" si="16"/>
        <v>0</v>
      </c>
      <c r="F522">
        <f t="shared" si="16"/>
        <v>1</v>
      </c>
      <c r="G522">
        <f t="shared" si="16"/>
        <v>0</v>
      </c>
      <c r="H522">
        <f t="shared" si="17"/>
        <v>26.1</v>
      </c>
      <c r="J522" s="1"/>
      <c r="R522">
        <v>26.9</v>
      </c>
    </row>
    <row r="523" spans="1:18" x14ac:dyDescent="0.25">
      <c r="A523" s="1">
        <v>40180</v>
      </c>
      <c r="B523" t="s">
        <v>0</v>
      </c>
      <c r="C523">
        <v>26.8</v>
      </c>
      <c r="D523" t="s">
        <v>0</v>
      </c>
      <c r="E523">
        <f t="shared" si="16"/>
        <v>0</v>
      </c>
      <c r="F523">
        <f t="shared" si="16"/>
        <v>1</v>
      </c>
      <c r="G523">
        <f t="shared" si="16"/>
        <v>0</v>
      </c>
      <c r="H523">
        <f t="shared" si="17"/>
        <v>26.8</v>
      </c>
      <c r="J523" s="1"/>
      <c r="R523">
        <v>27.3</v>
      </c>
    </row>
    <row r="524" spans="1:18" x14ac:dyDescent="0.25">
      <c r="A524" s="1">
        <v>40187</v>
      </c>
      <c r="B524" t="s">
        <v>0</v>
      </c>
      <c r="C524">
        <v>26.8</v>
      </c>
      <c r="D524" t="s">
        <v>0</v>
      </c>
      <c r="E524">
        <f t="shared" si="16"/>
        <v>0</v>
      </c>
      <c r="F524">
        <f t="shared" si="16"/>
        <v>1</v>
      </c>
      <c r="G524">
        <f t="shared" si="16"/>
        <v>0</v>
      </c>
      <c r="H524">
        <f t="shared" si="17"/>
        <v>26.8</v>
      </c>
      <c r="J524" s="1"/>
      <c r="R524">
        <v>27.3</v>
      </c>
    </row>
    <row r="525" spans="1:18" x14ac:dyDescent="0.25">
      <c r="A525" s="1">
        <v>40194</v>
      </c>
      <c r="B525" t="s">
        <v>0</v>
      </c>
      <c r="C525">
        <v>26.8</v>
      </c>
      <c r="D525" t="s">
        <v>0</v>
      </c>
      <c r="E525">
        <f t="shared" si="16"/>
        <v>0</v>
      </c>
      <c r="F525">
        <f t="shared" si="16"/>
        <v>1</v>
      </c>
      <c r="G525">
        <f t="shared" si="16"/>
        <v>0</v>
      </c>
      <c r="H525">
        <f t="shared" si="17"/>
        <v>26.8</v>
      </c>
      <c r="J525" s="1"/>
      <c r="R525">
        <v>27.4</v>
      </c>
    </row>
    <row r="526" spans="1:18" x14ac:dyDescent="0.25">
      <c r="A526" s="1">
        <v>40201</v>
      </c>
      <c r="B526" t="s">
        <v>0</v>
      </c>
      <c r="C526">
        <v>26.7</v>
      </c>
      <c r="D526" t="s">
        <v>0</v>
      </c>
      <c r="E526">
        <f t="shared" si="16"/>
        <v>0</v>
      </c>
      <c r="F526">
        <f t="shared" si="16"/>
        <v>1</v>
      </c>
      <c r="G526">
        <f t="shared" si="16"/>
        <v>0</v>
      </c>
      <c r="H526">
        <f t="shared" si="17"/>
        <v>26.7</v>
      </c>
      <c r="J526" s="1"/>
      <c r="R526">
        <v>27.1</v>
      </c>
    </row>
    <row r="527" spans="1:18" x14ac:dyDescent="0.25">
      <c r="A527" s="1">
        <v>40208</v>
      </c>
      <c r="B527" t="s">
        <v>0</v>
      </c>
      <c r="C527">
        <v>27.3</v>
      </c>
      <c r="D527" t="s">
        <v>0</v>
      </c>
      <c r="E527">
        <f t="shared" si="16"/>
        <v>0</v>
      </c>
      <c r="F527">
        <f t="shared" si="16"/>
        <v>1</v>
      </c>
      <c r="G527">
        <f t="shared" si="16"/>
        <v>0</v>
      </c>
      <c r="H527">
        <f t="shared" si="17"/>
        <v>27.3</v>
      </c>
      <c r="J527" s="1"/>
      <c r="R527">
        <v>27.8</v>
      </c>
    </row>
    <row r="528" spans="1:18" x14ac:dyDescent="0.25">
      <c r="A528" s="1">
        <v>40215</v>
      </c>
      <c r="B528" t="s">
        <v>0</v>
      </c>
      <c r="C528">
        <v>27.6</v>
      </c>
      <c r="D528" t="s">
        <v>0</v>
      </c>
      <c r="E528">
        <f t="shared" si="16"/>
        <v>0</v>
      </c>
      <c r="F528">
        <f t="shared" si="16"/>
        <v>1</v>
      </c>
      <c r="G528">
        <f t="shared" si="16"/>
        <v>0</v>
      </c>
      <c r="H528">
        <f t="shared" si="17"/>
        <v>27.6</v>
      </c>
      <c r="J528" s="1"/>
      <c r="R528">
        <v>28.4</v>
      </c>
    </row>
    <row r="529" spans="1:18" x14ac:dyDescent="0.25">
      <c r="A529" s="1">
        <v>40222</v>
      </c>
      <c r="B529" t="s">
        <v>0</v>
      </c>
      <c r="C529">
        <v>28</v>
      </c>
      <c r="D529" t="s">
        <v>0</v>
      </c>
      <c r="E529">
        <f t="shared" si="16"/>
        <v>0</v>
      </c>
      <c r="F529">
        <f t="shared" si="16"/>
        <v>1</v>
      </c>
      <c r="G529">
        <f t="shared" si="16"/>
        <v>0</v>
      </c>
      <c r="H529">
        <f t="shared" si="17"/>
        <v>28</v>
      </c>
      <c r="J529" s="1"/>
      <c r="R529">
        <v>28.8</v>
      </c>
    </row>
    <row r="530" spans="1:18" x14ac:dyDescent="0.25">
      <c r="A530" s="1">
        <v>40229</v>
      </c>
      <c r="B530" t="s">
        <v>0</v>
      </c>
      <c r="C530">
        <v>27.9</v>
      </c>
      <c r="D530" t="s">
        <v>0</v>
      </c>
      <c r="E530">
        <f t="shared" si="16"/>
        <v>0</v>
      </c>
      <c r="F530">
        <f t="shared" si="16"/>
        <v>1</v>
      </c>
      <c r="G530">
        <f t="shared" si="16"/>
        <v>0</v>
      </c>
      <c r="H530">
        <f t="shared" si="17"/>
        <v>27.9</v>
      </c>
      <c r="J530" s="1"/>
      <c r="R530">
        <v>28.9</v>
      </c>
    </row>
    <row r="531" spans="1:18" x14ac:dyDescent="0.25">
      <c r="A531" s="1">
        <v>40236</v>
      </c>
      <c r="B531" t="s">
        <v>0</v>
      </c>
      <c r="C531">
        <v>28.1</v>
      </c>
      <c r="D531" t="s">
        <v>0</v>
      </c>
      <c r="E531">
        <f t="shared" si="16"/>
        <v>0</v>
      </c>
      <c r="F531">
        <f t="shared" si="16"/>
        <v>1</v>
      </c>
      <c r="G531">
        <f t="shared" si="16"/>
        <v>0</v>
      </c>
      <c r="H531">
        <f t="shared" si="17"/>
        <v>28.1</v>
      </c>
      <c r="J531" s="1"/>
      <c r="R531">
        <v>29.3</v>
      </c>
    </row>
    <row r="532" spans="1:18" x14ac:dyDescent="0.25">
      <c r="A532" s="1">
        <v>40243</v>
      </c>
      <c r="B532" t="s">
        <v>0</v>
      </c>
      <c r="C532">
        <v>28.4</v>
      </c>
      <c r="D532">
        <v>28.9</v>
      </c>
      <c r="E532">
        <f t="shared" si="16"/>
        <v>0</v>
      </c>
      <c r="F532">
        <f t="shared" si="16"/>
        <v>1</v>
      </c>
      <c r="G532">
        <f t="shared" si="16"/>
        <v>1</v>
      </c>
      <c r="H532">
        <f t="shared" si="17"/>
        <v>28.65</v>
      </c>
      <c r="J532" s="1"/>
      <c r="R532">
        <v>29.4</v>
      </c>
    </row>
    <row r="533" spans="1:18" x14ac:dyDescent="0.25">
      <c r="A533" s="1">
        <v>40250</v>
      </c>
      <c r="B533" t="s">
        <v>0</v>
      </c>
      <c r="C533">
        <v>28.1</v>
      </c>
      <c r="D533">
        <v>28.8</v>
      </c>
      <c r="E533">
        <f t="shared" si="16"/>
        <v>0</v>
      </c>
      <c r="F533">
        <f t="shared" si="16"/>
        <v>1</v>
      </c>
      <c r="G533">
        <f t="shared" si="16"/>
        <v>1</v>
      </c>
      <c r="H533">
        <f t="shared" si="17"/>
        <v>28.450000000000003</v>
      </c>
      <c r="J533" s="1"/>
      <c r="R533">
        <v>29.1</v>
      </c>
    </row>
    <row r="534" spans="1:18" x14ac:dyDescent="0.25">
      <c r="A534" s="1">
        <v>40257</v>
      </c>
      <c r="B534" t="s">
        <v>0</v>
      </c>
      <c r="C534">
        <v>26.7</v>
      </c>
      <c r="D534">
        <v>27.5</v>
      </c>
      <c r="E534">
        <f t="shared" si="16"/>
        <v>0</v>
      </c>
      <c r="F534">
        <f t="shared" si="16"/>
        <v>1</v>
      </c>
      <c r="G534">
        <f t="shared" si="16"/>
        <v>1</v>
      </c>
      <c r="H534">
        <f t="shared" si="17"/>
        <v>27.1</v>
      </c>
      <c r="J534" s="1"/>
      <c r="R534">
        <v>27.8</v>
      </c>
    </row>
    <row r="535" spans="1:18" x14ac:dyDescent="0.25">
      <c r="A535" s="1">
        <v>40264</v>
      </c>
      <c r="B535" t="s">
        <v>0</v>
      </c>
      <c r="C535">
        <v>27.5</v>
      </c>
      <c r="D535">
        <v>28.2</v>
      </c>
      <c r="E535">
        <f t="shared" si="16"/>
        <v>0</v>
      </c>
      <c r="F535">
        <f t="shared" si="16"/>
        <v>1</v>
      </c>
      <c r="G535">
        <f t="shared" si="16"/>
        <v>1</v>
      </c>
      <c r="H535">
        <f t="shared" si="17"/>
        <v>27.85</v>
      </c>
      <c r="J535" s="1"/>
      <c r="R535">
        <v>28.2</v>
      </c>
    </row>
    <row r="536" spans="1:18" x14ac:dyDescent="0.25">
      <c r="A536" s="1">
        <v>40271</v>
      </c>
      <c r="B536" t="s">
        <v>0</v>
      </c>
      <c r="C536">
        <v>27.5</v>
      </c>
      <c r="D536">
        <v>28.3</v>
      </c>
      <c r="E536">
        <f t="shared" si="16"/>
        <v>0</v>
      </c>
      <c r="F536">
        <f t="shared" si="16"/>
        <v>1</v>
      </c>
      <c r="G536">
        <f t="shared" si="16"/>
        <v>1</v>
      </c>
      <c r="H536">
        <f t="shared" si="17"/>
        <v>27.9</v>
      </c>
      <c r="J536" s="1"/>
      <c r="R536">
        <v>28.3</v>
      </c>
    </row>
    <row r="537" spans="1:18" x14ac:dyDescent="0.25">
      <c r="A537" s="1">
        <v>40278</v>
      </c>
      <c r="B537" t="s">
        <v>0</v>
      </c>
      <c r="C537">
        <v>27.8</v>
      </c>
      <c r="D537">
        <v>28.3</v>
      </c>
      <c r="E537">
        <f t="shared" si="16"/>
        <v>0</v>
      </c>
      <c r="F537">
        <f t="shared" si="16"/>
        <v>1</v>
      </c>
      <c r="G537">
        <f t="shared" si="16"/>
        <v>1</v>
      </c>
      <c r="H537">
        <f t="shared" si="17"/>
        <v>28.05</v>
      </c>
      <c r="J537" s="1"/>
      <c r="R537">
        <v>28.6</v>
      </c>
    </row>
    <row r="538" spans="1:18" x14ac:dyDescent="0.25">
      <c r="A538" s="1">
        <v>40285</v>
      </c>
      <c r="B538" t="s">
        <v>0</v>
      </c>
      <c r="C538">
        <v>28.2</v>
      </c>
      <c r="D538">
        <v>29</v>
      </c>
      <c r="E538">
        <f t="shared" si="16"/>
        <v>0</v>
      </c>
      <c r="F538">
        <f t="shared" si="16"/>
        <v>1</v>
      </c>
      <c r="G538">
        <f t="shared" si="16"/>
        <v>1</v>
      </c>
      <c r="H538">
        <f t="shared" si="17"/>
        <v>28.6</v>
      </c>
      <c r="J538" s="1"/>
      <c r="R538">
        <v>28.9</v>
      </c>
    </row>
    <row r="539" spans="1:18" x14ac:dyDescent="0.25">
      <c r="A539" s="1">
        <v>40292</v>
      </c>
      <c r="B539" t="s">
        <v>0</v>
      </c>
      <c r="C539">
        <v>27.8</v>
      </c>
      <c r="D539">
        <v>28.6</v>
      </c>
      <c r="E539">
        <f t="shared" si="16"/>
        <v>0</v>
      </c>
      <c r="F539">
        <f t="shared" si="16"/>
        <v>1</v>
      </c>
      <c r="G539">
        <f t="shared" si="16"/>
        <v>1</v>
      </c>
      <c r="H539">
        <f t="shared" si="17"/>
        <v>28.200000000000003</v>
      </c>
      <c r="J539" s="1"/>
      <c r="R539">
        <v>28.1</v>
      </c>
    </row>
    <row r="540" spans="1:18" x14ac:dyDescent="0.25">
      <c r="A540" s="1">
        <v>40299</v>
      </c>
      <c r="B540" t="s">
        <v>0</v>
      </c>
      <c r="C540">
        <v>28.3</v>
      </c>
      <c r="D540">
        <v>29.1</v>
      </c>
      <c r="E540">
        <f t="shared" si="16"/>
        <v>0</v>
      </c>
      <c r="F540">
        <f t="shared" si="16"/>
        <v>1</v>
      </c>
      <c r="G540">
        <f t="shared" si="16"/>
        <v>1</v>
      </c>
      <c r="H540">
        <f t="shared" si="17"/>
        <v>28.700000000000003</v>
      </c>
      <c r="J540" s="1"/>
      <c r="R540">
        <v>29</v>
      </c>
    </row>
    <row r="541" spans="1:18" x14ac:dyDescent="0.25">
      <c r="A541" s="1">
        <v>40306</v>
      </c>
      <c r="B541" t="s">
        <v>0</v>
      </c>
      <c r="C541">
        <v>29.5</v>
      </c>
      <c r="D541">
        <v>29.9</v>
      </c>
      <c r="E541">
        <f t="shared" si="16"/>
        <v>0</v>
      </c>
      <c r="F541">
        <f t="shared" si="16"/>
        <v>1</v>
      </c>
      <c r="G541">
        <f t="shared" si="16"/>
        <v>1</v>
      </c>
      <c r="H541">
        <f t="shared" si="17"/>
        <v>29.7</v>
      </c>
      <c r="J541" s="1"/>
      <c r="R541">
        <v>30</v>
      </c>
    </row>
    <row r="542" spans="1:18" x14ac:dyDescent="0.25">
      <c r="A542" s="1">
        <v>40313</v>
      </c>
      <c r="B542" t="s">
        <v>0</v>
      </c>
      <c r="C542">
        <v>28.4</v>
      </c>
      <c r="D542">
        <v>29</v>
      </c>
      <c r="E542">
        <f t="shared" si="16"/>
        <v>0</v>
      </c>
      <c r="F542">
        <f t="shared" si="16"/>
        <v>1</v>
      </c>
      <c r="G542">
        <f t="shared" si="16"/>
        <v>1</v>
      </c>
      <c r="H542">
        <f t="shared" si="17"/>
        <v>28.7</v>
      </c>
      <c r="J542" s="1"/>
      <c r="R542">
        <v>28.8</v>
      </c>
    </row>
    <row r="543" spans="1:18" x14ac:dyDescent="0.25">
      <c r="A543" s="1">
        <v>40320</v>
      </c>
      <c r="B543" t="s">
        <v>0</v>
      </c>
      <c r="C543">
        <v>28</v>
      </c>
      <c r="D543">
        <v>28.6</v>
      </c>
      <c r="E543">
        <f t="shared" si="16"/>
        <v>0</v>
      </c>
      <c r="F543">
        <f t="shared" si="16"/>
        <v>1</v>
      </c>
      <c r="G543">
        <f t="shared" si="16"/>
        <v>1</v>
      </c>
      <c r="H543">
        <f t="shared" si="17"/>
        <v>28.3</v>
      </c>
      <c r="J543" s="1"/>
      <c r="R543">
        <v>28.6</v>
      </c>
    </row>
    <row r="544" spans="1:18" x14ac:dyDescent="0.25">
      <c r="A544" s="1">
        <v>40327</v>
      </c>
      <c r="B544" t="s">
        <v>0</v>
      </c>
      <c r="C544">
        <v>29.3</v>
      </c>
      <c r="D544">
        <v>29.8</v>
      </c>
      <c r="E544">
        <f t="shared" si="16"/>
        <v>0</v>
      </c>
      <c r="F544">
        <f t="shared" si="16"/>
        <v>1</v>
      </c>
      <c r="G544">
        <f t="shared" si="16"/>
        <v>1</v>
      </c>
      <c r="H544">
        <f t="shared" si="17"/>
        <v>29.55</v>
      </c>
      <c r="J544" s="1"/>
      <c r="R544">
        <v>29.8</v>
      </c>
    </row>
    <row r="545" spans="1:18" x14ac:dyDescent="0.25">
      <c r="A545" s="1">
        <v>40334</v>
      </c>
      <c r="B545" t="s">
        <v>0</v>
      </c>
      <c r="C545">
        <v>28.2</v>
      </c>
      <c r="D545">
        <v>29</v>
      </c>
      <c r="E545">
        <f t="shared" si="16"/>
        <v>0</v>
      </c>
      <c r="F545">
        <f t="shared" si="16"/>
        <v>1</v>
      </c>
      <c r="G545">
        <f t="shared" si="16"/>
        <v>1</v>
      </c>
      <c r="H545">
        <f t="shared" si="17"/>
        <v>28.6</v>
      </c>
      <c r="J545" s="1"/>
      <c r="R545">
        <v>28.7</v>
      </c>
    </row>
    <row r="546" spans="1:18" x14ac:dyDescent="0.25">
      <c r="A546" s="1">
        <v>40341</v>
      </c>
      <c r="B546" t="s">
        <v>0</v>
      </c>
      <c r="C546">
        <v>27.8</v>
      </c>
      <c r="D546">
        <v>28.6</v>
      </c>
      <c r="E546">
        <f t="shared" si="16"/>
        <v>0</v>
      </c>
      <c r="F546">
        <f t="shared" si="16"/>
        <v>1</v>
      </c>
      <c r="G546">
        <f t="shared" si="16"/>
        <v>1</v>
      </c>
      <c r="H546">
        <f t="shared" si="17"/>
        <v>28.200000000000003</v>
      </c>
      <c r="J546" s="1"/>
      <c r="R546">
        <v>28.4</v>
      </c>
    </row>
    <row r="547" spans="1:18" x14ac:dyDescent="0.25">
      <c r="A547" s="1">
        <v>40348</v>
      </c>
      <c r="B547" t="s">
        <v>0</v>
      </c>
      <c r="C547">
        <v>27.5</v>
      </c>
      <c r="D547">
        <v>28.2</v>
      </c>
      <c r="E547">
        <f t="shared" si="16"/>
        <v>0</v>
      </c>
      <c r="F547">
        <f t="shared" si="16"/>
        <v>1</v>
      </c>
      <c r="G547">
        <f t="shared" si="16"/>
        <v>1</v>
      </c>
      <c r="H547">
        <f t="shared" si="17"/>
        <v>27.85</v>
      </c>
      <c r="J547" s="1"/>
      <c r="R547">
        <v>27.9</v>
      </c>
    </row>
    <row r="548" spans="1:18" x14ac:dyDescent="0.25">
      <c r="A548" s="1">
        <v>40355</v>
      </c>
      <c r="B548" t="s">
        <v>0</v>
      </c>
      <c r="C548">
        <v>27.5</v>
      </c>
      <c r="D548">
        <v>28.2</v>
      </c>
      <c r="E548">
        <f t="shared" si="16"/>
        <v>0</v>
      </c>
      <c r="F548">
        <f t="shared" si="16"/>
        <v>1</v>
      </c>
      <c r="G548">
        <f t="shared" si="16"/>
        <v>1</v>
      </c>
      <c r="H548">
        <f t="shared" si="17"/>
        <v>27.85</v>
      </c>
      <c r="J548" s="1"/>
      <c r="R548">
        <v>28.2</v>
      </c>
    </row>
    <row r="549" spans="1:18" x14ac:dyDescent="0.25">
      <c r="A549" s="1">
        <v>40362</v>
      </c>
      <c r="B549" t="s">
        <v>0</v>
      </c>
      <c r="C549">
        <v>26.9</v>
      </c>
      <c r="D549">
        <v>27.7</v>
      </c>
      <c r="E549">
        <f t="shared" si="16"/>
        <v>0</v>
      </c>
      <c r="F549">
        <f t="shared" si="16"/>
        <v>1</v>
      </c>
      <c r="G549">
        <f t="shared" si="16"/>
        <v>1</v>
      </c>
      <c r="H549">
        <f t="shared" si="17"/>
        <v>27.299999999999997</v>
      </c>
      <c r="J549" s="1"/>
      <c r="R549">
        <v>27.5</v>
      </c>
    </row>
    <row r="550" spans="1:18" x14ac:dyDescent="0.25">
      <c r="A550" s="1">
        <v>40369</v>
      </c>
      <c r="B550" t="s">
        <v>0</v>
      </c>
      <c r="C550">
        <v>27.8</v>
      </c>
      <c r="D550">
        <v>28.4</v>
      </c>
      <c r="E550">
        <f t="shared" si="16"/>
        <v>0</v>
      </c>
      <c r="F550">
        <f t="shared" si="16"/>
        <v>1</v>
      </c>
      <c r="G550">
        <f t="shared" si="16"/>
        <v>1</v>
      </c>
      <c r="H550">
        <f t="shared" si="17"/>
        <v>28.1</v>
      </c>
      <c r="J550" s="1"/>
      <c r="R550">
        <v>28.3</v>
      </c>
    </row>
    <row r="551" spans="1:18" x14ac:dyDescent="0.25">
      <c r="A551" s="1">
        <v>40376</v>
      </c>
      <c r="B551">
        <v>27.6</v>
      </c>
      <c r="C551">
        <v>27.7</v>
      </c>
      <c r="D551">
        <v>28.4</v>
      </c>
      <c r="E551">
        <f t="shared" si="16"/>
        <v>1</v>
      </c>
      <c r="F551">
        <f t="shared" si="16"/>
        <v>1</v>
      </c>
      <c r="G551">
        <f t="shared" si="16"/>
        <v>1</v>
      </c>
      <c r="H551">
        <f t="shared" si="17"/>
        <v>27.899999999999995</v>
      </c>
      <c r="J551" s="1"/>
      <c r="R551">
        <v>28.3</v>
      </c>
    </row>
    <row r="552" spans="1:18" x14ac:dyDescent="0.25">
      <c r="A552" s="1">
        <v>40383</v>
      </c>
      <c r="B552">
        <v>27.8</v>
      </c>
      <c r="C552">
        <v>26.7</v>
      </c>
      <c r="D552">
        <v>27.4</v>
      </c>
      <c r="E552">
        <f t="shared" si="16"/>
        <v>1</v>
      </c>
      <c r="F552">
        <f t="shared" si="16"/>
        <v>1</v>
      </c>
      <c r="G552">
        <f t="shared" si="16"/>
        <v>1</v>
      </c>
      <c r="H552">
        <f t="shared" si="17"/>
        <v>27.3</v>
      </c>
      <c r="J552" s="1"/>
      <c r="R552">
        <v>27.2</v>
      </c>
    </row>
    <row r="553" spans="1:18" x14ac:dyDescent="0.25">
      <c r="A553" s="1">
        <v>40390</v>
      </c>
      <c r="B553">
        <v>28.5</v>
      </c>
      <c r="C553">
        <v>26.6</v>
      </c>
      <c r="D553">
        <v>27.6</v>
      </c>
      <c r="E553">
        <f t="shared" si="16"/>
        <v>1</v>
      </c>
      <c r="F553">
        <f t="shared" si="16"/>
        <v>1</v>
      </c>
      <c r="G553">
        <f t="shared" si="16"/>
        <v>1</v>
      </c>
      <c r="H553">
        <f t="shared" si="17"/>
        <v>27.566666666666666</v>
      </c>
      <c r="J553" s="1"/>
      <c r="R553">
        <v>27.4</v>
      </c>
    </row>
    <row r="554" spans="1:18" x14ac:dyDescent="0.25">
      <c r="A554" s="1">
        <v>40397</v>
      </c>
      <c r="B554">
        <v>28.3</v>
      </c>
      <c r="C554">
        <v>27.1</v>
      </c>
      <c r="D554">
        <v>27.7</v>
      </c>
      <c r="E554">
        <f t="shared" si="16"/>
        <v>1</v>
      </c>
      <c r="F554">
        <f t="shared" si="16"/>
        <v>1</v>
      </c>
      <c r="G554">
        <f t="shared" si="16"/>
        <v>1</v>
      </c>
      <c r="H554">
        <f t="shared" si="17"/>
        <v>27.700000000000003</v>
      </c>
      <c r="J554" s="1"/>
      <c r="R554">
        <v>27.8</v>
      </c>
    </row>
    <row r="555" spans="1:18" x14ac:dyDescent="0.25">
      <c r="A555" s="1">
        <v>40404</v>
      </c>
      <c r="B555">
        <v>28.8</v>
      </c>
      <c r="C555">
        <v>27.7</v>
      </c>
      <c r="D555">
        <v>28.2</v>
      </c>
      <c r="E555">
        <f t="shared" si="16"/>
        <v>1</v>
      </c>
      <c r="F555">
        <f t="shared" si="16"/>
        <v>1</v>
      </c>
      <c r="G555">
        <f t="shared" si="16"/>
        <v>1</v>
      </c>
      <c r="H555">
        <f t="shared" si="17"/>
        <v>28.233333333333334</v>
      </c>
      <c r="J555" s="1"/>
      <c r="R555">
        <v>28.2</v>
      </c>
    </row>
    <row r="556" spans="1:18" x14ac:dyDescent="0.25">
      <c r="A556" s="1">
        <v>40411</v>
      </c>
      <c r="B556">
        <v>27.4</v>
      </c>
      <c r="C556">
        <v>26.4</v>
      </c>
      <c r="D556">
        <v>27.1</v>
      </c>
      <c r="E556">
        <f t="shared" si="16"/>
        <v>1</v>
      </c>
      <c r="F556">
        <f t="shared" si="16"/>
        <v>1</v>
      </c>
      <c r="G556">
        <f t="shared" si="16"/>
        <v>1</v>
      </c>
      <c r="H556">
        <f t="shared" si="17"/>
        <v>26.966666666666669</v>
      </c>
      <c r="J556" s="1"/>
      <c r="R556">
        <v>27</v>
      </c>
    </row>
    <row r="557" spans="1:18" x14ac:dyDescent="0.25">
      <c r="A557" s="1">
        <v>40418</v>
      </c>
      <c r="B557">
        <v>29.2</v>
      </c>
      <c r="C557">
        <v>28</v>
      </c>
      <c r="D557">
        <v>28.4</v>
      </c>
      <c r="E557">
        <f t="shared" si="16"/>
        <v>1</v>
      </c>
      <c r="F557">
        <f t="shared" si="16"/>
        <v>1</v>
      </c>
      <c r="G557">
        <f t="shared" si="16"/>
        <v>1</v>
      </c>
      <c r="H557">
        <f t="shared" si="17"/>
        <v>28.533333333333331</v>
      </c>
      <c r="J557" s="1"/>
      <c r="R557">
        <v>28.6</v>
      </c>
    </row>
    <row r="558" spans="1:18" x14ac:dyDescent="0.25">
      <c r="A558" s="1">
        <v>40425</v>
      </c>
      <c r="B558">
        <v>28.8</v>
      </c>
      <c r="C558">
        <v>27.8</v>
      </c>
      <c r="D558">
        <v>28.2</v>
      </c>
      <c r="E558">
        <f t="shared" si="16"/>
        <v>1</v>
      </c>
      <c r="F558">
        <f t="shared" si="16"/>
        <v>1</v>
      </c>
      <c r="G558">
        <f t="shared" si="16"/>
        <v>1</v>
      </c>
      <c r="H558">
        <f t="shared" si="17"/>
        <v>28.266666666666666</v>
      </c>
      <c r="J558" s="1"/>
      <c r="R558">
        <v>28.5</v>
      </c>
    </row>
    <row r="559" spans="1:18" x14ac:dyDescent="0.25">
      <c r="A559" s="1">
        <v>40432</v>
      </c>
      <c r="B559">
        <v>27.9</v>
      </c>
      <c r="C559">
        <v>26.9</v>
      </c>
      <c r="D559">
        <v>27.5</v>
      </c>
      <c r="E559">
        <f t="shared" si="16"/>
        <v>1</v>
      </c>
      <c r="F559">
        <f t="shared" si="16"/>
        <v>1</v>
      </c>
      <c r="G559">
        <f t="shared" si="16"/>
        <v>1</v>
      </c>
      <c r="H559">
        <f t="shared" si="17"/>
        <v>27.433333333333334</v>
      </c>
      <c r="J559" s="1"/>
      <c r="R559">
        <v>27.4</v>
      </c>
    </row>
    <row r="560" spans="1:18" x14ac:dyDescent="0.25">
      <c r="A560" s="1">
        <v>40439</v>
      </c>
      <c r="B560">
        <v>28.9</v>
      </c>
      <c r="C560">
        <v>27.9</v>
      </c>
      <c r="D560">
        <v>28.3</v>
      </c>
      <c r="E560">
        <f t="shared" si="16"/>
        <v>1</v>
      </c>
      <c r="F560">
        <f t="shared" si="16"/>
        <v>1</v>
      </c>
      <c r="G560">
        <f t="shared" si="16"/>
        <v>1</v>
      </c>
      <c r="H560">
        <f t="shared" si="17"/>
        <v>28.366666666666664</v>
      </c>
      <c r="J560" s="1"/>
      <c r="R560">
        <v>28.4</v>
      </c>
    </row>
    <row r="561" spans="1:18" x14ac:dyDescent="0.25">
      <c r="A561" s="1">
        <v>40446</v>
      </c>
      <c r="B561">
        <v>28.4</v>
      </c>
      <c r="C561">
        <v>27.3</v>
      </c>
      <c r="D561">
        <v>27.9</v>
      </c>
      <c r="E561">
        <f t="shared" si="16"/>
        <v>1</v>
      </c>
      <c r="F561">
        <f t="shared" si="16"/>
        <v>1</v>
      </c>
      <c r="G561">
        <f t="shared" si="16"/>
        <v>1</v>
      </c>
      <c r="H561">
        <f t="shared" si="17"/>
        <v>27.866666666666664</v>
      </c>
      <c r="J561" s="1"/>
      <c r="R561">
        <v>28</v>
      </c>
    </row>
    <row r="562" spans="1:18" x14ac:dyDescent="0.25">
      <c r="A562" s="1">
        <v>40453</v>
      </c>
      <c r="B562">
        <v>28.5</v>
      </c>
      <c r="C562">
        <v>27.4</v>
      </c>
      <c r="D562">
        <v>28.1</v>
      </c>
      <c r="E562">
        <f t="shared" si="16"/>
        <v>1</v>
      </c>
      <c r="F562">
        <f t="shared" si="16"/>
        <v>1</v>
      </c>
      <c r="G562">
        <f t="shared" si="16"/>
        <v>1</v>
      </c>
      <c r="H562">
        <f t="shared" si="17"/>
        <v>28</v>
      </c>
      <c r="J562" s="1"/>
      <c r="R562">
        <v>28</v>
      </c>
    </row>
    <row r="563" spans="1:18" x14ac:dyDescent="0.25">
      <c r="A563" s="1">
        <v>40460</v>
      </c>
      <c r="B563">
        <v>29</v>
      </c>
      <c r="C563">
        <v>28</v>
      </c>
      <c r="D563">
        <v>28.5</v>
      </c>
      <c r="E563">
        <f t="shared" si="16"/>
        <v>1</v>
      </c>
      <c r="F563">
        <f t="shared" si="16"/>
        <v>1</v>
      </c>
      <c r="G563">
        <f t="shared" si="16"/>
        <v>1</v>
      </c>
      <c r="H563">
        <f t="shared" si="17"/>
        <v>28.5</v>
      </c>
      <c r="J563" s="1"/>
      <c r="R563">
        <v>28.4</v>
      </c>
    </row>
    <row r="564" spans="1:18" x14ac:dyDescent="0.25">
      <c r="A564" s="1">
        <v>40467</v>
      </c>
      <c r="B564">
        <v>29.8</v>
      </c>
      <c r="C564">
        <v>29</v>
      </c>
      <c r="D564">
        <v>29.4</v>
      </c>
      <c r="E564">
        <f t="shared" si="16"/>
        <v>1</v>
      </c>
      <c r="F564">
        <f t="shared" si="16"/>
        <v>1</v>
      </c>
      <c r="G564">
        <f t="shared" si="16"/>
        <v>1</v>
      </c>
      <c r="H564">
        <f t="shared" si="17"/>
        <v>29.399999999999995</v>
      </c>
      <c r="J564" s="1"/>
      <c r="R564">
        <v>29.1</v>
      </c>
    </row>
    <row r="565" spans="1:18" x14ac:dyDescent="0.25">
      <c r="A565" s="1">
        <v>40474</v>
      </c>
      <c r="B565">
        <v>29.3</v>
      </c>
      <c r="C565">
        <v>28.1</v>
      </c>
      <c r="D565">
        <v>29</v>
      </c>
      <c r="E565">
        <f t="shared" si="16"/>
        <v>1</v>
      </c>
      <c r="F565">
        <f t="shared" si="16"/>
        <v>1</v>
      </c>
      <c r="G565">
        <f t="shared" si="16"/>
        <v>1</v>
      </c>
      <c r="H565">
        <f t="shared" si="17"/>
        <v>28.8</v>
      </c>
      <c r="J565" s="1"/>
      <c r="R565">
        <v>28.4</v>
      </c>
    </row>
    <row r="566" spans="1:18" x14ac:dyDescent="0.25">
      <c r="A566" s="1">
        <v>40481</v>
      </c>
      <c r="B566">
        <v>27.8</v>
      </c>
      <c r="C566">
        <v>26.6</v>
      </c>
      <c r="D566">
        <v>27.7</v>
      </c>
      <c r="E566">
        <f t="shared" si="16"/>
        <v>1</v>
      </c>
      <c r="F566">
        <f t="shared" si="16"/>
        <v>1</v>
      </c>
      <c r="G566">
        <f t="shared" si="16"/>
        <v>1</v>
      </c>
      <c r="H566">
        <f t="shared" si="17"/>
        <v>27.366666666666671</v>
      </c>
      <c r="J566" s="1"/>
      <c r="R566">
        <v>27.1</v>
      </c>
    </row>
    <row r="567" spans="1:18" x14ac:dyDescent="0.25">
      <c r="A567" s="1">
        <v>40488</v>
      </c>
      <c r="B567">
        <v>28.8</v>
      </c>
      <c r="C567">
        <v>27.8</v>
      </c>
      <c r="D567">
        <v>28.4</v>
      </c>
      <c r="E567">
        <f t="shared" si="16"/>
        <v>1</v>
      </c>
      <c r="F567">
        <f t="shared" si="16"/>
        <v>1</v>
      </c>
      <c r="G567">
        <f t="shared" si="16"/>
        <v>1</v>
      </c>
      <c r="H567">
        <f t="shared" si="17"/>
        <v>28.333333333333332</v>
      </c>
      <c r="J567" s="1"/>
      <c r="R567">
        <v>28.2</v>
      </c>
    </row>
    <row r="568" spans="1:18" x14ac:dyDescent="0.25">
      <c r="A568" s="1">
        <v>40495</v>
      </c>
      <c r="B568">
        <v>27.8</v>
      </c>
      <c r="C568">
        <v>26.6</v>
      </c>
      <c r="D568">
        <v>27.5</v>
      </c>
      <c r="E568">
        <f t="shared" si="16"/>
        <v>1</v>
      </c>
      <c r="F568">
        <f t="shared" si="16"/>
        <v>1</v>
      </c>
      <c r="G568">
        <f t="shared" si="16"/>
        <v>1</v>
      </c>
      <c r="H568">
        <f t="shared" si="17"/>
        <v>27.3</v>
      </c>
      <c r="J568" s="1"/>
      <c r="R568">
        <v>27</v>
      </c>
    </row>
    <row r="569" spans="1:18" x14ac:dyDescent="0.25">
      <c r="A569" s="1">
        <v>40502</v>
      </c>
      <c r="B569">
        <v>27.7</v>
      </c>
      <c r="C569">
        <v>26.4</v>
      </c>
      <c r="D569">
        <v>27.2</v>
      </c>
      <c r="E569">
        <f t="shared" si="16"/>
        <v>1</v>
      </c>
      <c r="F569">
        <f t="shared" si="16"/>
        <v>1</v>
      </c>
      <c r="G569">
        <f t="shared" si="16"/>
        <v>1</v>
      </c>
      <c r="H569">
        <f t="shared" si="17"/>
        <v>27.099999999999998</v>
      </c>
      <c r="J569" s="1"/>
      <c r="R569">
        <v>26.9</v>
      </c>
    </row>
    <row r="570" spans="1:18" x14ac:dyDescent="0.25">
      <c r="A570" s="1">
        <v>40509</v>
      </c>
      <c r="B570">
        <v>28.5</v>
      </c>
      <c r="C570">
        <v>27.3</v>
      </c>
      <c r="D570">
        <v>28.1</v>
      </c>
      <c r="E570">
        <f t="shared" si="16"/>
        <v>1</v>
      </c>
      <c r="F570">
        <f t="shared" si="16"/>
        <v>1</v>
      </c>
      <c r="G570">
        <f t="shared" si="16"/>
        <v>1</v>
      </c>
      <c r="H570">
        <f t="shared" si="17"/>
        <v>27.966666666666669</v>
      </c>
      <c r="J570" s="1"/>
      <c r="R570">
        <v>27.7</v>
      </c>
    </row>
    <row r="571" spans="1:18" x14ac:dyDescent="0.25">
      <c r="A571" s="1">
        <v>40516</v>
      </c>
      <c r="B571">
        <v>27.6</v>
      </c>
      <c r="C571">
        <v>26.3</v>
      </c>
      <c r="D571">
        <v>27.2</v>
      </c>
      <c r="E571">
        <f t="shared" si="16"/>
        <v>1</v>
      </c>
      <c r="F571">
        <f t="shared" si="16"/>
        <v>1</v>
      </c>
      <c r="G571">
        <f t="shared" si="16"/>
        <v>1</v>
      </c>
      <c r="H571">
        <f t="shared" si="17"/>
        <v>27.033333333333335</v>
      </c>
      <c r="J571" s="1"/>
      <c r="R571">
        <v>26.8</v>
      </c>
    </row>
    <row r="572" spans="1:18" x14ac:dyDescent="0.25">
      <c r="A572" s="1">
        <v>40523</v>
      </c>
      <c r="B572">
        <v>28.1</v>
      </c>
      <c r="C572">
        <v>26.8</v>
      </c>
      <c r="D572">
        <v>27.8</v>
      </c>
      <c r="E572">
        <f t="shared" si="16"/>
        <v>1</v>
      </c>
      <c r="F572">
        <f t="shared" si="16"/>
        <v>1</v>
      </c>
      <c r="G572">
        <f t="shared" si="16"/>
        <v>1</v>
      </c>
      <c r="H572">
        <f t="shared" si="17"/>
        <v>27.566666666666666</v>
      </c>
      <c r="J572" s="1"/>
      <c r="R572">
        <v>27.3</v>
      </c>
    </row>
    <row r="573" spans="1:18" x14ac:dyDescent="0.25">
      <c r="A573" s="1">
        <v>40530</v>
      </c>
      <c r="B573">
        <v>27.6</v>
      </c>
      <c r="C573">
        <v>26.4</v>
      </c>
      <c r="D573">
        <v>27.4</v>
      </c>
      <c r="E573">
        <f t="shared" si="16"/>
        <v>1</v>
      </c>
      <c r="F573">
        <f t="shared" si="16"/>
        <v>1</v>
      </c>
      <c r="G573">
        <f t="shared" si="16"/>
        <v>1</v>
      </c>
      <c r="H573">
        <f t="shared" si="17"/>
        <v>27.133333333333336</v>
      </c>
      <c r="J573" s="1"/>
      <c r="R573">
        <v>26.8</v>
      </c>
    </row>
    <row r="574" spans="1:18" x14ac:dyDescent="0.25">
      <c r="A574" s="1">
        <v>40537</v>
      </c>
      <c r="B574">
        <v>27.3</v>
      </c>
      <c r="C574">
        <v>26.3</v>
      </c>
      <c r="D574">
        <v>27.1</v>
      </c>
      <c r="E574">
        <f t="shared" si="16"/>
        <v>1</v>
      </c>
      <c r="F574">
        <f t="shared" si="16"/>
        <v>1</v>
      </c>
      <c r="G574">
        <f t="shared" si="16"/>
        <v>1</v>
      </c>
      <c r="H574">
        <f t="shared" si="17"/>
        <v>26.900000000000002</v>
      </c>
      <c r="J574" s="1"/>
      <c r="R574">
        <v>26.7</v>
      </c>
    </row>
    <row r="575" spans="1:18" x14ac:dyDescent="0.25">
      <c r="A575" s="1">
        <v>40544</v>
      </c>
      <c r="B575">
        <v>26.7</v>
      </c>
      <c r="C575">
        <v>25.5</v>
      </c>
      <c r="D575">
        <v>26.3</v>
      </c>
      <c r="E575">
        <f t="shared" si="16"/>
        <v>1</v>
      </c>
      <c r="F575">
        <f t="shared" si="16"/>
        <v>1</v>
      </c>
      <c r="G575">
        <f t="shared" si="16"/>
        <v>1</v>
      </c>
      <c r="H575">
        <f t="shared" si="17"/>
        <v>26.166666666666668</v>
      </c>
      <c r="J575" s="1"/>
      <c r="R575">
        <v>26.5</v>
      </c>
    </row>
    <row r="576" spans="1:18" x14ac:dyDescent="0.25">
      <c r="A576" s="1">
        <v>40551</v>
      </c>
      <c r="B576">
        <v>26.9</v>
      </c>
      <c r="C576">
        <v>25.6</v>
      </c>
      <c r="D576">
        <v>26.5</v>
      </c>
      <c r="E576">
        <f t="shared" si="16"/>
        <v>1</v>
      </c>
      <c r="F576">
        <f t="shared" si="16"/>
        <v>1</v>
      </c>
      <c r="G576">
        <f t="shared" si="16"/>
        <v>1</v>
      </c>
      <c r="H576">
        <f t="shared" si="17"/>
        <v>26.333333333333332</v>
      </c>
      <c r="J576" s="1"/>
      <c r="R576">
        <v>26.4</v>
      </c>
    </row>
    <row r="577" spans="1:18" x14ac:dyDescent="0.25">
      <c r="A577" s="1">
        <v>40558</v>
      </c>
      <c r="B577">
        <v>26.3</v>
      </c>
      <c r="C577">
        <v>25.2</v>
      </c>
      <c r="D577">
        <v>26</v>
      </c>
      <c r="E577">
        <f t="shared" si="16"/>
        <v>1</v>
      </c>
      <c r="F577">
        <f t="shared" si="16"/>
        <v>1</v>
      </c>
      <c r="G577">
        <f t="shared" si="16"/>
        <v>1</v>
      </c>
      <c r="H577">
        <f t="shared" si="17"/>
        <v>25.833333333333332</v>
      </c>
      <c r="J577" s="1"/>
      <c r="R577">
        <v>26.1</v>
      </c>
    </row>
    <row r="578" spans="1:18" x14ac:dyDescent="0.25">
      <c r="A578" s="1">
        <v>40565</v>
      </c>
      <c r="B578">
        <v>26.9</v>
      </c>
      <c r="C578">
        <v>26</v>
      </c>
      <c r="D578">
        <v>26.8</v>
      </c>
      <c r="E578">
        <f t="shared" si="16"/>
        <v>1</v>
      </c>
      <c r="F578">
        <f t="shared" si="16"/>
        <v>1</v>
      </c>
      <c r="G578">
        <f t="shared" si="16"/>
        <v>1</v>
      </c>
      <c r="H578">
        <f t="shared" si="17"/>
        <v>26.566666666666666</v>
      </c>
      <c r="J578" s="1"/>
      <c r="R578">
        <v>26.5</v>
      </c>
    </row>
    <row r="579" spans="1:18" x14ac:dyDescent="0.25">
      <c r="A579" s="1">
        <v>40572</v>
      </c>
      <c r="B579">
        <v>26.7</v>
      </c>
      <c r="C579">
        <v>25.7</v>
      </c>
      <c r="D579">
        <v>26.5</v>
      </c>
      <c r="E579">
        <f t="shared" ref="E579:G642" si="18">IF(B579="-",0,1)</f>
        <v>1</v>
      </c>
      <c r="F579">
        <f t="shared" si="18"/>
        <v>1</v>
      </c>
      <c r="G579">
        <f t="shared" si="18"/>
        <v>1</v>
      </c>
      <c r="H579">
        <f t="shared" ref="H579:H642" si="19">SUM(B579:D579)/SUM(E579:G579)</f>
        <v>26.3</v>
      </c>
      <c r="J579" s="1"/>
      <c r="R579">
        <v>26.7</v>
      </c>
    </row>
    <row r="580" spans="1:18" x14ac:dyDescent="0.25">
      <c r="A580" s="1">
        <v>40579</v>
      </c>
      <c r="B580">
        <v>25.9</v>
      </c>
      <c r="C580">
        <v>24.9</v>
      </c>
      <c r="D580">
        <v>25.6</v>
      </c>
      <c r="E580">
        <f t="shared" si="18"/>
        <v>1</v>
      </c>
      <c r="F580">
        <f t="shared" si="18"/>
        <v>1</v>
      </c>
      <c r="G580">
        <f t="shared" si="18"/>
        <v>1</v>
      </c>
      <c r="H580">
        <f t="shared" si="19"/>
        <v>25.466666666666669</v>
      </c>
      <c r="J580" s="1"/>
      <c r="R580">
        <v>25.6</v>
      </c>
    </row>
    <row r="581" spans="1:18" x14ac:dyDescent="0.25">
      <c r="A581" s="1">
        <v>40586</v>
      </c>
      <c r="B581">
        <v>27.4</v>
      </c>
      <c r="C581">
        <v>26.5</v>
      </c>
      <c r="D581">
        <v>27.1</v>
      </c>
      <c r="E581">
        <f t="shared" si="18"/>
        <v>1</v>
      </c>
      <c r="F581">
        <f t="shared" si="18"/>
        <v>1</v>
      </c>
      <c r="G581">
        <f t="shared" si="18"/>
        <v>1</v>
      </c>
      <c r="H581">
        <f t="shared" si="19"/>
        <v>27</v>
      </c>
      <c r="J581" s="1"/>
      <c r="R581">
        <v>27</v>
      </c>
    </row>
    <row r="582" spans="1:18" x14ac:dyDescent="0.25">
      <c r="A582" s="1">
        <v>40593</v>
      </c>
      <c r="B582">
        <v>27.9</v>
      </c>
      <c r="C582">
        <v>26.9</v>
      </c>
      <c r="D582">
        <v>27.6</v>
      </c>
      <c r="E582">
        <f t="shared" si="18"/>
        <v>1</v>
      </c>
      <c r="F582">
        <f t="shared" si="18"/>
        <v>1</v>
      </c>
      <c r="G582">
        <f t="shared" si="18"/>
        <v>1</v>
      </c>
      <c r="H582">
        <f t="shared" si="19"/>
        <v>27.466666666666669</v>
      </c>
      <c r="J582" s="1"/>
      <c r="R582">
        <v>27.8</v>
      </c>
    </row>
    <row r="583" spans="1:18" x14ac:dyDescent="0.25">
      <c r="A583" s="1">
        <v>40600</v>
      </c>
      <c r="B583">
        <v>27.8</v>
      </c>
      <c r="C583">
        <v>26.7</v>
      </c>
      <c r="D583">
        <v>27.3</v>
      </c>
      <c r="E583">
        <f t="shared" si="18"/>
        <v>1</v>
      </c>
      <c r="F583">
        <f t="shared" si="18"/>
        <v>1</v>
      </c>
      <c r="G583">
        <f t="shared" si="18"/>
        <v>1</v>
      </c>
      <c r="H583">
        <f t="shared" si="19"/>
        <v>27.266666666666666</v>
      </c>
      <c r="J583" s="1"/>
      <c r="R583">
        <v>27.8</v>
      </c>
    </row>
    <row r="584" spans="1:18" x14ac:dyDescent="0.25">
      <c r="A584" s="1">
        <v>40607</v>
      </c>
      <c r="B584">
        <v>27.4</v>
      </c>
      <c r="C584">
        <v>26.6</v>
      </c>
      <c r="D584">
        <v>27.3</v>
      </c>
      <c r="E584">
        <f t="shared" si="18"/>
        <v>1</v>
      </c>
      <c r="F584">
        <f t="shared" si="18"/>
        <v>1</v>
      </c>
      <c r="G584">
        <f t="shared" si="18"/>
        <v>1</v>
      </c>
      <c r="H584">
        <f t="shared" si="19"/>
        <v>27.099999999999998</v>
      </c>
      <c r="J584" s="1"/>
      <c r="R584">
        <v>27.2</v>
      </c>
    </row>
    <row r="585" spans="1:18" x14ac:dyDescent="0.25">
      <c r="A585" s="1">
        <v>40614</v>
      </c>
      <c r="B585">
        <v>26.9</v>
      </c>
      <c r="C585">
        <v>26</v>
      </c>
      <c r="D585">
        <v>26.7</v>
      </c>
      <c r="E585">
        <f t="shared" si="18"/>
        <v>1</v>
      </c>
      <c r="F585">
        <f t="shared" si="18"/>
        <v>1</v>
      </c>
      <c r="G585">
        <f t="shared" si="18"/>
        <v>1</v>
      </c>
      <c r="H585">
        <f t="shared" si="19"/>
        <v>26.533333333333331</v>
      </c>
      <c r="J585" s="1"/>
      <c r="R585">
        <v>26.3</v>
      </c>
    </row>
    <row r="586" spans="1:18" x14ac:dyDescent="0.25">
      <c r="A586" s="1">
        <v>40621</v>
      </c>
      <c r="B586">
        <v>27.1</v>
      </c>
      <c r="C586">
        <v>26.2</v>
      </c>
      <c r="D586">
        <v>26.9</v>
      </c>
      <c r="E586">
        <f t="shared" si="18"/>
        <v>1</v>
      </c>
      <c r="F586">
        <f t="shared" si="18"/>
        <v>1</v>
      </c>
      <c r="G586">
        <f t="shared" si="18"/>
        <v>1</v>
      </c>
      <c r="H586">
        <f t="shared" si="19"/>
        <v>26.733333333333331</v>
      </c>
      <c r="J586" s="1"/>
      <c r="R586">
        <v>26.6</v>
      </c>
    </row>
    <row r="587" spans="1:18" x14ac:dyDescent="0.25">
      <c r="A587" s="1">
        <v>40628</v>
      </c>
      <c r="B587">
        <v>28</v>
      </c>
      <c r="C587">
        <v>26.8</v>
      </c>
      <c r="D587">
        <v>27.8</v>
      </c>
      <c r="E587">
        <f t="shared" si="18"/>
        <v>1</v>
      </c>
      <c r="F587">
        <f t="shared" si="18"/>
        <v>1</v>
      </c>
      <c r="G587">
        <f t="shared" si="18"/>
        <v>1</v>
      </c>
      <c r="H587">
        <f t="shared" si="19"/>
        <v>27.533333333333331</v>
      </c>
      <c r="J587" s="1"/>
      <c r="R587">
        <v>27.6</v>
      </c>
    </row>
    <row r="588" spans="1:18" x14ac:dyDescent="0.25">
      <c r="A588" s="1">
        <v>40635</v>
      </c>
      <c r="B588">
        <v>28.6</v>
      </c>
      <c r="C588">
        <v>27.6</v>
      </c>
      <c r="D588">
        <v>28.4</v>
      </c>
      <c r="E588">
        <f t="shared" si="18"/>
        <v>1</v>
      </c>
      <c r="F588">
        <f t="shared" si="18"/>
        <v>1</v>
      </c>
      <c r="G588">
        <f t="shared" si="18"/>
        <v>1</v>
      </c>
      <c r="H588">
        <f t="shared" si="19"/>
        <v>28.2</v>
      </c>
      <c r="J588" s="1"/>
      <c r="R588">
        <v>27.8</v>
      </c>
    </row>
    <row r="589" spans="1:18" x14ac:dyDescent="0.25">
      <c r="A589" s="1">
        <v>40642</v>
      </c>
      <c r="B589">
        <v>28.5</v>
      </c>
      <c r="C589">
        <v>27.5</v>
      </c>
      <c r="D589">
        <v>28.1</v>
      </c>
      <c r="E589">
        <f t="shared" si="18"/>
        <v>1</v>
      </c>
      <c r="F589">
        <f t="shared" si="18"/>
        <v>1</v>
      </c>
      <c r="G589">
        <f t="shared" si="18"/>
        <v>1</v>
      </c>
      <c r="H589">
        <f t="shared" si="19"/>
        <v>28.033333333333331</v>
      </c>
      <c r="J589" s="1"/>
      <c r="R589">
        <v>27.8</v>
      </c>
    </row>
    <row r="590" spans="1:18" x14ac:dyDescent="0.25">
      <c r="A590" s="1">
        <v>40649</v>
      </c>
      <c r="B590">
        <v>27.6</v>
      </c>
      <c r="C590">
        <v>26.6</v>
      </c>
      <c r="D590">
        <v>27.2</v>
      </c>
      <c r="E590">
        <f t="shared" si="18"/>
        <v>1</v>
      </c>
      <c r="F590">
        <f t="shared" si="18"/>
        <v>1</v>
      </c>
      <c r="G590">
        <f t="shared" si="18"/>
        <v>1</v>
      </c>
      <c r="H590">
        <f t="shared" si="19"/>
        <v>27.133333333333336</v>
      </c>
      <c r="J590" s="1"/>
      <c r="R590">
        <v>27.5</v>
      </c>
    </row>
    <row r="591" spans="1:18" x14ac:dyDescent="0.25">
      <c r="A591" s="1">
        <v>40656</v>
      </c>
      <c r="B591">
        <v>28.7</v>
      </c>
      <c r="C591">
        <v>27.7</v>
      </c>
      <c r="D591">
        <v>28.1</v>
      </c>
      <c r="E591">
        <f t="shared" si="18"/>
        <v>1</v>
      </c>
      <c r="F591">
        <f t="shared" si="18"/>
        <v>1</v>
      </c>
      <c r="G591">
        <f t="shared" si="18"/>
        <v>1</v>
      </c>
      <c r="H591">
        <f t="shared" si="19"/>
        <v>28.166666666666668</v>
      </c>
      <c r="J591" s="1"/>
      <c r="R591">
        <v>28</v>
      </c>
    </row>
    <row r="592" spans="1:18" x14ac:dyDescent="0.25">
      <c r="A592" s="1">
        <v>40663</v>
      </c>
      <c r="B592">
        <v>29</v>
      </c>
      <c r="C592">
        <v>27.7</v>
      </c>
      <c r="D592">
        <v>28.4</v>
      </c>
      <c r="E592">
        <f t="shared" si="18"/>
        <v>1</v>
      </c>
      <c r="F592">
        <f t="shared" si="18"/>
        <v>1</v>
      </c>
      <c r="G592">
        <f t="shared" si="18"/>
        <v>1</v>
      </c>
      <c r="H592">
        <f t="shared" si="19"/>
        <v>28.366666666666664</v>
      </c>
      <c r="J592" s="1"/>
      <c r="R592">
        <v>28.4</v>
      </c>
    </row>
    <row r="593" spans="1:18" x14ac:dyDescent="0.25">
      <c r="A593" s="1">
        <v>40670</v>
      </c>
      <c r="B593">
        <v>28.5</v>
      </c>
      <c r="C593">
        <v>27.7</v>
      </c>
      <c r="D593">
        <v>28.2</v>
      </c>
      <c r="E593">
        <f t="shared" si="18"/>
        <v>1</v>
      </c>
      <c r="F593">
        <f t="shared" si="18"/>
        <v>1</v>
      </c>
      <c r="G593">
        <f t="shared" si="18"/>
        <v>1</v>
      </c>
      <c r="H593">
        <f t="shared" si="19"/>
        <v>28.133333333333336</v>
      </c>
      <c r="J593" s="1"/>
      <c r="R593">
        <v>27.9</v>
      </c>
    </row>
    <row r="594" spans="1:18" x14ac:dyDescent="0.25">
      <c r="A594" s="1">
        <v>40677</v>
      </c>
      <c r="B594">
        <v>29.5</v>
      </c>
      <c r="C594">
        <v>28.6</v>
      </c>
      <c r="D594">
        <v>29</v>
      </c>
      <c r="E594">
        <f t="shared" si="18"/>
        <v>1</v>
      </c>
      <c r="F594">
        <f t="shared" si="18"/>
        <v>1</v>
      </c>
      <c r="G594">
        <f t="shared" si="18"/>
        <v>1</v>
      </c>
      <c r="H594">
        <f t="shared" si="19"/>
        <v>29.033333333333331</v>
      </c>
      <c r="J594" s="1"/>
      <c r="R594">
        <v>29</v>
      </c>
    </row>
    <row r="595" spans="1:18" x14ac:dyDescent="0.25">
      <c r="A595" s="1">
        <v>40684</v>
      </c>
      <c r="B595">
        <v>29.4</v>
      </c>
      <c r="C595">
        <v>28.1</v>
      </c>
      <c r="D595">
        <v>28.6</v>
      </c>
      <c r="E595">
        <f t="shared" si="18"/>
        <v>1</v>
      </c>
      <c r="F595">
        <f t="shared" si="18"/>
        <v>1</v>
      </c>
      <c r="G595">
        <f t="shared" si="18"/>
        <v>1</v>
      </c>
      <c r="H595">
        <f t="shared" si="19"/>
        <v>28.7</v>
      </c>
      <c r="J595" s="1"/>
      <c r="R595">
        <v>28.5</v>
      </c>
    </row>
    <row r="596" spans="1:18" x14ac:dyDescent="0.25">
      <c r="A596" s="1">
        <v>40691</v>
      </c>
      <c r="B596">
        <v>29.5</v>
      </c>
      <c r="C596">
        <v>28.2</v>
      </c>
      <c r="D596">
        <v>29</v>
      </c>
      <c r="E596">
        <f t="shared" si="18"/>
        <v>1</v>
      </c>
      <c r="F596">
        <f t="shared" si="18"/>
        <v>1</v>
      </c>
      <c r="G596">
        <f t="shared" si="18"/>
        <v>1</v>
      </c>
      <c r="H596">
        <f t="shared" si="19"/>
        <v>28.900000000000002</v>
      </c>
      <c r="J596" s="1"/>
      <c r="R596">
        <v>28.7</v>
      </c>
    </row>
    <row r="597" spans="1:18" x14ac:dyDescent="0.25">
      <c r="A597" s="1">
        <v>40698</v>
      </c>
      <c r="B597">
        <v>29.4</v>
      </c>
      <c r="C597">
        <v>28</v>
      </c>
      <c r="D597">
        <v>28.7</v>
      </c>
      <c r="E597">
        <f t="shared" si="18"/>
        <v>1</v>
      </c>
      <c r="F597">
        <f t="shared" si="18"/>
        <v>1</v>
      </c>
      <c r="G597">
        <f t="shared" si="18"/>
        <v>1</v>
      </c>
      <c r="H597">
        <f t="shared" si="19"/>
        <v>28.7</v>
      </c>
      <c r="J597" s="1"/>
      <c r="R597">
        <v>28.6</v>
      </c>
    </row>
    <row r="598" spans="1:18" x14ac:dyDescent="0.25">
      <c r="A598" s="1">
        <v>40705</v>
      </c>
      <c r="B598">
        <v>28.4</v>
      </c>
      <c r="C598">
        <v>27.4</v>
      </c>
      <c r="D598">
        <v>28</v>
      </c>
      <c r="E598">
        <f t="shared" si="18"/>
        <v>1</v>
      </c>
      <c r="F598">
        <f t="shared" si="18"/>
        <v>1</v>
      </c>
      <c r="G598">
        <f t="shared" si="18"/>
        <v>1</v>
      </c>
      <c r="H598">
        <f t="shared" si="19"/>
        <v>27.933333333333334</v>
      </c>
      <c r="J598" s="1"/>
      <c r="R598">
        <v>27.7</v>
      </c>
    </row>
    <row r="599" spans="1:18" x14ac:dyDescent="0.25">
      <c r="A599" s="1">
        <v>40712</v>
      </c>
      <c r="B599">
        <v>29.2</v>
      </c>
      <c r="C599">
        <v>28</v>
      </c>
      <c r="D599">
        <v>28.5</v>
      </c>
      <c r="E599">
        <f t="shared" si="18"/>
        <v>1</v>
      </c>
      <c r="F599">
        <f t="shared" si="18"/>
        <v>1</v>
      </c>
      <c r="G599">
        <f t="shared" si="18"/>
        <v>1</v>
      </c>
      <c r="H599">
        <f t="shared" si="19"/>
        <v>28.566666666666666</v>
      </c>
      <c r="J599" s="1"/>
      <c r="R599">
        <v>28.6</v>
      </c>
    </row>
    <row r="600" spans="1:18" x14ac:dyDescent="0.25">
      <c r="A600" s="1">
        <v>40719</v>
      </c>
      <c r="B600">
        <v>29.5</v>
      </c>
      <c r="C600">
        <v>28.4</v>
      </c>
      <c r="D600">
        <v>28.7</v>
      </c>
      <c r="E600">
        <f t="shared" si="18"/>
        <v>1</v>
      </c>
      <c r="F600">
        <f t="shared" si="18"/>
        <v>1</v>
      </c>
      <c r="G600">
        <f t="shared" si="18"/>
        <v>1</v>
      </c>
      <c r="H600">
        <f t="shared" si="19"/>
        <v>28.866666666666664</v>
      </c>
      <c r="J600" s="1"/>
      <c r="R600">
        <v>28.8</v>
      </c>
    </row>
    <row r="601" spans="1:18" x14ac:dyDescent="0.25">
      <c r="A601" s="1">
        <v>40726</v>
      </c>
      <c r="B601">
        <v>29</v>
      </c>
      <c r="C601">
        <v>28</v>
      </c>
      <c r="D601">
        <v>28.1</v>
      </c>
      <c r="E601">
        <f t="shared" si="18"/>
        <v>1</v>
      </c>
      <c r="F601">
        <f t="shared" si="18"/>
        <v>1</v>
      </c>
      <c r="G601">
        <f t="shared" si="18"/>
        <v>1</v>
      </c>
      <c r="H601">
        <f t="shared" si="19"/>
        <v>28.366666666666664</v>
      </c>
      <c r="J601" s="1"/>
      <c r="R601">
        <v>28.4</v>
      </c>
    </row>
    <row r="602" spans="1:18" x14ac:dyDescent="0.25">
      <c r="A602" s="1">
        <v>40733</v>
      </c>
      <c r="B602">
        <v>29.9</v>
      </c>
      <c r="C602">
        <v>28.6</v>
      </c>
      <c r="D602">
        <v>28.8</v>
      </c>
      <c r="E602">
        <f t="shared" si="18"/>
        <v>1</v>
      </c>
      <c r="F602">
        <f t="shared" si="18"/>
        <v>1</v>
      </c>
      <c r="G602">
        <f t="shared" si="18"/>
        <v>1</v>
      </c>
      <c r="H602">
        <f t="shared" si="19"/>
        <v>29.099999999999998</v>
      </c>
      <c r="J602" s="1"/>
      <c r="R602">
        <v>29</v>
      </c>
    </row>
    <row r="603" spans="1:18" x14ac:dyDescent="0.25">
      <c r="A603" s="1">
        <v>40740</v>
      </c>
      <c r="B603">
        <v>28.7</v>
      </c>
      <c r="C603">
        <v>27.7</v>
      </c>
      <c r="D603">
        <v>27.8</v>
      </c>
      <c r="E603">
        <f t="shared" si="18"/>
        <v>1</v>
      </c>
      <c r="F603">
        <f t="shared" si="18"/>
        <v>1</v>
      </c>
      <c r="G603">
        <f t="shared" si="18"/>
        <v>1</v>
      </c>
      <c r="H603">
        <f t="shared" si="19"/>
        <v>28.066666666666666</v>
      </c>
      <c r="J603" s="1"/>
      <c r="R603">
        <v>28.3</v>
      </c>
    </row>
    <row r="604" spans="1:18" x14ac:dyDescent="0.25">
      <c r="A604" s="1">
        <v>40747</v>
      </c>
      <c r="B604">
        <v>29.3</v>
      </c>
      <c r="C604">
        <v>28.1</v>
      </c>
      <c r="D604">
        <v>28.4</v>
      </c>
      <c r="E604">
        <f t="shared" si="18"/>
        <v>1</v>
      </c>
      <c r="F604">
        <f t="shared" si="18"/>
        <v>1</v>
      </c>
      <c r="G604">
        <f t="shared" si="18"/>
        <v>1</v>
      </c>
      <c r="H604">
        <f t="shared" si="19"/>
        <v>28.600000000000005</v>
      </c>
      <c r="J604" s="1"/>
      <c r="R604">
        <v>28.6</v>
      </c>
    </row>
    <row r="605" spans="1:18" x14ac:dyDescent="0.25">
      <c r="A605" s="1">
        <v>40754</v>
      </c>
      <c r="B605">
        <v>29.2</v>
      </c>
      <c r="C605">
        <v>28.1</v>
      </c>
      <c r="D605">
        <v>28.3</v>
      </c>
      <c r="E605">
        <f t="shared" si="18"/>
        <v>1</v>
      </c>
      <c r="F605">
        <f t="shared" si="18"/>
        <v>1</v>
      </c>
      <c r="G605">
        <f t="shared" si="18"/>
        <v>1</v>
      </c>
      <c r="H605">
        <f t="shared" si="19"/>
        <v>28.533333333333331</v>
      </c>
      <c r="J605" s="1"/>
      <c r="R605">
        <v>28.7</v>
      </c>
    </row>
    <row r="606" spans="1:18" x14ac:dyDescent="0.25">
      <c r="A606" s="1">
        <v>40761</v>
      </c>
      <c r="B606">
        <v>28.7</v>
      </c>
      <c r="C606">
        <v>27.7</v>
      </c>
      <c r="D606">
        <v>28</v>
      </c>
      <c r="E606">
        <f t="shared" si="18"/>
        <v>1</v>
      </c>
      <c r="F606">
        <f t="shared" si="18"/>
        <v>1</v>
      </c>
      <c r="G606">
        <f t="shared" si="18"/>
        <v>1</v>
      </c>
      <c r="H606">
        <f t="shared" si="19"/>
        <v>28.133333333333336</v>
      </c>
      <c r="J606" s="1"/>
      <c r="R606">
        <v>28.2</v>
      </c>
    </row>
    <row r="607" spans="1:18" x14ac:dyDescent="0.25">
      <c r="A607" s="1">
        <v>40768</v>
      </c>
      <c r="B607">
        <v>28.9</v>
      </c>
      <c r="C607">
        <v>28</v>
      </c>
      <c r="D607">
        <v>28.1</v>
      </c>
      <c r="E607">
        <f t="shared" si="18"/>
        <v>1</v>
      </c>
      <c r="F607">
        <f t="shared" si="18"/>
        <v>1</v>
      </c>
      <c r="G607">
        <f t="shared" si="18"/>
        <v>1</v>
      </c>
      <c r="H607">
        <f t="shared" si="19"/>
        <v>28.333333333333332</v>
      </c>
      <c r="J607" s="1"/>
      <c r="R607">
        <v>28.2</v>
      </c>
    </row>
    <row r="608" spans="1:18" x14ac:dyDescent="0.25">
      <c r="A608" s="1">
        <v>40775</v>
      </c>
      <c r="B608">
        <v>28.6</v>
      </c>
      <c r="C608">
        <v>27.6</v>
      </c>
      <c r="D608">
        <v>27.8</v>
      </c>
      <c r="E608">
        <f t="shared" si="18"/>
        <v>1</v>
      </c>
      <c r="F608">
        <f t="shared" si="18"/>
        <v>1</v>
      </c>
      <c r="G608">
        <f t="shared" si="18"/>
        <v>1</v>
      </c>
      <c r="H608">
        <f t="shared" si="19"/>
        <v>28</v>
      </c>
      <c r="J608" s="1"/>
      <c r="R608">
        <v>27.8</v>
      </c>
    </row>
    <row r="609" spans="1:18" x14ac:dyDescent="0.25">
      <c r="A609" s="1">
        <v>40782</v>
      </c>
      <c r="B609">
        <v>28.5</v>
      </c>
      <c r="C609">
        <v>27.4</v>
      </c>
      <c r="D609">
        <v>27.7</v>
      </c>
      <c r="E609">
        <f t="shared" si="18"/>
        <v>1</v>
      </c>
      <c r="F609">
        <f t="shared" si="18"/>
        <v>1</v>
      </c>
      <c r="G609">
        <f t="shared" si="18"/>
        <v>1</v>
      </c>
      <c r="H609">
        <f t="shared" si="19"/>
        <v>27.866666666666664</v>
      </c>
      <c r="J609" s="1"/>
      <c r="R609">
        <v>27.9</v>
      </c>
    </row>
    <row r="610" spans="1:18" x14ac:dyDescent="0.25">
      <c r="A610" s="1">
        <v>40789</v>
      </c>
      <c r="B610">
        <v>28.7</v>
      </c>
      <c r="C610">
        <v>27.7</v>
      </c>
      <c r="D610">
        <v>27.9</v>
      </c>
      <c r="E610">
        <f t="shared" si="18"/>
        <v>1</v>
      </c>
      <c r="F610">
        <f t="shared" si="18"/>
        <v>1</v>
      </c>
      <c r="G610">
        <f t="shared" si="18"/>
        <v>1</v>
      </c>
      <c r="H610">
        <f t="shared" si="19"/>
        <v>28.099999999999998</v>
      </c>
      <c r="J610" s="1"/>
      <c r="R610">
        <v>27.8</v>
      </c>
    </row>
    <row r="611" spans="1:18" x14ac:dyDescent="0.25">
      <c r="A611" s="1">
        <v>40796</v>
      </c>
      <c r="B611">
        <v>29</v>
      </c>
      <c r="C611">
        <v>28</v>
      </c>
      <c r="D611">
        <v>28.2</v>
      </c>
      <c r="E611">
        <f t="shared" si="18"/>
        <v>1</v>
      </c>
      <c r="F611">
        <f t="shared" si="18"/>
        <v>1</v>
      </c>
      <c r="G611">
        <f t="shared" si="18"/>
        <v>1</v>
      </c>
      <c r="H611">
        <f t="shared" si="19"/>
        <v>28.400000000000002</v>
      </c>
      <c r="J611" s="1"/>
      <c r="R611">
        <v>28.3</v>
      </c>
    </row>
    <row r="612" spans="1:18" x14ac:dyDescent="0.25">
      <c r="A612" s="1">
        <v>40803</v>
      </c>
      <c r="B612">
        <v>28.5</v>
      </c>
      <c r="C612">
        <v>27.6</v>
      </c>
      <c r="D612">
        <v>27.9</v>
      </c>
      <c r="E612">
        <f t="shared" si="18"/>
        <v>1</v>
      </c>
      <c r="F612">
        <f t="shared" si="18"/>
        <v>1</v>
      </c>
      <c r="G612">
        <f t="shared" si="18"/>
        <v>1</v>
      </c>
      <c r="H612">
        <f t="shared" si="19"/>
        <v>28</v>
      </c>
      <c r="J612" s="1"/>
      <c r="R612">
        <v>27.9</v>
      </c>
    </row>
    <row r="613" spans="1:18" x14ac:dyDescent="0.25">
      <c r="A613" s="1">
        <v>40810</v>
      </c>
      <c r="B613">
        <v>27.9</v>
      </c>
      <c r="C613">
        <v>27</v>
      </c>
      <c r="D613">
        <v>27.4</v>
      </c>
      <c r="E613">
        <f t="shared" si="18"/>
        <v>1</v>
      </c>
      <c r="F613">
        <f t="shared" si="18"/>
        <v>1</v>
      </c>
      <c r="G613">
        <f t="shared" si="18"/>
        <v>1</v>
      </c>
      <c r="H613">
        <f t="shared" si="19"/>
        <v>27.433333333333334</v>
      </c>
      <c r="J613" s="1"/>
      <c r="R613">
        <v>27.1</v>
      </c>
    </row>
    <row r="614" spans="1:18" x14ac:dyDescent="0.25">
      <c r="A614" s="1">
        <v>40817</v>
      </c>
      <c r="B614">
        <v>28.4</v>
      </c>
      <c r="C614">
        <v>27.7</v>
      </c>
      <c r="D614">
        <v>27.9</v>
      </c>
      <c r="E614">
        <f t="shared" si="18"/>
        <v>1</v>
      </c>
      <c r="F614">
        <f t="shared" si="18"/>
        <v>1</v>
      </c>
      <c r="G614">
        <f t="shared" si="18"/>
        <v>1</v>
      </c>
      <c r="H614">
        <f t="shared" si="19"/>
        <v>28</v>
      </c>
      <c r="J614" s="1"/>
      <c r="R614">
        <v>27.9</v>
      </c>
    </row>
    <row r="615" spans="1:18" x14ac:dyDescent="0.25">
      <c r="A615" s="1">
        <v>40824</v>
      </c>
      <c r="B615">
        <v>27.8</v>
      </c>
      <c r="C615">
        <v>27.1</v>
      </c>
      <c r="D615">
        <v>27.3</v>
      </c>
      <c r="E615">
        <f t="shared" si="18"/>
        <v>1</v>
      </c>
      <c r="F615">
        <f t="shared" si="18"/>
        <v>1</v>
      </c>
      <c r="G615">
        <f t="shared" si="18"/>
        <v>1</v>
      </c>
      <c r="H615">
        <f t="shared" si="19"/>
        <v>27.400000000000002</v>
      </c>
      <c r="J615" s="1"/>
      <c r="R615">
        <v>27.1</v>
      </c>
    </row>
    <row r="616" spans="1:18" x14ac:dyDescent="0.25">
      <c r="A616" s="1">
        <v>40831</v>
      </c>
      <c r="B616">
        <v>27.8</v>
      </c>
      <c r="C616">
        <v>27.2</v>
      </c>
      <c r="D616">
        <v>27.3</v>
      </c>
      <c r="E616">
        <f t="shared" si="18"/>
        <v>1</v>
      </c>
      <c r="F616">
        <f t="shared" si="18"/>
        <v>1</v>
      </c>
      <c r="G616">
        <f t="shared" si="18"/>
        <v>1</v>
      </c>
      <c r="H616">
        <f t="shared" si="19"/>
        <v>27.433333333333334</v>
      </c>
      <c r="J616" s="1"/>
      <c r="R616">
        <v>27.3</v>
      </c>
    </row>
    <row r="617" spans="1:18" x14ac:dyDescent="0.25">
      <c r="A617" s="1">
        <v>40838</v>
      </c>
      <c r="B617">
        <v>27.8</v>
      </c>
      <c r="C617">
        <v>26.8</v>
      </c>
      <c r="D617">
        <v>27.3</v>
      </c>
      <c r="E617">
        <f t="shared" si="18"/>
        <v>1</v>
      </c>
      <c r="F617">
        <f t="shared" si="18"/>
        <v>1</v>
      </c>
      <c r="G617">
        <f t="shared" si="18"/>
        <v>1</v>
      </c>
      <c r="H617">
        <f t="shared" si="19"/>
        <v>27.3</v>
      </c>
      <c r="J617" s="1"/>
      <c r="R617">
        <v>27.2</v>
      </c>
    </row>
    <row r="618" spans="1:18" x14ac:dyDescent="0.25">
      <c r="A618" s="1">
        <v>40845</v>
      </c>
      <c r="B618">
        <v>27.8</v>
      </c>
      <c r="C618">
        <v>27</v>
      </c>
      <c r="D618">
        <v>27.3</v>
      </c>
      <c r="E618">
        <f t="shared" si="18"/>
        <v>1</v>
      </c>
      <c r="F618">
        <f t="shared" si="18"/>
        <v>1</v>
      </c>
      <c r="G618">
        <f t="shared" si="18"/>
        <v>1</v>
      </c>
      <c r="H618">
        <f t="shared" si="19"/>
        <v>27.366666666666664</v>
      </c>
      <c r="J618" s="1"/>
      <c r="R618">
        <v>27.3</v>
      </c>
    </row>
    <row r="619" spans="1:18" x14ac:dyDescent="0.25">
      <c r="A619" s="1">
        <v>40852</v>
      </c>
      <c r="B619">
        <v>27.7</v>
      </c>
      <c r="C619">
        <v>26.7</v>
      </c>
      <c r="D619">
        <v>27.2</v>
      </c>
      <c r="E619">
        <f t="shared" si="18"/>
        <v>1</v>
      </c>
      <c r="F619">
        <f t="shared" si="18"/>
        <v>1</v>
      </c>
      <c r="G619">
        <f t="shared" si="18"/>
        <v>1</v>
      </c>
      <c r="H619">
        <f t="shared" si="19"/>
        <v>27.2</v>
      </c>
      <c r="J619" s="1"/>
      <c r="R619">
        <v>27</v>
      </c>
    </row>
    <row r="620" spans="1:18" x14ac:dyDescent="0.25">
      <c r="A620" s="1">
        <v>40859</v>
      </c>
      <c r="B620">
        <v>28</v>
      </c>
      <c r="C620">
        <v>27.3</v>
      </c>
      <c r="D620">
        <v>27.8</v>
      </c>
      <c r="E620">
        <f t="shared" si="18"/>
        <v>1</v>
      </c>
      <c r="F620">
        <f t="shared" si="18"/>
        <v>1</v>
      </c>
      <c r="G620">
        <f t="shared" si="18"/>
        <v>1</v>
      </c>
      <c r="H620">
        <f t="shared" si="19"/>
        <v>27.7</v>
      </c>
      <c r="J620" s="1"/>
      <c r="R620">
        <v>27.4</v>
      </c>
    </row>
    <row r="621" spans="1:18" x14ac:dyDescent="0.25">
      <c r="A621" s="1">
        <v>40866</v>
      </c>
      <c r="B621">
        <v>27.4</v>
      </c>
      <c r="C621">
        <v>26.6</v>
      </c>
      <c r="D621">
        <v>27.2</v>
      </c>
      <c r="E621">
        <f t="shared" si="18"/>
        <v>1</v>
      </c>
      <c r="F621">
        <f t="shared" si="18"/>
        <v>1</v>
      </c>
      <c r="G621">
        <f t="shared" si="18"/>
        <v>1</v>
      </c>
      <c r="H621">
        <f t="shared" si="19"/>
        <v>27.066666666666666</v>
      </c>
      <c r="J621" s="1"/>
      <c r="R621">
        <v>26.6</v>
      </c>
    </row>
    <row r="622" spans="1:18" x14ac:dyDescent="0.25">
      <c r="A622" s="1">
        <v>40873</v>
      </c>
      <c r="B622">
        <v>27.6</v>
      </c>
      <c r="C622">
        <v>26.8</v>
      </c>
      <c r="D622">
        <v>27.3</v>
      </c>
      <c r="E622">
        <f t="shared" si="18"/>
        <v>1</v>
      </c>
      <c r="F622">
        <f t="shared" si="18"/>
        <v>1</v>
      </c>
      <c r="G622">
        <f t="shared" si="18"/>
        <v>1</v>
      </c>
      <c r="H622">
        <f t="shared" si="19"/>
        <v>27.233333333333334</v>
      </c>
      <c r="J622" s="1"/>
      <c r="R622">
        <v>27.3</v>
      </c>
    </row>
    <row r="623" spans="1:18" x14ac:dyDescent="0.25">
      <c r="A623" s="1">
        <v>40880</v>
      </c>
      <c r="B623">
        <v>27</v>
      </c>
      <c r="C623">
        <v>26.3</v>
      </c>
      <c r="D623">
        <v>26.7</v>
      </c>
      <c r="E623">
        <f t="shared" si="18"/>
        <v>1</v>
      </c>
      <c r="F623">
        <f t="shared" si="18"/>
        <v>1</v>
      </c>
      <c r="G623">
        <f t="shared" si="18"/>
        <v>1</v>
      </c>
      <c r="H623">
        <f t="shared" si="19"/>
        <v>26.666666666666668</v>
      </c>
      <c r="J623" s="1"/>
      <c r="R623">
        <v>26.7</v>
      </c>
    </row>
    <row r="624" spans="1:18" x14ac:dyDescent="0.25">
      <c r="A624" s="1">
        <v>40887</v>
      </c>
      <c r="B624">
        <v>27.9</v>
      </c>
      <c r="C624">
        <v>27</v>
      </c>
      <c r="D624">
        <v>27.6</v>
      </c>
      <c r="E624">
        <f t="shared" si="18"/>
        <v>1</v>
      </c>
      <c r="F624">
        <f t="shared" si="18"/>
        <v>1</v>
      </c>
      <c r="G624">
        <f t="shared" si="18"/>
        <v>1</v>
      </c>
      <c r="H624">
        <f t="shared" si="19"/>
        <v>27.5</v>
      </c>
      <c r="J624" s="1"/>
      <c r="R624">
        <v>27</v>
      </c>
    </row>
    <row r="625" spans="1:18" x14ac:dyDescent="0.25">
      <c r="A625" s="1">
        <v>40894</v>
      </c>
      <c r="B625">
        <v>27.1</v>
      </c>
      <c r="C625">
        <v>26.4</v>
      </c>
      <c r="D625">
        <v>27.2</v>
      </c>
      <c r="E625">
        <f t="shared" si="18"/>
        <v>1</v>
      </c>
      <c r="F625">
        <f t="shared" si="18"/>
        <v>1</v>
      </c>
      <c r="G625">
        <f t="shared" si="18"/>
        <v>1</v>
      </c>
      <c r="H625">
        <f t="shared" si="19"/>
        <v>26.900000000000002</v>
      </c>
      <c r="J625" s="1"/>
      <c r="R625">
        <v>26.8</v>
      </c>
    </row>
    <row r="626" spans="1:18" x14ac:dyDescent="0.25">
      <c r="A626" s="1">
        <v>40901</v>
      </c>
      <c r="B626">
        <v>26.3</v>
      </c>
      <c r="C626">
        <v>25.6</v>
      </c>
      <c r="D626">
        <v>26</v>
      </c>
      <c r="E626">
        <f t="shared" si="18"/>
        <v>1</v>
      </c>
      <c r="F626">
        <f t="shared" si="18"/>
        <v>1</v>
      </c>
      <c r="G626">
        <f t="shared" si="18"/>
        <v>1</v>
      </c>
      <c r="H626">
        <f t="shared" si="19"/>
        <v>25.966666666666669</v>
      </c>
      <c r="J626" s="1"/>
      <c r="R626">
        <v>26.2</v>
      </c>
    </row>
    <row r="627" spans="1:18" x14ac:dyDescent="0.25">
      <c r="A627" s="1">
        <v>40908</v>
      </c>
      <c r="B627">
        <v>27</v>
      </c>
      <c r="C627">
        <v>26.3</v>
      </c>
      <c r="D627">
        <v>26.7</v>
      </c>
      <c r="E627">
        <f t="shared" si="18"/>
        <v>1</v>
      </c>
      <c r="F627">
        <f t="shared" si="18"/>
        <v>1</v>
      </c>
      <c r="G627">
        <f t="shared" si="18"/>
        <v>1</v>
      </c>
      <c r="H627">
        <f t="shared" si="19"/>
        <v>26.666666666666668</v>
      </c>
      <c r="J627" s="1"/>
      <c r="R627">
        <v>26.7</v>
      </c>
    </row>
    <row r="628" spans="1:18" x14ac:dyDescent="0.25">
      <c r="A628" s="1">
        <v>40915</v>
      </c>
      <c r="B628">
        <v>27.7</v>
      </c>
      <c r="C628">
        <v>27.1</v>
      </c>
      <c r="D628">
        <v>27.6</v>
      </c>
      <c r="E628">
        <f t="shared" si="18"/>
        <v>1</v>
      </c>
      <c r="F628">
        <f t="shared" si="18"/>
        <v>1</v>
      </c>
      <c r="G628">
        <f t="shared" si="18"/>
        <v>1</v>
      </c>
      <c r="H628">
        <f t="shared" si="19"/>
        <v>27.466666666666669</v>
      </c>
      <c r="J628" s="1"/>
      <c r="R628">
        <v>27.3</v>
      </c>
    </row>
    <row r="629" spans="1:18" x14ac:dyDescent="0.25">
      <c r="A629" s="1">
        <v>40922</v>
      </c>
      <c r="B629">
        <v>26.7</v>
      </c>
      <c r="C629">
        <v>25.8</v>
      </c>
      <c r="D629">
        <v>26.3</v>
      </c>
      <c r="E629">
        <f t="shared" si="18"/>
        <v>1</v>
      </c>
      <c r="F629">
        <f t="shared" si="18"/>
        <v>1</v>
      </c>
      <c r="G629">
        <f t="shared" si="18"/>
        <v>1</v>
      </c>
      <c r="H629">
        <f t="shared" si="19"/>
        <v>26.266666666666666</v>
      </c>
      <c r="J629" s="1"/>
      <c r="R629">
        <v>25.9</v>
      </c>
    </row>
    <row r="630" spans="1:18" x14ac:dyDescent="0.25">
      <c r="A630" s="1">
        <v>40929</v>
      </c>
      <c r="B630">
        <v>27.8</v>
      </c>
      <c r="C630">
        <v>27.1</v>
      </c>
      <c r="D630">
        <v>27.3</v>
      </c>
      <c r="E630">
        <f t="shared" si="18"/>
        <v>1</v>
      </c>
      <c r="F630">
        <f t="shared" si="18"/>
        <v>1</v>
      </c>
      <c r="G630">
        <f t="shared" si="18"/>
        <v>1</v>
      </c>
      <c r="H630">
        <f t="shared" si="19"/>
        <v>27.400000000000002</v>
      </c>
      <c r="J630" s="1"/>
      <c r="R630">
        <v>27</v>
      </c>
    </row>
    <row r="631" spans="1:18" x14ac:dyDescent="0.25">
      <c r="A631" s="1">
        <v>40936</v>
      </c>
      <c r="B631">
        <v>27.2</v>
      </c>
      <c r="C631">
        <v>26.3</v>
      </c>
      <c r="D631">
        <v>26.9</v>
      </c>
      <c r="E631">
        <f t="shared" si="18"/>
        <v>1</v>
      </c>
      <c r="F631">
        <f t="shared" si="18"/>
        <v>1</v>
      </c>
      <c r="G631">
        <f t="shared" si="18"/>
        <v>1</v>
      </c>
      <c r="H631">
        <f t="shared" si="19"/>
        <v>26.8</v>
      </c>
      <c r="J631" s="1"/>
      <c r="R631">
        <v>26.6</v>
      </c>
    </row>
    <row r="632" spans="1:18" x14ac:dyDescent="0.25">
      <c r="A632" s="1">
        <v>40943</v>
      </c>
      <c r="B632">
        <v>26.9</v>
      </c>
      <c r="C632">
        <v>26.3</v>
      </c>
      <c r="D632">
        <v>26.7</v>
      </c>
      <c r="E632">
        <f t="shared" si="18"/>
        <v>1</v>
      </c>
      <c r="F632">
        <f t="shared" si="18"/>
        <v>1</v>
      </c>
      <c r="G632">
        <f t="shared" si="18"/>
        <v>1</v>
      </c>
      <c r="H632">
        <f t="shared" si="19"/>
        <v>26.633333333333336</v>
      </c>
      <c r="J632" s="1"/>
      <c r="R632">
        <v>26.4</v>
      </c>
    </row>
    <row r="633" spans="1:18" x14ac:dyDescent="0.25">
      <c r="A633" s="1">
        <v>40950</v>
      </c>
      <c r="B633">
        <v>27.9</v>
      </c>
      <c r="C633">
        <v>27.4</v>
      </c>
      <c r="D633">
        <v>27.7</v>
      </c>
      <c r="E633">
        <f t="shared" si="18"/>
        <v>1</v>
      </c>
      <c r="F633">
        <f t="shared" si="18"/>
        <v>1</v>
      </c>
      <c r="G633">
        <f t="shared" si="18"/>
        <v>1</v>
      </c>
      <c r="H633">
        <f t="shared" si="19"/>
        <v>27.666666666666668</v>
      </c>
      <c r="J633" s="1"/>
      <c r="R633">
        <v>27.4</v>
      </c>
    </row>
    <row r="634" spans="1:18" x14ac:dyDescent="0.25">
      <c r="A634" s="1">
        <v>40957</v>
      </c>
      <c r="B634">
        <v>27.6</v>
      </c>
      <c r="C634">
        <v>26.9</v>
      </c>
      <c r="D634">
        <v>27.3</v>
      </c>
      <c r="E634">
        <f t="shared" si="18"/>
        <v>1</v>
      </c>
      <c r="F634">
        <f t="shared" si="18"/>
        <v>1</v>
      </c>
      <c r="G634">
        <f t="shared" si="18"/>
        <v>1</v>
      </c>
      <c r="H634">
        <f t="shared" si="19"/>
        <v>27.266666666666666</v>
      </c>
      <c r="J634" s="1"/>
      <c r="R634">
        <v>27</v>
      </c>
    </row>
    <row r="635" spans="1:18" x14ac:dyDescent="0.25">
      <c r="A635" s="1">
        <v>40964</v>
      </c>
      <c r="B635">
        <v>28</v>
      </c>
      <c r="C635">
        <v>27.1</v>
      </c>
      <c r="D635">
        <v>27.4</v>
      </c>
      <c r="E635">
        <f t="shared" si="18"/>
        <v>1</v>
      </c>
      <c r="F635">
        <f t="shared" si="18"/>
        <v>1</v>
      </c>
      <c r="G635">
        <f t="shared" si="18"/>
        <v>1</v>
      </c>
      <c r="H635">
        <f t="shared" si="19"/>
        <v>27.5</v>
      </c>
      <c r="J635" s="1"/>
      <c r="R635">
        <v>27.4</v>
      </c>
    </row>
    <row r="636" spans="1:18" x14ac:dyDescent="0.25">
      <c r="A636" s="1">
        <v>40971</v>
      </c>
      <c r="B636">
        <v>27.7</v>
      </c>
      <c r="C636">
        <v>26.8</v>
      </c>
      <c r="D636">
        <v>27.1</v>
      </c>
      <c r="E636">
        <f t="shared" si="18"/>
        <v>1</v>
      </c>
      <c r="F636">
        <f t="shared" si="18"/>
        <v>1</v>
      </c>
      <c r="G636">
        <f t="shared" si="18"/>
        <v>1</v>
      </c>
      <c r="H636">
        <f t="shared" si="19"/>
        <v>27.2</v>
      </c>
      <c r="J636" s="1"/>
      <c r="R636">
        <v>27.1</v>
      </c>
    </row>
    <row r="637" spans="1:18" x14ac:dyDescent="0.25">
      <c r="A637" s="1">
        <v>40978</v>
      </c>
      <c r="B637">
        <v>27.7</v>
      </c>
      <c r="C637">
        <v>27.1</v>
      </c>
      <c r="D637">
        <v>27.4</v>
      </c>
      <c r="E637">
        <f t="shared" si="18"/>
        <v>1</v>
      </c>
      <c r="F637">
        <f t="shared" si="18"/>
        <v>1</v>
      </c>
      <c r="G637">
        <f t="shared" si="18"/>
        <v>1</v>
      </c>
      <c r="H637">
        <f t="shared" si="19"/>
        <v>27.399999999999995</v>
      </c>
      <c r="J637" s="1"/>
      <c r="R637">
        <v>27.1</v>
      </c>
    </row>
    <row r="638" spans="1:18" x14ac:dyDescent="0.25">
      <c r="A638" s="1">
        <v>40985</v>
      </c>
      <c r="B638">
        <v>27.1</v>
      </c>
      <c r="C638">
        <v>26.3</v>
      </c>
      <c r="D638">
        <v>26.9</v>
      </c>
      <c r="E638">
        <f t="shared" si="18"/>
        <v>1</v>
      </c>
      <c r="F638">
        <f t="shared" si="18"/>
        <v>1</v>
      </c>
      <c r="G638">
        <f t="shared" si="18"/>
        <v>1</v>
      </c>
      <c r="H638">
        <f t="shared" si="19"/>
        <v>26.766666666666669</v>
      </c>
      <c r="J638" s="1"/>
      <c r="R638">
        <v>26.6</v>
      </c>
    </row>
    <row r="639" spans="1:18" x14ac:dyDescent="0.25">
      <c r="A639" s="1">
        <v>40992</v>
      </c>
      <c r="B639">
        <v>28.2</v>
      </c>
      <c r="C639">
        <v>27.7</v>
      </c>
      <c r="D639">
        <v>27.9</v>
      </c>
      <c r="E639">
        <f t="shared" si="18"/>
        <v>1</v>
      </c>
      <c r="F639">
        <f t="shared" si="18"/>
        <v>1</v>
      </c>
      <c r="G639">
        <f t="shared" si="18"/>
        <v>1</v>
      </c>
      <c r="H639">
        <f t="shared" si="19"/>
        <v>27.933333333333334</v>
      </c>
      <c r="J639" s="1"/>
      <c r="R639">
        <v>27.4</v>
      </c>
    </row>
    <row r="640" spans="1:18" x14ac:dyDescent="0.25">
      <c r="A640" s="1">
        <v>40999</v>
      </c>
      <c r="B640">
        <v>27.8</v>
      </c>
      <c r="C640">
        <v>27.2</v>
      </c>
      <c r="D640">
        <v>27.3</v>
      </c>
      <c r="E640">
        <f t="shared" si="18"/>
        <v>1</v>
      </c>
      <c r="F640">
        <f t="shared" si="18"/>
        <v>1</v>
      </c>
      <c r="G640">
        <f t="shared" si="18"/>
        <v>1</v>
      </c>
      <c r="H640">
        <f t="shared" si="19"/>
        <v>27.433333333333334</v>
      </c>
      <c r="J640" s="1"/>
      <c r="R640">
        <v>27.1</v>
      </c>
    </row>
    <row r="641" spans="1:18" x14ac:dyDescent="0.25">
      <c r="A641" s="1">
        <v>41006</v>
      </c>
      <c r="B641">
        <v>28.1</v>
      </c>
      <c r="C641">
        <v>27.3</v>
      </c>
      <c r="D641">
        <v>27.5</v>
      </c>
      <c r="E641">
        <f t="shared" si="18"/>
        <v>1</v>
      </c>
      <c r="F641">
        <f t="shared" si="18"/>
        <v>1</v>
      </c>
      <c r="G641">
        <f t="shared" si="18"/>
        <v>1</v>
      </c>
      <c r="H641">
        <f t="shared" si="19"/>
        <v>27.633333333333336</v>
      </c>
      <c r="J641" s="1"/>
      <c r="R641">
        <v>27.3</v>
      </c>
    </row>
    <row r="642" spans="1:18" x14ac:dyDescent="0.25">
      <c r="A642" s="1">
        <v>41013</v>
      </c>
      <c r="B642">
        <v>28.1</v>
      </c>
      <c r="C642">
        <v>27.2</v>
      </c>
      <c r="D642">
        <v>27.6</v>
      </c>
      <c r="E642">
        <f t="shared" si="18"/>
        <v>1</v>
      </c>
      <c r="F642">
        <f t="shared" si="18"/>
        <v>1</v>
      </c>
      <c r="G642">
        <f t="shared" si="18"/>
        <v>1</v>
      </c>
      <c r="H642">
        <f t="shared" si="19"/>
        <v>27.633333333333336</v>
      </c>
      <c r="J642" s="1"/>
      <c r="R642">
        <v>27.3</v>
      </c>
    </row>
    <row r="643" spans="1:18" x14ac:dyDescent="0.25">
      <c r="A643" s="1">
        <v>41020</v>
      </c>
      <c r="B643">
        <v>28.4</v>
      </c>
      <c r="C643">
        <v>27.6</v>
      </c>
      <c r="D643">
        <v>27.8</v>
      </c>
      <c r="E643">
        <f t="shared" ref="E643:G706" si="20">IF(B643="-",0,1)</f>
        <v>1</v>
      </c>
      <c r="F643">
        <f t="shared" si="20"/>
        <v>1</v>
      </c>
      <c r="G643">
        <f t="shared" si="20"/>
        <v>1</v>
      </c>
      <c r="H643">
        <f t="shared" ref="H643:H706" si="21">SUM(B643:D643)/SUM(E643:G643)</f>
        <v>27.933333333333334</v>
      </c>
      <c r="J643" s="1"/>
      <c r="R643">
        <v>27.4</v>
      </c>
    </row>
    <row r="644" spans="1:18" x14ac:dyDescent="0.25">
      <c r="A644" s="1">
        <v>41027</v>
      </c>
      <c r="B644">
        <v>28.8</v>
      </c>
      <c r="C644">
        <v>28.2</v>
      </c>
      <c r="D644">
        <v>28.3</v>
      </c>
      <c r="E644">
        <f t="shared" si="20"/>
        <v>1</v>
      </c>
      <c r="F644">
        <f t="shared" si="20"/>
        <v>1</v>
      </c>
      <c r="G644">
        <f t="shared" si="20"/>
        <v>1</v>
      </c>
      <c r="H644">
        <f t="shared" si="21"/>
        <v>28.433333333333334</v>
      </c>
      <c r="J644" s="1"/>
      <c r="R644">
        <v>28.2</v>
      </c>
    </row>
    <row r="645" spans="1:18" x14ac:dyDescent="0.25">
      <c r="A645" s="1">
        <v>41034</v>
      </c>
      <c r="B645">
        <v>28.9</v>
      </c>
      <c r="C645">
        <v>28.1</v>
      </c>
      <c r="D645">
        <v>28.4</v>
      </c>
      <c r="E645">
        <f t="shared" si="20"/>
        <v>1</v>
      </c>
      <c r="F645">
        <f t="shared" si="20"/>
        <v>1</v>
      </c>
      <c r="G645">
        <f t="shared" si="20"/>
        <v>1</v>
      </c>
      <c r="H645">
        <f t="shared" si="21"/>
        <v>28.466666666666669</v>
      </c>
      <c r="J645" s="1"/>
      <c r="R645">
        <v>28</v>
      </c>
    </row>
    <row r="646" spans="1:18" x14ac:dyDescent="0.25">
      <c r="A646" s="1">
        <v>41041</v>
      </c>
      <c r="B646">
        <v>28.7</v>
      </c>
      <c r="C646">
        <v>27.9</v>
      </c>
      <c r="D646">
        <v>28.2</v>
      </c>
      <c r="E646">
        <f t="shared" si="20"/>
        <v>1</v>
      </c>
      <c r="F646">
        <f t="shared" si="20"/>
        <v>1</v>
      </c>
      <c r="G646">
        <f t="shared" si="20"/>
        <v>1</v>
      </c>
      <c r="H646">
        <f t="shared" si="21"/>
        <v>28.266666666666666</v>
      </c>
      <c r="J646" s="1"/>
      <c r="R646">
        <v>27.7</v>
      </c>
    </row>
    <row r="647" spans="1:18" x14ac:dyDescent="0.25">
      <c r="A647" s="1">
        <v>41048</v>
      </c>
      <c r="B647">
        <v>29.1</v>
      </c>
      <c r="C647">
        <v>28.5</v>
      </c>
      <c r="D647">
        <v>28.7</v>
      </c>
      <c r="E647">
        <f t="shared" si="20"/>
        <v>1</v>
      </c>
      <c r="F647">
        <f t="shared" si="20"/>
        <v>1</v>
      </c>
      <c r="G647">
        <f t="shared" si="20"/>
        <v>1</v>
      </c>
      <c r="H647">
        <f t="shared" si="21"/>
        <v>28.766666666666666</v>
      </c>
      <c r="J647" s="1"/>
      <c r="R647">
        <v>28.5</v>
      </c>
    </row>
    <row r="648" spans="1:18" x14ac:dyDescent="0.25">
      <c r="A648" s="1">
        <v>41055</v>
      </c>
      <c r="B648">
        <v>29.3</v>
      </c>
      <c r="C648">
        <v>28.4</v>
      </c>
      <c r="D648">
        <v>28.7</v>
      </c>
      <c r="E648">
        <f t="shared" si="20"/>
        <v>1</v>
      </c>
      <c r="F648">
        <f t="shared" si="20"/>
        <v>1</v>
      </c>
      <c r="G648">
        <f t="shared" si="20"/>
        <v>1</v>
      </c>
      <c r="H648">
        <f t="shared" si="21"/>
        <v>28.8</v>
      </c>
      <c r="J648" s="1"/>
      <c r="R648">
        <v>28.6</v>
      </c>
    </row>
    <row r="649" spans="1:18" x14ac:dyDescent="0.25">
      <c r="A649" s="1">
        <v>41062</v>
      </c>
      <c r="B649">
        <v>28.8</v>
      </c>
      <c r="C649">
        <v>28.1</v>
      </c>
      <c r="D649">
        <v>28.2</v>
      </c>
      <c r="E649">
        <f t="shared" si="20"/>
        <v>1</v>
      </c>
      <c r="F649">
        <f t="shared" si="20"/>
        <v>1</v>
      </c>
      <c r="G649">
        <f t="shared" si="20"/>
        <v>1</v>
      </c>
      <c r="H649">
        <f t="shared" si="21"/>
        <v>28.366666666666671</v>
      </c>
      <c r="J649" s="1"/>
      <c r="R649">
        <v>28</v>
      </c>
    </row>
    <row r="650" spans="1:18" x14ac:dyDescent="0.25">
      <c r="A650" s="1">
        <v>41069</v>
      </c>
      <c r="B650">
        <v>29.1</v>
      </c>
      <c r="C650">
        <v>28.5</v>
      </c>
      <c r="D650">
        <v>28.7</v>
      </c>
      <c r="E650">
        <f t="shared" si="20"/>
        <v>1</v>
      </c>
      <c r="F650">
        <f t="shared" si="20"/>
        <v>1</v>
      </c>
      <c r="G650">
        <f t="shared" si="20"/>
        <v>1</v>
      </c>
      <c r="H650">
        <f t="shared" si="21"/>
        <v>28.766666666666666</v>
      </c>
      <c r="J650" s="1"/>
      <c r="R650">
        <v>28.5</v>
      </c>
    </row>
    <row r="651" spans="1:18" x14ac:dyDescent="0.25">
      <c r="A651" s="1">
        <v>41076</v>
      </c>
      <c r="B651">
        <v>29.9</v>
      </c>
      <c r="C651">
        <v>29</v>
      </c>
      <c r="D651">
        <v>29.2</v>
      </c>
      <c r="E651">
        <f t="shared" si="20"/>
        <v>1</v>
      </c>
      <c r="F651">
        <f t="shared" si="20"/>
        <v>1</v>
      </c>
      <c r="G651">
        <f t="shared" si="20"/>
        <v>1</v>
      </c>
      <c r="H651">
        <f t="shared" si="21"/>
        <v>29.366666666666664</v>
      </c>
      <c r="J651" s="1"/>
      <c r="R651">
        <v>29.1</v>
      </c>
    </row>
    <row r="652" spans="1:18" x14ac:dyDescent="0.25">
      <c r="A652" s="1">
        <v>41083</v>
      </c>
      <c r="B652">
        <v>29.8</v>
      </c>
      <c r="C652">
        <v>28.7</v>
      </c>
      <c r="D652">
        <v>28.9</v>
      </c>
      <c r="E652">
        <f t="shared" si="20"/>
        <v>1</v>
      </c>
      <c r="F652">
        <f t="shared" si="20"/>
        <v>1</v>
      </c>
      <c r="G652">
        <f t="shared" si="20"/>
        <v>1</v>
      </c>
      <c r="H652">
        <f t="shared" si="21"/>
        <v>29.133333333333336</v>
      </c>
      <c r="J652" s="1"/>
      <c r="R652">
        <v>28.9</v>
      </c>
    </row>
    <row r="653" spans="1:18" x14ac:dyDescent="0.25">
      <c r="A653" s="1">
        <v>41090</v>
      </c>
      <c r="B653">
        <v>29.4</v>
      </c>
      <c r="C653">
        <v>28.4</v>
      </c>
      <c r="D653">
        <v>28.6</v>
      </c>
      <c r="E653">
        <f t="shared" si="20"/>
        <v>1</v>
      </c>
      <c r="F653">
        <f t="shared" si="20"/>
        <v>1</v>
      </c>
      <c r="G653">
        <f t="shared" si="20"/>
        <v>1</v>
      </c>
      <c r="H653">
        <f t="shared" si="21"/>
        <v>28.8</v>
      </c>
      <c r="J653" s="1"/>
      <c r="R653">
        <v>28.6</v>
      </c>
    </row>
    <row r="654" spans="1:18" x14ac:dyDescent="0.25">
      <c r="A654" s="1">
        <v>41097</v>
      </c>
      <c r="B654">
        <v>28</v>
      </c>
      <c r="C654">
        <v>27.2</v>
      </c>
      <c r="D654">
        <v>27.5</v>
      </c>
      <c r="E654">
        <f t="shared" si="20"/>
        <v>1</v>
      </c>
      <c r="F654">
        <f t="shared" si="20"/>
        <v>1</v>
      </c>
      <c r="G654">
        <f t="shared" si="20"/>
        <v>1</v>
      </c>
      <c r="H654">
        <f t="shared" si="21"/>
        <v>27.566666666666666</v>
      </c>
      <c r="J654" s="1"/>
      <c r="R654">
        <v>27.4</v>
      </c>
    </row>
    <row r="655" spans="1:18" x14ac:dyDescent="0.25">
      <c r="A655" s="1">
        <v>41104</v>
      </c>
      <c r="B655">
        <v>28</v>
      </c>
      <c r="C655">
        <v>27.2</v>
      </c>
      <c r="D655">
        <v>27.5</v>
      </c>
      <c r="E655">
        <f t="shared" si="20"/>
        <v>1</v>
      </c>
      <c r="F655">
        <f t="shared" si="20"/>
        <v>1</v>
      </c>
      <c r="G655">
        <f t="shared" si="20"/>
        <v>1</v>
      </c>
      <c r="H655">
        <f t="shared" si="21"/>
        <v>27.566666666666666</v>
      </c>
      <c r="J655" s="1"/>
      <c r="R655">
        <v>27.4</v>
      </c>
    </row>
    <row r="656" spans="1:18" x14ac:dyDescent="0.25">
      <c r="A656" s="1">
        <v>41111</v>
      </c>
      <c r="B656">
        <v>28</v>
      </c>
      <c r="C656">
        <v>27.1</v>
      </c>
      <c r="D656">
        <v>27.3</v>
      </c>
      <c r="E656">
        <f t="shared" si="20"/>
        <v>1</v>
      </c>
      <c r="F656">
        <f t="shared" si="20"/>
        <v>1</v>
      </c>
      <c r="G656">
        <f t="shared" si="20"/>
        <v>1</v>
      </c>
      <c r="H656">
        <f t="shared" si="21"/>
        <v>27.466666666666669</v>
      </c>
      <c r="J656" s="1"/>
      <c r="R656">
        <v>27.2</v>
      </c>
    </row>
    <row r="657" spans="1:18" x14ac:dyDescent="0.25">
      <c r="A657" s="1">
        <v>41118</v>
      </c>
      <c r="B657">
        <v>29.4</v>
      </c>
      <c r="C657">
        <v>28.4</v>
      </c>
      <c r="D657">
        <v>28.5</v>
      </c>
      <c r="E657">
        <f t="shared" si="20"/>
        <v>1</v>
      </c>
      <c r="F657">
        <f t="shared" si="20"/>
        <v>1</v>
      </c>
      <c r="G657">
        <f t="shared" si="20"/>
        <v>1</v>
      </c>
      <c r="H657">
        <f t="shared" si="21"/>
        <v>28.766666666666666</v>
      </c>
      <c r="J657" s="1"/>
      <c r="R657">
        <v>28.6</v>
      </c>
    </row>
    <row r="658" spans="1:18" x14ac:dyDescent="0.25">
      <c r="A658" s="1">
        <v>41125</v>
      </c>
      <c r="B658">
        <v>28.9</v>
      </c>
      <c r="C658">
        <v>27.7</v>
      </c>
      <c r="D658">
        <v>28</v>
      </c>
      <c r="E658">
        <f t="shared" si="20"/>
        <v>1</v>
      </c>
      <c r="F658">
        <f t="shared" si="20"/>
        <v>1</v>
      </c>
      <c r="G658">
        <f t="shared" si="20"/>
        <v>1</v>
      </c>
      <c r="H658">
        <f t="shared" si="21"/>
        <v>28.2</v>
      </c>
      <c r="J658" s="1"/>
      <c r="R658">
        <v>28.2</v>
      </c>
    </row>
    <row r="659" spans="1:18" x14ac:dyDescent="0.25">
      <c r="A659" s="1">
        <v>41132</v>
      </c>
      <c r="B659">
        <v>29.1</v>
      </c>
      <c r="C659">
        <v>27.9</v>
      </c>
      <c r="D659">
        <v>28.2</v>
      </c>
      <c r="E659">
        <f t="shared" si="20"/>
        <v>1</v>
      </c>
      <c r="F659">
        <f t="shared" si="20"/>
        <v>1</v>
      </c>
      <c r="G659">
        <f t="shared" si="20"/>
        <v>1</v>
      </c>
      <c r="H659">
        <f t="shared" si="21"/>
        <v>28.400000000000002</v>
      </c>
      <c r="J659" s="1"/>
      <c r="R659">
        <v>28.4</v>
      </c>
    </row>
    <row r="660" spans="1:18" x14ac:dyDescent="0.25">
      <c r="A660" s="1">
        <v>41139</v>
      </c>
      <c r="B660">
        <v>29.2</v>
      </c>
      <c r="C660">
        <v>28.1</v>
      </c>
      <c r="D660">
        <v>28.2</v>
      </c>
      <c r="E660">
        <f t="shared" si="20"/>
        <v>1</v>
      </c>
      <c r="F660">
        <f t="shared" si="20"/>
        <v>1</v>
      </c>
      <c r="G660">
        <f t="shared" si="20"/>
        <v>1</v>
      </c>
      <c r="H660">
        <f t="shared" si="21"/>
        <v>28.5</v>
      </c>
      <c r="J660" s="1"/>
      <c r="R660">
        <v>28.3</v>
      </c>
    </row>
    <row r="661" spans="1:18" x14ac:dyDescent="0.25">
      <c r="A661" s="1">
        <v>41146</v>
      </c>
      <c r="B661">
        <v>28.8</v>
      </c>
      <c r="C661">
        <v>27.8</v>
      </c>
      <c r="D661">
        <v>27.9</v>
      </c>
      <c r="E661">
        <f t="shared" si="20"/>
        <v>1</v>
      </c>
      <c r="F661">
        <f t="shared" si="20"/>
        <v>1</v>
      </c>
      <c r="G661">
        <f t="shared" si="20"/>
        <v>1</v>
      </c>
      <c r="H661">
        <f t="shared" si="21"/>
        <v>28.166666666666668</v>
      </c>
      <c r="J661" s="1"/>
      <c r="R661">
        <v>28.1</v>
      </c>
    </row>
    <row r="662" spans="1:18" x14ac:dyDescent="0.25">
      <c r="A662" s="1">
        <v>41153</v>
      </c>
      <c r="B662">
        <v>27.8</v>
      </c>
      <c r="C662">
        <v>26.8</v>
      </c>
      <c r="D662">
        <v>27</v>
      </c>
      <c r="E662">
        <f t="shared" si="20"/>
        <v>1</v>
      </c>
      <c r="F662">
        <f t="shared" si="20"/>
        <v>1</v>
      </c>
      <c r="G662">
        <f t="shared" si="20"/>
        <v>1</v>
      </c>
      <c r="H662">
        <f t="shared" si="21"/>
        <v>27.2</v>
      </c>
      <c r="J662" s="1"/>
      <c r="R662">
        <v>27.2</v>
      </c>
    </row>
    <row r="663" spans="1:18" x14ac:dyDescent="0.25">
      <c r="A663" s="1">
        <v>41160</v>
      </c>
      <c r="B663">
        <v>28.5</v>
      </c>
      <c r="C663">
        <v>27.5</v>
      </c>
      <c r="D663">
        <v>27.8</v>
      </c>
      <c r="E663">
        <f t="shared" si="20"/>
        <v>1</v>
      </c>
      <c r="F663">
        <f t="shared" si="20"/>
        <v>1</v>
      </c>
      <c r="G663">
        <f t="shared" si="20"/>
        <v>1</v>
      </c>
      <c r="H663">
        <f t="shared" si="21"/>
        <v>27.933333333333334</v>
      </c>
      <c r="J663" s="1"/>
      <c r="R663">
        <v>27.6</v>
      </c>
    </row>
    <row r="664" spans="1:18" x14ac:dyDescent="0.25">
      <c r="A664" s="1">
        <v>41167</v>
      </c>
      <c r="B664">
        <v>28.3</v>
      </c>
      <c r="C664">
        <v>27.5</v>
      </c>
      <c r="D664">
        <v>27.7</v>
      </c>
      <c r="E664">
        <f t="shared" si="20"/>
        <v>1</v>
      </c>
      <c r="F664">
        <f t="shared" si="20"/>
        <v>1</v>
      </c>
      <c r="G664">
        <f t="shared" si="20"/>
        <v>1</v>
      </c>
      <c r="H664">
        <f t="shared" si="21"/>
        <v>27.833333333333332</v>
      </c>
      <c r="J664" s="1"/>
      <c r="R664">
        <v>27.7</v>
      </c>
    </row>
    <row r="665" spans="1:18" x14ac:dyDescent="0.25">
      <c r="A665" s="1">
        <v>41174</v>
      </c>
      <c r="B665">
        <v>29.1</v>
      </c>
      <c r="C665">
        <v>28.4</v>
      </c>
      <c r="D665">
        <v>28.3</v>
      </c>
      <c r="E665">
        <f t="shared" si="20"/>
        <v>1</v>
      </c>
      <c r="F665">
        <f t="shared" si="20"/>
        <v>1</v>
      </c>
      <c r="G665">
        <f t="shared" si="20"/>
        <v>1</v>
      </c>
      <c r="H665">
        <f t="shared" si="21"/>
        <v>28.599999999999998</v>
      </c>
      <c r="J665" s="1"/>
      <c r="R665">
        <v>28.4</v>
      </c>
    </row>
    <row r="666" spans="1:18" x14ac:dyDescent="0.25">
      <c r="A666" s="1">
        <v>41181</v>
      </c>
      <c r="B666">
        <v>28.6</v>
      </c>
      <c r="C666">
        <v>27.8</v>
      </c>
      <c r="D666">
        <v>27.9</v>
      </c>
      <c r="E666">
        <f t="shared" si="20"/>
        <v>1</v>
      </c>
      <c r="F666">
        <f t="shared" si="20"/>
        <v>1</v>
      </c>
      <c r="G666">
        <f t="shared" si="20"/>
        <v>1</v>
      </c>
      <c r="H666">
        <f t="shared" si="21"/>
        <v>28.100000000000005</v>
      </c>
      <c r="J666" s="1"/>
      <c r="R666">
        <v>27.9</v>
      </c>
    </row>
    <row r="667" spans="1:18" x14ac:dyDescent="0.25">
      <c r="A667" s="1">
        <v>41188</v>
      </c>
      <c r="B667">
        <v>28.8</v>
      </c>
      <c r="C667">
        <v>28.3</v>
      </c>
      <c r="D667">
        <v>28.3</v>
      </c>
      <c r="E667">
        <f t="shared" si="20"/>
        <v>1</v>
      </c>
      <c r="F667">
        <f t="shared" si="20"/>
        <v>1</v>
      </c>
      <c r="G667">
        <f t="shared" si="20"/>
        <v>1</v>
      </c>
      <c r="H667">
        <f t="shared" si="21"/>
        <v>28.466666666666669</v>
      </c>
      <c r="J667" s="1"/>
      <c r="R667">
        <v>28.2</v>
      </c>
    </row>
    <row r="668" spans="1:18" x14ac:dyDescent="0.25">
      <c r="A668" s="1">
        <v>41195</v>
      </c>
      <c r="B668">
        <v>28.8</v>
      </c>
      <c r="C668">
        <v>27.7</v>
      </c>
      <c r="D668">
        <v>28.2</v>
      </c>
      <c r="E668">
        <f t="shared" si="20"/>
        <v>1</v>
      </c>
      <c r="F668">
        <f t="shared" si="20"/>
        <v>1</v>
      </c>
      <c r="G668">
        <f t="shared" si="20"/>
        <v>1</v>
      </c>
      <c r="H668">
        <f t="shared" si="21"/>
        <v>28.233333333333334</v>
      </c>
      <c r="J668" s="1"/>
      <c r="R668">
        <v>27.7</v>
      </c>
    </row>
    <row r="669" spans="1:18" x14ac:dyDescent="0.25">
      <c r="A669" s="1">
        <v>41202</v>
      </c>
      <c r="B669">
        <v>27.8</v>
      </c>
      <c r="C669">
        <v>26.8</v>
      </c>
      <c r="D669">
        <v>27.3</v>
      </c>
      <c r="E669">
        <f t="shared" si="20"/>
        <v>1</v>
      </c>
      <c r="F669">
        <f t="shared" si="20"/>
        <v>1</v>
      </c>
      <c r="G669">
        <f t="shared" si="20"/>
        <v>1</v>
      </c>
      <c r="H669">
        <f t="shared" si="21"/>
        <v>27.3</v>
      </c>
      <c r="J669" s="1"/>
      <c r="R669">
        <v>26.8</v>
      </c>
    </row>
    <row r="670" spans="1:18" x14ac:dyDescent="0.25">
      <c r="A670" s="1">
        <v>41209</v>
      </c>
      <c r="B670">
        <v>28.9</v>
      </c>
      <c r="C670">
        <v>28.2</v>
      </c>
      <c r="D670">
        <v>28.4</v>
      </c>
      <c r="E670">
        <f t="shared" si="20"/>
        <v>1</v>
      </c>
      <c r="F670">
        <f t="shared" si="20"/>
        <v>1</v>
      </c>
      <c r="G670">
        <f t="shared" si="20"/>
        <v>1</v>
      </c>
      <c r="H670">
        <f t="shared" si="21"/>
        <v>28.5</v>
      </c>
      <c r="J670" s="1"/>
      <c r="R670">
        <v>28.1</v>
      </c>
    </row>
    <row r="671" spans="1:18" x14ac:dyDescent="0.25">
      <c r="A671" s="1">
        <v>41216</v>
      </c>
      <c r="B671">
        <v>28.3</v>
      </c>
      <c r="C671">
        <v>27.2</v>
      </c>
      <c r="D671">
        <v>27.7</v>
      </c>
      <c r="E671">
        <f t="shared" si="20"/>
        <v>1</v>
      </c>
      <c r="F671">
        <f t="shared" si="20"/>
        <v>1</v>
      </c>
      <c r="G671">
        <f t="shared" si="20"/>
        <v>1</v>
      </c>
      <c r="H671">
        <f t="shared" si="21"/>
        <v>27.733333333333334</v>
      </c>
      <c r="J671" s="1"/>
      <c r="R671">
        <v>27.4</v>
      </c>
    </row>
    <row r="672" spans="1:18" x14ac:dyDescent="0.25">
      <c r="A672" s="1">
        <v>41223</v>
      </c>
      <c r="B672">
        <v>27.4</v>
      </c>
      <c r="C672">
        <v>26.5</v>
      </c>
      <c r="D672">
        <v>27.2</v>
      </c>
      <c r="E672">
        <f t="shared" si="20"/>
        <v>1</v>
      </c>
      <c r="F672">
        <f t="shared" si="20"/>
        <v>1</v>
      </c>
      <c r="G672">
        <f t="shared" si="20"/>
        <v>1</v>
      </c>
      <c r="H672">
        <f t="shared" si="21"/>
        <v>27.033333333333331</v>
      </c>
      <c r="J672" s="1"/>
      <c r="R672">
        <v>27</v>
      </c>
    </row>
    <row r="673" spans="1:18" x14ac:dyDescent="0.25">
      <c r="A673" s="1">
        <v>41230</v>
      </c>
      <c r="B673">
        <v>27.8</v>
      </c>
      <c r="C673">
        <v>27</v>
      </c>
      <c r="D673">
        <v>27.3</v>
      </c>
      <c r="E673">
        <f t="shared" si="20"/>
        <v>1</v>
      </c>
      <c r="F673">
        <f t="shared" si="20"/>
        <v>1</v>
      </c>
      <c r="G673">
        <f t="shared" si="20"/>
        <v>1</v>
      </c>
      <c r="H673">
        <f t="shared" si="21"/>
        <v>27.366666666666664</v>
      </c>
      <c r="J673" s="1"/>
      <c r="R673">
        <v>27.2</v>
      </c>
    </row>
    <row r="674" spans="1:18" x14ac:dyDescent="0.25">
      <c r="A674" s="1">
        <v>41237</v>
      </c>
      <c r="B674">
        <v>27.9</v>
      </c>
      <c r="C674">
        <v>27.2</v>
      </c>
      <c r="D674">
        <v>27.6</v>
      </c>
      <c r="E674">
        <f t="shared" si="20"/>
        <v>1</v>
      </c>
      <c r="F674">
        <f t="shared" si="20"/>
        <v>1</v>
      </c>
      <c r="G674">
        <f t="shared" si="20"/>
        <v>1</v>
      </c>
      <c r="H674">
        <f t="shared" si="21"/>
        <v>27.566666666666663</v>
      </c>
      <c r="J674" s="1"/>
      <c r="R674">
        <v>27.2</v>
      </c>
    </row>
    <row r="675" spans="1:18" x14ac:dyDescent="0.25">
      <c r="A675" s="1">
        <v>41244</v>
      </c>
      <c r="B675">
        <v>28.1</v>
      </c>
      <c r="C675">
        <v>27.3</v>
      </c>
      <c r="D675">
        <v>27.7</v>
      </c>
      <c r="E675">
        <f t="shared" si="20"/>
        <v>1</v>
      </c>
      <c r="F675">
        <f t="shared" si="20"/>
        <v>1</v>
      </c>
      <c r="G675">
        <f t="shared" si="20"/>
        <v>1</v>
      </c>
      <c r="H675">
        <f t="shared" si="21"/>
        <v>27.700000000000003</v>
      </c>
      <c r="J675" s="1"/>
      <c r="R675">
        <v>27.3</v>
      </c>
    </row>
    <row r="676" spans="1:18" x14ac:dyDescent="0.25">
      <c r="A676" s="1">
        <v>41251</v>
      </c>
      <c r="B676">
        <v>27.7</v>
      </c>
      <c r="C676">
        <v>26.8</v>
      </c>
      <c r="D676">
        <v>27.4</v>
      </c>
      <c r="E676">
        <f t="shared" si="20"/>
        <v>1</v>
      </c>
      <c r="F676">
        <f t="shared" si="20"/>
        <v>1</v>
      </c>
      <c r="G676">
        <f t="shared" si="20"/>
        <v>1</v>
      </c>
      <c r="H676">
        <f t="shared" si="21"/>
        <v>27.3</v>
      </c>
      <c r="J676" s="1"/>
      <c r="R676">
        <v>27.1</v>
      </c>
    </row>
    <row r="677" spans="1:18" x14ac:dyDescent="0.25">
      <c r="A677" s="1">
        <v>41258</v>
      </c>
      <c r="B677">
        <v>27.2</v>
      </c>
      <c r="C677">
        <v>26.3</v>
      </c>
      <c r="D677">
        <v>26.8</v>
      </c>
      <c r="E677">
        <f t="shared" si="20"/>
        <v>1</v>
      </c>
      <c r="F677">
        <f t="shared" si="20"/>
        <v>1</v>
      </c>
      <c r="G677">
        <f t="shared" si="20"/>
        <v>1</v>
      </c>
      <c r="H677">
        <f t="shared" si="21"/>
        <v>26.766666666666666</v>
      </c>
      <c r="J677" s="1"/>
      <c r="R677">
        <v>26.6</v>
      </c>
    </row>
    <row r="678" spans="1:18" x14ac:dyDescent="0.25">
      <c r="A678" s="1">
        <v>41265</v>
      </c>
      <c r="B678">
        <v>27</v>
      </c>
      <c r="C678">
        <v>26.1</v>
      </c>
      <c r="D678">
        <v>26.5</v>
      </c>
      <c r="E678">
        <f t="shared" si="20"/>
        <v>1</v>
      </c>
      <c r="F678">
        <f t="shared" si="20"/>
        <v>1</v>
      </c>
      <c r="G678">
        <f t="shared" si="20"/>
        <v>1</v>
      </c>
      <c r="H678">
        <f t="shared" si="21"/>
        <v>26.533333333333331</v>
      </c>
      <c r="J678" s="1"/>
      <c r="R678">
        <v>26.5</v>
      </c>
    </row>
    <row r="679" spans="1:18" x14ac:dyDescent="0.25">
      <c r="A679" s="1">
        <v>41272</v>
      </c>
      <c r="B679">
        <v>27.2</v>
      </c>
      <c r="C679">
        <v>26.1</v>
      </c>
      <c r="D679">
        <v>27</v>
      </c>
      <c r="E679">
        <f t="shared" si="20"/>
        <v>1</v>
      </c>
      <c r="F679">
        <f t="shared" si="20"/>
        <v>1</v>
      </c>
      <c r="G679">
        <f t="shared" si="20"/>
        <v>1</v>
      </c>
      <c r="H679">
        <f t="shared" si="21"/>
        <v>26.766666666666666</v>
      </c>
      <c r="J679" s="1"/>
      <c r="R679">
        <v>26.7</v>
      </c>
    </row>
    <row r="680" spans="1:18" x14ac:dyDescent="0.25">
      <c r="A680" s="1">
        <v>41279</v>
      </c>
      <c r="B680">
        <v>27.3</v>
      </c>
      <c r="C680">
        <v>26.4</v>
      </c>
      <c r="D680">
        <v>27.1</v>
      </c>
      <c r="E680">
        <f t="shared" si="20"/>
        <v>1</v>
      </c>
      <c r="F680">
        <f t="shared" si="20"/>
        <v>1</v>
      </c>
      <c r="G680">
        <f t="shared" si="20"/>
        <v>1</v>
      </c>
      <c r="H680">
        <f t="shared" si="21"/>
        <v>26.933333333333337</v>
      </c>
      <c r="J680" s="1"/>
      <c r="R680">
        <v>26.9</v>
      </c>
    </row>
    <row r="681" spans="1:18" x14ac:dyDescent="0.25">
      <c r="A681" s="1">
        <v>41286</v>
      </c>
      <c r="B681">
        <v>28.3</v>
      </c>
      <c r="C681">
        <v>27.1</v>
      </c>
      <c r="D681">
        <v>27.8</v>
      </c>
      <c r="E681">
        <f t="shared" si="20"/>
        <v>1</v>
      </c>
      <c r="F681">
        <f t="shared" si="20"/>
        <v>1</v>
      </c>
      <c r="G681">
        <f t="shared" si="20"/>
        <v>1</v>
      </c>
      <c r="H681">
        <f t="shared" si="21"/>
        <v>27.733333333333334</v>
      </c>
      <c r="J681" s="1"/>
      <c r="R681">
        <v>27.5</v>
      </c>
    </row>
    <row r="682" spans="1:18" x14ac:dyDescent="0.25">
      <c r="A682" s="1">
        <v>41293</v>
      </c>
      <c r="B682">
        <v>27</v>
      </c>
      <c r="C682">
        <v>26.2</v>
      </c>
      <c r="D682">
        <v>26.9</v>
      </c>
      <c r="E682">
        <f t="shared" si="20"/>
        <v>1</v>
      </c>
      <c r="F682">
        <f t="shared" si="20"/>
        <v>1</v>
      </c>
      <c r="G682">
        <f t="shared" si="20"/>
        <v>1</v>
      </c>
      <c r="H682">
        <f t="shared" si="21"/>
        <v>26.7</v>
      </c>
      <c r="J682" s="1"/>
      <c r="R682">
        <v>26.7</v>
      </c>
    </row>
    <row r="683" spans="1:18" x14ac:dyDescent="0.25">
      <c r="A683" s="1">
        <v>41300</v>
      </c>
      <c r="B683">
        <v>27</v>
      </c>
      <c r="C683">
        <v>26.3</v>
      </c>
      <c r="D683">
        <v>27</v>
      </c>
      <c r="E683">
        <f t="shared" si="20"/>
        <v>1</v>
      </c>
      <c r="F683">
        <f t="shared" si="20"/>
        <v>1</v>
      </c>
      <c r="G683">
        <f t="shared" si="20"/>
        <v>1</v>
      </c>
      <c r="H683">
        <f t="shared" si="21"/>
        <v>26.766666666666666</v>
      </c>
      <c r="J683" s="1"/>
      <c r="R683">
        <v>26.6</v>
      </c>
    </row>
    <row r="684" spans="1:18" x14ac:dyDescent="0.25">
      <c r="A684" s="1">
        <v>41307</v>
      </c>
      <c r="B684">
        <v>28</v>
      </c>
      <c r="C684">
        <v>27.5</v>
      </c>
      <c r="D684">
        <v>28</v>
      </c>
      <c r="E684">
        <f t="shared" si="20"/>
        <v>1</v>
      </c>
      <c r="F684">
        <f t="shared" si="20"/>
        <v>1</v>
      </c>
      <c r="G684">
        <f t="shared" si="20"/>
        <v>1</v>
      </c>
      <c r="H684">
        <f t="shared" si="21"/>
        <v>27.833333333333332</v>
      </c>
      <c r="J684" s="1"/>
      <c r="R684">
        <v>27.7</v>
      </c>
    </row>
    <row r="685" spans="1:18" x14ac:dyDescent="0.25">
      <c r="A685" s="1">
        <v>41314</v>
      </c>
      <c r="B685">
        <v>26.6</v>
      </c>
      <c r="C685">
        <v>25.9</v>
      </c>
      <c r="D685">
        <v>26.2</v>
      </c>
      <c r="E685">
        <f t="shared" si="20"/>
        <v>1</v>
      </c>
      <c r="F685">
        <f t="shared" si="20"/>
        <v>1</v>
      </c>
      <c r="G685">
        <f t="shared" si="20"/>
        <v>1</v>
      </c>
      <c r="H685">
        <f t="shared" si="21"/>
        <v>26.233333333333334</v>
      </c>
      <c r="J685" s="1"/>
      <c r="R685">
        <v>26.4</v>
      </c>
    </row>
    <row r="686" spans="1:18" x14ac:dyDescent="0.25">
      <c r="A686" s="1">
        <v>41321</v>
      </c>
      <c r="B686">
        <v>26.1</v>
      </c>
      <c r="C686">
        <v>25.3</v>
      </c>
      <c r="D686">
        <v>25.8</v>
      </c>
      <c r="E686">
        <f t="shared" si="20"/>
        <v>1</v>
      </c>
      <c r="F686">
        <f t="shared" si="20"/>
        <v>1</v>
      </c>
      <c r="G686">
        <f t="shared" si="20"/>
        <v>1</v>
      </c>
      <c r="H686">
        <f t="shared" si="21"/>
        <v>25.733333333333334</v>
      </c>
      <c r="J686" s="1"/>
      <c r="R686">
        <v>25.7</v>
      </c>
    </row>
    <row r="687" spans="1:18" x14ac:dyDescent="0.25">
      <c r="A687" s="1">
        <v>41328</v>
      </c>
      <c r="B687">
        <v>27.3</v>
      </c>
      <c r="C687">
        <v>26.4</v>
      </c>
      <c r="D687">
        <v>27</v>
      </c>
      <c r="E687">
        <f t="shared" si="20"/>
        <v>1</v>
      </c>
      <c r="F687">
        <f t="shared" si="20"/>
        <v>1</v>
      </c>
      <c r="G687">
        <f t="shared" si="20"/>
        <v>1</v>
      </c>
      <c r="H687">
        <f t="shared" si="21"/>
        <v>26.900000000000002</v>
      </c>
      <c r="J687" s="1"/>
      <c r="R687">
        <v>26.7</v>
      </c>
    </row>
    <row r="688" spans="1:18" x14ac:dyDescent="0.25">
      <c r="A688" s="1">
        <v>41335</v>
      </c>
      <c r="B688">
        <v>28.2</v>
      </c>
      <c r="C688">
        <v>27.4</v>
      </c>
      <c r="D688">
        <v>27.8</v>
      </c>
      <c r="E688">
        <f t="shared" si="20"/>
        <v>1</v>
      </c>
      <c r="F688">
        <f t="shared" si="20"/>
        <v>1</v>
      </c>
      <c r="G688">
        <f t="shared" si="20"/>
        <v>1</v>
      </c>
      <c r="H688">
        <f t="shared" si="21"/>
        <v>27.799999999999997</v>
      </c>
      <c r="J688" s="1"/>
      <c r="R688">
        <v>27.4</v>
      </c>
    </row>
    <row r="689" spans="1:18" x14ac:dyDescent="0.25">
      <c r="A689" s="1">
        <v>41342</v>
      </c>
      <c r="B689">
        <v>28.3</v>
      </c>
      <c r="C689">
        <v>27.6</v>
      </c>
      <c r="D689">
        <v>28.1</v>
      </c>
      <c r="E689">
        <f t="shared" si="20"/>
        <v>1</v>
      </c>
      <c r="F689">
        <f t="shared" si="20"/>
        <v>1</v>
      </c>
      <c r="G689">
        <f t="shared" si="20"/>
        <v>1</v>
      </c>
      <c r="H689">
        <f t="shared" si="21"/>
        <v>28</v>
      </c>
      <c r="J689" s="1"/>
      <c r="R689">
        <v>28</v>
      </c>
    </row>
    <row r="690" spans="1:18" x14ac:dyDescent="0.25">
      <c r="A690" s="1">
        <v>41349</v>
      </c>
      <c r="B690">
        <v>28.3</v>
      </c>
      <c r="C690">
        <v>27.7</v>
      </c>
      <c r="D690">
        <v>27.9</v>
      </c>
      <c r="E690">
        <f t="shared" si="20"/>
        <v>1</v>
      </c>
      <c r="F690">
        <f t="shared" si="20"/>
        <v>1</v>
      </c>
      <c r="G690">
        <f t="shared" si="20"/>
        <v>1</v>
      </c>
      <c r="H690">
        <f t="shared" si="21"/>
        <v>27.966666666666669</v>
      </c>
      <c r="J690" s="1"/>
      <c r="R690">
        <v>28.2</v>
      </c>
    </row>
    <row r="691" spans="1:18" x14ac:dyDescent="0.25">
      <c r="A691" s="1">
        <v>41356</v>
      </c>
      <c r="B691">
        <v>29.2</v>
      </c>
      <c r="C691">
        <v>28.2</v>
      </c>
      <c r="D691">
        <v>28.4</v>
      </c>
      <c r="E691">
        <f t="shared" si="20"/>
        <v>1</v>
      </c>
      <c r="F691">
        <f t="shared" si="20"/>
        <v>1</v>
      </c>
      <c r="G691">
        <f t="shared" si="20"/>
        <v>1</v>
      </c>
      <c r="H691">
        <f t="shared" si="21"/>
        <v>28.599999999999998</v>
      </c>
      <c r="J691" s="1"/>
      <c r="R691">
        <v>28.4</v>
      </c>
    </row>
    <row r="692" spans="1:18" x14ac:dyDescent="0.25">
      <c r="A692" s="1">
        <v>41363</v>
      </c>
      <c r="B692">
        <v>29.3</v>
      </c>
      <c r="C692">
        <v>28.3</v>
      </c>
      <c r="D692">
        <v>28.7</v>
      </c>
      <c r="E692">
        <f t="shared" si="20"/>
        <v>1</v>
      </c>
      <c r="F692">
        <f t="shared" si="20"/>
        <v>1</v>
      </c>
      <c r="G692">
        <f t="shared" si="20"/>
        <v>1</v>
      </c>
      <c r="H692">
        <f t="shared" si="21"/>
        <v>28.766666666666666</v>
      </c>
      <c r="J692" s="1"/>
      <c r="R692">
        <v>28.6</v>
      </c>
    </row>
    <row r="693" spans="1:18" x14ac:dyDescent="0.25">
      <c r="A693" s="1">
        <v>41370</v>
      </c>
      <c r="B693">
        <v>29.2</v>
      </c>
      <c r="C693">
        <v>28.3</v>
      </c>
      <c r="D693">
        <v>28.6</v>
      </c>
      <c r="E693">
        <f t="shared" si="20"/>
        <v>1</v>
      </c>
      <c r="F693">
        <f t="shared" si="20"/>
        <v>1</v>
      </c>
      <c r="G693">
        <f t="shared" si="20"/>
        <v>1</v>
      </c>
      <c r="H693">
        <f t="shared" si="21"/>
        <v>28.7</v>
      </c>
      <c r="J693" s="1"/>
      <c r="R693">
        <v>28.4</v>
      </c>
    </row>
    <row r="694" spans="1:18" x14ac:dyDescent="0.25">
      <c r="A694" s="1">
        <v>41377</v>
      </c>
      <c r="B694">
        <v>29</v>
      </c>
      <c r="C694">
        <v>28.2</v>
      </c>
      <c r="D694">
        <v>28.4</v>
      </c>
      <c r="E694">
        <f t="shared" si="20"/>
        <v>1</v>
      </c>
      <c r="F694">
        <f t="shared" si="20"/>
        <v>1</v>
      </c>
      <c r="G694">
        <f t="shared" si="20"/>
        <v>1</v>
      </c>
      <c r="H694">
        <f t="shared" si="21"/>
        <v>28.533333333333331</v>
      </c>
      <c r="J694" s="1"/>
      <c r="R694">
        <v>28.5</v>
      </c>
    </row>
    <row r="695" spans="1:18" x14ac:dyDescent="0.25">
      <c r="A695" s="1">
        <v>41384</v>
      </c>
      <c r="B695">
        <v>29.1</v>
      </c>
      <c r="C695">
        <v>28.5</v>
      </c>
      <c r="D695">
        <v>28.5</v>
      </c>
      <c r="E695">
        <f t="shared" si="20"/>
        <v>1</v>
      </c>
      <c r="F695">
        <f t="shared" si="20"/>
        <v>1</v>
      </c>
      <c r="G695">
        <f t="shared" si="20"/>
        <v>1</v>
      </c>
      <c r="H695">
        <f t="shared" si="21"/>
        <v>28.7</v>
      </c>
      <c r="J695" s="1"/>
      <c r="R695">
        <v>28.4</v>
      </c>
    </row>
    <row r="696" spans="1:18" x14ac:dyDescent="0.25">
      <c r="A696" s="1">
        <v>41391</v>
      </c>
      <c r="B696">
        <v>28.7</v>
      </c>
      <c r="C696">
        <v>27.9</v>
      </c>
      <c r="D696">
        <v>28.1</v>
      </c>
      <c r="E696">
        <f t="shared" si="20"/>
        <v>1</v>
      </c>
      <c r="F696">
        <f t="shared" si="20"/>
        <v>1</v>
      </c>
      <c r="G696">
        <f t="shared" si="20"/>
        <v>1</v>
      </c>
      <c r="H696">
        <f t="shared" si="21"/>
        <v>28.233333333333331</v>
      </c>
      <c r="J696" s="1"/>
      <c r="R696">
        <v>27.9</v>
      </c>
    </row>
    <row r="697" spans="1:18" x14ac:dyDescent="0.25">
      <c r="A697" s="1">
        <v>41398</v>
      </c>
      <c r="B697">
        <v>29</v>
      </c>
      <c r="C697">
        <v>28.2</v>
      </c>
      <c r="D697">
        <v>28.3</v>
      </c>
      <c r="E697">
        <f t="shared" si="20"/>
        <v>1</v>
      </c>
      <c r="F697">
        <f t="shared" si="20"/>
        <v>1</v>
      </c>
      <c r="G697">
        <f t="shared" si="20"/>
        <v>1</v>
      </c>
      <c r="H697">
        <f t="shared" si="21"/>
        <v>28.5</v>
      </c>
      <c r="J697" s="1"/>
      <c r="R697">
        <v>28.2</v>
      </c>
    </row>
    <row r="698" spans="1:18" x14ac:dyDescent="0.25">
      <c r="A698" s="1">
        <v>41405</v>
      </c>
      <c r="B698">
        <v>28.7</v>
      </c>
      <c r="C698">
        <v>27.8</v>
      </c>
      <c r="D698">
        <v>28.1</v>
      </c>
      <c r="E698">
        <f t="shared" si="20"/>
        <v>1</v>
      </c>
      <c r="F698">
        <f t="shared" si="20"/>
        <v>1</v>
      </c>
      <c r="G698">
        <f t="shared" si="20"/>
        <v>1</v>
      </c>
      <c r="H698">
        <f t="shared" si="21"/>
        <v>28.2</v>
      </c>
      <c r="J698" s="1"/>
      <c r="R698">
        <v>27.7</v>
      </c>
    </row>
    <row r="699" spans="1:18" x14ac:dyDescent="0.25">
      <c r="A699" s="1">
        <v>41412</v>
      </c>
      <c r="B699">
        <v>29.8</v>
      </c>
      <c r="C699">
        <v>29</v>
      </c>
      <c r="D699">
        <v>29.1</v>
      </c>
      <c r="E699">
        <f t="shared" si="20"/>
        <v>1</v>
      </c>
      <c r="F699">
        <f t="shared" si="20"/>
        <v>1</v>
      </c>
      <c r="G699">
        <f t="shared" si="20"/>
        <v>1</v>
      </c>
      <c r="H699">
        <f t="shared" si="21"/>
        <v>29.3</v>
      </c>
      <c r="J699" s="1"/>
      <c r="R699">
        <v>28.8</v>
      </c>
    </row>
    <row r="700" spans="1:18" x14ac:dyDescent="0.25">
      <c r="A700" s="1">
        <v>41419</v>
      </c>
      <c r="B700">
        <v>29.3</v>
      </c>
      <c r="C700">
        <v>28.6</v>
      </c>
      <c r="D700">
        <v>28.8</v>
      </c>
      <c r="E700">
        <f t="shared" si="20"/>
        <v>1</v>
      </c>
      <c r="F700">
        <f t="shared" si="20"/>
        <v>1</v>
      </c>
      <c r="G700">
        <f t="shared" si="20"/>
        <v>1</v>
      </c>
      <c r="H700">
        <f t="shared" si="21"/>
        <v>28.900000000000002</v>
      </c>
      <c r="J700" s="1"/>
      <c r="R700">
        <v>28.5</v>
      </c>
    </row>
    <row r="701" spans="1:18" x14ac:dyDescent="0.25">
      <c r="A701" s="1">
        <v>41426</v>
      </c>
      <c r="B701">
        <v>28.5</v>
      </c>
      <c r="C701">
        <v>27.7</v>
      </c>
      <c r="D701">
        <v>28</v>
      </c>
      <c r="E701">
        <f t="shared" si="20"/>
        <v>1</v>
      </c>
      <c r="F701">
        <f t="shared" si="20"/>
        <v>1</v>
      </c>
      <c r="G701">
        <f t="shared" si="20"/>
        <v>1</v>
      </c>
      <c r="H701">
        <f t="shared" si="21"/>
        <v>28.066666666666666</v>
      </c>
      <c r="J701" s="1"/>
      <c r="R701">
        <v>27.5</v>
      </c>
    </row>
    <row r="702" spans="1:18" x14ac:dyDescent="0.25">
      <c r="A702" s="1">
        <v>41433</v>
      </c>
      <c r="B702">
        <v>28.9</v>
      </c>
      <c r="C702">
        <v>28.2</v>
      </c>
      <c r="D702">
        <v>28.4</v>
      </c>
      <c r="E702">
        <f t="shared" si="20"/>
        <v>1</v>
      </c>
      <c r="F702">
        <f t="shared" si="20"/>
        <v>1</v>
      </c>
      <c r="G702">
        <f t="shared" si="20"/>
        <v>1</v>
      </c>
      <c r="H702">
        <f t="shared" si="21"/>
        <v>28.5</v>
      </c>
      <c r="J702" s="1"/>
      <c r="R702">
        <v>28</v>
      </c>
    </row>
    <row r="703" spans="1:18" x14ac:dyDescent="0.25">
      <c r="A703" s="1">
        <v>41440</v>
      </c>
      <c r="B703">
        <v>29.8</v>
      </c>
      <c r="C703">
        <v>29.3</v>
      </c>
      <c r="D703">
        <v>29.4</v>
      </c>
      <c r="E703">
        <f t="shared" si="20"/>
        <v>1</v>
      </c>
      <c r="F703">
        <f t="shared" si="20"/>
        <v>1</v>
      </c>
      <c r="G703">
        <f t="shared" si="20"/>
        <v>1</v>
      </c>
      <c r="H703">
        <f t="shared" si="21"/>
        <v>29.5</v>
      </c>
      <c r="J703" s="1"/>
      <c r="R703">
        <v>29.3</v>
      </c>
    </row>
    <row r="704" spans="1:18" x14ac:dyDescent="0.25">
      <c r="A704" s="1">
        <v>41447</v>
      </c>
      <c r="B704">
        <v>30.6</v>
      </c>
      <c r="C704">
        <v>30</v>
      </c>
      <c r="D704">
        <v>30.2</v>
      </c>
      <c r="E704">
        <f t="shared" si="20"/>
        <v>1</v>
      </c>
      <c r="F704">
        <f t="shared" si="20"/>
        <v>1</v>
      </c>
      <c r="G704">
        <f t="shared" si="20"/>
        <v>1</v>
      </c>
      <c r="H704">
        <f t="shared" si="21"/>
        <v>30.266666666666666</v>
      </c>
      <c r="J704" s="1"/>
      <c r="R704">
        <v>30</v>
      </c>
    </row>
    <row r="705" spans="1:18" x14ac:dyDescent="0.25">
      <c r="A705" s="1">
        <v>41454</v>
      </c>
      <c r="B705">
        <v>30</v>
      </c>
      <c r="C705">
        <v>29.1</v>
      </c>
      <c r="D705">
        <v>29.3</v>
      </c>
      <c r="E705">
        <f t="shared" si="20"/>
        <v>1</v>
      </c>
      <c r="F705">
        <f t="shared" si="20"/>
        <v>1</v>
      </c>
      <c r="G705">
        <f t="shared" si="20"/>
        <v>1</v>
      </c>
      <c r="H705">
        <f t="shared" si="21"/>
        <v>29.466666666666669</v>
      </c>
      <c r="J705" s="1"/>
      <c r="R705">
        <v>29.1</v>
      </c>
    </row>
    <row r="706" spans="1:18" x14ac:dyDescent="0.25">
      <c r="A706" s="1">
        <v>41461</v>
      </c>
      <c r="B706">
        <v>28.6</v>
      </c>
      <c r="C706">
        <v>27.7</v>
      </c>
      <c r="D706">
        <v>28.1</v>
      </c>
      <c r="E706">
        <f t="shared" si="20"/>
        <v>1</v>
      </c>
      <c r="F706">
        <f t="shared" si="20"/>
        <v>1</v>
      </c>
      <c r="G706">
        <f t="shared" si="20"/>
        <v>1</v>
      </c>
      <c r="H706">
        <f t="shared" si="21"/>
        <v>28.133333333333336</v>
      </c>
      <c r="J706" s="1"/>
      <c r="R706">
        <v>27.8</v>
      </c>
    </row>
    <row r="707" spans="1:18" x14ac:dyDescent="0.25">
      <c r="A707" s="1">
        <v>41468</v>
      </c>
      <c r="B707">
        <v>28.5</v>
      </c>
      <c r="C707">
        <v>27.6</v>
      </c>
      <c r="D707">
        <v>27.9</v>
      </c>
      <c r="E707">
        <f t="shared" ref="E707:G770" si="22">IF(B707="-",0,1)</f>
        <v>1</v>
      </c>
      <c r="F707">
        <f t="shared" si="22"/>
        <v>1</v>
      </c>
      <c r="G707">
        <f t="shared" si="22"/>
        <v>1</v>
      </c>
      <c r="H707">
        <f t="shared" ref="H707:H770" si="23">SUM(B707:D707)/SUM(E707:G707)</f>
        <v>28</v>
      </c>
      <c r="J707" s="1"/>
      <c r="R707">
        <v>27.8</v>
      </c>
    </row>
    <row r="708" spans="1:18" x14ac:dyDescent="0.25">
      <c r="A708" s="1">
        <v>41475</v>
      </c>
      <c r="B708">
        <v>28</v>
      </c>
      <c r="C708">
        <v>27.4</v>
      </c>
      <c r="D708">
        <v>27.5</v>
      </c>
      <c r="E708">
        <f t="shared" si="22"/>
        <v>1</v>
      </c>
      <c r="F708">
        <f t="shared" si="22"/>
        <v>1</v>
      </c>
      <c r="G708">
        <f t="shared" si="22"/>
        <v>1</v>
      </c>
      <c r="H708">
        <f t="shared" si="23"/>
        <v>27.633333333333336</v>
      </c>
      <c r="J708" s="1"/>
      <c r="R708">
        <v>27.4</v>
      </c>
    </row>
    <row r="709" spans="1:18" x14ac:dyDescent="0.25">
      <c r="A709" s="1">
        <v>41482</v>
      </c>
      <c r="B709">
        <v>29.1</v>
      </c>
      <c r="C709">
        <v>28.1</v>
      </c>
      <c r="D709">
        <v>28.4</v>
      </c>
      <c r="E709">
        <f t="shared" si="22"/>
        <v>1</v>
      </c>
      <c r="F709">
        <f t="shared" si="22"/>
        <v>1</v>
      </c>
      <c r="G709">
        <f t="shared" si="22"/>
        <v>1</v>
      </c>
      <c r="H709">
        <f t="shared" si="23"/>
        <v>28.533333333333331</v>
      </c>
      <c r="J709" s="1"/>
      <c r="R709">
        <v>28</v>
      </c>
    </row>
    <row r="710" spans="1:18" x14ac:dyDescent="0.25">
      <c r="A710" s="1">
        <v>41489</v>
      </c>
      <c r="B710">
        <v>28.6</v>
      </c>
      <c r="C710">
        <v>27.7</v>
      </c>
      <c r="D710">
        <v>27.9</v>
      </c>
      <c r="E710">
        <f t="shared" si="22"/>
        <v>1</v>
      </c>
      <c r="F710">
        <f t="shared" si="22"/>
        <v>1</v>
      </c>
      <c r="G710">
        <f t="shared" si="22"/>
        <v>1</v>
      </c>
      <c r="H710">
        <f t="shared" si="23"/>
        <v>28.066666666666663</v>
      </c>
      <c r="J710" s="1"/>
      <c r="R710">
        <v>27.8</v>
      </c>
    </row>
    <row r="711" spans="1:18" x14ac:dyDescent="0.25">
      <c r="A711" s="1">
        <v>41496</v>
      </c>
      <c r="B711">
        <v>28.2</v>
      </c>
      <c r="C711">
        <v>27.4</v>
      </c>
      <c r="D711">
        <v>27.5</v>
      </c>
      <c r="E711">
        <f t="shared" si="22"/>
        <v>1</v>
      </c>
      <c r="F711">
        <f t="shared" si="22"/>
        <v>1</v>
      </c>
      <c r="G711">
        <f t="shared" si="22"/>
        <v>1</v>
      </c>
      <c r="H711">
        <f t="shared" si="23"/>
        <v>27.7</v>
      </c>
      <c r="J711" s="1"/>
      <c r="R711">
        <v>27.6</v>
      </c>
    </row>
    <row r="712" spans="1:18" x14ac:dyDescent="0.25">
      <c r="A712" s="1">
        <v>41503</v>
      </c>
      <c r="B712">
        <v>28.2</v>
      </c>
      <c r="C712">
        <v>27.3</v>
      </c>
      <c r="D712">
        <v>27.4</v>
      </c>
      <c r="E712">
        <f t="shared" si="22"/>
        <v>1</v>
      </c>
      <c r="F712">
        <f t="shared" si="22"/>
        <v>1</v>
      </c>
      <c r="G712">
        <f t="shared" si="22"/>
        <v>1</v>
      </c>
      <c r="H712">
        <f t="shared" si="23"/>
        <v>27.633333333333336</v>
      </c>
      <c r="J712" s="1"/>
      <c r="R712">
        <v>27.6</v>
      </c>
    </row>
    <row r="713" spans="1:18" x14ac:dyDescent="0.25">
      <c r="A713" s="1">
        <v>41510</v>
      </c>
      <c r="B713">
        <v>29.2</v>
      </c>
      <c r="C713">
        <v>28.1</v>
      </c>
      <c r="D713">
        <v>28.4</v>
      </c>
      <c r="E713">
        <f t="shared" si="22"/>
        <v>1</v>
      </c>
      <c r="F713">
        <f t="shared" si="22"/>
        <v>1</v>
      </c>
      <c r="G713">
        <f t="shared" si="22"/>
        <v>1</v>
      </c>
      <c r="H713">
        <f t="shared" si="23"/>
        <v>28.566666666666663</v>
      </c>
      <c r="J713" s="1"/>
      <c r="R713">
        <v>28.3</v>
      </c>
    </row>
    <row r="714" spans="1:18" x14ac:dyDescent="0.25">
      <c r="A714" s="1">
        <v>41517</v>
      </c>
      <c r="B714">
        <v>29.1</v>
      </c>
      <c r="C714">
        <v>27.9</v>
      </c>
      <c r="D714">
        <v>28.2</v>
      </c>
      <c r="E714">
        <f t="shared" si="22"/>
        <v>1</v>
      </c>
      <c r="F714">
        <f t="shared" si="22"/>
        <v>1</v>
      </c>
      <c r="G714">
        <f t="shared" si="22"/>
        <v>1</v>
      </c>
      <c r="H714">
        <f t="shared" si="23"/>
        <v>28.400000000000002</v>
      </c>
      <c r="J714" s="1"/>
      <c r="R714">
        <v>28.3</v>
      </c>
    </row>
    <row r="715" spans="1:18" x14ac:dyDescent="0.25">
      <c r="A715" s="1">
        <v>41524</v>
      </c>
      <c r="B715">
        <v>27.2</v>
      </c>
      <c r="C715">
        <v>26.2</v>
      </c>
      <c r="D715">
        <v>26.7</v>
      </c>
      <c r="E715">
        <f t="shared" si="22"/>
        <v>1</v>
      </c>
      <c r="F715">
        <f t="shared" si="22"/>
        <v>1</v>
      </c>
      <c r="G715">
        <f t="shared" si="22"/>
        <v>1</v>
      </c>
      <c r="H715">
        <f t="shared" si="23"/>
        <v>26.7</v>
      </c>
      <c r="J715" s="1"/>
      <c r="R715">
        <v>26.6</v>
      </c>
    </row>
    <row r="716" spans="1:18" x14ac:dyDescent="0.25">
      <c r="A716" s="1">
        <v>41531</v>
      </c>
      <c r="B716">
        <v>27.9</v>
      </c>
      <c r="C716">
        <v>27.1</v>
      </c>
      <c r="D716">
        <v>27.4</v>
      </c>
      <c r="E716">
        <f t="shared" si="22"/>
        <v>1</v>
      </c>
      <c r="F716">
        <f t="shared" si="22"/>
        <v>1</v>
      </c>
      <c r="G716">
        <f t="shared" si="22"/>
        <v>1</v>
      </c>
      <c r="H716">
        <f t="shared" si="23"/>
        <v>27.466666666666669</v>
      </c>
      <c r="J716" s="1"/>
      <c r="R716">
        <v>27.3</v>
      </c>
    </row>
    <row r="717" spans="1:18" x14ac:dyDescent="0.25">
      <c r="A717" s="1">
        <v>41538</v>
      </c>
      <c r="B717">
        <v>28.8</v>
      </c>
      <c r="C717">
        <v>27.9</v>
      </c>
      <c r="D717">
        <v>28</v>
      </c>
      <c r="E717">
        <f t="shared" si="22"/>
        <v>1</v>
      </c>
      <c r="F717">
        <f t="shared" si="22"/>
        <v>1</v>
      </c>
      <c r="G717">
        <f t="shared" si="22"/>
        <v>1</v>
      </c>
      <c r="H717">
        <f t="shared" si="23"/>
        <v>28.233333333333334</v>
      </c>
      <c r="J717" s="1"/>
      <c r="R717">
        <v>28</v>
      </c>
    </row>
    <row r="718" spans="1:18" x14ac:dyDescent="0.25">
      <c r="A718" s="1">
        <v>41545</v>
      </c>
      <c r="B718">
        <v>29.1</v>
      </c>
      <c r="C718">
        <v>28.2</v>
      </c>
      <c r="D718">
        <v>28.4</v>
      </c>
      <c r="E718">
        <f t="shared" si="22"/>
        <v>1</v>
      </c>
      <c r="F718">
        <f t="shared" si="22"/>
        <v>1</v>
      </c>
      <c r="G718">
        <f t="shared" si="22"/>
        <v>1</v>
      </c>
      <c r="H718">
        <f t="shared" si="23"/>
        <v>28.566666666666663</v>
      </c>
      <c r="J718" s="1"/>
      <c r="R718">
        <v>28.3</v>
      </c>
    </row>
    <row r="719" spans="1:18" x14ac:dyDescent="0.25">
      <c r="A719" s="1">
        <v>41552</v>
      </c>
      <c r="B719">
        <v>28.3</v>
      </c>
      <c r="C719">
        <v>27.5</v>
      </c>
      <c r="D719">
        <v>27.7</v>
      </c>
      <c r="E719">
        <f t="shared" si="22"/>
        <v>1</v>
      </c>
      <c r="F719">
        <f t="shared" si="22"/>
        <v>1</v>
      </c>
      <c r="G719">
        <f t="shared" si="22"/>
        <v>1</v>
      </c>
      <c r="H719">
        <f t="shared" si="23"/>
        <v>27.833333333333332</v>
      </c>
      <c r="J719" s="1"/>
      <c r="R719">
        <v>27.7</v>
      </c>
    </row>
    <row r="720" spans="1:18" x14ac:dyDescent="0.25">
      <c r="A720" s="1">
        <v>41559</v>
      </c>
      <c r="B720">
        <v>28.4</v>
      </c>
      <c r="C720">
        <v>27.8</v>
      </c>
      <c r="D720">
        <v>27.9</v>
      </c>
      <c r="E720">
        <f t="shared" si="22"/>
        <v>1</v>
      </c>
      <c r="F720">
        <f t="shared" si="22"/>
        <v>1</v>
      </c>
      <c r="G720">
        <f t="shared" si="22"/>
        <v>1</v>
      </c>
      <c r="H720">
        <f t="shared" si="23"/>
        <v>28.033333333333331</v>
      </c>
      <c r="J720" s="1"/>
      <c r="R720">
        <v>28.2</v>
      </c>
    </row>
    <row r="721" spans="1:18" x14ac:dyDescent="0.25">
      <c r="A721" s="1">
        <v>41566</v>
      </c>
      <c r="B721">
        <v>28.8</v>
      </c>
      <c r="C721">
        <v>28</v>
      </c>
      <c r="D721">
        <v>28.3</v>
      </c>
      <c r="E721">
        <f t="shared" si="22"/>
        <v>1</v>
      </c>
      <c r="F721">
        <f t="shared" si="22"/>
        <v>1</v>
      </c>
      <c r="G721">
        <f t="shared" si="22"/>
        <v>1</v>
      </c>
      <c r="H721">
        <f t="shared" si="23"/>
        <v>28.366666666666664</v>
      </c>
      <c r="J721" s="1"/>
      <c r="R721">
        <v>28</v>
      </c>
    </row>
    <row r="722" spans="1:18" x14ac:dyDescent="0.25">
      <c r="A722" s="1">
        <v>41573</v>
      </c>
      <c r="B722">
        <v>28.3</v>
      </c>
      <c r="C722">
        <v>27.3</v>
      </c>
      <c r="D722">
        <v>27.8</v>
      </c>
      <c r="E722">
        <f t="shared" si="22"/>
        <v>1</v>
      </c>
      <c r="F722">
        <f t="shared" si="22"/>
        <v>1</v>
      </c>
      <c r="G722">
        <f t="shared" si="22"/>
        <v>1</v>
      </c>
      <c r="H722">
        <f t="shared" si="23"/>
        <v>27.8</v>
      </c>
      <c r="J722" s="1"/>
      <c r="R722">
        <v>27.3</v>
      </c>
    </row>
    <row r="723" spans="1:18" x14ac:dyDescent="0.25">
      <c r="A723" s="1">
        <v>41580</v>
      </c>
      <c r="B723">
        <v>27.6</v>
      </c>
      <c r="C723">
        <v>26.9</v>
      </c>
      <c r="D723">
        <v>27.2</v>
      </c>
      <c r="E723">
        <f t="shared" si="22"/>
        <v>1</v>
      </c>
      <c r="F723">
        <f t="shared" si="22"/>
        <v>1</v>
      </c>
      <c r="G723">
        <f t="shared" si="22"/>
        <v>1</v>
      </c>
      <c r="H723">
        <f t="shared" si="23"/>
        <v>27.233333333333334</v>
      </c>
      <c r="J723" s="1"/>
      <c r="R723">
        <v>27</v>
      </c>
    </row>
    <row r="724" spans="1:18" x14ac:dyDescent="0.25">
      <c r="A724" s="1">
        <v>41587</v>
      </c>
      <c r="B724">
        <v>28</v>
      </c>
      <c r="C724">
        <v>27.2</v>
      </c>
      <c r="D724">
        <v>27.7</v>
      </c>
      <c r="E724">
        <f t="shared" si="22"/>
        <v>1</v>
      </c>
      <c r="F724">
        <f t="shared" si="22"/>
        <v>1</v>
      </c>
      <c r="G724">
        <f t="shared" si="22"/>
        <v>1</v>
      </c>
      <c r="H724">
        <f t="shared" si="23"/>
        <v>27.633333333333336</v>
      </c>
      <c r="J724" s="1"/>
      <c r="R724">
        <v>27.2</v>
      </c>
    </row>
    <row r="725" spans="1:18" x14ac:dyDescent="0.25">
      <c r="A725" s="1">
        <v>41594</v>
      </c>
      <c r="B725">
        <v>27.5</v>
      </c>
      <c r="C725">
        <v>26.7</v>
      </c>
      <c r="D725">
        <v>27</v>
      </c>
      <c r="E725">
        <f t="shared" si="22"/>
        <v>1</v>
      </c>
      <c r="F725">
        <f t="shared" si="22"/>
        <v>1</v>
      </c>
      <c r="G725">
        <f t="shared" si="22"/>
        <v>1</v>
      </c>
      <c r="H725">
        <f t="shared" si="23"/>
        <v>27.066666666666666</v>
      </c>
      <c r="J725" s="1"/>
      <c r="R725">
        <v>26.9</v>
      </c>
    </row>
    <row r="726" spans="1:18" x14ac:dyDescent="0.25">
      <c r="A726" s="1">
        <v>41601</v>
      </c>
      <c r="B726">
        <v>27.8</v>
      </c>
      <c r="C726">
        <v>27.1</v>
      </c>
      <c r="D726">
        <v>27.4</v>
      </c>
      <c r="E726">
        <f t="shared" si="22"/>
        <v>1</v>
      </c>
      <c r="F726">
        <f t="shared" si="22"/>
        <v>1</v>
      </c>
      <c r="G726">
        <f t="shared" si="22"/>
        <v>1</v>
      </c>
      <c r="H726">
        <f t="shared" si="23"/>
        <v>27.433333333333337</v>
      </c>
      <c r="J726" s="1"/>
      <c r="R726">
        <v>27.6</v>
      </c>
    </row>
    <row r="727" spans="1:18" x14ac:dyDescent="0.25">
      <c r="A727" s="1">
        <v>41608</v>
      </c>
      <c r="B727">
        <v>27.6</v>
      </c>
      <c r="C727">
        <v>27</v>
      </c>
      <c r="D727">
        <v>27.3</v>
      </c>
      <c r="E727">
        <f t="shared" si="22"/>
        <v>1</v>
      </c>
      <c r="F727">
        <f t="shared" si="22"/>
        <v>1</v>
      </c>
      <c r="G727">
        <f t="shared" si="22"/>
        <v>1</v>
      </c>
      <c r="H727">
        <f t="shared" si="23"/>
        <v>27.3</v>
      </c>
      <c r="J727" s="1"/>
      <c r="R727">
        <v>27.1</v>
      </c>
    </row>
    <row r="728" spans="1:18" x14ac:dyDescent="0.25">
      <c r="A728" s="1">
        <v>41615</v>
      </c>
      <c r="B728">
        <v>26.5</v>
      </c>
      <c r="C728">
        <v>25.6</v>
      </c>
      <c r="D728">
        <v>26.2</v>
      </c>
      <c r="E728">
        <f t="shared" si="22"/>
        <v>1</v>
      </c>
      <c r="F728">
        <f t="shared" si="22"/>
        <v>1</v>
      </c>
      <c r="G728">
        <f t="shared" si="22"/>
        <v>1</v>
      </c>
      <c r="H728">
        <f t="shared" si="23"/>
        <v>26.099999999999998</v>
      </c>
      <c r="J728" s="1"/>
      <c r="R728">
        <v>25.8</v>
      </c>
    </row>
    <row r="729" spans="1:18" x14ac:dyDescent="0.25">
      <c r="A729" s="1">
        <v>41622</v>
      </c>
      <c r="B729">
        <v>27.5</v>
      </c>
      <c r="C729">
        <v>26.8</v>
      </c>
      <c r="D729">
        <v>27.1</v>
      </c>
      <c r="E729">
        <f t="shared" si="22"/>
        <v>1</v>
      </c>
      <c r="F729">
        <f t="shared" si="22"/>
        <v>1</v>
      </c>
      <c r="G729">
        <f t="shared" si="22"/>
        <v>1</v>
      </c>
      <c r="H729">
        <f t="shared" si="23"/>
        <v>27.133333333333336</v>
      </c>
      <c r="J729" s="1"/>
      <c r="R729">
        <v>26.9</v>
      </c>
    </row>
    <row r="730" spans="1:18" x14ac:dyDescent="0.25">
      <c r="A730" s="1">
        <v>41629</v>
      </c>
      <c r="B730">
        <v>27.4</v>
      </c>
      <c r="C730">
        <v>26.6</v>
      </c>
      <c r="D730">
        <v>27.1</v>
      </c>
      <c r="E730">
        <f t="shared" si="22"/>
        <v>1</v>
      </c>
      <c r="F730">
        <f t="shared" si="22"/>
        <v>1</v>
      </c>
      <c r="G730">
        <f t="shared" si="22"/>
        <v>1</v>
      </c>
      <c r="H730">
        <f t="shared" si="23"/>
        <v>27.033333333333331</v>
      </c>
      <c r="J730" s="1"/>
      <c r="R730">
        <v>26.6</v>
      </c>
    </row>
    <row r="731" spans="1:18" x14ac:dyDescent="0.25">
      <c r="A731" s="1">
        <v>41636</v>
      </c>
      <c r="B731">
        <v>27</v>
      </c>
      <c r="C731">
        <v>26.4</v>
      </c>
      <c r="D731">
        <v>26.9</v>
      </c>
      <c r="E731">
        <f t="shared" si="22"/>
        <v>1</v>
      </c>
      <c r="F731">
        <f t="shared" si="22"/>
        <v>1</v>
      </c>
      <c r="G731">
        <f t="shared" si="22"/>
        <v>1</v>
      </c>
      <c r="H731">
        <f t="shared" si="23"/>
        <v>26.766666666666666</v>
      </c>
      <c r="J731" s="1"/>
      <c r="R731">
        <v>26.7</v>
      </c>
    </row>
    <row r="732" spans="1:18" x14ac:dyDescent="0.25">
      <c r="A732" s="1">
        <v>41643</v>
      </c>
      <c r="B732">
        <v>27.1</v>
      </c>
      <c r="C732">
        <v>26.7</v>
      </c>
      <c r="D732">
        <v>26.8</v>
      </c>
      <c r="E732">
        <f t="shared" si="22"/>
        <v>1</v>
      </c>
      <c r="F732">
        <f t="shared" si="22"/>
        <v>1</v>
      </c>
      <c r="G732">
        <f t="shared" si="22"/>
        <v>1</v>
      </c>
      <c r="H732">
        <f t="shared" si="23"/>
        <v>26.866666666666664</v>
      </c>
      <c r="J732" s="1"/>
      <c r="R732">
        <v>26.8</v>
      </c>
    </row>
    <row r="733" spans="1:18" x14ac:dyDescent="0.25">
      <c r="A733" s="1">
        <v>41650</v>
      </c>
      <c r="B733">
        <v>26.9</v>
      </c>
      <c r="C733">
        <v>26.1</v>
      </c>
      <c r="D733">
        <v>26.4</v>
      </c>
      <c r="E733">
        <f t="shared" si="22"/>
        <v>1</v>
      </c>
      <c r="F733">
        <f t="shared" si="22"/>
        <v>1</v>
      </c>
      <c r="G733">
        <f t="shared" si="22"/>
        <v>1</v>
      </c>
      <c r="H733">
        <f t="shared" si="23"/>
        <v>26.466666666666669</v>
      </c>
      <c r="J733" s="1"/>
      <c r="R733">
        <v>26.2</v>
      </c>
    </row>
    <row r="734" spans="1:18" x14ac:dyDescent="0.25">
      <c r="A734" s="1">
        <v>41657</v>
      </c>
      <c r="B734">
        <v>26.5</v>
      </c>
      <c r="C734">
        <v>26</v>
      </c>
      <c r="D734">
        <v>26.5</v>
      </c>
      <c r="E734">
        <f t="shared" si="22"/>
        <v>1</v>
      </c>
      <c r="F734">
        <f t="shared" si="22"/>
        <v>1</v>
      </c>
      <c r="G734">
        <f t="shared" si="22"/>
        <v>1</v>
      </c>
      <c r="H734">
        <f t="shared" si="23"/>
        <v>26.333333333333332</v>
      </c>
      <c r="J734" s="1"/>
      <c r="R734">
        <v>26.3</v>
      </c>
    </row>
    <row r="735" spans="1:18" x14ac:dyDescent="0.25">
      <c r="A735" s="1">
        <v>41664</v>
      </c>
      <c r="B735">
        <v>26.1</v>
      </c>
      <c r="C735">
        <v>25.5</v>
      </c>
      <c r="D735">
        <v>26.1</v>
      </c>
      <c r="E735">
        <f t="shared" si="22"/>
        <v>1</v>
      </c>
      <c r="F735">
        <f t="shared" si="22"/>
        <v>1</v>
      </c>
      <c r="G735">
        <f t="shared" si="22"/>
        <v>1</v>
      </c>
      <c r="H735">
        <f t="shared" si="23"/>
        <v>25.900000000000002</v>
      </c>
      <c r="J735" s="1"/>
      <c r="R735">
        <v>25.8</v>
      </c>
    </row>
    <row r="736" spans="1:18" x14ac:dyDescent="0.25">
      <c r="A736" s="1">
        <v>41671</v>
      </c>
      <c r="B736">
        <v>26.5</v>
      </c>
      <c r="C736">
        <v>25.9</v>
      </c>
      <c r="D736">
        <v>26.5</v>
      </c>
      <c r="E736">
        <f t="shared" si="22"/>
        <v>1</v>
      </c>
      <c r="F736">
        <f t="shared" si="22"/>
        <v>1</v>
      </c>
      <c r="G736">
        <f t="shared" si="22"/>
        <v>1</v>
      </c>
      <c r="H736">
        <f t="shared" si="23"/>
        <v>26.3</v>
      </c>
      <c r="J736" s="1"/>
      <c r="R736">
        <v>26.1</v>
      </c>
    </row>
    <row r="737" spans="1:18" x14ac:dyDescent="0.25">
      <c r="A737" s="1">
        <v>41678</v>
      </c>
      <c r="B737">
        <v>26.9</v>
      </c>
      <c r="C737">
        <v>26.3</v>
      </c>
      <c r="D737">
        <v>26.5</v>
      </c>
      <c r="E737">
        <f t="shared" si="22"/>
        <v>1</v>
      </c>
      <c r="F737">
        <f t="shared" si="22"/>
        <v>1</v>
      </c>
      <c r="G737">
        <f t="shared" si="22"/>
        <v>1</v>
      </c>
      <c r="H737">
        <f t="shared" si="23"/>
        <v>26.566666666666666</v>
      </c>
      <c r="J737" s="1"/>
      <c r="R737">
        <v>26.3</v>
      </c>
    </row>
    <row r="738" spans="1:18" x14ac:dyDescent="0.25">
      <c r="A738" s="1">
        <v>41685</v>
      </c>
      <c r="B738">
        <v>27.9</v>
      </c>
      <c r="C738">
        <v>27.4</v>
      </c>
      <c r="D738">
        <v>27.7</v>
      </c>
      <c r="E738">
        <f t="shared" si="22"/>
        <v>1</v>
      </c>
      <c r="F738">
        <f t="shared" si="22"/>
        <v>1</v>
      </c>
      <c r="G738">
        <f t="shared" si="22"/>
        <v>1</v>
      </c>
      <c r="H738">
        <f t="shared" si="23"/>
        <v>27.666666666666668</v>
      </c>
      <c r="J738" s="1"/>
      <c r="R738">
        <v>27.7</v>
      </c>
    </row>
    <row r="739" spans="1:18" x14ac:dyDescent="0.25">
      <c r="A739" s="1">
        <v>41692</v>
      </c>
      <c r="B739">
        <v>27.9</v>
      </c>
      <c r="C739">
        <v>27.3</v>
      </c>
      <c r="D739">
        <v>27.8</v>
      </c>
      <c r="E739">
        <f t="shared" si="22"/>
        <v>1</v>
      </c>
      <c r="F739">
        <f t="shared" si="22"/>
        <v>1</v>
      </c>
      <c r="G739">
        <f t="shared" si="22"/>
        <v>1</v>
      </c>
      <c r="H739">
        <f t="shared" si="23"/>
        <v>27.666666666666668</v>
      </c>
      <c r="J739" s="1"/>
      <c r="R739">
        <v>27.8</v>
      </c>
    </row>
    <row r="740" spans="1:18" x14ac:dyDescent="0.25">
      <c r="A740" s="1">
        <v>41699</v>
      </c>
      <c r="B740">
        <v>27.6</v>
      </c>
      <c r="C740">
        <v>27</v>
      </c>
      <c r="D740">
        <v>27.6</v>
      </c>
      <c r="E740">
        <f t="shared" si="22"/>
        <v>1</v>
      </c>
      <c r="F740">
        <f t="shared" si="22"/>
        <v>1</v>
      </c>
      <c r="G740">
        <f t="shared" si="22"/>
        <v>1</v>
      </c>
      <c r="H740">
        <f t="shared" si="23"/>
        <v>27.400000000000002</v>
      </c>
      <c r="J740" s="1"/>
      <c r="R740">
        <v>27.4</v>
      </c>
    </row>
    <row r="741" spans="1:18" x14ac:dyDescent="0.25">
      <c r="A741" s="1">
        <v>41706</v>
      </c>
      <c r="B741">
        <v>28</v>
      </c>
      <c r="C741">
        <v>27.4</v>
      </c>
      <c r="D741">
        <v>27.6</v>
      </c>
      <c r="E741">
        <f t="shared" si="22"/>
        <v>1</v>
      </c>
      <c r="F741">
        <f t="shared" si="22"/>
        <v>1</v>
      </c>
      <c r="G741">
        <f t="shared" si="22"/>
        <v>1</v>
      </c>
      <c r="H741">
        <f t="shared" si="23"/>
        <v>27.666666666666668</v>
      </c>
      <c r="J741" s="1"/>
      <c r="R741">
        <v>27.7</v>
      </c>
    </row>
    <row r="742" spans="1:18" x14ac:dyDescent="0.25">
      <c r="A742" s="1">
        <v>41713</v>
      </c>
      <c r="B742">
        <v>28.4</v>
      </c>
      <c r="C742">
        <v>27.8</v>
      </c>
      <c r="D742">
        <v>28.2</v>
      </c>
      <c r="E742">
        <f t="shared" si="22"/>
        <v>1</v>
      </c>
      <c r="F742">
        <f t="shared" si="22"/>
        <v>1</v>
      </c>
      <c r="G742">
        <f t="shared" si="22"/>
        <v>1</v>
      </c>
      <c r="H742">
        <f t="shared" si="23"/>
        <v>28.133333333333336</v>
      </c>
      <c r="J742" s="1"/>
      <c r="R742">
        <v>28.2</v>
      </c>
    </row>
    <row r="743" spans="1:18" x14ac:dyDescent="0.25">
      <c r="A743" s="1">
        <v>41720</v>
      </c>
      <c r="B743">
        <v>27.2</v>
      </c>
      <c r="C743">
        <v>26.5</v>
      </c>
      <c r="D743">
        <v>27.1</v>
      </c>
      <c r="E743">
        <f t="shared" si="22"/>
        <v>1</v>
      </c>
      <c r="F743">
        <f t="shared" si="22"/>
        <v>1</v>
      </c>
      <c r="G743">
        <f t="shared" si="22"/>
        <v>1</v>
      </c>
      <c r="H743">
        <f t="shared" si="23"/>
        <v>26.933333333333337</v>
      </c>
      <c r="J743" s="1"/>
      <c r="R743">
        <v>27.2</v>
      </c>
    </row>
    <row r="744" spans="1:18" x14ac:dyDescent="0.25">
      <c r="A744" s="1">
        <v>41727</v>
      </c>
      <c r="B744">
        <v>28.8</v>
      </c>
      <c r="C744">
        <v>28.1</v>
      </c>
      <c r="D744">
        <v>28.4</v>
      </c>
      <c r="E744">
        <f t="shared" si="22"/>
        <v>1</v>
      </c>
      <c r="F744">
        <f t="shared" si="22"/>
        <v>1</v>
      </c>
      <c r="G744">
        <f t="shared" si="22"/>
        <v>1</v>
      </c>
      <c r="H744">
        <f t="shared" si="23"/>
        <v>28.433333333333337</v>
      </c>
      <c r="J744" s="1"/>
      <c r="R744">
        <v>28.5</v>
      </c>
    </row>
    <row r="745" spans="1:18" x14ac:dyDescent="0.25">
      <c r="A745" s="1">
        <v>41734</v>
      </c>
      <c r="B745">
        <v>28.9</v>
      </c>
      <c r="C745">
        <v>28.2</v>
      </c>
      <c r="D745">
        <v>28.2</v>
      </c>
      <c r="E745">
        <f t="shared" si="22"/>
        <v>1</v>
      </c>
      <c r="F745">
        <f t="shared" si="22"/>
        <v>1</v>
      </c>
      <c r="G745">
        <f t="shared" si="22"/>
        <v>1</v>
      </c>
      <c r="H745">
        <f t="shared" si="23"/>
        <v>28.433333333333334</v>
      </c>
      <c r="J745" s="1"/>
      <c r="R745">
        <v>28.4</v>
      </c>
    </row>
    <row r="746" spans="1:18" x14ac:dyDescent="0.25">
      <c r="A746" s="1">
        <v>41741</v>
      </c>
      <c r="B746">
        <v>28.5</v>
      </c>
      <c r="C746">
        <v>27.9</v>
      </c>
      <c r="D746">
        <v>28.1</v>
      </c>
      <c r="E746">
        <f t="shared" si="22"/>
        <v>1</v>
      </c>
      <c r="F746">
        <f t="shared" si="22"/>
        <v>1</v>
      </c>
      <c r="G746">
        <f t="shared" si="22"/>
        <v>1</v>
      </c>
      <c r="H746">
        <f t="shared" si="23"/>
        <v>28.166666666666668</v>
      </c>
      <c r="J746" s="1"/>
      <c r="R746">
        <v>27.7</v>
      </c>
    </row>
    <row r="747" spans="1:18" x14ac:dyDescent="0.25">
      <c r="A747" s="1">
        <v>41748</v>
      </c>
      <c r="B747">
        <v>29</v>
      </c>
      <c r="C747">
        <v>28.2</v>
      </c>
      <c r="D747">
        <v>28.5</v>
      </c>
      <c r="E747">
        <f t="shared" si="22"/>
        <v>1</v>
      </c>
      <c r="F747">
        <f t="shared" si="22"/>
        <v>1</v>
      </c>
      <c r="G747">
        <f t="shared" si="22"/>
        <v>1</v>
      </c>
      <c r="H747">
        <f t="shared" si="23"/>
        <v>28.566666666666666</v>
      </c>
      <c r="J747" s="1"/>
      <c r="R747">
        <v>28.5</v>
      </c>
    </row>
    <row r="748" spans="1:18" x14ac:dyDescent="0.25">
      <c r="A748" s="1">
        <v>41755</v>
      </c>
      <c r="B748">
        <v>28.9</v>
      </c>
      <c r="C748">
        <v>28</v>
      </c>
      <c r="D748">
        <v>28.3</v>
      </c>
      <c r="E748">
        <f t="shared" si="22"/>
        <v>1</v>
      </c>
      <c r="F748">
        <f t="shared" si="22"/>
        <v>1</v>
      </c>
      <c r="G748">
        <f t="shared" si="22"/>
        <v>1</v>
      </c>
      <c r="H748">
        <f t="shared" si="23"/>
        <v>28.400000000000002</v>
      </c>
      <c r="J748" s="1"/>
      <c r="R748">
        <v>28.3</v>
      </c>
    </row>
    <row r="749" spans="1:18" x14ac:dyDescent="0.25">
      <c r="A749" s="1">
        <v>41762</v>
      </c>
      <c r="B749">
        <v>29.4</v>
      </c>
      <c r="C749">
        <v>28.6</v>
      </c>
      <c r="D749">
        <v>28.8</v>
      </c>
      <c r="E749">
        <f t="shared" si="22"/>
        <v>1</v>
      </c>
      <c r="F749">
        <f t="shared" si="22"/>
        <v>1</v>
      </c>
      <c r="G749">
        <f t="shared" si="22"/>
        <v>1</v>
      </c>
      <c r="H749">
        <f t="shared" si="23"/>
        <v>28.933333333333334</v>
      </c>
      <c r="J749" s="1"/>
      <c r="R749">
        <v>28.7</v>
      </c>
    </row>
    <row r="750" spans="1:18" x14ac:dyDescent="0.25">
      <c r="A750" s="1">
        <v>41769</v>
      </c>
      <c r="B750">
        <v>29.9</v>
      </c>
      <c r="C750">
        <v>28.8</v>
      </c>
      <c r="D750">
        <v>29.2</v>
      </c>
      <c r="E750">
        <f t="shared" si="22"/>
        <v>1</v>
      </c>
      <c r="F750">
        <f t="shared" si="22"/>
        <v>1</v>
      </c>
      <c r="G750">
        <f t="shared" si="22"/>
        <v>1</v>
      </c>
      <c r="H750">
        <f t="shared" si="23"/>
        <v>29.3</v>
      </c>
      <c r="J750" s="1"/>
      <c r="R750">
        <v>29</v>
      </c>
    </row>
    <row r="751" spans="1:18" x14ac:dyDescent="0.25">
      <c r="A751" s="1">
        <v>41776</v>
      </c>
      <c r="B751">
        <v>29.5</v>
      </c>
      <c r="C751">
        <v>28.6</v>
      </c>
      <c r="D751">
        <v>28.8</v>
      </c>
      <c r="E751">
        <f t="shared" si="22"/>
        <v>1</v>
      </c>
      <c r="F751">
        <f t="shared" si="22"/>
        <v>1</v>
      </c>
      <c r="G751">
        <f t="shared" si="22"/>
        <v>1</v>
      </c>
      <c r="H751">
        <f t="shared" si="23"/>
        <v>28.966666666666669</v>
      </c>
      <c r="J751" s="1"/>
      <c r="R751">
        <v>28.8</v>
      </c>
    </row>
    <row r="752" spans="1:18" x14ac:dyDescent="0.25">
      <c r="A752" s="1">
        <v>41783</v>
      </c>
      <c r="B752">
        <v>28.3</v>
      </c>
      <c r="C752">
        <v>27.6</v>
      </c>
      <c r="D752">
        <v>27.8</v>
      </c>
      <c r="E752">
        <f t="shared" si="22"/>
        <v>1</v>
      </c>
      <c r="F752">
        <f t="shared" si="22"/>
        <v>1</v>
      </c>
      <c r="G752">
        <f t="shared" si="22"/>
        <v>1</v>
      </c>
      <c r="H752">
        <f t="shared" si="23"/>
        <v>27.900000000000002</v>
      </c>
      <c r="J752" s="1"/>
      <c r="R752">
        <v>27.6</v>
      </c>
    </row>
    <row r="753" spans="1:18" x14ac:dyDescent="0.25">
      <c r="A753" s="1">
        <v>41790</v>
      </c>
      <c r="B753">
        <v>29.4</v>
      </c>
      <c r="C753">
        <v>28.4</v>
      </c>
      <c r="D753">
        <v>28.6</v>
      </c>
      <c r="E753">
        <f t="shared" si="22"/>
        <v>1</v>
      </c>
      <c r="F753">
        <f t="shared" si="22"/>
        <v>1</v>
      </c>
      <c r="G753">
        <f t="shared" si="22"/>
        <v>1</v>
      </c>
      <c r="H753">
        <f t="shared" si="23"/>
        <v>28.8</v>
      </c>
      <c r="J753" s="1"/>
      <c r="R753">
        <v>28.6</v>
      </c>
    </row>
    <row r="754" spans="1:18" x14ac:dyDescent="0.25">
      <c r="A754" s="1">
        <v>41797</v>
      </c>
      <c r="B754">
        <v>28.9</v>
      </c>
      <c r="C754">
        <v>28.1</v>
      </c>
      <c r="D754">
        <v>28.1</v>
      </c>
      <c r="E754">
        <f t="shared" si="22"/>
        <v>1</v>
      </c>
      <c r="F754">
        <f t="shared" si="22"/>
        <v>1</v>
      </c>
      <c r="G754">
        <f t="shared" si="22"/>
        <v>1</v>
      </c>
      <c r="H754">
        <f t="shared" si="23"/>
        <v>28.366666666666664</v>
      </c>
      <c r="J754" s="1"/>
      <c r="R754">
        <v>28.2</v>
      </c>
    </row>
    <row r="755" spans="1:18" x14ac:dyDescent="0.25">
      <c r="A755" s="1">
        <v>41804</v>
      </c>
      <c r="B755">
        <v>30</v>
      </c>
      <c r="C755">
        <v>29.1</v>
      </c>
      <c r="D755">
        <v>29.2</v>
      </c>
      <c r="E755">
        <f t="shared" si="22"/>
        <v>1</v>
      </c>
      <c r="F755">
        <f t="shared" si="22"/>
        <v>1</v>
      </c>
      <c r="G755">
        <f t="shared" si="22"/>
        <v>1</v>
      </c>
      <c r="H755">
        <f t="shared" si="23"/>
        <v>29.433333333333334</v>
      </c>
      <c r="J755" s="1"/>
      <c r="R755">
        <v>29.2</v>
      </c>
    </row>
    <row r="756" spans="1:18" x14ac:dyDescent="0.25">
      <c r="A756" s="1">
        <v>41811</v>
      </c>
      <c r="B756">
        <v>30.2</v>
      </c>
      <c r="C756">
        <v>29.3</v>
      </c>
      <c r="D756">
        <v>29.5</v>
      </c>
      <c r="E756">
        <f t="shared" si="22"/>
        <v>1</v>
      </c>
      <c r="F756">
        <f t="shared" si="22"/>
        <v>1</v>
      </c>
      <c r="G756">
        <f t="shared" si="22"/>
        <v>1</v>
      </c>
      <c r="H756">
        <f t="shared" si="23"/>
        <v>29.666666666666668</v>
      </c>
      <c r="J756" s="1"/>
      <c r="R756">
        <v>29.8</v>
      </c>
    </row>
    <row r="757" spans="1:18" x14ac:dyDescent="0.25">
      <c r="A757" s="1">
        <v>41818</v>
      </c>
      <c r="B757">
        <v>29.4</v>
      </c>
      <c r="C757">
        <v>28.7</v>
      </c>
      <c r="D757">
        <v>28.8</v>
      </c>
      <c r="E757">
        <f t="shared" si="22"/>
        <v>1</v>
      </c>
      <c r="F757">
        <f t="shared" si="22"/>
        <v>1</v>
      </c>
      <c r="G757">
        <f t="shared" si="22"/>
        <v>1</v>
      </c>
      <c r="H757">
        <f t="shared" si="23"/>
        <v>28.966666666666665</v>
      </c>
      <c r="J757" s="1"/>
      <c r="R757">
        <v>29.1</v>
      </c>
    </row>
    <row r="758" spans="1:18" x14ac:dyDescent="0.25">
      <c r="A758" s="1">
        <v>41825</v>
      </c>
      <c r="B758">
        <v>28.8</v>
      </c>
      <c r="C758">
        <v>28.1</v>
      </c>
      <c r="D758">
        <v>28.2</v>
      </c>
      <c r="E758">
        <f t="shared" si="22"/>
        <v>1</v>
      </c>
      <c r="F758">
        <f t="shared" si="22"/>
        <v>1</v>
      </c>
      <c r="G758">
        <f t="shared" si="22"/>
        <v>1</v>
      </c>
      <c r="H758">
        <f t="shared" si="23"/>
        <v>28.366666666666671</v>
      </c>
      <c r="J758" s="1"/>
      <c r="R758">
        <v>28.3</v>
      </c>
    </row>
    <row r="759" spans="1:18" x14ac:dyDescent="0.25">
      <c r="A759" s="1">
        <v>41832</v>
      </c>
      <c r="B759">
        <v>28.7</v>
      </c>
      <c r="C759">
        <v>27.9</v>
      </c>
      <c r="D759">
        <v>28.1</v>
      </c>
      <c r="E759">
        <f t="shared" si="22"/>
        <v>1</v>
      </c>
      <c r="F759">
        <f t="shared" si="22"/>
        <v>1</v>
      </c>
      <c r="G759">
        <f t="shared" si="22"/>
        <v>1</v>
      </c>
      <c r="H759">
        <f t="shared" si="23"/>
        <v>28.233333333333331</v>
      </c>
      <c r="J759" s="1"/>
      <c r="R759">
        <v>28.1</v>
      </c>
    </row>
    <row r="760" spans="1:18" x14ac:dyDescent="0.25">
      <c r="A760" s="1">
        <v>41839</v>
      </c>
      <c r="B760">
        <v>29.7</v>
      </c>
      <c r="C760">
        <v>28.8</v>
      </c>
      <c r="D760">
        <v>29</v>
      </c>
      <c r="E760">
        <f t="shared" si="22"/>
        <v>1</v>
      </c>
      <c r="F760">
        <f t="shared" si="22"/>
        <v>1</v>
      </c>
      <c r="G760">
        <f t="shared" si="22"/>
        <v>1</v>
      </c>
      <c r="H760">
        <f t="shared" si="23"/>
        <v>29.166666666666668</v>
      </c>
      <c r="J760" s="1"/>
      <c r="R760">
        <v>29.1</v>
      </c>
    </row>
    <row r="761" spans="1:18" x14ac:dyDescent="0.25">
      <c r="A761" s="1">
        <v>41846</v>
      </c>
      <c r="B761">
        <v>30.3</v>
      </c>
      <c r="C761">
        <v>29.2</v>
      </c>
      <c r="D761">
        <v>29.5</v>
      </c>
      <c r="E761">
        <f t="shared" si="22"/>
        <v>1</v>
      </c>
      <c r="F761">
        <f t="shared" si="22"/>
        <v>1</v>
      </c>
      <c r="G761">
        <f t="shared" si="22"/>
        <v>1</v>
      </c>
      <c r="H761">
        <f t="shared" si="23"/>
        <v>29.666666666666668</v>
      </c>
      <c r="J761" s="1"/>
      <c r="R761">
        <v>29.6</v>
      </c>
    </row>
    <row r="762" spans="1:18" x14ac:dyDescent="0.25">
      <c r="A762" s="1">
        <v>41853</v>
      </c>
      <c r="B762">
        <v>28.8</v>
      </c>
      <c r="C762">
        <v>27.9</v>
      </c>
      <c r="D762">
        <v>28.2</v>
      </c>
      <c r="E762">
        <f t="shared" si="22"/>
        <v>1</v>
      </c>
      <c r="F762">
        <f t="shared" si="22"/>
        <v>1</v>
      </c>
      <c r="G762">
        <f t="shared" si="22"/>
        <v>1</v>
      </c>
      <c r="H762">
        <f t="shared" si="23"/>
        <v>28.3</v>
      </c>
      <c r="J762" s="1"/>
      <c r="R762">
        <v>28.2</v>
      </c>
    </row>
    <row r="763" spans="1:18" x14ac:dyDescent="0.25">
      <c r="A763" s="1">
        <v>41860</v>
      </c>
      <c r="B763">
        <v>28.4</v>
      </c>
      <c r="C763">
        <v>27.5</v>
      </c>
      <c r="D763">
        <v>27.7</v>
      </c>
      <c r="E763">
        <f t="shared" si="22"/>
        <v>1</v>
      </c>
      <c r="F763">
        <f t="shared" si="22"/>
        <v>1</v>
      </c>
      <c r="G763">
        <f t="shared" si="22"/>
        <v>1</v>
      </c>
      <c r="H763">
        <f t="shared" si="23"/>
        <v>27.866666666666664</v>
      </c>
      <c r="J763" s="1"/>
      <c r="R763">
        <v>27.9</v>
      </c>
    </row>
    <row r="764" spans="1:18" x14ac:dyDescent="0.25">
      <c r="A764" s="1">
        <v>41867</v>
      </c>
      <c r="B764">
        <v>27.8</v>
      </c>
      <c r="C764">
        <v>27</v>
      </c>
      <c r="D764">
        <v>27.2</v>
      </c>
      <c r="E764">
        <f t="shared" si="22"/>
        <v>1</v>
      </c>
      <c r="F764">
        <f t="shared" si="22"/>
        <v>1</v>
      </c>
      <c r="G764">
        <f t="shared" si="22"/>
        <v>1</v>
      </c>
      <c r="H764">
        <f t="shared" si="23"/>
        <v>27.333333333333332</v>
      </c>
      <c r="J764" s="1"/>
      <c r="R764">
        <v>27.2</v>
      </c>
    </row>
    <row r="765" spans="1:18" x14ac:dyDescent="0.25">
      <c r="A765" s="1">
        <v>41874</v>
      </c>
      <c r="B765">
        <v>28.8</v>
      </c>
      <c r="C765">
        <v>27.9</v>
      </c>
      <c r="D765">
        <v>28</v>
      </c>
      <c r="E765">
        <f t="shared" si="22"/>
        <v>1</v>
      </c>
      <c r="F765">
        <f t="shared" si="22"/>
        <v>1</v>
      </c>
      <c r="G765">
        <f t="shared" si="22"/>
        <v>1</v>
      </c>
      <c r="H765">
        <f t="shared" si="23"/>
        <v>28.233333333333334</v>
      </c>
      <c r="J765" s="1"/>
      <c r="R765">
        <v>28.3</v>
      </c>
    </row>
    <row r="766" spans="1:18" x14ac:dyDescent="0.25">
      <c r="A766" s="1">
        <v>41881</v>
      </c>
      <c r="B766">
        <v>27.5</v>
      </c>
      <c r="C766">
        <v>26.8</v>
      </c>
      <c r="D766">
        <v>27</v>
      </c>
      <c r="E766">
        <f t="shared" si="22"/>
        <v>1</v>
      </c>
      <c r="F766">
        <f t="shared" si="22"/>
        <v>1</v>
      </c>
      <c r="G766">
        <f t="shared" si="22"/>
        <v>1</v>
      </c>
      <c r="H766">
        <f t="shared" si="23"/>
        <v>27.099999999999998</v>
      </c>
      <c r="J766" s="1"/>
      <c r="R766">
        <v>26.9</v>
      </c>
    </row>
    <row r="767" spans="1:18" x14ac:dyDescent="0.25">
      <c r="A767" s="1">
        <v>41888</v>
      </c>
      <c r="B767">
        <v>28.5</v>
      </c>
      <c r="C767">
        <v>27.8</v>
      </c>
      <c r="D767">
        <v>27.9</v>
      </c>
      <c r="E767">
        <f t="shared" si="22"/>
        <v>1</v>
      </c>
      <c r="F767">
        <f t="shared" si="22"/>
        <v>1</v>
      </c>
      <c r="G767">
        <f t="shared" si="22"/>
        <v>1</v>
      </c>
      <c r="H767">
        <f t="shared" si="23"/>
        <v>28.066666666666663</v>
      </c>
      <c r="J767" s="1"/>
      <c r="R767">
        <v>28.1</v>
      </c>
    </row>
    <row r="768" spans="1:18" x14ac:dyDescent="0.25">
      <c r="A768" s="1">
        <v>41895</v>
      </c>
      <c r="B768">
        <v>29</v>
      </c>
      <c r="C768">
        <v>28.3</v>
      </c>
      <c r="D768">
        <v>28.4</v>
      </c>
      <c r="E768">
        <f t="shared" si="22"/>
        <v>1</v>
      </c>
      <c r="F768">
        <f t="shared" si="22"/>
        <v>1</v>
      </c>
      <c r="G768">
        <f t="shared" si="22"/>
        <v>1</v>
      </c>
      <c r="H768">
        <f t="shared" si="23"/>
        <v>28.566666666666663</v>
      </c>
      <c r="J768" s="1"/>
      <c r="R768">
        <v>28.3</v>
      </c>
    </row>
    <row r="769" spans="1:18" x14ac:dyDescent="0.25">
      <c r="A769" s="1">
        <v>41902</v>
      </c>
      <c r="B769">
        <v>29.2</v>
      </c>
      <c r="C769">
        <v>28.5</v>
      </c>
      <c r="D769">
        <v>28.5</v>
      </c>
      <c r="E769">
        <f t="shared" si="22"/>
        <v>1</v>
      </c>
      <c r="F769">
        <f t="shared" si="22"/>
        <v>1</v>
      </c>
      <c r="G769">
        <f t="shared" si="22"/>
        <v>1</v>
      </c>
      <c r="H769">
        <f t="shared" si="23"/>
        <v>28.733333333333334</v>
      </c>
      <c r="J769" s="1"/>
      <c r="R769">
        <v>29</v>
      </c>
    </row>
    <row r="770" spans="1:18" x14ac:dyDescent="0.25">
      <c r="A770" s="1">
        <v>41909</v>
      </c>
      <c r="B770">
        <v>29</v>
      </c>
      <c r="C770">
        <v>28.2</v>
      </c>
      <c r="D770">
        <v>28.2</v>
      </c>
      <c r="E770">
        <f t="shared" si="22"/>
        <v>1</v>
      </c>
      <c r="F770">
        <f t="shared" si="22"/>
        <v>1</v>
      </c>
      <c r="G770">
        <f t="shared" si="22"/>
        <v>1</v>
      </c>
      <c r="H770">
        <f t="shared" si="23"/>
        <v>28.466666666666669</v>
      </c>
      <c r="J770" s="1"/>
      <c r="R770">
        <v>28.3</v>
      </c>
    </row>
    <row r="771" spans="1:18" x14ac:dyDescent="0.25">
      <c r="A771" s="1">
        <v>41916</v>
      </c>
      <c r="B771">
        <v>29.5</v>
      </c>
      <c r="C771">
        <v>28.6</v>
      </c>
      <c r="D771">
        <v>28.6</v>
      </c>
      <c r="E771">
        <f t="shared" ref="E771:G834" si="24">IF(B771="-",0,1)</f>
        <v>1</v>
      </c>
      <c r="F771">
        <f t="shared" si="24"/>
        <v>1</v>
      </c>
      <c r="G771">
        <f t="shared" si="24"/>
        <v>1</v>
      </c>
      <c r="H771">
        <f t="shared" ref="H771:H834" si="25">SUM(B771:D771)/SUM(E771:G771)</f>
        <v>28.900000000000002</v>
      </c>
      <c r="J771" s="1"/>
      <c r="R771">
        <v>28.8</v>
      </c>
    </row>
    <row r="772" spans="1:18" x14ac:dyDescent="0.25">
      <c r="A772" s="1">
        <v>41923</v>
      </c>
      <c r="B772">
        <v>29.3</v>
      </c>
      <c r="C772">
        <v>28.4</v>
      </c>
      <c r="D772">
        <v>28.6</v>
      </c>
      <c r="E772">
        <f t="shared" si="24"/>
        <v>1</v>
      </c>
      <c r="F772">
        <f t="shared" si="24"/>
        <v>1</v>
      </c>
      <c r="G772">
        <f t="shared" si="24"/>
        <v>1</v>
      </c>
      <c r="H772">
        <f t="shared" si="25"/>
        <v>28.766666666666669</v>
      </c>
      <c r="J772" s="1"/>
      <c r="R772">
        <v>28.8</v>
      </c>
    </row>
    <row r="773" spans="1:18" x14ac:dyDescent="0.25">
      <c r="A773" s="1">
        <v>41930</v>
      </c>
      <c r="B773">
        <v>29.3</v>
      </c>
      <c r="C773">
        <v>28.1</v>
      </c>
      <c r="D773">
        <v>28.7</v>
      </c>
      <c r="E773">
        <f t="shared" si="24"/>
        <v>1</v>
      </c>
      <c r="F773">
        <f t="shared" si="24"/>
        <v>1</v>
      </c>
      <c r="G773">
        <f t="shared" si="24"/>
        <v>1</v>
      </c>
      <c r="H773">
        <f t="shared" si="25"/>
        <v>28.700000000000003</v>
      </c>
      <c r="J773" s="1"/>
      <c r="R773">
        <v>28.3</v>
      </c>
    </row>
    <row r="774" spans="1:18" x14ac:dyDescent="0.25">
      <c r="A774" s="1">
        <v>41937</v>
      </c>
      <c r="B774">
        <v>28.8</v>
      </c>
      <c r="C774">
        <v>28</v>
      </c>
      <c r="D774">
        <v>28.2</v>
      </c>
      <c r="E774">
        <f t="shared" si="24"/>
        <v>1</v>
      </c>
      <c r="F774">
        <f t="shared" si="24"/>
        <v>1</v>
      </c>
      <c r="G774">
        <f t="shared" si="24"/>
        <v>1</v>
      </c>
      <c r="H774">
        <f t="shared" si="25"/>
        <v>28.333333333333332</v>
      </c>
      <c r="J774" s="1"/>
      <c r="R774">
        <v>28</v>
      </c>
    </row>
    <row r="775" spans="1:18" x14ac:dyDescent="0.25">
      <c r="A775" s="1">
        <v>41944</v>
      </c>
      <c r="B775">
        <v>29.4</v>
      </c>
      <c r="C775">
        <v>28.3</v>
      </c>
      <c r="D775">
        <v>28.8</v>
      </c>
      <c r="E775">
        <f t="shared" si="24"/>
        <v>1</v>
      </c>
      <c r="F775">
        <f t="shared" si="24"/>
        <v>1</v>
      </c>
      <c r="G775">
        <f t="shared" si="24"/>
        <v>1</v>
      </c>
      <c r="H775">
        <f t="shared" si="25"/>
        <v>28.833333333333332</v>
      </c>
      <c r="J775" s="1"/>
      <c r="R775">
        <v>28.3</v>
      </c>
    </row>
    <row r="776" spans="1:18" x14ac:dyDescent="0.25">
      <c r="A776" s="1">
        <v>41951</v>
      </c>
      <c r="B776">
        <v>28.8</v>
      </c>
      <c r="C776">
        <v>28</v>
      </c>
      <c r="D776">
        <v>28.3</v>
      </c>
      <c r="E776">
        <f t="shared" si="24"/>
        <v>1</v>
      </c>
      <c r="F776">
        <f t="shared" si="24"/>
        <v>1</v>
      </c>
      <c r="G776">
        <f t="shared" si="24"/>
        <v>1</v>
      </c>
      <c r="H776">
        <f t="shared" si="25"/>
        <v>28.366666666666664</v>
      </c>
      <c r="J776" s="1"/>
      <c r="R776">
        <v>28</v>
      </c>
    </row>
    <row r="777" spans="1:18" x14ac:dyDescent="0.25">
      <c r="A777" s="1">
        <v>41958</v>
      </c>
      <c r="B777">
        <v>27.9</v>
      </c>
      <c r="C777">
        <v>27.1</v>
      </c>
      <c r="D777">
        <v>27.5</v>
      </c>
      <c r="E777">
        <f t="shared" si="24"/>
        <v>1</v>
      </c>
      <c r="F777">
        <f t="shared" si="24"/>
        <v>1</v>
      </c>
      <c r="G777">
        <f t="shared" si="24"/>
        <v>1</v>
      </c>
      <c r="H777">
        <f t="shared" si="25"/>
        <v>27.5</v>
      </c>
      <c r="J777" s="1"/>
      <c r="R777">
        <v>27.2</v>
      </c>
    </row>
    <row r="778" spans="1:18" x14ac:dyDescent="0.25">
      <c r="A778" s="1">
        <v>41965</v>
      </c>
      <c r="B778">
        <v>27.6</v>
      </c>
      <c r="C778">
        <v>26.9</v>
      </c>
      <c r="D778">
        <v>27.2</v>
      </c>
      <c r="E778">
        <f t="shared" si="24"/>
        <v>1</v>
      </c>
      <c r="F778">
        <f t="shared" si="24"/>
        <v>1</v>
      </c>
      <c r="G778">
        <f t="shared" si="24"/>
        <v>1</v>
      </c>
      <c r="H778">
        <f t="shared" si="25"/>
        <v>27.233333333333334</v>
      </c>
      <c r="J778" s="1"/>
      <c r="R778">
        <v>27</v>
      </c>
    </row>
    <row r="779" spans="1:18" x14ac:dyDescent="0.25">
      <c r="A779" s="1">
        <v>41972</v>
      </c>
      <c r="B779">
        <v>27.9</v>
      </c>
      <c r="C779">
        <v>27.2</v>
      </c>
      <c r="D779">
        <v>27.4</v>
      </c>
      <c r="E779">
        <f t="shared" si="24"/>
        <v>1</v>
      </c>
      <c r="F779">
        <f t="shared" si="24"/>
        <v>1</v>
      </c>
      <c r="G779">
        <f t="shared" si="24"/>
        <v>1</v>
      </c>
      <c r="H779">
        <f t="shared" si="25"/>
        <v>27.5</v>
      </c>
      <c r="J779" s="1"/>
      <c r="R779">
        <v>27.6</v>
      </c>
    </row>
    <row r="780" spans="1:18" x14ac:dyDescent="0.25">
      <c r="A780" s="1">
        <v>41979</v>
      </c>
      <c r="B780">
        <v>28.1</v>
      </c>
      <c r="C780">
        <v>27.4</v>
      </c>
      <c r="D780">
        <v>27.7</v>
      </c>
      <c r="E780">
        <f t="shared" si="24"/>
        <v>1</v>
      </c>
      <c r="F780">
        <f t="shared" si="24"/>
        <v>1</v>
      </c>
      <c r="G780">
        <f t="shared" si="24"/>
        <v>1</v>
      </c>
      <c r="H780">
        <f t="shared" si="25"/>
        <v>27.733333333333334</v>
      </c>
      <c r="J780" s="1"/>
      <c r="R780">
        <v>27.4</v>
      </c>
    </row>
    <row r="781" spans="1:18" x14ac:dyDescent="0.25">
      <c r="A781" s="1">
        <v>41986</v>
      </c>
      <c r="B781">
        <v>28</v>
      </c>
      <c r="C781">
        <v>27.5</v>
      </c>
      <c r="D781">
        <v>27.7</v>
      </c>
      <c r="E781">
        <f t="shared" si="24"/>
        <v>1</v>
      </c>
      <c r="F781">
        <f t="shared" si="24"/>
        <v>1</v>
      </c>
      <c r="G781">
        <f t="shared" si="24"/>
        <v>1</v>
      </c>
      <c r="H781">
        <f t="shared" si="25"/>
        <v>27.733333333333334</v>
      </c>
      <c r="J781" s="1"/>
      <c r="R781">
        <v>27.9</v>
      </c>
    </row>
    <row r="782" spans="1:18" x14ac:dyDescent="0.25">
      <c r="A782" s="1">
        <v>41993</v>
      </c>
      <c r="B782">
        <v>27.4</v>
      </c>
      <c r="C782">
        <v>26.9</v>
      </c>
      <c r="D782">
        <v>27</v>
      </c>
      <c r="E782">
        <f t="shared" si="24"/>
        <v>1</v>
      </c>
      <c r="F782">
        <f t="shared" si="24"/>
        <v>1</v>
      </c>
      <c r="G782">
        <f t="shared" si="24"/>
        <v>1</v>
      </c>
      <c r="H782">
        <f t="shared" si="25"/>
        <v>27.099999999999998</v>
      </c>
      <c r="J782" s="1"/>
      <c r="R782">
        <v>27.1</v>
      </c>
    </row>
    <row r="783" spans="1:18" x14ac:dyDescent="0.25">
      <c r="A783" s="1">
        <v>42000</v>
      </c>
      <c r="B783">
        <v>26.8</v>
      </c>
      <c r="C783">
        <v>26.2</v>
      </c>
      <c r="D783">
        <v>26.5</v>
      </c>
      <c r="E783">
        <f t="shared" si="24"/>
        <v>1</v>
      </c>
      <c r="F783">
        <f t="shared" si="24"/>
        <v>1</v>
      </c>
      <c r="G783">
        <f t="shared" si="24"/>
        <v>1</v>
      </c>
      <c r="H783">
        <f t="shared" si="25"/>
        <v>26.5</v>
      </c>
      <c r="J783" s="1"/>
      <c r="R783">
        <v>26.6</v>
      </c>
    </row>
    <row r="784" spans="1:18" x14ac:dyDescent="0.25">
      <c r="A784" s="1">
        <v>42007</v>
      </c>
      <c r="B784">
        <v>26.7</v>
      </c>
      <c r="C784">
        <v>25.9</v>
      </c>
      <c r="D784">
        <v>26.5</v>
      </c>
      <c r="E784">
        <f t="shared" si="24"/>
        <v>1</v>
      </c>
      <c r="F784">
        <f t="shared" si="24"/>
        <v>1</v>
      </c>
      <c r="G784">
        <f t="shared" si="24"/>
        <v>1</v>
      </c>
      <c r="H784">
        <f t="shared" si="25"/>
        <v>26.366666666666664</v>
      </c>
      <c r="J784" s="1"/>
      <c r="R784">
        <v>26.2</v>
      </c>
    </row>
    <row r="785" spans="1:18" x14ac:dyDescent="0.25">
      <c r="A785" s="1">
        <v>42014</v>
      </c>
      <c r="B785">
        <v>27.1</v>
      </c>
      <c r="C785">
        <v>26.3</v>
      </c>
      <c r="D785">
        <v>26.8</v>
      </c>
      <c r="E785">
        <f t="shared" si="24"/>
        <v>1</v>
      </c>
      <c r="F785">
        <f t="shared" si="24"/>
        <v>1</v>
      </c>
      <c r="G785">
        <f t="shared" si="24"/>
        <v>1</v>
      </c>
      <c r="H785">
        <f t="shared" si="25"/>
        <v>26.733333333333334</v>
      </c>
      <c r="J785" s="1"/>
      <c r="R785">
        <v>26.4</v>
      </c>
    </row>
    <row r="786" spans="1:18" x14ac:dyDescent="0.25">
      <c r="A786" s="1">
        <v>42021</v>
      </c>
      <c r="B786">
        <v>27.6</v>
      </c>
      <c r="C786">
        <v>27</v>
      </c>
      <c r="D786">
        <v>27.5</v>
      </c>
      <c r="E786">
        <f t="shared" si="24"/>
        <v>1</v>
      </c>
      <c r="F786">
        <f t="shared" si="24"/>
        <v>1</v>
      </c>
      <c r="G786">
        <f t="shared" si="24"/>
        <v>1</v>
      </c>
      <c r="H786">
        <f t="shared" si="25"/>
        <v>27.366666666666664</v>
      </c>
      <c r="J786" s="1"/>
      <c r="R786">
        <v>27.1</v>
      </c>
    </row>
    <row r="787" spans="1:18" x14ac:dyDescent="0.25">
      <c r="A787" s="1">
        <v>42028</v>
      </c>
      <c r="B787">
        <v>27</v>
      </c>
      <c r="C787">
        <v>26.4</v>
      </c>
      <c r="D787">
        <v>26.9</v>
      </c>
      <c r="E787">
        <f t="shared" si="24"/>
        <v>1</v>
      </c>
      <c r="F787">
        <f t="shared" si="24"/>
        <v>1</v>
      </c>
      <c r="G787">
        <f t="shared" si="24"/>
        <v>1</v>
      </c>
      <c r="H787">
        <f t="shared" si="25"/>
        <v>26.766666666666666</v>
      </c>
      <c r="J787" s="1"/>
      <c r="R787">
        <v>26.9</v>
      </c>
    </row>
    <row r="788" spans="1:18" x14ac:dyDescent="0.25">
      <c r="A788" s="1">
        <v>42035</v>
      </c>
      <c r="B788">
        <v>27.4</v>
      </c>
      <c r="C788">
        <v>26.8</v>
      </c>
      <c r="D788">
        <v>27.2</v>
      </c>
      <c r="E788">
        <f t="shared" si="24"/>
        <v>1</v>
      </c>
      <c r="F788">
        <f t="shared" si="24"/>
        <v>1</v>
      </c>
      <c r="G788">
        <f t="shared" si="24"/>
        <v>1</v>
      </c>
      <c r="H788">
        <f t="shared" si="25"/>
        <v>27.133333333333336</v>
      </c>
      <c r="J788" s="1"/>
      <c r="R788">
        <v>27.1</v>
      </c>
    </row>
    <row r="789" spans="1:18" x14ac:dyDescent="0.25">
      <c r="A789" s="1">
        <v>42042</v>
      </c>
      <c r="B789">
        <v>26.7</v>
      </c>
      <c r="C789">
        <v>25.9</v>
      </c>
      <c r="D789">
        <v>26.5</v>
      </c>
      <c r="E789">
        <f t="shared" si="24"/>
        <v>1</v>
      </c>
      <c r="F789">
        <f t="shared" si="24"/>
        <v>1</v>
      </c>
      <c r="G789">
        <f t="shared" si="24"/>
        <v>1</v>
      </c>
      <c r="H789">
        <f t="shared" si="25"/>
        <v>26.366666666666664</v>
      </c>
      <c r="J789" s="1"/>
      <c r="R789">
        <v>26.3</v>
      </c>
    </row>
    <row r="790" spans="1:18" x14ac:dyDescent="0.25">
      <c r="A790" s="1">
        <v>42049</v>
      </c>
      <c r="B790">
        <v>26.9</v>
      </c>
      <c r="C790">
        <v>26.4</v>
      </c>
      <c r="D790">
        <v>26.9</v>
      </c>
      <c r="E790">
        <f t="shared" si="24"/>
        <v>1</v>
      </c>
      <c r="F790">
        <f t="shared" si="24"/>
        <v>1</v>
      </c>
      <c r="G790">
        <f t="shared" si="24"/>
        <v>1</v>
      </c>
      <c r="H790">
        <f t="shared" si="25"/>
        <v>26.733333333333331</v>
      </c>
      <c r="J790" s="1"/>
      <c r="R790">
        <v>26.7</v>
      </c>
    </row>
    <row r="791" spans="1:18" x14ac:dyDescent="0.25">
      <c r="A791" s="1">
        <v>42056</v>
      </c>
      <c r="B791">
        <v>27.7</v>
      </c>
      <c r="C791">
        <v>27.1</v>
      </c>
      <c r="D791">
        <v>27.3</v>
      </c>
      <c r="E791">
        <f t="shared" si="24"/>
        <v>1</v>
      </c>
      <c r="F791">
        <f t="shared" si="24"/>
        <v>1</v>
      </c>
      <c r="G791">
        <f t="shared" si="24"/>
        <v>1</v>
      </c>
      <c r="H791">
        <f t="shared" si="25"/>
        <v>27.366666666666664</v>
      </c>
      <c r="J791" s="1"/>
      <c r="R791">
        <v>27.3</v>
      </c>
    </row>
    <row r="792" spans="1:18" x14ac:dyDescent="0.25">
      <c r="A792" s="1">
        <v>42063</v>
      </c>
      <c r="B792">
        <v>28</v>
      </c>
      <c r="C792">
        <v>27.3</v>
      </c>
      <c r="D792">
        <v>27.6</v>
      </c>
      <c r="E792">
        <f t="shared" si="24"/>
        <v>1</v>
      </c>
      <c r="F792">
        <f t="shared" si="24"/>
        <v>1</v>
      </c>
      <c r="G792">
        <f t="shared" si="24"/>
        <v>1</v>
      </c>
      <c r="H792">
        <f t="shared" si="25"/>
        <v>27.633333333333336</v>
      </c>
      <c r="J792" s="1"/>
      <c r="R792">
        <v>27.7</v>
      </c>
    </row>
    <row r="793" spans="1:18" x14ac:dyDescent="0.25">
      <c r="A793" s="1">
        <v>42070</v>
      </c>
      <c r="B793">
        <v>28.5</v>
      </c>
      <c r="C793">
        <v>27.8</v>
      </c>
      <c r="D793">
        <v>27.8</v>
      </c>
      <c r="E793">
        <f t="shared" si="24"/>
        <v>1</v>
      </c>
      <c r="F793">
        <f t="shared" si="24"/>
        <v>1</v>
      </c>
      <c r="G793">
        <f t="shared" si="24"/>
        <v>1</v>
      </c>
      <c r="H793">
        <f t="shared" si="25"/>
        <v>28.033333333333331</v>
      </c>
      <c r="J793" s="1"/>
      <c r="R793">
        <v>28.1</v>
      </c>
    </row>
    <row r="794" spans="1:18" x14ac:dyDescent="0.25">
      <c r="A794" s="1">
        <v>42077</v>
      </c>
      <c r="B794">
        <v>27.9</v>
      </c>
      <c r="C794">
        <v>27.2</v>
      </c>
      <c r="D794">
        <v>27.5</v>
      </c>
      <c r="E794">
        <f t="shared" si="24"/>
        <v>1</v>
      </c>
      <c r="F794">
        <f t="shared" si="24"/>
        <v>1</v>
      </c>
      <c r="G794">
        <f t="shared" si="24"/>
        <v>1</v>
      </c>
      <c r="H794">
        <f t="shared" si="25"/>
        <v>27.533333333333331</v>
      </c>
      <c r="J794" s="1"/>
      <c r="R794">
        <v>27.7</v>
      </c>
    </row>
    <row r="795" spans="1:18" x14ac:dyDescent="0.25">
      <c r="A795" s="1">
        <v>42084</v>
      </c>
      <c r="B795">
        <v>28.7</v>
      </c>
      <c r="C795">
        <v>27.8</v>
      </c>
      <c r="D795">
        <v>28</v>
      </c>
      <c r="E795">
        <f t="shared" si="24"/>
        <v>1</v>
      </c>
      <c r="F795">
        <f t="shared" si="24"/>
        <v>1</v>
      </c>
      <c r="G795">
        <f t="shared" si="24"/>
        <v>1</v>
      </c>
      <c r="H795">
        <f t="shared" si="25"/>
        <v>28.166666666666668</v>
      </c>
      <c r="J795" s="1"/>
      <c r="R795">
        <v>28.3</v>
      </c>
    </row>
    <row r="796" spans="1:18" x14ac:dyDescent="0.25">
      <c r="A796" s="1">
        <v>42091</v>
      </c>
      <c r="B796">
        <v>28.7</v>
      </c>
      <c r="C796">
        <v>28.1</v>
      </c>
      <c r="D796">
        <v>28.4</v>
      </c>
      <c r="E796">
        <f t="shared" si="24"/>
        <v>1</v>
      </c>
      <c r="F796">
        <f t="shared" si="24"/>
        <v>1</v>
      </c>
      <c r="G796">
        <f t="shared" si="24"/>
        <v>1</v>
      </c>
      <c r="H796">
        <f t="shared" si="25"/>
        <v>28.399999999999995</v>
      </c>
      <c r="J796" s="1"/>
      <c r="R796">
        <v>28.6</v>
      </c>
    </row>
    <row r="797" spans="1:18" x14ac:dyDescent="0.25">
      <c r="A797" s="1">
        <v>42098</v>
      </c>
      <c r="B797">
        <v>28.3</v>
      </c>
      <c r="C797">
        <v>27.5</v>
      </c>
      <c r="D797">
        <v>27.8</v>
      </c>
      <c r="E797">
        <f t="shared" si="24"/>
        <v>1</v>
      </c>
      <c r="F797">
        <f t="shared" si="24"/>
        <v>1</v>
      </c>
      <c r="G797">
        <f t="shared" si="24"/>
        <v>1</v>
      </c>
      <c r="H797">
        <f t="shared" si="25"/>
        <v>27.866666666666664</v>
      </c>
      <c r="J797" s="1"/>
      <c r="R797">
        <v>27.7</v>
      </c>
    </row>
    <row r="798" spans="1:18" x14ac:dyDescent="0.25">
      <c r="A798" s="1">
        <v>42105</v>
      </c>
      <c r="B798">
        <v>29.2</v>
      </c>
      <c r="C798">
        <v>28.5</v>
      </c>
      <c r="D798">
        <v>28.8</v>
      </c>
      <c r="E798">
        <f t="shared" si="24"/>
        <v>1</v>
      </c>
      <c r="F798">
        <f t="shared" si="24"/>
        <v>1</v>
      </c>
      <c r="G798">
        <f t="shared" si="24"/>
        <v>1</v>
      </c>
      <c r="H798">
        <f t="shared" si="25"/>
        <v>28.833333333333332</v>
      </c>
      <c r="J798" s="1"/>
      <c r="R798">
        <v>28.7</v>
      </c>
    </row>
    <row r="799" spans="1:18" x14ac:dyDescent="0.25">
      <c r="A799" s="1">
        <v>42112</v>
      </c>
      <c r="B799">
        <v>29.6</v>
      </c>
      <c r="C799">
        <v>28.8</v>
      </c>
      <c r="D799">
        <v>29.2</v>
      </c>
      <c r="E799">
        <f t="shared" si="24"/>
        <v>1</v>
      </c>
      <c r="F799">
        <f t="shared" si="24"/>
        <v>1</v>
      </c>
      <c r="G799">
        <f t="shared" si="24"/>
        <v>1</v>
      </c>
      <c r="H799">
        <f t="shared" si="25"/>
        <v>29.200000000000003</v>
      </c>
      <c r="J799" s="1"/>
      <c r="R799">
        <v>29.3</v>
      </c>
    </row>
    <row r="800" spans="1:18" x14ac:dyDescent="0.25">
      <c r="A800" s="1">
        <v>42119</v>
      </c>
      <c r="B800">
        <v>28.7</v>
      </c>
      <c r="C800">
        <v>28</v>
      </c>
      <c r="D800">
        <v>27.9</v>
      </c>
      <c r="E800">
        <f t="shared" si="24"/>
        <v>1</v>
      </c>
      <c r="F800">
        <f t="shared" si="24"/>
        <v>1</v>
      </c>
      <c r="G800">
        <f t="shared" si="24"/>
        <v>1</v>
      </c>
      <c r="H800">
        <f t="shared" si="25"/>
        <v>28.2</v>
      </c>
      <c r="J800" s="1"/>
      <c r="R800">
        <v>28.7</v>
      </c>
    </row>
    <row r="801" spans="1:18" x14ac:dyDescent="0.25">
      <c r="A801" s="1">
        <v>42126</v>
      </c>
      <c r="B801">
        <v>28.1</v>
      </c>
      <c r="C801">
        <v>27.6</v>
      </c>
      <c r="D801">
        <v>27.8</v>
      </c>
      <c r="E801">
        <f t="shared" si="24"/>
        <v>1</v>
      </c>
      <c r="F801">
        <f t="shared" si="24"/>
        <v>1</v>
      </c>
      <c r="G801">
        <f t="shared" si="24"/>
        <v>1</v>
      </c>
      <c r="H801">
        <f t="shared" si="25"/>
        <v>27.833333333333332</v>
      </c>
      <c r="J801" s="1"/>
      <c r="R801">
        <v>28</v>
      </c>
    </row>
    <row r="802" spans="1:18" x14ac:dyDescent="0.25">
      <c r="A802" s="1">
        <v>42133</v>
      </c>
      <c r="B802">
        <v>29</v>
      </c>
      <c r="C802">
        <v>28.3</v>
      </c>
      <c r="D802">
        <v>28.5</v>
      </c>
      <c r="E802">
        <f t="shared" si="24"/>
        <v>1</v>
      </c>
      <c r="F802">
        <f t="shared" si="24"/>
        <v>1</v>
      </c>
      <c r="G802">
        <f t="shared" si="24"/>
        <v>1</v>
      </c>
      <c r="H802">
        <f t="shared" si="25"/>
        <v>28.599999999999998</v>
      </c>
      <c r="J802" s="1"/>
      <c r="R802">
        <v>28.2</v>
      </c>
    </row>
    <row r="803" spans="1:18" x14ac:dyDescent="0.25">
      <c r="A803" s="1">
        <v>42140</v>
      </c>
      <c r="B803">
        <v>29.6</v>
      </c>
      <c r="C803">
        <v>28.7</v>
      </c>
      <c r="D803">
        <v>28.8</v>
      </c>
      <c r="E803">
        <f t="shared" si="24"/>
        <v>1</v>
      </c>
      <c r="F803">
        <f t="shared" si="24"/>
        <v>1</v>
      </c>
      <c r="G803">
        <f t="shared" si="24"/>
        <v>1</v>
      </c>
      <c r="H803">
        <f t="shared" si="25"/>
        <v>29.033333333333331</v>
      </c>
      <c r="J803" s="1"/>
      <c r="R803">
        <v>29</v>
      </c>
    </row>
    <row r="804" spans="1:18" x14ac:dyDescent="0.25">
      <c r="A804" s="1">
        <v>42147</v>
      </c>
      <c r="B804">
        <v>29.3</v>
      </c>
      <c r="C804">
        <v>28.5</v>
      </c>
      <c r="D804">
        <v>28.7</v>
      </c>
      <c r="E804">
        <f t="shared" si="24"/>
        <v>1</v>
      </c>
      <c r="F804">
        <f t="shared" si="24"/>
        <v>1</v>
      </c>
      <c r="G804">
        <f t="shared" si="24"/>
        <v>1</v>
      </c>
      <c r="H804">
        <f t="shared" si="25"/>
        <v>28.833333333333332</v>
      </c>
      <c r="J804" s="1"/>
      <c r="R804">
        <v>28.8</v>
      </c>
    </row>
    <row r="805" spans="1:18" x14ac:dyDescent="0.25">
      <c r="A805" s="1">
        <v>42154</v>
      </c>
      <c r="B805">
        <v>29.7</v>
      </c>
      <c r="C805">
        <v>28.7</v>
      </c>
      <c r="D805">
        <v>29</v>
      </c>
      <c r="E805">
        <f t="shared" si="24"/>
        <v>1</v>
      </c>
      <c r="F805">
        <f t="shared" si="24"/>
        <v>1</v>
      </c>
      <c r="G805">
        <f t="shared" si="24"/>
        <v>1</v>
      </c>
      <c r="H805">
        <f t="shared" si="25"/>
        <v>29.133333333333336</v>
      </c>
      <c r="J805" s="1"/>
      <c r="R805">
        <v>29.1</v>
      </c>
    </row>
    <row r="806" spans="1:18" x14ac:dyDescent="0.25">
      <c r="A806" s="1">
        <v>42161</v>
      </c>
      <c r="B806">
        <v>29.9</v>
      </c>
      <c r="C806">
        <v>28.9</v>
      </c>
      <c r="D806">
        <v>29.1</v>
      </c>
      <c r="E806">
        <f t="shared" si="24"/>
        <v>1</v>
      </c>
      <c r="F806">
        <f t="shared" si="24"/>
        <v>1</v>
      </c>
      <c r="G806">
        <f t="shared" si="24"/>
        <v>1</v>
      </c>
      <c r="H806">
        <f t="shared" si="25"/>
        <v>29.3</v>
      </c>
      <c r="J806" s="1"/>
      <c r="R806">
        <v>29.2</v>
      </c>
    </row>
    <row r="807" spans="1:18" x14ac:dyDescent="0.25">
      <c r="A807" s="1">
        <v>42168</v>
      </c>
      <c r="B807">
        <v>28.5</v>
      </c>
      <c r="C807">
        <v>27.9</v>
      </c>
      <c r="D807">
        <v>28</v>
      </c>
      <c r="E807">
        <f t="shared" si="24"/>
        <v>1</v>
      </c>
      <c r="F807">
        <f t="shared" si="24"/>
        <v>1</v>
      </c>
      <c r="G807">
        <f t="shared" si="24"/>
        <v>1</v>
      </c>
      <c r="H807">
        <f t="shared" si="25"/>
        <v>28.133333333333336</v>
      </c>
      <c r="J807" s="1"/>
      <c r="R807">
        <v>28.2</v>
      </c>
    </row>
    <row r="808" spans="1:18" x14ac:dyDescent="0.25">
      <c r="A808" s="1">
        <v>42175</v>
      </c>
      <c r="B808">
        <v>28.9</v>
      </c>
      <c r="C808">
        <v>28</v>
      </c>
      <c r="D808">
        <v>28.3</v>
      </c>
      <c r="E808">
        <f t="shared" si="24"/>
        <v>1</v>
      </c>
      <c r="F808">
        <f t="shared" si="24"/>
        <v>1</v>
      </c>
      <c r="G808">
        <f t="shared" si="24"/>
        <v>1</v>
      </c>
      <c r="H808">
        <f t="shared" si="25"/>
        <v>28.400000000000002</v>
      </c>
      <c r="J808" s="1"/>
      <c r="R808">
        <v>28.5</v>
      </c>
    </row>
    <row r="809" spans="1:18" x14ac:dyDescent="0.25">
      <c r="A809" s="1">
        <v>42182</v>
      </c>
      <c r="B809">
        <v>30.3</v>
      </c>
      <c r="C809">
        <v>29.2</v>
      </c>
      <c r="D809">
        <v>29.5</v>
      </c>
      <c r="E809">
        <f t="shared" si="24"/>
        <v>1</v>
      </c>
      <c r="F809">
        <f t="shared" si="24"/>
        <v>1</v>
      </c>
      <c r="G809">
        <f t="shared" si="24"/>
        <v>1</v>
      </c>
      <c r="H809">
        <f t="shared" si="25"/>
        <v>29.666666666666668</v>
      </c>
      <c r="J809" s="1"/>
      <c r="R809">
        <v>30</v>
      </c>
    </row>
    <row r="810" spans="1:18" x14ac:dyDescent="0.25">
      <c r="A810" s="1">
        <v>42189</v>
      </c>
      <c r="B810">
        <v>29.6</v>
      </c>
      <c r="C810">
        <v>28.6</v>
      </c>
      <c r="D810">
        <v>28.9</v>
      </c>
      <c r="E810">
        <f t="shared" si="24"/>
        <v>1</v>
      </c>
      <c r="F810">
        <f t="shared" si="24"/>
        <v>1</v>
      </c>
      <c r="G810">
        <f t="shared" si="24"/>
        <v>1</v>
      </c>
      <c r="H810">
        <f t="shared" si="25"/>
        <v>29.033333333333331</v>
      </c>
      <c r="J810" s="1"/>
      <c r="R810">
        <v>29.1</v>
      </c>
    </row>
    <row r="811" spans="1:18" x14ac:dyDescent="0.25">
      <c r="A811" s="1">
        <v>42196</v>
      </c>
      <c r="B811">
        <v>29.6</v>
      </c>
      <c r="C811">
        <v>28.7</v>
      </c>
      <c r="D811">
        <v>28.9</v>
      </c>
      <c r="E811">
        <f t="shared" si="24"/>
        <v>1</v>
      </c>
      <c r="F811">
        <f t="shared" si="24"/>
        <v>1</v>
      </c>
      <c r="G811">
        <f t="shared" si="24"/>
        <v>1</v>
      </c>
      <c r="H811">
        <f t="shared" si="25"/>
        <v>29.066666666666663</v>
      </c>
      <c r="J811" s="1"/>
      <c r="R811">
        <v>29.1</v>
      </c>
    </row>
    <row r="812" spans="1:18" x14ac:dyDescent="0.25">
      <c r="A812" s="1">
        <v>42203</v>
      </c>
      <c r="B812">
        <v>29.7</v>
      </c>
      <c r="C812">
        <v>28.7</v>
      </c>
      <c r="D812">
        <v>29</v>
      </c>
      <c r="E812">
        <f t="shared" si="24"/>
        <v>1</v>
      </c>
      <c r="F812">
        <f t="shared" si="24"/>
        <v>1</v>
      </c>
      <c r="G812">
        <f t="shared" si="24"/>
        <v>1</v>
      </c>
      <c r="H812">
        <f t="shared" si="25"/>
        <v>29.133333333333336</v>
      </c>
      <c r="J812" s="1"/>
      <c r="R812">
        <v>29.2</v>
      </c>
    </row>
    <row r="813" spans="1:18" x14ac:dyDescent="0.25">
      <c r="A813" s="1">
        <v>42210</v>
      </c>
      <c r="B813">
        <v>30</v>
      </c>
      <c r="C813">
        <v>29</v>
      </c>
      <c r="D813">
        <v>29.2</v>
      </c>
      <c r="E813">
        <f t="shared" si="24"/>
        <v>1</v>
      </c>
      <c r="F813">
        <f t="shared" si="24"/>
        <v>1</v>
      </c>
      <c r="G813">
        <f t="shared" si="24"/>
        <v>1</v>
      </c>
      <c r="H813">
        <f t="shared" si="25"/>
        <v>29.400000000000002</v>
      </c>
      <c r="J813" s="1"/>
      <c r="R813">
        <v>29.4</v>
      </c>
    </row>
    <row r="814" spans="1:18" x14ac:dyDescent="0.25">
      <c r="A814" s="1">
        <v>42217</v>
      </c>
      <c r="B814">
        <v>28.6</v>
      </c>
      <c r="C814">
        <v>27.9</v>
      </c>
      <c r="D814">
        <v>27.8</v>
      </c>
      <c r="E814">
        <f t="shared" si="24"/>
        <v>1</v>
      </c>
      <c r="F814">
        <f t="shared" si="24"/>
        <v>1</v>
      </c>
      <c r="G814">
        <f t="shared" si="24"/>
        <v>1</v>
      </c>
      <c r="H814">
        <f t="shared" si="25"/>
        <v>28.099999999999998</v>
      </c>
      <c r="J814" s="1"/>
      <c r="R814">
        <v>28.3</v>
      </c>
    </row>
    <row r="815" spans="1:18" x14ac:dyDescent="0.25">
      <c r="A815" s="1">
        <v>42224</v>
      </c>
      <c r="B815">
        <v>28</v>
      </c>
      <c r="C815">
        <v>27.1</v>
      </c>
      <c r="D815">
        <v>27.4</v>
      </c>
      <c r="E815">
        <f t="shared" si="24"/>
        <v>1</v>
      </c>
      <c r="F815">
        <f t="shared" si="24"/>
        <v>1</v>
      </c>
      <c r="G815">
        <f t="shared" si="24"/>
        <v>1</v>
      </c>
      <c r="H815">
        <f t="shared" si="25"/>
        <v>27.5</v>
      </c>
      <c r="J815" s="1"/>
      <c r="R815">
        <v>27.6</v>
      </c>
    </row>
    <row r="816" spans="1:18" x14ac:dyDescent="0.25">
      <c r="A816" s="1">
        <v>42231</v>
      </c>
      <c r="B816">
        <v>28.6</v>
      </c>
      <c r="C816">
        <v>27.8</v>
      </c>
      <c r="D816">
        <v>27.9</v>
      </c>
      <c r="E816">
        <f t="shared" si="24"/>
        <v>1</v>
      </c>
      <c r="F816">
        <f t="shared" si="24"/>
        <v>1</v>
      </c>
      <c r="G816">
        <f t="shared" si="24"/>
        <v>1</v>
      </c>
      <c r="H816">
        <f t="shared" si="25"/>
        <v>28.100000000000005</v>
      </c>
      <c r="J816" s="1"/>
      <c r="R816">
        <v>28.2</v>
      </c>
    </row>
    <row r="817" spans="1:18" x14ac:dyDescent="0.25">
      <c r="A817" s="1">
        <v>42238</v>
      </c>
      <c r="B817">
        <v>29.3</v>
      </c>
      <c r="C817">
        <v>28.3</v>
      </c>
      <c r="D817">
        <v>28.5</v>
      </c>
      <c r="E817">
        <f t="shared" si="24"/>
        <v>1</v>
      </c>
      <c r="F817">
        <f t="shared" si="24"/>
        <v>1</v>
      </c>
      <c r="G817">
        <f t="shared" si="24"/>
        <v>1</v>
      </c>
      <c r="H817">
        <f t="shared" si="25"/>
        <v>28.7</v>
      </c>
      <c r="J817" s="1"/>
      <c r="R817">
        <v>28.9</v>
      </c>
    </row>
    <row r="818" spans="1:18" x14ac:dyDescent="0.25">
      <c r="A818" s="1">
        <v>42245</v>
      </c>
      <c r="B818">
        <v>29.4</v>
      </c>
      <c r="C818">
        <v>28.4</v>
      </c>
      <c r="D818">
        <v>28.6</v>
      </c>
      <c r="E818">
        <f t="shared" si="24"/>
        <v>1</v>
      </c>
      <c r="F818">
        <f t="shared" si="24"/>
        <v>1</v>
      </c>
      <c r="G818">
        <f t="shared" si="24"/>
        <v>1</v>
      </c>
      <c r="H818">
        <f t="shared" si="25"/>
        <v>28.8</v>
      </c>
      <c r="J818" s="1"/>
      <c r="R818">
        <v>28.9</v>
      </c>
    </row>
    <row r="819" spans="1:18" x14ac:dyDescent="0.25">
      <c r="A819" s="1">
        <v>42252</v>
      </c>
      <c r="B819">
        <v>29.6</v>
      </c>
      <c r="C819">
        <v>28.6</v>
      </c>
      <c r="D819">
        <v>28.7</v>
      </c>
      <c r="E819">
        <f t="shared" si="24"/>
        <v>1</v>
      </c>
      <c r="F819">
        <f t="shared" si="24"/>
        <v>1</v>
      </c>
      <c r="G819">
        <f t="shared" si="24"/>
        <v>1</v>
      </c>
      <c r="H819">
        <f t="shared" si="25"/>
        <v>28.966666666666669</v>
      </c>
      <c r="J819" s="1"/>
      <c r="R819">
        <v>29.2</v>
      </c>
    </row>
    <row r="820" spans="1:18" x14ac:dyDescent="0.25">
      <c r="A820" s="1">
        <v>42259</v>
      </c>
      <c r="B820">
        <v>29.1</v>
      </c>
      <c r="C820">
        <v>28</v>
      </c>
      <c r="D820">
        <v>28.3</v>
      </c>
      <c r="E820">
        <f t="shared" si="24"/>
        <v>1</v>
      </c>
      <c r="F820">
        <f t="shared" si="24"/>
        <v>1</v>
      </c>
      <c r="G820">
        <f t="shared" si="24"/>
        <v>1</v>
      </c>
      <c r="H820">
        <f t="shared" si="25"/>
        <v>28.466666666666669</v>
      </c>
      <c r="J820" s="1"/>
      <c r="R820">
        <v>28.5</v>
      </c>
    </row>
    <row r="821" spans="1:18" x14ac:dyDescent="0.25">
      <c r="A821" s="1">
        <v>42266</v>
      </c>
      <c r="B821">
        <v>28.8</v>
      </c>
      <c r="C821">
        <v>27.9</v>
      </c>
      <c r="D821">
        <v>28.2</v>
      </c>
      <c r="E821">
        <f t="shared" si="24"/>
        <v>1</v>
      </c>
      <c r="F821">
        <f t="shared" si="24"/>
        <v>1</v>
      </c>
      <c r="G821">
        <f t="shared" si="24"/>
        <v>1</v>
      </c>
      <c r="H821">
        <f t="shared" si="25"/>
        <v>28.3</v>
      </c>
      <c r="J821" s="1"/>
      <c r="R821">
        <v>28.4</v>
      </c>
    </row>
    <row r="822" spans="1:18" x14ac:dyDescent="0.25">
      <c r="A822" s="1">
        <v>42273</v>
      </c>
      <c r="B822">
        <v>29.5</v>
      </c>
      <c r="C822">
        <v>28.5</v>
      </c>
      <c r="D822">
        <v>28.7</v>
      </c>
      <c r="E822">
        <f t="shared" si="24"/>
        <v>1</v>
      </c>
      <c r="F822">
        <f t="shared" si="24"/>
        <v>1</v>
      </c>
      <c r="G822">
        <f t="shared" si="24"/>
        <v>1</v>
      </c>
      <c r="H822">
        <f t="shared" si="25"/>
        <v>28.900000000000002</v>
      </c>
      <c r="J822" s="1"/>
      <c r="R822">
        <v>28.9</v>
      </c>
    </row>
    <row r="823" spans="1:18" x14ac:dyDescent="0.25">
      <c r="A823" s="1">
        <v>42280</v>
      </c>
      <c r="B823">
        <v>28.8</v>
      </c>
      <c r="C823">
        <v>28</v>
      </c>
      <c r="D823">
        <v>28.1</v>
      </c>
      <c r="E823">
        <f t="shared" si="24"/>
        <v>1</v>
      </c>
      <c r="F823">
        <f t="shared" si="24"/>
        <v>1</v>
      </c>
      <c r="G823">
        <f t="shared" si="24"/>
        <v>1</v>
      </c>
      <c r="H823">
        <f t="shared" si="25"/>
        <v>28.3</v>
      </c>
      <c r="J823" s="1"/>
      <c r="R823">
        <v>28.3</v>
      </c>
    </row>
    <row r="824" spans="1:18" x14ac:dyDescent="0.25">
      <c r="A824" s="1">
        <v>42287</v>
      </c>
      <c r="B824">
        <v>29.2</v>
      </c>
      <c r="C824">
        <v>28.3</v>
      </c>
      <c r="D824">
        <v>28.6</v>
      </c>
      <c r="E824">
        <f t="shared" si="24"/>
        <v>1</v>
      </c>
      <c r="F824">
        <f t="shared" si="24"/>
        <v>1</v>
      </c>
      <c r="G824">
        <f t="shared" si="24"/>
        <v>1</v>
      </c>
      <c r="H824">
        <f t="shared" si="25"/>
        <v>28.7</v>
      </c>
      <c r="J824" s="1"/>
      <c r="R824">
        <v>28.4</v>
      </c>
    </row>
    <row r="825" spans="1:18" x14ac:dyDescent="0.25">
      <c r="A825" s="1">
        <v>42294</v>
      </c>
      <c r="B825">
        <v>29.8</v>
      </c>
      <c r="C825">
        <v>29</v>
      </c>
      <c r="D825">
        <v>29.1</v>
      </c>
      <c r="E825">
        <f t="shared" si="24"/>
        <v>1</v>
      </c>
      <c r="F825">
        <f t="shared" si="24"/>
        <v>1</v>
      </c>
      <c r="G825">
        <f t="shared" si="24"/>
        <v>1</v>
      </c>
      <c r="H825">
        <f t="shared" si="25"/>
        <v>29.3</v>
      </c>
      <c r="J825" s="1"/>
      <c r="R825">
        <v>29.1</v>
      </c>
    </row>
    <row r="826" spans="1:18" x14ac:dyDescent="0.25">
      <c r="A826" s="1">
        <v>42301</v>
      </c>
      <c r="B826">
        <v>29.9</v>
      </c>
      <c r="C826">
        <v>28.9</v>
      </c>
      <c r="D826">
        <v>29.1</v>
      </c>
      <c r="E826">
        <f t="shared" si="24"/>
        <v>1</v>
      </c>
      <c r="F826">
        <f t="shared" si="24"/>
        <v>1</v>
      </c>
      <c r="G826">
        <f t="shared" si="24"/>
        <v>1</v>
      </c>
      <c r="H826">
        <f t="shared" si="25"/>
        <v>29.3</v>
      </c>
      <c r="J826" s="1"/>
      <c r="R826">
        <v>29.3</v>
      </c>
    </row>
    <row r="827" spans="1:18" x14ac:dyDescent="0.25">
      <c r="A827" s="1">
        <v>42308</v>
      </c>
      <c r="B827">
        <v>29</v>
      </c>
      <c r="C827">
        <v>27.9</v>
      </c>
      <c r="D827">
        <v>28.2</v>
      </c>
      <c r="E827">
        <f t="shared" si="24"/>
        <v>1</v>
      </c>
      <c r="F827">
        <f t="shared" si="24"/>
        <v>1</v>
      </c>
      <c r="G827">
        <f t="shared" si="24"/>
        <v>1</v>
      </c>
      <c r="H827">
        <f t="shared" si="25"/>
        <v>28.366666666666664</v>
      </c>
      <c r="J827" s="1"/>
      <c r="R827">
        <v>28</v>
      </c>
    </row>
    <row r="828" spans="1:18" x14ac:dyDescent="0.25">
      <c r="A828" s="1">
        <v>42315</v>
      </c>
      <c r="B828">
        <v>29.1</v>
      </c>
      <c r="C828">
        <v>27.7</v>
      </c>
      <c r="D828">
        <v>28.5</v>
      </c>
      <c r="E828">
        <f t="shared" si="24"/>
        <v>1</v>
      </c>
      <c r="F828">
        <f t="shared" si="24"/>
        <v>1</v>
      </c>
      <c r="G828">
        <f t="shared" si="24"/>
        <v>1</v>
      </c>
      <c r="H828">
        <f t="shared" si="25"/>
        <v>28.433333333333334</v>
      </c>
      <c r="J828" s="1"/>
      <c r="R828">
        <v>28.1</v>
      </c>
    </row>
    <row r="829" spans="1:18" x14ac:dyDescent="0.25">
      <c r="A829" s="1">
        <v>42322</v>
      </c>
      <c r="B829">
        <v>29</v>
      </c>
      <c r="C829">
        <v>27.6</v>
      </c>
      <c r="D829">
        <v>28.4</v>
      </c>
      <c r="E829">
        <f t="shared" si="24"/>
        <v>1</v>
      </c>
      <c r="F829">
        <f t="shared" si="24"/>
        <v>1</v>
      </c>
      <c r="G829">
        <f t="shared" si="24"/>
        <v>1</v>
      </c>
      <c r="H829">
        <f t="shared" si="25"/>
        <v>28.333333333333332</v>
      </c>
      <c r="J829" s="1"/>
      <c r="R829">
        <v>28.1</v>
      </c>
    </row>
    <row r="830" spans="1:18" x14ac:dyDescent="0.25">
      <c r="A830" s="1">
        <v>42329</v>
      </c>
      <c r="B830">
        <v>28.4</v>
      </c>
      <c r="C830">
        <v>27.4</v>
      </c>
      <c r="D830">
        <v>27.4</v>
      </c>
      <c r="E830">
        <f t="shared" si="24"/>
        <v>1</v>
      </c>
      <c r="F830">
        <f t="shared" si="24"/>
        <v>1</v>
      </c>
      <c r="G830">
        <f t="shared" si="24"/>
        <v>1</v>
      </c>
      <c r="H830">
        <f t="shared" si="25"/>
        <v>27.733333333333331</v>
      </c>
      <c r="J830" s="1"/>
      <c r="R830">
        <v>27.8</v>
      </c>
    </row>
    <row r="831" spans="1:18" x14ac:dyDescent="0.25">
      <c r="A831" s="1">
        <v>42336</v>
      </c>
      <c r="B831">
        <v>28.4</v>
      </c>
      <c r="C831">
        <v>27.3</v>
      </c>
      <c r="D831">
        <v>27.9</v>
      </c>
      <c r="E831">
        <f t="shared" si="24"/>
        <v>1</v>
      </c>
      <c r="F831">
        <f t="shared" si="24"/>
        <v>1</v>
      </c>
      <c r="G831">
        <f t="shared" si="24"/>
        <v>1</v>
      </c>
      <c r="H831">
        <f t="shared" si="25"/>
        <v>27.866666666666664</v>
      </c>
      <c r="J831" s="1"/>
      <c r="R831">
        <v>27.8</v>
      </c>
    </row>
    <row r="832" spans="1:18" x14ac:dyDescent="0.25">
      <c r="A832" s="1">
        <v>42343</v>
      </c>
      <c r="B832">
        <v>28.4</v>
      </c>
      <c r="C832">
        <v>27.5</v>
      </c>
      <c r="D832">
        <v>28</v>
      </c>
      <c r="E832">
        <f t="shared" si="24"/>
        <v>1</v>
      </c>
      <c r="F832">
        <f t="shared" si="24"/>
        <v>1</v>
      </c>
      <c r="G832">
        <f t="shared" si="24"/>
        <v>1</v>
      </c>
      <c r="H832">
        <f t="shared" si="25"/>
        <v>27.966666666666669</v>
      </c>
      <c r="J832" s="1"/>
      <c r="R832">
        <v>28</v>
      </c>
    </row>
    <row r="833" spans="1:18" x14ac:dyDescent="0.25">
      <c r="A833" s="1">
        <v>42350</v>
      </c>
      <c r="B833">
        <v>28.2</v>
      </c>
      <c r="C833">
        <v>27.3</v>
      </c>
      <c r="D833">
        <v>27.9</v>
      </c>
      <c r="E833">
        <f t="shared" si="24"/>
        <v>1</v>
      </c>
      <c r="F833">
        <f t="shared" si="24"/>
        <v>1</v>
      </c>
      <c r="G833">
        <f t="shared" si="24"/>
        <v>1</v>
      </c>
      <c r="H833">
        <f t="shared" si="25"/>
        <v>27.8</v>
      </c>
      <c r="J833" s="1"/>
      <c r="R833">
        <v>27.7</v>
      </c>
    </row>
    <row r="834" spans="1:18" x14ac:dyDescent="0.25">
      <c r="A834" s="1">
        <v>42357</v>
      </c>
      <c r="B834">
        <v>27.9</v>
      </c>
      <c r="C834">
        <v>27</v>
      </c>
      <c r="D834">
        <v>27.7</v>
      </c>
      <c r="E834">
        <f t="shared" si="24"/>
        <v>1</v>
      </c>
      <c r="F834">
        <f t="shared" si="24"/>
        <v>1</v>
      </c>
      <c r="G834">
        <f t="shared" si="24"/>
        <v>1</v>
      </c>
      <c r="H834">
        <f t="shared" si="25"/>
        <v>27.533333333333331</v>
      </c>
      <c r="J834" s="1"/>
      <c r="R834">
        <v>27.6</v>
      </c>
    </row>
    <row r="835" spans="1:18" x14ac:dyDescent="0.25">
      <c r="A835" s="1">
        <v>42364</v>
      </c>
      <c r="B835">
        <v>28.8</v>
      </c>
      <c r="C835">
        <v>27.9</v>
      </c>
      <c r="D835">
        <v>28.5</v>
      </c>
      <c r="E835">
        <f t="shared" ref="E835:G898" si="26">IF(B835="-",0,1)</f>
        <v>1</v>
      </c>
      <c r="F835">
        <f t="shared" si="26"/>
        <v>1</v>
      </c>
      <c r="G835">
        <f t="shared" si="26"/>
        <v>1</v>
      </c>
      <c r="H835">
        <f t="shared" ref="H835:H898" si="27">SUM(B835:D835)/SUM(E835:G835)</f>
        <v>28.400000000000002</v>
      </c>
      <c r="J835" s="1"/>
      <c r="R835">
        <v>28</v>
      </c>
    </row>
    <row r="836" spans="1:18" x14ac:dyDescent="0.25">
      <c r="A836" s="1">
        <v>42371</v>
      </c>
      <c r="B836">
        <v>27.8</v>
      </c>
      <c r="C836">
        <v>26.8</v>
      </c>
      <c r="D836">
        <v>27.5</v>
      </c>
      <c r="E836">
        <f t="shared" si="26"/>
        <v>1</v>
      </c>
      <c r="F836">
        <f t="shared" si="26"/>
        <v>1</v>
      </c>
      <c r="G836">
        <f t="shared" si="26"/>
        <v>1</v>
      </c>
      <c r="H836">
        <f t="shared" si="27"/>
        <v>27.366666666666664</v>
      </c>
      <c r="J836" s="1"/>
      <c r="R836">
        <v>27.2</v>
      </c>
    </row>
    <row r="837" spans="1:18" x14ac:dyDescent="0.25">
      <c r="A837" s="1">
        <v>42378</v>
      </c>
      <c r="B837">
        <v>28.6</v>
      </c>
      <c r="C837">
        <v>27.7</v>
      </c>
      <c r="D837">
        <v>28.5</v>
      </c>
      <c r="E837">
        <f t="shared" si="26"/>
        <v>1</v>
      </c>
      <c r="F837">
        <f t="shared" si="26"/>
        <v>1</v>
      </c>
      <c r="G837">
        <f t="shared" si="26"/>
        <v>1</v>
      </c>
      <c r="H837">
        <f t="shared" si="27"/>
        <v>28.266666666666666</v>
      </c>
      <c r="J837" s="1"/>
      <c r="R837">
        <v>28</v>
      </c>
    </row>
    <row r="838" spans="1:18" x14ac:dyDescent="0.25">
      <c r="A838" s="1">
        <v>42385</v>
      </c>
      <c r="B838">
        <v>29</v>
      </c>
      <c r="C838">
        <v>28</v>
      </c>
      <c r="D838">
        <v>28.6</v>
      </c>
      <c r="E838">
        <f t="shared" si="26"/>
        <v>1</v>
      </c>
      <c r="F838">
        <f t="shared" si="26"/>
        <v>1</v>
      </c>
      <c r="G838">
        <f t="shared" si="26"/>
        <v>1</v>
      </c>
      <c r="H838">
        <f t="shared" si="27"/>
        <v>28.533333333333331</v>
      </c>
      <c r="J838" s="1"/>
      <c r="R838">
        <v>28.6</v>
      </c>
    </row>
    <row r="839" spans="1:18" x14ac:dyDescent="0.25">
      <c r="A839" s="1">
        <v>42392</v>
      </c>
      <c r="B839">
        <v>28.7</v>
      </c>
      <c r="C839">
        <v>27.6</v>
      </c>
      <c r="D839">
        <v>28.3</v>
      </c>
      <c r="E839">
        <f t="shared" si="26"/>
        <v>1</v>
      </c>
      <c r="F839">
        <f t="shared" si="26"/>
        <v>1</v>
      </c>
      <c r="G839">
        <f t="shared" si="26"/>
        <v>1</v>
      </c>
      <c r="H839">
        <f t="shared" si="27"/>
        <v>28.2</v>
      </c>
      <c r="J839" s="1"/>
      <c r="R839">
        <v>28.3</v>
      </c>
    </row>
    <row r="840" spans="1:18" x14ac:dyDescent="0.25">
      <c r="A840" s="1">
        <v>42399</v>
      </c>
      <c r="B840">
        <v>28.7</v>
      </c>
      <c r="C840">
        <v>27.9</v>
      </c>
      <c r="D840" t="s">
        <v>0</v>
      </c>
      <c r="E840">
        <f t="shared" si="26"/>
        <v>1</v>
      </c>
      <c r="F840">
        <f t="shared" si="26"/>
        <v>1</v>
      </c>
      <c r="G840">
        <f t="shared" si="26"/>
        <v>0</v>
      </c>
      <c r="H840">
        <f t="shared" si="27"/>
        <v>28.299999999999997</v>
      </c>
      <c r="J840" s="1"/>
      <c r="R840">
        <v>28.6</v>
      </c>
    </row>
    <row r="841" spans="1:18" x14ac:dyDescent="0.25">
      <c r="A841" s="1">
        <v>42406</v>
      </c>
      <c r="B841">
        <v>28.7</v>
      </c>
      <c r="C841">
        <v>27.7</v>
      </c>
      <c r="D841" t="s">
        <v>0</v>
      </c>
      <c r="E841">
        <f t="shared" si="26"/>
        <v>1</v>
      </c>
      <c r="F841">
        <f t="shared" si="26"/>
        <v>1</v>
      </c>
      <c r="G841">
        <f t="shared" si="26"/>
        <v>0</v>
      </c>
      <c r="H841">
        <f t="shared" si="27"/>
        <v>28.2</v>
      </c>
      <c r="J841" s="1"/>
      <c r="R841">
        <v>28.4</v>
      </c>
    </row>
    <row r="842" spans="1:18" x14ac:dyDescent="0.25">
      <c r="A842" s="1">
        <v>42413</v>
      </c>
      <c r="B842">
        <v>27.7</v>
      </c>
      <c r="C842">
        <v>26.8</v>
      </c>
      <c r="D842" t="s">
        <v>0</v>
      </c>
      <c r="E842">
        <f t="shared" si="26"/>
        <v>1</v>
      </c>
      <c r="F842">
        <f t="shared" si="26"/>
        <v>1</v>
      </c>
      <c r="G842">
        <f t="shared" si="26"/>
        <v>0</v>
      </c>
      <c r="H842">
        <f t="shared" si="27"/>
        <v>27.25</v>
      </c>
      <c r="J842" s="1"/>
      <c r="R842">
        <v>27.4</v>
      </c>
    </row>
    <row r="843" spans="1:18" x14ac:dyDescent="0.25">
      <c r="A843" s="1">
        <v>42420</v>
      </c>
      <c r="B843">
        <v>28</v>
      </c>
      <c r="C843">
        <v>27.1</v>
      </c>
      <c r="D843" t="s">
        <v>0</v>
      </c>
      <c r="E843">
        <f t="shared" si="26"/>
        <v>1</v>
      </c>
      <c r="F843">
        <f t="shared" si="26"/>
        <v>1</v>
      </c>
      <c r="G843">
        <f t="shared" si="26"/>
        <v>0</v>
      </c>
      <c r="H843">
        <f t="shared" si="27"/>
        <v>27.55</v>
      </c>
      <c r="J843" s="1"/>
      <c r="R843">
        <v>27.7</v>
      </c>
    </row>
    <row r="844" spans="1:18" x14ac:dyDescent="0.25">
      <c r="A844" s="1">
        <v>42427</v>
      </c>
      <c r="B844">
        <v>28.1</v>
      </c>
      <c r="C844">
        <v>27.3</v>
      </c>
      <c r="D844" t="s">
        <v>0</v>
      </c>
      <c r="E844">
        <f t="shared" si="26"/>
        <v>1</v>
      </c>
      <c r="F844">
        <f t="shared" si="26"/>
        <v>1</v>
      </c>
      <c r="G844">
        <f t="shared" si="26"/>
        <v>0</v>
      </c>
      <c r="H844">
        <f t="shared" si="27"/>
        <v>27.700000000000003</v>
      </c>
      <c r="J844" s="1"/>
      <c r="R844">
        <v>27.7</v>
      </c>
    </row>
    <row r="845" spans="1:18" x14ac:dyDescent="0.25">
      <c r="A845" s="1">
        <v>42434</v>
      </c>
      <c r="B845">
        <v>28.8</v>
      </c>
      <c r="C845">
        <v>27.9</v>
      </c>
      <c r="D845">
        <v>28.8</v>
      </c>
      <c r="E845">
        <f t="shared" si="26"/>
        <v>1</v>
      </c>
      <c r="F845">
        <f t="shared" si="26"/>
        <v>1</v>
      </c>
      <c r="G845">
        <f t="shared" si="26"/>
        <v>1</v>
      </c>
      <c r="H845">
        <f t="shared" si="27"/>
        <v>28.5</v>
      </c>
      <c r="J845" s="1"/>
      <c r="R845">
        <v>28.5</v>
      </c>
    </row>
    <row r="846" spans="1:18" x14ac:dyDescent="0.25">
      <c r="A846" s="1">
        <v>42441</v>
      </c>
      <c r="B846">
        <v>29.3</v>
      </c>
      <c r="C846">
        <v>28.2</v>
      </c>
      <c r="D846">
        <v>28.8</v>
      </c>
      <c r="E846">
        <f t="shared" si="26"/>
        <v>1</v>
      </c>
      <c r="F846">
        <f t="shared" si="26"/>
        <v>1</v>
      </c>
      <c r="G846">
        <f t="shared" si="26"/>
        <v>1</v>
      </c>
      <c r="H846">
        <f t="shared" si="27"/>
        <v>28.766666666666666</v>
      </c>
      <c r="J846" s="1"/>
      <c r="R846">
        <v>28.9</v>
      </c>
    </row>
    <row r="847" spans="1:18" x14ac:dyDescent="0.25">
      <c r="A847" s="1">
        <v>42448</v>
      </c>
      <c r="B847">
        <v>29.1</v>
      </c>
      <c r="C847">
        <v>28.3</v>
      </c>
      <c r="D847">
        <v>28.6</v>
      </c>
      <c r="E847">
        <f t="shared" si="26"/>
        <v>1</v>
      </c>
      <c r="F847">
        <f t="shared" si="26"/>
        <v>1</v>
      </c>
      <c r="G847">
        <f t="shared" si="26"/>
        <v>1</v>
      </c>
      <c r="H847">
        <f t="shared" si="27"/>
        <v>28.666666666666668</v>
      </c>
      <c r="J847" s="1"/>
      <c r="R847">
        <v>28.9</v>
      </c>
    </row>
    <row r="848" spans="1:18" x14ac:dyDescent="0.25">
      <c r="A848" s="1">
        <v>42455</v>
      </c>
      <c r="B848">
        <v>29.7</v>
      </c>
      <c r="C848">
        <v>28.5</v>
      </c>
      <c r="D848">
        <v>29.2</v>
      </c>
      <c r="E848">
        <f t="shared" si="26"/>
        <v>1</v>
      </c>
      <c r="F848">
        <f t="shared" si="26"/>
        <v>1</v>
      </c>
      <c r="G848">
        <f t="shared" si="26"/>
        <v>1</v>
      </c>
      <c r="H848">
        <f t="shared" si="27"/>
        <v>29.133333333333336</v>
      </c>
      <c r="J848" s="1"/>
      <c r="R848">
        <v>29.1</v>
      </c>
    </row>
    <row r="849" spans="1:18" x14ac:dyDescent="0.25">
      <c r="A849" s="1">
        <v>42462</v>
      </c>
      <c r="B849">
        <v>29.8</v>
      </c>
      <c r="C849">
        <v>28.9</v>
      </c>
      <c r="D849">
        <v>29.7</v>
      </c>
      <c r="E849">
        <f t="shared" si="26"/>
        <v>1</v>
      </c>
      <c r="F849">
        <f t="shared" si="26"/>
        <v>1</v>
      </c>
      <c r="G849">
        <f t="shared" si="26"/>
        <v>1</v>
      </c>
      <c r="H849">
        <f t="shared" si="27"/>
        <v>29.466666666666669</v>
      </c>
      <c r="J849" s="1"/>
      <c r="R849">
        <v>29.6</v>
      </c>
    </row>
    <row r="850" spans="1:18" x14ac:dyDescent="0.25">
      <c r="A850" s="1">
        <v>42469</v>
      </c>
      <c r="B850">
        <v>29.6</v>
      </c>
      <c r="C850">
        <v>28.5</v>
      </c>
      <c r="D850">
        <v>29.1</v>
      </c>
      <c r="E850">
        <f t="shared" si="26"/>
        <v>1</v>
      </c>
      <c r="F850">
        <f t="shared" si="26"/>
        <v>1</v>
      </c>
      <c r="G850">
        <f t="shared" si="26"/>
        <v>1</v>
      </c>
      <c r="H850">
        <f t="shared" si="27"/>
        <v>29.066666666666666</v>
      </c>
      <c r="J850" s="1"/>
      <c r="R850">
        <v>29.2</v>
      </c>
    </row>
    <row r="851" spans="1:18" x14ac:dyDescent="0.25">
      <c r="A851" s="1">
        <v>42476</v>
      </c>
      <c r="B851">
        <v>30.1</v>
      </c>
      <c r="C851">
        <v>29.2</v>
      </c>
      <c r="D851">
        <v>29.3</v>
      </c>
      <c r="E851">
        <f t="shared" si="26"/>
        <v>1</v>
      </c>
      <c r="F851">
        <f t="shared" si="26"/>
        <v>1</v>
      </c>
      <c r="G851">
        <f t="shared" si="26"/>
        <v>1</v>
      </c>
      <c r="H851">
        <f t="shared" si="27"/>
        <v>29.533333333333331</v>
      </c>
      <c r="J851" s="1"/>
      <c r="R851">
        <v>29.6</v>
      </c>
    </row>
    <row r="852" spans="1:18" x14ac:dyDescent="0.25">
      <c r="A852" s="1">
        <v>42483</v>
      </c>
      <c r="B852">
        <v>30.2</v>
      </c>
      <c r="C852">
        <v>29.2</v>
      </c>
      <c r="D852">
        <v>29.4</v>
      </c>
      <c r="E852">
        <f t="shared" si="26"/>
        <v>1</v>
      </c>
      <c r="F852">
        <f t="shared" si="26"/>
        <v>1</v>
      </c>
      <c r="G852">
        <f t="shared" si="26"/>
        <v>1</v>
      </c>
      <c r="H852">
        <f t="shared" si="27"/>
        <v>29.599999999999998</v>
      </c>
      <c r="J852" s="1"/>
      <c r="R852">
        <v>30</v>
      </c>
    </row>
    <row r="853" spans="1:18" x14ac:dyDescent="0.25">
      <c r="A853" s="1">
        <v>42490</v>
      </c>
      <c r="B853">
        <v>30</v>
      </c>
      <c r="C853">
        <v>28.6</v>
      </c>
      <c r="D853">
        <v>29.2</v>
      </c>
      <c r="E853">
        <f t="shared" si="26"/>
        <v>1</v>
      </c>
      <c r="F853">
        <f t="shared" si="26"/>
        <v>1</v>
      </c>
      <c r="G853">
        <f t="shared" si="26"/>
        <v>1</v>
      </c>
      <c r="H853">
        <f t="shared" si="27"/>
        <v>29.266666666666666</v>
      </c>
      <c r="J853" s="1"/>
      <c r="R853">
        <v>28.9</v>
      </c>
    </row>
    <row r="854" spans="1:18" x14ac:dyDescent="0.25">
      <c r="A854" s="1">
        <v>42497</v>
      </c>
      <c r="B854">
        <v>30.7</v>
      </c>
      <c r="C854">
        <v>29.4</v>
      </c>
      <c r="D854">
        <v>29.8</v>
      </c>
      <c r="E854">
        <f t="shared" si="26"/>
        <v>1</v>
      </c>
      <c r="F854">
        <f t="shared" si="26"/>
        <v>1</v>
      </c>
      <c r="G854">
        <f t="shared" si="26"/>
        <v>1</v>
      </c>
      <c r="H854">
        <f t="shared" si="27"/>
        <v>29.966666666666665</v>
      </c>
      <c r="J854" s="1"/>
      <c r="R854">
        <v>29.8</v>
      </c>
    </row>
    <row r="855" spans="1:18" x14ac:dyDescent="0.25">
      <c r="A855" s="1">
        <v>42504</v>
      </c>
      <c r="B855">
        <v>30</v>
      </c>
      <c r="C855">
        <v>28.7</v>
      </c>
      <c r="D855">
        <v>29.2</v>
      </c>
      <c r="E855">
        <f t="shared" si="26"/>
        <v>1</v>
      </c>
      <c r="F855">
        <f t="shared" si="26"/>
        <v>1</v>
      </c>
      <c r="G855">
        <f t="shared" si="26"/>
        <v>1</v>
      </c>
      <c r="H855">
        <f t="shared" si="27"/>
        <v>29.3</v>
      </c>
      <c r="J855" s="1"/>
      <c r="R855">
        <v>29.4</v>
      </c>
    </row>
    <row r="856" spans="1:18" x14ac:dyDescent="0.25">
      <c r="A856" s="1">
        <v>42511</v>
      </c>
      <c r="B856">
        <v>29.6</v>
      </c>
      <c r="C856">
        <v>28.4</v>
      </c>
      <c r="D856">
        <v>29</v>
      </c>
      <c r="E856">
        <f t="shared" si="26"/>
        <v>1</v>
      </c>
      <c r="F856">
        <f t="shared" si="26"/>
        <v>1</v>
      </c>
      <c r="G856">
        <f t="shared" si="26"/>
        <v>1</v>
      </c>
      <c r="H856">
        <f t="shared" si="27"/>
        <v>29</v>
      </c>
      <c r="J856" s="1"/>
      <c r="R856">
        <v>28.9</v>
      </c>
    </row>
    <row r="857" spans="1:18" x14ac:dyDescent="0.25">
      <c r="A857" s="1">
        <v>42518</v>
      </c>
      <c r="B857">
        <v>29.9</v>
      </c>
      <c r="C857">
        <v>28.9</v>
      </c>
      <c r="D857">
        <v>29.3</v>
      </c>
      <c r="E857">
        <f t="shared" si="26"/>
        <v>1</v>
      </c>
      <c r="F857">
        <f t="shared" si="26"/>
        <v>1</v>
      </c>
      <c r="G857">
        <f t="shared" si="26"/>
        <v>1</v>
      </c>
      <c r="H857">
        <f t="shared" si="27"/>
        <v>29.366666666666664</v>
      </c>
      <c r="J857" s="1"/>
      <c r="R857">
        <v>29.2</v>
      </c>
    </row>
    <row r="858" spans="1:18" x14ac:dyDescent="0.25">
      <c r="A858" s="1">
        <v>42525</v>
      </c>
      <c r="B858">
        <v>29</v>
      </c>
      <c r="C858">
        <v>28.1</v>
      </c>
      <c r="D858">
        <v>28.5</v>
      </c>
      <c r="E858">
        <f t="shared" si="26"/>
        <v>1</v>
      </c>
      <c r="F858">
        <f t="shared" si="26"/>
        <v>1</v>
      </c>
      <c r="G858">
        <f t="shared" si="26"/>
        <v>1</v>
      </c>
      <c r="H858">
        <f t="shared" si="27"/>
        <v>28.533333333333331</v>
      </c>
      <c r="J858" s="1"/>
      <c r="R858">
        <v>28.4</v>
      </c>
    </row>
    <row r="859" spans="1:18" x14ac:dyDescent="0.25">
      <c r="A859" s="1">
        <v>42532</v>
      </c>
      <c r="B859">
        <v>29.5</v>
      </c>
      <c r="C859">
        <v>28.4</v>
      </c>
      <c r="D859">
        <v>29</v>
      </c>
      <c r="E859">
        <f t="shared" si="26"/>
        <v>1</v>
      </c>
      <c r="F859">
        <f t="shared" si="26"/>
        <v>1</v>
      </c>
      <c r="G859">
        <f t="shared" si="26"/>
        <v>1</v>
      </c>
      <c r="H859">
        <f t="shared" si="27"/>
        <v>28.966666666666669</v>
      </c>
      <c r="J859" s="1"/>
      <c r="R859">
        <v>28.8</v>
      </c>
    </row>
    <row r="860" spans="1:18" x14ac:dyDescent="0.25">
      <c r="A860" s="1">
        <v>42539</v>
      </c>
      <c r="B860">
        <v>28.7</v>
      </c>
      <c r="C860">
        <v>27.8</v>
      </c>
      <c r="D860">
        <v>28.2</v>
      </c>
      <c r="E860">
        <f t="shared" si="26"/>
        <v>1</v>
      </c>
      <c r="F860">
        <f t="shared" si="26"/>
        <v>1</v>
      </c>
      <c r="G860">
        <f t="shared" si="26"/>
        <v>1</v>
      </c>
      <c r="H860">
        <f t="shared" si="27"/>
        <v>28.233333333333334</v>
      </c>
      <c r="J860" s="1"/>
      <c r="R860">
        <v>28</v>
      </c>
    </row>
    <row r="861" spans="1:18" x14ac:dyDescent="0.25">
      <c r="A861" s="1">
        <v>42546</v>
      </c>
      <c r="B861">
        <v>28.8</v>
      </c>
      <c r="C861">
        <v>27.9</v>
      </c>
      <c r="D861">
        <v>28.3</v>
      </c>
      <c r="E861">
        <f t="shared" si="26"/>
        <v>1</v>
      </c>
      <c r="F861">
        <f t="shared" si="26"/>
        <v>1</v>
      </c>
      <c r="G861">
        <f t="shared" si="26"/>
        <v>1</v>
      </c>
      <c r="H861">
        <f t="shared" si="27"/>
        <v>28.333333333333332</v>
      </c>
      <c r="J861" s="1"/>
      <c r="R861">
        <v>28.3</v>
      </c>
    </row>
    <row r="862" spans="1:18" x14ac:dyDescent="0.25">
      <c r="A862" s="1">
        <v>42553</v>
      </c>
      <c r="B862">
        <v>30.3</v>
      </c>
      <c r="C862">
        <v>29.3</v>
      </c>
      <c r="D862">
        <v>29.6</v>
      </c>
      <c r="E862">
        <f t="shared" si="26"/>
        <v>1</v>
      </c>
      <c r="F862">
        <f t="shared" si="26"/>
        <v>1</v>
      </c>
      <c r="G862">
        <f t="shared" si="26"/>
        <v>1</v>
      </c>
      <c r="H862">
        <f t="shared" si="27"/>
        <v>29.733333333333334</v>
      </c>
      <c r="J862" s="1"/>
      <c r="R862">
        <v>29.6</v>
      </c>
    </row>
    <row r="863" spans="1:18" x14ac:dyDescent="0.25">
      <c r="A863" s="1">
        <v>42560</v>
      </c>
      <c r="B863">
        <v>30.3</v>
      </c>
      <c r="C863">
        <v>29.1</v>
      </c>
      <c r="D863">
        <v>29.5</v>
      </c>
      <c r="E863">
        <f t="shared" si="26"/>
        <v>1</v>
      </c>
      <c r="F863">
        <f t="shared" si="26"/>
        <v>1</v>
      </c>
      <c r="G863">
        <f t="shared" si="26"/>
        <v>1</v>
      </c>
      <c r="H863">
        <f t="shared" si="27"/>
        <v>29.633333333333336</v>
      </c>
      <c r="J863" s="1"/>
      <c r="R863">
        <v>29.7</v>
      </c>
    </row>
    <row r="864" spans="1:18" x14ac:dyDescent="0.25">
      <c r="A864" s="1">
        <v>42567</v>
      </c>
      <c r="B864">
        <v>29.1</v>
      </c>
      <c r="C864">
        <v>27.9</v>
      </c>
      <c r="D864">
        <v>28.3</v>
      </c>
      <c r="E864">
        <f t="shared" si="26"/>
        <v>1</v>
      </c>
      <c r="F864">
        <f t="shared" si="26"/>
        <v>1</v>
      </c>
      <c r="G864">
        <f t="shared" si="26"/>
        <v>1</v>
      </c>
      <c r="H864">
        <f t="shared" si="27"/>
        <v>28.433333333333334</v>
      </c>
      <c r="J864" s="1"/>
      <c r="R864">
        <v>28.4</v>
      </c>
    </row>
    <row r="865" spans="1:18" x14ac:dyDescent="0.25">
      <c r="A865" s="1">
        <v>42574</v>
      </c>
      <c r="B865">
        <v>27.8</v>
      </c>
      <c r="C865">
        <v>26.7</v>
      </c>
      <c r="D865">
        <v>27.4</v>
      </c>
      <c r="E865">
        <f t="shared" si="26"/>
        <v>1</v>
      </c>
      <c r="F865">
        <f t="shared" si="26"/>
        <v>1</v>
      </c>
      <c r="G865">
        <f t="shared" si="26"/>
        <v>1</v>
      </c>
      <c r="H865">
        <f t="shared" si="27"/>
        <v>27.3</v>
      </c>
      <c r="J865" s="1"/>
      <c r="R865">
        <v>27.2</v>
      </c>
    </row>
    <row r="866" spans="1:18" x14ac:dyDescent="0.25">
      <c r="A866" s="1">
        <v>42581</v>
      </c>
      <c r="B866">
        <v>28.5</v>
      </c>
      <c r="C866">
        <v>27.4</v>
      </c>
      <c r="D866">
        <v>27.8</v>
      </c>
      <c r="E866">
        <f t="shared" si="26"/>
        <v>1</v>
      </c>
      <c r="F866">
        <f t="shared" si="26"/>
        <v>1</v>
      </c>
      <c r="G866">
        <f t="shared" si="26"/>
        <v>1</v>
      </c>
      <c r="H866">
        <f t="shared" si="27"/>
        <v>27.900000000000002</v>
      </c>
      <c r="J866" s="1"/>
      <c r="R866">
        <v>28</v>
      </c>
    </row>
    <row r="867" spans="1:18" x14ac:dyDescent="0.25">
      <c r="A867" s="1">
        <v>42588</v>
      </c>
      <c r="B867">
        <v>28.9</v>
      </c>
      <c r="C867">
        <v>27.9</v>
      </c>
      <c r="D867">
        <v>28.4</v>
      </c>
      <c r="E867">
        <f t="shared" si="26"/>
        <v>1</v>
      </c>
      <c r="F867">
        <f t="shared" si="26"/>
        <v>1</v>
      </c>
      <c r="G867">
        <f t="shared" si="26"/>
        <v>1</v>
      </c>
      <c r="H867">
        <f t="shared" si="27"/>
        <v>28.399999999999995</v>
      </c>
      <c r="J867" s="1"/>
      <c r="R867">
        <v>28.3</v>
      </c>
    </row>
    <row r="868" spans="1:18" x14ac:dyDescent="0.25">
      <c r="A868" s="1">
        <v>42595</v>
      </c>
      <c r="B868">
        <v>30</v>
      </c>
      <c r="C868">
        <v>29</v>
      </c>
      <c r="D868">
        <v>29.1</v>
      </c>
      <c r="E868">
        <f t="shared" si="26"/>
        <v>1</v>
      </c>
      <c r="F868">
        <f t="shared" si="26"/>
        <v>1</v>
      </c>
      <c r="G868">
        <f t="shared" si="26"/>
        <v>1</v>
      </c>
      <c r="H868">
        <f t="shared" si="27"/>
        <v>29.366666666666664</v>
      </c>
      <c r="J868" s="1"/>
      <c r="R868">
        <v>29.3</v>
      </c>
    </row>
    <row r="869" spans="1:18" x14ac:dyDescent="0.25">
      <c r="A869" s="1">
        <v>42602</v>
      </c>
      <c r="B869">
        <v>29.9</v>
      </c>
      <c r="C869" t="s">
        <v>0</v>
      </c>
      <c r="D869">
        <v>29.1</v>
      </c>
      <c r="E869">
        <f t="shared" si="26"/>
        <v>1</v>
      </c>
      <c r="F869">
        <f t="shared" si="26"/>
        <v>0</v>
      </c>
      <c r="G869">
        <f t="shared" si="26"/>
        <v>1</v>
      </c>
      <c r="H869">
        <f t="shared" si="27"/>
        <v>29.5</v>
      </c>
      <c r="J869" s="1"/>
      <c r="R869">
        <v>29.3</v>
      </c>
    </row>
    <row r="870" spans="1:18" x14ac:dyDescent="0.25">
      <c r="A870" s="1">
        <v>42609</v>
      </c>
      <c r="B870">
        <v>29.2</v>
      </c>
      <c r="C870" t="s">
        <v>0</v>
      </c>
      <c r="D870">
        <v>28.6</v>
      </c>
      <c r="E870">
        <f t="shared" si="26"/>
        <v>1</v>
      </c>
      <c r="F870">
        <f t="shared" si="26"/>
        <v>0</v>
      </c>
      <c r="G870">
        <f t="shared" si="26"/>
        <v>1</v>
      </c>
      <c r="H870">
        <f t="shared" si="27"/>
        <v>28.9</v>
      </c>
      <c r="J870" s="1"/>
      <c r="R870">
        <v>28.8</v>
      </c>
    </row>
    <row r="871" spans="1:18" x14ac:dyDescent="0.25">
      <c r="A871" s="1">
        <v>42616</v>
      </c>
      <c r="B871">
        <v>29</v>
      </c>
      <c r="C871" t="s">
        <v>0</v>
      </c>
      <c r="D871">
        <v>28.3</v>
      </c>
      <c r="E871">
        <f t="shared" si="26"/>
        <v>1</v>
      </c>
      <c r="F871">
        <f t="shared" si="26"/>
        <v>0</v>
      </c>
      <c r="G871">
        <f t="shared" si="26"/>
        <v>1</v>
      </c>
      <c r="H871">
        <f t="shared" si="27"/>
        <v>28.65</v>
      </c>
      <c r="J871" s="1"/>
      <c r="R871">
        <v>28.3</v>
      </c>
    </row>
    <row r="872" spans="1:18" x14ac:dyDescent="0.25">
      <c r="A872" s="1">
        <v>42623</v>
      </c>
      <c r="B872">
        <v>28.8</v>
      </c>
      <c r="C872" t="s">
        <v>0</v>
      </c>
      <c r="D872">
        <v>28.2</v>
      </c>
      <c r="E872">
        <f t="shared" si="26"/>
        <v>1</v>
      </c>
      <c r="F872">
        <f t="shared" si="26"/>
        <v>0</v>
      </c>
      <c r="G872">
        <f t="shared" si="26"/>
        <v>1</v>
      </c>
      <c r="H872">
        <f t="shared" si="27"/>
        <v>28.5</v>
      </c>
      <c r="J872" s="1"/>
      <c r="R872">
        <v>28.1</v>
      </c>
    </row>
    <row r="873" spans="1:18" x14ac:dyDescent="0.25">
      <c r="A873" s="1">
        <v>42630</v>
      </c>
      <c r="B873">
        <v>28.8</v>
      </c>
      <c r="C873" t="s">
        <v>0</v>
      </c>
      <c r="D873">
        <v>28.2</v>
      </c>
      <c r="E873">
        <f t="shared" si="26"/>
        <v>1</v>
      </c>
      <c r="F873">
        <f t="shared" si="26"/>
        <v>0</v>
      </c>
      <c r="G873">
        <f t="shared" si="26"/>
        <v>1</v>
      </c>
      <c r="H873">
        <f t="shared" si="27"/>
        <v>28.5</v>
      </c>
      <c r="J873" s="1"/>
      <c r="R873">
        <v>28</v>
      </c>
    </row>
    <row r="874" spans="1:18" x14ac:dyDescent="0.25">
      <c r="A874" s="1">
        <v>42637</v>
      </c>
      <c r="B874">
        <v>29</v>
      </c>
      <c r="C874" t="s">
        <v>0</v>
      </c>
      <c r="D874">
        <v>28.7</v>
      </c>
      <c r="E874">
        <f t="shared" si="26"/>
        <v>1</v>
      </c>
      <c r="F874">
        <f t="shared" si="26"/>
        <v>0</v>
      </c>
      <c r="G874">
        <f t="shared" si="26"/>
        <v>1</v>
      </c>
      <c r="H874">
        <f t="shared" si="27"/>
        <v>28.85</v>
      </c>
      <c r="J874" s="1"/>
      <c r="R874">
        <v>28.4</v>
      </c>
    </row>
    <row r="875" spans="1:18" x14ac:dyDescent="0.25">
      <c r="A875" s="1">
        <v>42644</v>
      </c>
      <c r="B875">
        <v>29.5</v>
      </c>
      <c r="C875" t="s">
        <v>0</v>
      </c>
      <c r="D875">
        <v>29</v>
      </c>
      <c r="E875">
        <f t="shared" si="26"/>
        <v>1</v>
      </c>
      <c r="F875">
        <f t="shared" si="26"/>
        <v>0</v>
      </c>
      <c r="G875">
        <f t="shared" si="26"/>
        <v>1</v>
      </c>
      <c r="H875">
        <f t="shared" si="27"/>
        <v>29.25</v>
      </c>
      <c r="J875" s="1"/>
      <c r="R875">
        <v>28.6</v>
      </c>
    </row>
    <row r="876" spans="1:18" x14ac:dyDescent="0.25">
      <c r="A876" s="1">
        <v>42651</v>
      </c>
      <c r="B876">
        <v>28.7</v>
      </c>
      <c r="C876" t="s">
        <v>0</v>
      </c>
      <c r="D876">
        <v>28.3</v>
      </c>
      <c r="E876">
        <f t="shared" si="26"/>
        <v>1</v>
      </c>
      <c r="F876">
        <f t="shared" si="26"/>
        <v>0</v>
      </c>
      <c r="G876">
        <f t="shared" si="26"/>
        <v>1</v>
      </c>
      <c r="H876">
        <f t="shared" si="27"/>
        <v>28.5</v>
      </c>
      <c r="J876" s="1"/>
      <c r="R876">
        <v>28.1</v>
      </c>
    </row>
    <row r="877" spans="1:18" x14ac:dyDescent="0.25">
      <c r="A877" s="1">
        <v>42658</v>
      </c>
      <c r="B877">
        <v>29.8</v>
      </c>
      <c r="C877" t="s">
        <v>0</v>
      </c>
      <c r="D877">
        <v>29.5</v>
      </c>
      <c r="E877">
        <f t="shared" si="26"/>
        <v>1</v>
      </c>
      <c r="F877">
        <f t="shared" si="26"/>
        <v>0</v>
      </c>
      <c r="G877">
        <f t="shared" si="26"/>
        <v>1</v>
      </c>
      <c r="H877">
        <f t="shared" si="27"/>
        <v>29.65</v>
      </c>
      <c r="J877" s="1"/>
      <c r="R877">
        <v>29.5</v>
      </c>
    </row>
    <row r="878" spans="1:18" x14ac:dyDescent="0.25">
      <c r="A878" s="1">
        <v>42665</v>
      </c>
      <c r="B878">
        <v>29.2</v>
      </c>
      <c r="C878" t="s">
        <v>0</v>
      </c>
      <c r="D878">
        <v>28.7</v>
      </c>
      <c r="E878">
        <f t="shared" si="26"/>
        <v>1</v>
      </c>
      <c r="F878">
        <f t="shared" si="26"/>
        <v>0</v>
      </c>
      <c r="G878">
        <f t="shared" si="26"/>
        <v>1</v>
      </c>
      <c r="H878">
        <f t="shared" si="27"/>
        <v>28.95</v>
      </c>
      <c r="J878" s="1"/>
      <c r="R878">
        <v>28.8</v>
      </c>
    </row>
    <row r="879" spans="1:18" x14ac:dyDescent="0.25">
      <c r="A879" s="1">
        <v>42672</v>
      </c>
      <c r="B879">
        <v>27.7</v>
      </c>
      <c r="C879" t="s">
        <v>0</v>
      </c>
      <c r="D879">
        <v>27.3</v>
      </c>
      <c r="E879">
        <f t="shared" si="26"/>
        <v>1</v>
      </c>
      <c r="F879">
        <f t="shared" si="26"/>
        <v>0</v>
      </c>
      <c r="G879">
        <f t="shared" si="26"/>
        <v>1</v>
      </c>
      <c r="H879">
        <f t="shared" si="27"/>
        <v>27.5</v>
      </c>
      <c r="J879" s="1"/>
      <c r="R879">
        <v>27.1</v>
      </c>
    </row>
    <row r="880" spans="1:18" x14ac:dyDescent="0.25">
      <c r="A880" s="1">
        <v>42679</v>
      </c>
      <c r="B880">
        <v>27.9</v>
      </c>
      <c r="C880" t="s">
        <v>0</v>
      </c>
      <c r="D880">
        <v>27.6</v>
      </c>
      <c r="E880">
        <f t="shared" si="26"/>
        <v>1</v>
      </c>
      <c r="F880">
        <f t="shared" si="26"/>
        <v>0</v>
      </c>
      <c r="G880">
        <f t="shared" si="26"/>
        <v>1</v>
      </c>
      <c r="H880">
        <f t="shared" si="27"/>
        <v>27.75</v>
      </c>
      <c r="J880" s="1"/>
      <c r="R880">
        <v>27.5</v>
      </c>
    </row>
    <row r="881" spans="1:18" x14ac:dyDescent="0.25">
      <c r="A881" s="1">
        <v>42686</v>
      </c>
      <c r="B881">
        <v>28.3</v>
      </c>
      <c r="C881" t="s">
        <v>0</v>
      </c>
      <c r="D881">
        <v>27.9</v>
      </c>
      <c r="E881">
        <f t="shared" si="26"/>
        <v>1</v>
      </c>
      <c r="F881">
        <f t="shared" si="26"/>
        <v>0</v>
      </c>
      <c r="G881">
        <f t="shared" si="26"/>
        <v>1</v>
      </c>
      <c r="H881">
        <f t="shared" si="27"/>
        <v>28.1</v>
      </c>
      <c r="J881" s="1"/>
      <c r="R881">
        <v>27.6</v>
      </c>
    </row>
    <row r="882" spans="1:18" x14ac:dyDescent="0.25">
      <c r="A882" s="1">
        <v>42693</v>
      </c>
      <c r="B882">
        <v>27.8</v>
      </c>
      <c r="C882" t="s">
        <v>0</v>
      </c>
      <c r="D882">
        <v>27.3</v>
      </c>
      <c r="E882">
        <f t="shared" si="26"/>
        <v>1</v>
      </c>
      <c r="F882">
        <f t="shared" si="26"/>
        <v>0</v>
      </c>
      <c r="G882">
        <f t="shared" si="26"/>
        <v>1</v>
      </c>
      <c r="H882">
        <f t="shared" si="27"/>
        <v>27.55</v>
      </c>
      <c r="J882" s="1"/>
      <c r="R882">
        <v>27.1</v>
      </c>
    </row>
    <row r="883" spans="1:18" x14ac:dyDescent="0.25">
      <c r="A883" s="1">
        <v>42700</v>
      </c>
      <c r="B883">
        <v>28.3</v>
      </c>
      <c r="C883" t="s">
        <v>0</v>
      </c>
      <c r="D883">
        <v>28.1</v>
      </c>
      <c r="E883">
        <f t="shared" si="26"/>
        <v>1</v>
      </c>
      <c r="F883">
        <f t="shared" si="26"/>
        <v>0</v>
      </c>
      <c r="G883">
        <f t="shared" si="26"/>
        <v>1</v>
      </c>
      <c r="H883">
        <f t="shared" si="27"/>
        <v>28.200000000000003</v>
      </c>
      <c r="J883" s="1"/>
      <c r="R883">
        <v>27.8</v>
      </c>
    </row>
    <row r="884" spans="1:18" x14ac:dyDescent="0.25">
      <c r="A884" s="1">
        <v>42707</v>
      </c>
      <c r="B884">
        <v>27.6</v>
      </c>
      <c r="C884">
        <v>26.2</v>
      </c>
      <c r="D884" t="s">
        <v>0</v>
      </c>
      <c r="E884">
        <f t="shared" si="26"/>
        <v>1</v>
      </c>
      <c r="F884">
        <f t="shared" si="26"/>
        <v>1</v>
      </c>
      <c r="G884">
        <f t="shared" si="26"/>
        <v>0</v>
      </c>
      <c r="H884">
        <f t="shared" si="27"/>
        <v>26.9</v>
      </c>
      <c r="J884" s="1"/>
      <c r="R884">
        <v>27.1</v>
      </c>
    </row>
    <row r="885" spans="1:18" x14ac:dyDescent="0.25">
      <c r="A885" s="1">
        <v>42714</v>
      </c>
      <c r="B885">
        <v>29</v>
      </c>
      <c r="C885">
        <v>28</v>
      </c>
      <c r="D885" t="s">
        <v>0</v>
      </c>
      <c r="E885">
        <f t="shared" si="26"/>
        <v>1</v>
      </c>
      <c r="F885">
        <f t="shared" si="26"/>
        <v>1</v>
      </c>
      <c r="G885">
        <f t="shared" si="26"/>
        <v>0</v>
      </c>
      <c r="H885">
        <f t="shared" si="27"/>
        <v>28.5</v>
      </c>
      <c r="J885" s="1"/>
      <c r="R885">
        <v>28</v>
      </c>
    </row>
    <row r="886" spans="1:18" x14ac:dyDescent="0.25">
      <c r="A886" s="1">
        <v>42721</v>
      </c>
      <c r="B886">
        <v>28.7</v>
      </c>
      <c r="C886">
        <v>27.6</v>
      </c>
      <c r="D886" t="s">
        <v>0</v>
      </c>
      <c r="E886">
        <f t="shared" si="26"/>
        <v>1</v>
      </c>
      <c r="F886">
        <f t="shared" si="26"/>
        <v>1</v>
      </c>
      <c r="G886">
        <f t="shared" si="26"/>
        <v>0</v>
      </c>
      <c r="H886">
        <f t="shared" si="27"/>
        <v>28.15</v>
      </c>
      <c r="J886" s="1"/>
      <c r="R886">
        <v>27.9</v>
      </c>
    </row>
    <row r="887" spans="1:18" x14ac:dyDescent="0.25">
      <c r="A887" s="1">
        <v>42728</v>
      </c>
      <c r="B887">
        <v>28</v>
      </c>
      <c r="C887">
        <v>26.9</v>
      </c>
      <c r="D887" t="s">
        <v>0</v>
      </c>
      <c r="E887">
        <f t="shared" si="26"/>
        <v>1</v>
      </c>
      <c r="F887">
        <f t="shared" si="26"/>
        <v>1</v>
      </c>
      <c r="G887">
        <f t="shared" si="26"/>
        <v>0</v>
      </c>
      <c r="H887">
        <f t="shared" si="27"/>
        <v>27.45</v>
      </c>
      <c r="J887" s="1"/>
      <c r="R887">
        <v>27.4</v>
      </c>
    </row>
    <row r="888" spans="1:18" x14ac:dyDescent="0.25">
      <c r="A888" s="1">
        <v>42735</v>
      </c>
      <c r="B888">
        <v>27.3</v>
      </c>
      <c r="C888">
        <v>26.2</v>
      </c>
      <c r="D888" t="s">
        <v>0</v>
      </c>
      <c r="E888">
        <f t="shared" si="26"/>
        <v>1</v>
      </c>
      <c r="F888">
        <f t="shared" si="26"/>
        <v>1</v>
      </c>
      <c r="G888">
        <f t="shared" si="26"/>
        <v>0</v>
      </c>
      <c r="H888">
        <f t="shared" si="27"/>
        <v>26.75</v>
      </c>
      <c r="J888" s="1"/>
      <c r="R888">
        <v>26.6</v>
      </c>
    </row>
    <row r="889" spans="1:18" x14ac:dyDescent="0.25">
      <c r="A889" s="1">
        <v>42742</v>
      </c>
      <c r="B889">
        <v>28.1</v>
      </c>
      <c r="C889">
        <v>27.2</v>
      </c>
      <c r="D889">
        <v>27.7</v>
      </c>
      <c r="E889">
        <f t="shared" si="26"/>
        <v>1</v>
      </c>
      <c r="F889">
        <f t="shared" si="26"/>
        <v>1</v>
      </c>
      <c r="G889">
        <f t="shared" si="26"/>
        <v>1</v>
      </c>
      <c r="H889">
        <f t="shared" si="27"/>
        <v>27.666666666666668</v>
      </c>
      <c r="J889" s="1"/>
      <c r="R889">
        <v>27.5</v>
      </c>
    </row>
    <row r="890" spans="1:18" x14ac:dyDescent="0.25">
      <c r="A890" s="1">
        <v>42749</v>
      </c>
      <c r="B890">
        <v>28.9</v>
      </c>
      <c r="C890">
        <v>28.2</v>
      </c>
      <c r="D890">
        <v>28.7</v>
      </c>
      <c r="E890">
        <f t="shared" si="26"/>
        <v>1</v>
      </c>
      <c r="F890">
        <f t="shared" si="26"/>
        <v>1</v>
      </c>
      <c r="G890">
        <f t="shared" si="26"/>
        <v>1</v>
      </c>
      <c r="H890">
        <f t="shared" si="27"/>
        <v>28.599999999999998</v>
      </c>
      <c r="J890" s="1"/>
      <c r="R890">
        <v>27.8</v>
      </c>
    </row>
    <row r="891" spans="1:18" x14ac:dyDescent="0.25">
      <c r="A891" s="1">
        <v>42756</v>
      </c>
      <c r="B891">
        <v>27.9</v>
      </c>
      <c r="C891">
        <v>26.9</v>
      </c>
      <c r="D891">
        <v>28.2</v>
      </c>
      <c r="E891">
        <f t="shared" si="26"/>
        <v>1</v>
      </c>
      <c r="F891">
        <f t="shared" si="26"/>
        <v>1</v>
      </c>
      <c r="G891">
        <f t="shared" si="26"/>
        <v>1</v>
      </c>
      <c r="H891">
        <f t="shared" si="27"/>
        <v>27.666666666666668</v>
      </c>
      <c r="J891" s="1"/>
      <c r="R891">
        <v>26.7</v>
      </c>
    </row>
    <row r="892" spans="1:18" x14ac:dyDescent="0.25">
      <c r="A892" s="1">
        <v>42763</v>
      </c>
      <c r="B892">
        <v>26.5</v>
      </c>
      <c r="C892">
        <v>25.5</v>
      </c>
      <c r="D892" t="s">
        <v>0</v>
      </c>
      <c r="E892">
        <f t="shared" si="26"/>
        <v>1</v>
      </c>
      <c r="F892">
        <f t="shared" si="26"/>
        <v>1</v>
      </c>
      <c r="G892">
        <f t="shared" si="26"/>
        <v>0</v>
      </c>
      <c r="H892">
        <f t="shared" si="27"/>
        <v>26</v>
      </c>
      <c r="J892" s="1"/>
      <c r="R892">
        <v>26</v>
      </c>
    </row>
    <row r="893" spans="1:18" x14ac:dyDescent="0.25">
      <c r="A893" s="1">
        <v>42770</v>
      </c>
      <c r="B893">
        <v>27.5</v>
      </c>
      <c r="C893">
        <v>26.5</v>
      </c>
      <c r="D893" t="s">
        <v>0</v>
      </c>
      <c r="E893">
        <f t="shared" si="26"/>
        <v>1</v>
      </c>
      <c r="F893">
        <f t="shared" si="26"/>
        <v>1</v>
      </c>
      <c r="G893">
        <f t="shared" si="26"/>
        <v>0</v>
      </c>
      <c r="H893">
        <f t="shared" si="27"/>
        <v>27</v>
      </c>
      <c r="J893" s="1"/>
      <c r="R893">
        <v>26.7</v>
      </c>
    </row>
    <row r="894" spans="1:18" x14ac:dyDescent="0.25">
      <c r="A894" s="1">
        <v>42777</v>
      </c>
      <c r="B894">
        <v>27.8</v>
      </c>
      <c r="C894">
        <v>27</v>
      </c>
      <c r="D894" t="s">
        <v>0</v>
      </c>
      <c r="E894">
        <f t="shared" si="26"/>
        <v>1</v>
      </c>
      <c r="F894">
        <f t="shared" si="26"/>
        <v>1</v>
      </c>
      <c r="G894">
        <f t="shared" si="26"/>
        <v>0</v>
      </c>
      <c r="H894">
        <f t="shared" si="27"/>
        <v>27.4</v>
      </c>
      <c r="J894" s="1"/>
      <c r="R894">
        <v>26.9</v>
      </c>
    </row>
    <row r="895" spans="1:18" x14ac:dyDescent="0.25">
      <c r="A895" s="1">
        <v>42784</v>
      </c>
      <c r="B895">
        <v>26.9</v>
      </c>
      <c r="C895">
        <v>26.1</v>
      </c>
      <c r="D895" t="s">
        <v>0</v>
      </c>
      <c r="E895">
        <f t="shared" si="26"/>
        <v>1</v>
      </c>
      <c r="F895">
        <f t="shared" si="26"/>
        <v>1</v>
      </c>
      <c r="G895">
        <f t="shared" si="26"/>
        <v>0</v>
      </c>
      <c r="H895">
        <f t="shared" si="27"/>
        <v>26.5</v>
      </c>
      <c r="J895" s="1"/>
      <c r="R895">
        <v>26.6</v>
      </c>
    </row>
    <row r="896" spans="1:18" x14ac:dyDescent="0.25">
      <c r="A896" s="1">
        <v>42791</v>
      </c>
      <c r="B896">
        <v>27.5</v>
      </c>
      <c r="C896">
        <v>26.7</v>
      </c>
      <c r="D896" t="s">
        <v>0</v>
      </c>
      <c r="E896">
        <f t="shared" si="26"/>
        <v>1</v>
      </c>
      <c r="F896">
        <f t="shared" si="26"/>
        <v>1</v>
      </c>
      <c r="G896">
        <f t="shared" si="26"/>
        <v>0</v>
      </c>
      <c r="H896">
        <f t="shared" si="27"/>
        <v>27.1</v>
      </c>
      <c r="J896" s="1"/>
      <c r="R896">
        <v>27.1</v>
      </c>
    </row>
    <row r="897" spans="1:18" x14ac:dyDescent="0.25">
      <c r="A897" s="1">
        <v>42798</v>
      </c>
      <c r="B897">
        <v>27.1</v>
      </c>
      <c r="C897">
        <v>26.2</v>
      </c>
      <c r="D897" t="s">
        <v>0</v>
      </c>
      <c r="E897">
        <f t="shared" si="26"/>
        <v>1</v>
      </c>
      <c r="F897">
        <f t="shared" si="26"/>
        <v>1</v>
      </c>
      <c r="G897">
        <f t="shared" si="26"/>
        <v>0</v>
      </c>
      <c r="H897">
        <f t="shared" si="27"/>
        <v>26.65</v>
      </c>
      <c r="J897" s="1"/>
      <c r="R897">
        <v>26.6</v>
      </c>
    </row>
    <row r="898" spans="1:18" x14ac:dyDescent="0.25">
      <c r="A898" s="1">
        <v>42805</v>
      </c>
      <c r="B898">
        <v>27.7</v>
      </c>
      <c r="C898">
        <v>26.8</v>
      </c>
      <c r="D898" t="s">
        <v>0</v>
      </c>
      <c r="E898">
        <f t="shared" si="26"/>
        <v>1</v>
      </c>
      <c r="F898">
        <f t="shared" si="26"/>
        <v>1</v>
      </c>
      <c r="G898">
        <f t="shared" si="26"/>
        <v>0</v>
      </c>
      <c r="H898">
        <f t="shared" si="27"/>
        <v>27.25</v>
      </c>
      <c r="J898" s="1"/>
      <c r="R898">
        <v>27.2</v>
      </c>
    </row>
    <row r="899" spans="1:18" x14ac:dyDescent="0.25">
      <c r="A899" s="1">
        <v>42812</v>
      </c>
      <c r="B899">
        <v>28.3</v>
      </c>
      <c r="C899">
        <v>27.3</v>
      </c>
      <c r="D899" t="s">
        <v>0</v>
      </c>
      <c r="E899">
        <f t="shared" ref="E899:G962" si="28">IF(B899="-",0,1)</f>
        <v>1</v>
      </c>
      <c r="F899">
        <f t="shared" si="28"/>
        <v>1</v>
      </c>
      <c r="G899">
        <f t="shared" si="28"/>
        <v>0</v>
      </c>
      <c r="H899">
        <f t="shared" ref="H899:H962" si="29">SUM(B899:D899)/SUM(E899:G899)</f>
        <v>27.8</v>
      </c>
      <c r="J899" s="1"/>
      <c r="R899">
        <v>27.7</v>
      </c>
    </row>
    <row r="900" spans="1:18" x14ac:dyDescent="0.25">
      <c r="A900" s="1">
        <v>42819</v>
      </c>
      <c r="B900">
        <v>28.5</v>
      </c>
      <c r="C900">
        <v>27.6</v>
      </c>
      <c r="D900" t="s">
        <v>0</v>
      </c>
      <c r="E900">
        <f t="shared" si="28"/>
        <v>1</v>
      </c>
      <c r="F900">
        <f t="shared" si="28"/>
        <v>1</v>
      </c>
      <c r="G900">
        <f t="shared" si="28"/>
        <v>0</v>
      </c>
      <c r="H900">
        <f t="shared" si="29"/>
        <v>28.05</v>
      </c>
      <c r="J900" s="1"/>
      <c r="R900">
        <v>28</v>
      </c>
    </row>
    <row r="901" spans="1:18" x14ac:dyDescent="0.25">
      <c r="A901" s="1">
        <v>42826</v>
      </c>
      <c r="B901">
        <v>28.1</v>
      </c>
      <c r="C901">
        <v>27</v>
      </c>
      <c r="D901" t="s">
        <v>0</v>
      </c>
      <c r="E901">
        <f t="shared" si="28"/>
        <v>1</v>
      </c>
      <c r="F901">
        <f t="shared" si="28"/>
        <v>1</v>
      </c>
      <c r="G901">
        <f t="shared" si="28"/>
        <v>0</v>
      </c>
      <c r="H901">
        <f t="shared" si="29"/>
        <v>27.55</v>
      </c>
      <c r="J901" s="1"/>
      <c r="R901">
        <v>27.2</v>
      </c>
    </row>
    <row r="902" spans="1:18" x14ac:dyDescent="0.25">
      <c r="A902" s="1">
        <v>42833</v>
      </c>
      <c r="B902">
        <v>28.7</v>
      </c>
      <c r="C902">
        <v>27.6</v>
      </c>
      <c r="D902">
        <v>28.6</v>
      </c>
      <c r="E902">
        <f t="shared" si="28"/>
        <v>1</v>
      </c>
      <c r="F902">
        <f t="shared" si="28"/>
        <v>1</v>
      </c>
      <c r="G902">
        <f t="shared" si="28"/>
        <v>1</v>
      </c>
      <c r="H902">
        <f t="shared" si="29"/>
        <v>28.3</v>
      </c>
      <c r="J902" s="1"/>
      <c r="R902">
        <v>27.9</v>
      </c>
    </row>
    <row r="903" spans="1:18" x14ac:dyDescent="0.25">
      <c r="A903" s="1">
        <v>42840</v>
      </c>
      <c r="B903">
        <v>28.5</v>
      </c>
      <c r="C903">
        <v>27.4</v>
      </c>
      <c r="D903">
        <v>27.8</v>
      </c>
      <c r="E903">
        <f t="shared" si="28"/>
        <v>1</v>
      </c>
      <c r="F903">
        <f t="shared" si="28"/>
        <v>1</v>
      </c>
      <c r="G903">
        <f t="shared" si="28"/>
        <v>1</v>
      </c>
      <c r="H903">
        <f t="shared" si="29"/>
        <v>27.900000000000002</v>
      </c>
      <c r="J903" s="1"/>
      <c r="R903">
        <v>27.8</v>
      </c>
    </row>
    <row r="904" spans="1:18" x14ac:dyDescent="0.25">
      <c r="A904" s="1">
        <v>42847</v>
      </c>
      <c r="B904">
        <v>28.7</v>
      </c>
      <c r="C904" t="s">
        <v>0</v>
      </c>
      <c r="D904">
        <v>28.2</v>
      </c>
      <c r="E904">
        <f t="shared" si="28"/>
        <v>1</v>
      </c>
      <c r="F904">
        <f t="shared" si="28"/>
        <v>0</v>
      </c>
      <c r="G904">
        <f t="shared" si="28"/>
        <v>1</v>
      </c>
      <c r="H904">
        <f t="shared" si="29"/>
        <v>28.45</v>
      </c>
      <c r="J904" s="1"/>
      <c r="R904">
        <v>28.2</v>
      </c>
    </row>
    <row r="905" spans="1:18" x14ac:dyDescent="0.25">
      <c r="A905" s="1">
        <v>42854</v>
      </c>
      <c r="B905">
        <v>28.2</v>
      </c>
      <c r="C905">
        <v>26.2</v>
      </c>
      <c r="D905">
        <v>27.6</v>
      </c>
      <c r="E905">
        <f t="shared" si="28"/>
        <v>1</v>
      </c>
      <c r="F905">
        <f t="shared" si="28"/>
        <v>1</v>
      </c>
      <c r="G905">
        <f t="shared" si="28"/>
        <v>1</v>
      </c>
      <c r="H905">
        <f t="shared" si="29"/>
        <v>27.333333333333332</v>
      </c>
      <c r="J905" s="1"/>
      <c r="R905">
        <v>27.4</v>
      </c>
    </row>
    <row r="906" spans="1:18" x14ac:dyDescent="0.25">
      <c r="A906" s="1">
        <v>42861</v>
      </c>
      <c r="B906">
        <v>29.2</v>
      </c>
      <c r="C906">
        <v>28.1</v>
      </c>
      <c r="D906">
        <v>28.5</v>
      </c>
      <c r="E906">
        <f t="shared" si="28"/>
        <v>1</v>
      </c>
      <c r="F906">
        <f t="shared" si="28"/>
        <v>1</v>
      </c>
      <c r="G906">
        <f t="shared" si="28"/>
        <v>1</v>
      </c>
      <c r="H906">
        <f t="shared" si="29"/>
        <v>28.599999999999998</v>
      </c>
      <c r="J906" s="1"/>
      <c r="R906">
        <v>28.6</v>
      </c>
    </row>
    <row r="907" spans="1:18" x14ac:dyDescent="0.25">
      <c r="A907" s="1">
        <v>42868</v>
      </c>
      <c r="B907" t="s">
        <v>0</v>
      </c>
      <c r="C907">
        <v>28.1</v>
      </c>
      <c r="D907">
        <v>28.3</v>
      </c>
      <c r="E907">
        <f t="shared" si="28"/>
        <v>0</v>
      </c>
      <c r="F907">
        <f t="shared" si="28"/>
        <v>1</v>
      </c>
      <c r="G907">
        <f t="shared" si="28"/>
        <v>1</v>
      </c>
      <c r="H907">
        <f t="shared" si="29"/>
        <v>28.200000000000003</v>
      </c>
      <c r="J907" s="1"/>
      <c r="R907">
        <v>28.2</v>
      </c>
    </row>
    <row r="908" spans="1:18" x14ac:dyDescent="0.25">
      <c r="A908" s="1">
        <v>42875</v>
      </c>
      <c r="B908">
        <v>30.1</v>
      </c>
      <c r="C908">
        <v>28.8</v>
      </c>
      <c r="D908">
        <v>29</v>
      </c>
      <c r="E908">
        <f t="shared" si="28"/>
        <v>1</v>
      </c>
      <c r="F908">
        <f t="shared" si="28"/>
        <v>1</v>
      </c>
      <c r="G908">
        <f t="shared" si="28"/>
        <v>1</v>
      </c>
      <c r="H908">
        <f t="shared" si="29"/>
        <v>29.3</v>
      </c>
      <c r="J908" s="1"/>
      <c r="R908">
        <v>29.1</v>
      </c>
    </row>
    <row r="909" spans="1:18" x14ac:dyDescent="0.25">
      <c r="A909" s="1">
        <v>42882</v>
      </c>
      <c r="B909">
        <v>28.7</v>
      </c>
      <c r="C909">
        <v>27.7</v>
      </c>
      <c r="D909">
        <v>27.9</v>
      </c>
      <c r="E909">
        <f t="shared" si="28"/>
        <v>1</v>
      </c>
      <c r="F909">
        <f t="shared" si="28"/>
        <v>1</v>
      </c>
      <c r="G909">
        <f t="shared" si="28"/>
        <v>1</v>
      </c>
      <c r="H909">
        <f t="shared" si="29"/>
        <v>28.099999999999998</v>
      </c>
      <c r="J909" s="1"/>
      <c r="R909">
        <v>28</v>
      </c>
    </row>
    <row r="910" spans="1:18" x14ac:dyDescent="0.25">
      <c r="A910" s="1">
        <v>42889</v>
      </c>
      <c r="B910">
        <v>29.4</v>
      </c>
      <c r="C910">
        <v>28.2</v>
      </c>
      <c r="D910">
        <v>26.9</v>
      </c>
      <c r="E910">
        <f t="shared" si="28"/>
        <v>1</v>
      </c>
      <c r="F910">
        <f t="shared" si="28"/>
        <v>1</v>
      </c>
      <c r="G910">
        <f t="shared" si="28"/>
        <v>1</v>
      </c>
      <c r="H910">
        <f t="shared" si="29"/>
        <v>28.166666666666668</v>
      </c>
      <c r="J910" s="1"/>
      <c r="R910">
        <v>28.6</v>
      </c>
    </row>
    <row r="911" spans="1:18" x14ac:dyDescent="0.25">
      <c r="A911" s="1">
        <v>42896</v>
      </c>
      <c r="B911">
        <v>30.4</v>
      </c>
      <c r="C911">
        <v>29.2</v>
      </c>
      <c r="D911">
        <v>29.6</v>
      </c>
      <c r="E911">
        <f t="shared" si="28"/>
        <v>1</v>
      </c>
      <c r="F911">
        <f t="shared" si="28"/>
        <v>1</v>
      </c>
      <c r="G911">
        <f t="shared" si="28"/>
        <v>1</v>
      </c>
      <c r="H911">
        <f t="shared" si="29"/>
        <v>29.733333333333331</v>
      </c>
      <c r="J911" s="1"/>
      <c r="R911">
        <v>29.6</v>
      </c>
    </row>
    <row r="912" spans="1:18" x14ac:dyDescent="0.25">
      <c r="A912" s="1">
        <v>42903</v>
      </c>
      <c r="B912">
        <v>30</v>
      </c>
      <c r="C912">
        <v>28.6</v>
      </c>
      <c r="D912">
        <v>27.7</v>
      </c>
      <c r="E912">
        <f t="shared" si="28"/>
        <v>1</v>
      </c>
      <c r="F912">
        <f t="shared" si="28"/>
        <v>1</v>
      </c>
      <c r="G912">
        <f t="shared" si="28"/>
        <v>1</v>
      </c>
      <c r="H912">
        <f t="shared" si="29"/>
        <v>28.766666666666666</v>
      </c>
      <c r="J912" s="1"/>
      <c r="R912">
        <v>28.7</v>
      </c>
    </row>
    <row r="913" spans="1:18" x14ac:dyDescent="0.25">
      <c r="A913" s="1">
        <v>42910</v>
      </c>
      <c r="B913">
        <v>28.1</v>
      </c>
      <c r="C913">
        <v>27.9</v>
      </c>
      <c r="D913">
        <v>28.2</v>
      </c>
      <c r="E913">
        <f t="shared" si="28"/>
        <v>1</v>
      </c>
      <c r="F913">
        <f t="shared" si="28"/>
        <v>1</v>
      </c>
      <c r="G913">
        <f t="shared" si="28"/>
        <v>1</v>
      </c>
      <c r="H913">
        <f t="shared" si="29"/>
        <v>28.066666666666666</v>
      </c>
      <c r="J913" s="1"/>
      <c r="R913">
        <v>27.9</v>
      </c>
    </row>
    <row r="914" spans="1:18" x14ac:dyDescent="0.25">
      <c r="A914" s="1">
        <v>42917</v>
      </c>
      <c r="B914">
        <v>28.2</v>
      </c>
      <c r="C914">
        <v>27.1</v>
      </c>
      <c r="D914">
        <v>27.2</v>
      </c>
      <c r="E914">
        <f t="shared" si="28"/>
        <v>1</v>
      </c>
      <c r="F914">
        <f t="shared" si="28"/>
        <v>1</v>
      </c>
      <c r="G914">
        <f t="shared" si="28"/>
        <v>1</v>
      </c>
      <c r="H914">
        <f t="shared" si="29"/>
        <v>27.5</v>
      </c>
      <c r="J914" s="1"/>
      <c r="R914">
        <v>27.8</v>
      </c>
    </row>
    <row r="915" spans="1:18" x14ac:dyDescent="0.25">
      <c r="A915" s="1">
        <v>42924</v>
      </c>
      <c r="B915">
        <v>28.6</v>
      </c>
      <c r="C915" t="s">
        <v>0</v>
      </c>
      <c r="D915">
        <v>27.9</v>
      </c>
      <c r="E915">
        <f t="shared" si="28"/>
        <v>1</v>
      </c>
      <c r="F915">
        <f t="shared" si="28"/>
        <v>0</v>
      </c>
      <c r="G915">
        <f t="shared" si="28"/>
        <v>1</v>
      </c>
      <c r="H915">
        <f t="shared" si="29"/>
        <v>28.25</v>
      </c>
      <c r="J915" s="1"/>
      <c r="R915">
        <v>28</v>
      </c>
    </row>
    <row r="916" spans="1:18" x14ac:dyDescent="0.25">
      <c r="A916" s="1">
        <v>42931</v>
      </c>
      <c r="B916">
        <v>27.8</v>
      </c>
      <c r="C916" t="s">
        <v>0</v>
      </c>
      <c r="D916">
        <v>27.2</v>
      </c>
      <c r="E916">
        <f t="shared" si="28"/>
        <v>1</v>
      </c>
      <c r="F916">
        <f t="shared" si="28"/>
        <v>0</v>
      </c>
      <c r="G916">
        <f t="shared" si="28"/>
        <v>1</v>
      </c>
      <c r="H916">
        <f t="shared" si="29"/>
        <v>27.5</v>
      </c>
      <c r="J916" s="1"/>
      <c r="R916">
        <v>27.1</v>
      </c>
    </row>
    <row r="917" spans="1:18" x14ac:dyDescent="0.25">
      <c r="A917" s="1">
        <v>42938</v>
      </c>
      <c r="B917">
        <v>29.5</v>
      </c>
      <c r="C917" t="s">
        <v>0</v>
      </c>
      <c r="D917">
        <v>28.6</v>
      </c>
      <c r="E917">
        <f t="shared" si="28"/>
        <v>1</v>
      </c>
      <c r="F917">
        <f t="shared" si="28"/>
        <v>0</v>
      </c>
      <c r="G917">
        <f t="shared" si="28"/>
        <v>1</v>
      </c>
      <c r="H917">
        <f t="shared" si="29"/>
        <v>29.05</v>
      </c>
      <c r="J917" s="1"/>
      <c r="R917">
        <v>28.6</v>
      </c>
    </row>
    <row r="918" spans="1:18" x14ac:dyDescent="0.25">
      <c r="A918" s="1">
        <v>42945</v>
      </c>
      <c r="B918">
        <v>30</v>
      </c>
      <c r="C918" t="s">
        <v>0</v>
      </c>
      <c r="D918">
        <v>28.9</v>
      </c>
      <c r="E918">
        <f t="shared" si="28"/>
        <v>1</v>
      </c>
      <c r="F918">
        <f t="shared" si="28"/>
        <v>0</v>
      </c>
      <c r="G918">
        <f t="shared" si="28"/>
        <v>1</v>
      </c>
      <c r="H918">
        <f t="shared" si="29"/>
        <v>29.45</v>
      </c>
      <c r="J918" s="1"/>
      <c r="R918">
        <v>29.1</v>
      </c>
    </row>
    <row r="919" spans="1:18" x14ac:dyDescent="0.25">
      <c r="A919" s="1">
        <v>42952</v>
      </c>
      <c r="B919">
        <v>29.9</v>
      </c>
      <c r="C919">
        <v>28.6</v>
      </c>
      <c r="D919">
        <v>29.1</v>
      </c>
      <c r="E919">
        <f t="shared" si="28"/>
        <v>1</v>
      </c>
      <c r="F919">
        <f t="shared" si="28"/>
        <v>1</v>
      </c>
      <c r="G919">
        <f t="shared" si="28"/>
        <v>1</v>
      </c>
      <c r="H919">
        <f t="shared" si="29"/>
        <v>29.2</v>
      </c>
      <c r="J919" s="1"/>
      <c r="R919">
        <v>29.3</v>
      </c>
    </row>
    <row r="920" spans="1:18" x14ac:dyDescent="0.25">
      <c r="A920" s="1">
        <v>42959</v>
      </c>
      <c r="B920">
        <v>28.6</v>
      </c>
      <c r="C920">
        <v>27.3</v>
      </c>
      <c r="D920">
        <v>27.5</v>
      </c>
      <c r="E920">
        <f t="shared" si="28"/>
        <v>1</v>
      </c>
      <c r="F920">
        <f t="shared" si="28"/>
        <v>1</v>
      </c>
      <c r="G920">
        <f t="shared" si="28"/>
        <v>1</v>
      </c>
      <c r="H920">
        <f t="shared" si="29"/>
        <v>27.8</v>
      </c>
      <c r="J920" s="1"/>
      <c r="R920">
        <v>27.9</v>
      </c>
    </row>
    <row r="921" spans="1:18" x14ac:dyDescent="0.25">
      <c r="A921" s="1">
        <v>42966</v>
      </c>
      <c r="B921">
        <v>28.5</v>
      </c>
      <c r="C921">
        <v>27.2</v>
      </c>
      <c r="D921">
        <v>27.6</v>
      </c>
      <c r="E921">
        <f t="shared" si="28"/>
        <v>1</v>
      </c>
      <c r="F921">
        <f t="shared" si="28"/>
        <v>1</v>
      </c>
      <c r="G921">
        <f t="shared" si="28"/>
        <v>1</v>
      </c>
      <c r="H921">
        <f t="shared" si="29"/>
        <v>27.766666666666669</v>
      </c>
      <c r="J921" s="1"/>
      <c r="R921">
        <v>27.6</v>
      </c>
    </row>
    <row r="922" spans="1:18" x14ac:dyDescent="0.25">
      <c r="A922" s="1">
        <v>42973</v>
      </c>
      <c r="B922">
        <v>29.1</v>
      </c>
      <c r="C922">
        <v>28.1</v>
      </c>
      <c r="D922">
        <v>28.3</v>
      </c>
      <c r="E922">
        <f t="shared" si="28"/>
        <v>1</v>
      </c>
      <c r="F922">
        <f t="shared" si="28"/>
        <v>1</v>
      </c>
      <c r="G922">
        <f t="shared" si="28"/>
        <v>1</v>
      </c>
      <c r="H922">
        <f t="shared" si="29"/>
        <v>28.5</v>
      </c>
      <c r="J922" s="1"/>
      <c r="R922">
        <v>28.4</v>
      </c>
    </row>
    <row r="923" spans="1:18" x14ac:dyDescent="0.25">
      <c r="A923" s="1">
        <v>42980</v>
      </c>
      <c r="B923">
        <v>28.8</v>
      </c>
      <c r="C923">
        <v>27.8</v>
      </c>
      <c r="D923">
        <v>28</v>
      </c>
      <c r="E923">
        <f t="shared" si="28"/>
        <v>1</v>
      </c>
      <c r="F923">
        <f t="shared" si="28"/>
        <v>1</v>
      </c>
      <c r="G923">
        <f t="shared" si="28"/>
        <v>1</v>
      </c>
      <c r="H923">
        <f t="shared" si="29"/>
        <v>28.2</v>
      </c>
      <c r="J923" s="1"/>
      <c r="R923">
        <v>28.1</v>
      </c>
    </row>
    <row r="924" spans="1:18" x14ac:dyDescent="0.25">
      <c r="A924" s="1">
        <v>42987</v>
      </c>
      <c r="B924">
        <v>28.8</v>
      </c>
      <c r="C924">
        <v>27.9</v>
      </c>
      <c r="D924">
        <v>28</v>
      </c>
      <c r="E924">
        <f t="shared" si="28"/>
        <v>1</v>
      </c>
      <c r="F924">
        <f t="shared" si="28"/>
        <v>1</v>
      </c>
      <c r="G924">
        <f t="shared" si="28"/>
        <v>1</v>
      </c>
      <c r="H924">
        <f t="shared" si="29"/>
        <v>28.233333333333334</v>
      </c>
      <c r="J924" s="1"/>
      <c r="R924">
        <v>28</v>
      </c>
    </row>
    <row r="925" spans="1:18" x14ac:dyDescent="0.25">
      <c r="A925" s="1">
        <v>42994</v>
      </c>
      <c r="B925">
        <v>28.9</v>
      </c>
      <c r="C925">
        <v>27.8</v>
      </c>
      <c r="D925">
        <v>28.1</v>
      </c>
      <c r="E925">
        <f t="shared" si="28"/>
        <v>1</v>
      </c>
      <c r="F925">
        <f t="shared" si="28"/>
        <v>1</v>
      </c>
      <c r="G925">
        <f t="shared" si="28"/>
        <v>1</v>
      </c>
      <c r="H925">
        <f t="shared" si="29"/>
        <v>28.266666666666669</v>
      </c>
      <c r="J925" s="1"/>
      <c r="R925">
        <v>28.1</v>
      </c>
    </row>
    <row r="926" spans="1:18" x14ac:dyDescent="0.25">
      <c r="A926" s="1">
        <v>43001</v>
      </c>
      <c r="B926">
        <v>28.4</v>
      </c>
      <c r="C926">
        <v>27.3</v>
      </c>
      <c r="D926">
        <v>27.6</v>
      </c>
      <c r="E926">
        <f t="shared" si="28"/>
        <v>1</v>
      </c>
      <c r="F926">
        <f t="shared" si="28"/>
        <v>1</v>
      </c>
      <c r="G926">
        <f t="shared" si="28"/>
        <v>1</v>
      </c>
      <c r="H926">
        <f t="shared" si="29"/>
        <v>27.766666666666669</v>
      </c>
      <c r="J926" s="1"/>
      <c r="R926">
        <v>27.6</v>
      </c>
    </row>
    <row r="927" spans="1:18" x14ac:dyDescent="0.25">
      <c r="A927" s="1">
        <v>43008</v>
      </c>
      <c r="B927">
        <v>28.7</v>
      </c>
      <c r="C927">
        <v>27.8</v>
      </c>
      <c r="D927">
        <v>28</v>
      </c>
      <c r="E927">
        <f t="shared" si="28"/>
        <v>1</v>
      </c>
      <c r="F927">
        <f t="shared" si="28"/>
        <v>1</v>
      </c>
      <c r="G927">
        <f t="shared" si="28"/>
        <v>1</v>
      </c>
      <c r="H927">
        <f t="shared" si="29"/>
        <v>28.166666666666668</v>
      </c>
      <c r="J927" s="1"/>
      <c r="R927">
        <v>27.9</v>
      </c>
    </row>
    <row r="928" spans="1:18" x14ac:dyDescent="0.25">
      <c r="A928" s="1">
        <v>43015</v>
      </c>
      <c r="B928">
        <v>28.2</v>
      </c>
      <c r="C928" t="s">
        <v>0</v>
      </c>
      <c r="D928">
        <v>27.7</v>
      </c>
      <c r="E928">
        <f t="shared" si="28"/>
        <v>1</v>
      </c>
      <c r="F928">
        <f t="shared" si="28"/>
        <v>0</v>
      </c>
      <c r="G928">
        <f t="shared" si="28"/>
        <v>1</v>
      </c>
      <c r="H928">
        <f t="shared" si="29"/>
        <v>27.95</v>
      </c>
      <c r="J928" s="1"/>
      <c r="R928">
        <v>27.5</v>
      </c>
    </row>
    <row r="929" spans="1:18" x14ac:dyDescent="0.25">
      <c r="A929" s="1">
        <v>43022</v>
      </c>
      <c r="B929">
        <v>28.4</v>
      </c>
      <c r="C929" t="s">
        <v>0</v>
      </c>
      <c r="D929">
        <v>27.9</v>
      </c>
      <c r="E929">
        <f t="shared" si="28"/>
        <v>1</v>
      </c>
      <c r="F929">
        <f t="shared" si="28"/>
        <v>0</v>
      </c>
      <c r="G929">
        <f t="shared" si="28"/>
        <v>1</v>
      </c>
      <c r="H929">
        <f t="shared" si="29"/>
        <v>28.15</v>
      </c>
      <c r="J929" s="1"/>
      <c r="R929">
        <v>27.7</v>
      </c>
    </row>
    <row r="930" spans="1:18" x14ac:dyDescent="0.25">
      <c r="A930" s="1">
        <v>43029</v>
      </c>
      <c r="B930">
        <v>30.2</v>
      </c>
      <c r="C930" t="s">
        <v>0</v>
      </c>
      <c r="D930">
        <v>29.5</v>
      </c>
      <c r="E930">
        <f t="shared" si="28"/>
        <v>1</v>
      </c>
      <c r="F930">
        <f t="shared" si="28"/>
        <v>0</v>
      </c>
      <c r="G930">
        <f t="shared" si="28"/>
        <v>1</v>
      </c>
      <c r="H930">
        <f t="shared" si="29"/>
        <v>29.85</v>
      </c>
      <c r="J930" s="1"/>
      <c r="R930">
        <v>29.3</v>
      </c>
    </row>
    <row r="931" spans="1:18" x14ac:dyDescent="0.25">
      <c r="A931" s="1">
        <v>43036</v>
      </c>
      <c r="B931">
        <v>29</v>
      </c>
      <c r="C931" t="s">
        <v>0</v>
      </c>
      <c r="D931">
        <v>28.6</v>
      </c>
      <c r="E931">
        <f t="shared" si="28"/>
        <v>1</v>
      </c>
      <c r="F931">
        <f t="shared" si="28"/>
        <v>0</v>
      </c>
      <c r="G931">
        <f t="shared" si="28"/>
        <v>1</v>
      </c>
      <c r="H931">
        <f t="shared" si="29"/>
        <v>28.8</v>
      </c>
      <c r="J931" s="1"/>
      <c r="R931">
        <v>27.7</v>
      </c>
    </row>
    <row r="932" spans="1:18" x14ac:dyDescent="0.25">
      <c r="A932" s="1">
        <v>43043</v>
      </c>
      <c r="B932">
        <v>27.7</v>
      </c>
      <c r="C932">
        <v>27.5</v>
      </c>
      <c r="D932">
        <v>27.1</v>
      </c>
      <c r="E932">
        <f t="shared" si="28"/>
        <v>1</v>
      </c>
      <c r="F932">
        <f t="shared" si="28"/>
        <v>1</v>
      </c>
      <c r="G932">
        <f t="shared" si="28"/>
        <v>1</v>
      </c>
      <c r="H932">
        <f t="shared" si="29"/>
        <v>27.433333333333337</v>
      </c>
      <c r="J932" s="1"/>
      <c r="R932">
        <v>27.1</v>
      </c>
    </row>
    <row r="933" spans="1:18" x14ac:dyDescent="0.25">
      <c r="A933" s="1">
        <v>43050</v>
      </c>
      <c r="B933">
        <v>27.6</v>
      </c>
      <c r="C933">
        <v>26.7</v>
      </c>
      <c r="D933">
        <v>26.9</v>
      </c>
      <c r="E933">
        <f t="shared" si="28"/>
        <v>1</v>
      </c>
      <c r="F933">
        <f t="shared" si="28"/>
        <v>1</v>
      </c>
      <c r="G933">
        <f t="shared" si="28"/>
        <v>1</v>
      </c>
      <c r="H933">
        <f t="shared" si="29"/>
        <v>27.066666666666663</v>
      </c>
      <c r="J933" s="1"/>
      <c r="R933">
        <v>26.6</v>
      </c>
    </row>
    <row r="934" spans="1:18" x14ac:dyDescent="0.25">
      <c r="A934" s="1">
        <v>43057</v>
      </c>
      <c r="B934">
        <v>28.4</v>
      </c>
      <c r="C934">
        <v>27.2</v>
      </c>
      <c r="D934">
        <v>27.7</v>
      </c>
      <c r="E934">
        <f t="shared" si="28"/>
        <v>1</v>
      </c>
      <c r="F934">
        <f t="shared" si="28"/>
        <v>1</v>
      </c>
      <c r="G934">
        <f t="shared" si="28"/>
        <v>1</v>
      </c>
      <c r="H934">
        <f t="shared" si="29"/>
        <v>27.766666666666666</v>
      </c>
      <c r="J934" s="1"/>
      <c r="R934">
        <v>27.2</v>
      </c>
    </row>
    <row r="935" spans="1:18" x14ac:dyDescent="0.25">
      <c r="A935" s="1">
        <v>43064</v>
      </c>
      <c r="B935">
        <v>27.7</v>
      </c>
      <c r="C935">
        <v>26.8</v>
      </c>
      <c r="D935">
        <v>27.3</v>
      </c>
      <c r="E935">
        <f t="shared" si="28"/>
        <v>1</v>
      </c>
      <c r="F935">
        <f t="shared" si="28"/>
        <v>1</v>
      </c>
      <c r="G935">
        <f t="shared" si="28"/>
        <v>1</v>
      </c>
      <c r="H935">
        <f t="shared" si="29"/>
        <v>27.266666666666666</v>
      </c>
      <c r="J935" s="1"/>
      <c r="R935">
        <v>27.1</v>
      </c>
    </row>
    <row r="936" spans="1:18" x14ac:dyDescent="0.25">
      <c r="A936" s="1">
        <v>43071</v>
      </c>
      <c r="B936">
        <v>28.1</v>
      </c>
      <c r="C936">
        <v>27.6</v>
      </c>
      <c r="D936">
        <v>28.6</v>
      </c>
      <c r="E936">
        <f t="shared" si="28"/>
        <v>1</v>
      </c>
      <c r="F936">
        <f t="shared" si="28"/>
        <v>1</v>
      </c>
      <c r="G936">
        <f t="shared" si="28"/>
        <v>1</v>
      </c>
      <c r="H936">
        <f t="shared" si="29"/>
        <v>28.100000000000005</v>
      </c>
      <c r="J936" s="1"/>
      <c r="R936">
        <v>27.4</v>
      </c>
    </row>
    <row r="937" spans="1:18" x14ac:dyDescent="0.25">
      <c r="A937" s="1">
        <v>43078</v>
      </c>
      <c r="B937">
        <v>28.6</v>
      </c>
      <c r="C937">
        <v>27.6</v>
      </c>
      <c r="D937">
        <v>28.3</v>
      </c>
      <c r="E937">
        <f t="shared" si="28"/>
        <v>1</v>
      </c>
      <c r="F937">
        <f t="shared" si="28"/>
        <v>1</v>
      </c>
      <c r="G937">
        <f t="shared" si="28"/>
        <v>1</v>
      </c>
      <c r="H937">
        <f t="shared" si="29"/>
        <v>28.166666666666668</v>
      </c>
      <c r="J937" s="1"/>
      <c r="R937">
        <v>27.2</v>
      </c>
    </row>
    <row r="938" spans="1:18" x14ac:dyDescent="0.25">
      <c r="A938" s="1">
        <v>43085</v>
      </c>
      <c r="B938">
        <v>27.5</v>
      </c>
      <c r="C938">
        <v>26.9</v>
      </c>
      <c r="D938">
        <v>27.6</v>
      </c>
      <c r="E938">
        <f t="shared" si="28"/>
        <v>1</v>
      </c>
      <c r="F938">
        <f t="shared" si="28"/>
        <v>1</v>
      </c>
      <c r="G938">
        <f t="shared" si="28"/>
        <v>1</v>
      </c>
      <c r="H938">
        <f t="shared" si="29"/>
        <v>27.333333333333332</v>
      </c>
      <c r="J938" s="1"/>
      <c r="R938">
        <v>26.7</v>
      </c>
    </row>
    <row r="939" spans="1:18" x14ac:dyDescent="0.25">
      <c r="A939" s="1">
        <v>43092</v>
      </c>
      <c r="B939">
        <v>27.8</v>
      </c>
      <c r="C939">
        <v>27.1</v>
      </c>
      <c r="D939">
        <v>27.9</v>
      </c>
      <c r="E939">
        <f t="shared" si="28"/>
        <v>1</v>
      </c>
      <c r="F939">
        <f t="shared" si="28"/>
        <v>1</v>
      </c>
      <c r="G939">
        <f t="shared" si="28"/>
        <v>1</v>
      </c>
      <c r="H939">
        <f t="shared" si="29"/>
        <v>27.600000000000005</v>
      </c>
      <c r="J939" s="1"/>
      <c r="R939">
        <v>27.2</v>
      </c>
    </row>
    <row r="940" spans="1:18" x14ac:dyDescent="0.25">
      <c r="A940" s="1">
        <v>43099</v>
      </c>
      <c r="B940">
        <v>27.4</v>
      </c>
      <c r="C940">
        <v>26.8</v>
      </c>
      <c r="D940">
        <v>27.5</v>
      </c>
      <c r="E940">
        <f t="shared" si="28"/>
        <v>1</v>
      </c>
      <c r="F940">
        <f t="shared" si="28"/>
        <v>1</v>
      </c>
      <c r="G940">
        <f t="shared" si="28"/>
        <v>1</v>
      </c>
      <c r="H940">
        <f t="shared" si="29"/>
        <v>27.233333333333334</v>
      </c>
      <c r="J940" s="1"/>
      <c r="R940">
        <v>26.8</v>
      </c>
    </row>
    <row r="941" spans="1:18" x14ac:dyDescent="0.25">
      <c r="A941" s="1">
        <v>43106</v>
      </c>
      <c r="B941">
        <v>26.9</v>
      </c>
      <c r="C941">
        <v>25</v>
      </c>
      <c r="D941">
        <v>26.9</v>
      </c>
      <c r="E941">
        <f t="shared" si="28"/>
        <v>1</v>
      </c>
      <c r="F941">
        <f t="shared" si="28"/>
        <v>1</v>
      </c>
      <c r="G941">
        <f t="shared" si="28"/>
        <v>1</v>
      </c>
      <c r="H941">
        <f t="shared" si="29"/>
        <v>26.266666666666666</v>
      </c>
      <c r="J941" s="1"/>
      <c r="R941">
        <v>25.8</v>
      </c>
    </row>
    <row r="942" spans="1:18" x14ac:dyDescent="0.25">
      <c r="A942" s="1">
        <v>43113</v>
      </c>
      <c r="B942">
        <v>25.5</v>
      </c>
      <c r="C942">
        <v>24.9</v>
      </c>
      <c r="D942">
        <v>25.6</v>
      </c>
      <c r="E942">
        <f t="shared" si="28"/>
        <v>1</v>
      </c>
      <c r="F942">
        <f t="shared" si="28"/>
        <v>1</v>
      </c>
      <c r="G942">
        <f t="shared" si="28"/>
        <v>1</v>
      </c>
      <c r="H942">
        <f t="shared" si="29"/>
        <v>25.333333333333332</v>
      </c>
      <c r="J942" s="1"/>
      <c r="R942">
        <v>25</v>
      </c>
    </row>
    <row r="943" spans="1:18" x14ac:dyDescent="0.25">
      <c r="A943" s="1">
        <v>43120</v>
      </c>
      <c r="B943">
        <v>27.1</v>
      </c>
      <c r="C943">
        <v>26.1</v>
      </c>
      <c r="D943">
        <v>26.4</v>
      </c>
      <c r="E943">
        <f t="shared" si="28"/>
        <v>1</v>
      </c>
      <c r="F943">
        <f t="shared" si="28"/>
        <v>1</v>
      </c>
      <c r="G943">
        <f t="shared" si="28"/>
        <v>1</v>
      </c>
      <c r="H943">
        <f t="shared" si="29"/>
        <v>26.533333333333331</v>
      </c>
      <c r="J943" s="1"/>
      <c r="R943">
        <v>26.1</v>
      </c>
    </row>
    <row r="944" spans="1:18" x14ac:dyDescent="0.25">
      <c r="A944" s="1">
        <v>43127</v>
      </c>
      <c r="B944">
        <v>28.1</v>
      </c>
      <c r="C944">
        <v>26.7</v>
      </c>
      <c r="D944">
        <v>27.3</v>
      </c>
      <c r="E944">
        <f t="shared" si="28"/>
        <v>1</v>
      </c>
      <c r="F944">
        <f t="shared" si="28"/>
        <v>1</v>
      </c>
      <c r="G944">
        <f t="shared" si="28"/>
        <v>1</v>
      </c>
      <c r="H944">
        <f t="shared" si="29"/>
        <v>27.366666666666664</v>
      </c>
      <c r="J944" s="1"/>
      <c r="R944">
        <v>26.9</v>
      </c>
    </row>
    <row r="945" spans="1:18" x14ac:dyDescent="0.25">
      <c r="A945" s="1">
        <v>43134</v>
      </c>
      <c r="B945">
        <v>28</v>
      </c>
      <c r="C945">
        <v>26.9</v>
      </c>
      <c r="D945">
        <v>27.7</v>
      </c>
      <c r="E945">
        <f t="shared" si="28"/>
        <v>1</v>
      </c>
      <c r="F945">
        <f t="shared" si="28"/>
        <v>1</v>
      </c>
      <c r="G945">
        <f t="shared" si="28"/>
        <v>1</v>
      </c>
      <c r="H945">
        <f t="shared" si="29"/>
        <v>27.533333333333331</v>
      </c>
      <c r="J945" s="1"/>
      <c r="R945">
        <v>27</v>
      </c>
    </row>
    <row r="946" spans="1:18" x14ac:dyDescent="0.25">
      <c r="A946" s="1">
        <v>43141</v>
      </c>
      <c r="B946">
        <v>26.9</v>
      </c>
      <c r="C946">
        <v>26.2</v>
      </c>
      <c r="D946">
        <v>27.2</v>
      </c>
      <c r="E946">
        <f t="shared" si="28"/>
        <v>1</v>
      </c>
      <c r="F946">
        <f t="shared" si="28"/>
        <v>1</v>
      </c>
      <c r="G946">
        <f t="shared" si="28"/>
        <v>1</v>
      </c>
      <c r="H946">
        <f t="shared" si="29"/>
        <v>26.766666666666666</v>
      </c>
      <c r="J946" s="1"/>
      <c r="R946">
        <v>26.5</v>
      </c>
    </row>
    <row r="947" spans="1:18" x14ac:dyDescent="0.25">
      <c r="A947" s="1">
        <v>43148</v>
      </c>
      <c r="B947">
        <v>27.6</v>
      </c>
      <c r="C947">
        <v>27</v>
      </c>
      <c r="D947">
        <v>27.8</v>
      </c>
      <c r="E947">
        <f t="shared" si="28"/>
        <v>1</v>
      </c>
      <c r="F947">
        <f t="shared" si="28"/>
        <v>1</v>
      </c>
      <c r="G947">
        <f t="shared" si="28"/>
        <v>1</v>
      </c>
      <c r="H947">
        <f t="shared" si="29"/>
        <v>27.466666666666669</v>
      </c>
      <c r="J947" s="1"/>
      <c r="R947">
        <v>27.1</v>
      </c>
    </row>
    <row r="948" spans="1:18" x14ac:dyDescent="0.25">
      <c r="A948" s="1">
        <v>43155</v>
      </c>
      <c r="B948">
        <v>27.7</v>
      </c>
      <c r="C948">
        <v>27.1</v>
      </c>
      <c r="D948">
        <v>27.7</v>
      </c>
      <c r="E948">
        <f t="shared" si="28"/>
        <v>1</v>
      </c>
      <c r="F948">
        <f t="shared" si="28"/>
        <v>1</v>
      </c>
      <c r="G948">
        <f t="shared" si="28"/>
        <v>1</v>
      </c>
      <c r="H948">
        <f t="shared" si="29"/>
        <v>27.5</v>
      </c>
      <c r="J948" s="1"/>
      <c r="R948">
        <v>27.7</v>
      </c>
    </row>
    <row r="949" spans="1:18" x14ac:dyDescent="0.25">
      <c r="A949" s="1">
        <v>43162</v>
      </c>
      <c r="B949">
        <v>28</v>
      </c>
      <c r="C949">
        <v>27.3</v>
      </c>
      <c r="D949">
        <v>28.2</v>
      </c>
      <c r="E949">
        <f t="shared" si="28"/>
        <v>1</v>
      </c>
      <c r="F949">
        <f t="shared" si="28"/>
        <v>1</v>
      </c>
      <c r="G949">
        <f t="shared" si="28"/>
        <v>1</v>
      </c>
      <c r="H949">
        <f t="shared" si="29"/>
        <v>27.833333333333332</v>
      </c>
      <c r="J949" s="1"/>
      <c r="R949">
        <v>27.9</v>
      </c>
    </row>
    <row r="950" spans="1:18" x14ac:dyDescent="0.25">
      <c r="A950" s="1">
        <v>43169</v>
      </c>
      <c r="B950">
        <v>28</v>
      </c>
      <c r="C950">
        <v>27.4</v>
      </c>
      <c r="D950">
        <v>27.9</v>
      </c>
      <c r="E950">
        <f t="shared" si="28"/>
        <v>1</v>
      </c>
      <c r="F950">
        <f t="shared" si="28"/>
        <v>1</v>
      </c>
      <c r="G950">
        <f t="shared" si="28"/>
        <v>1</v>
      </c>
      <c r="H950">
        <f t="shared" si="29"/>
        <v>27.766666666666666</v>
      </c>
      <c r="J950" s="1"/>
      <c r="R950">
        <v>27.8</v>
      </c>
    </row>
    <row r="951" spans="1:18" x14ac:dyDescent="0.25">
      <c r="A951" s="1">
        <v>43176</v>
      </c>
      <c r="B951">
        <v>28.6</v>
      </c>
      <c r="C951">
        <v>27.8</v>
      </c>
      <c r="D951">
        <v>28.5</v>
      </c>
      <c r="E951">
        <f t="shared" si="28"/>
        <v>1</v>
      </c>
      <c r="F951">
        <f t="shared" si="28"/>
        <v>1</v>
      </c>
      <c r="G951">
        <f t="shared" si="28"/>
        <v>1</v>
      </c>
      <c r="H951">
        <f t="shared" si="29"/>
        <v>28.3</v>
      </c>
      <c r="J951" s="1"/>
      <c r="R951">
        <v>28.4</v>
      </c>
    </row>
    <row r="952" spans="1:18" x14ac:dyDescent="0.25">
      <c r="A952" s="1">
        <v>43183</v>
      </c>
      <c r="B952">
        <v>28.8</v>
      </c>
      <c r="C952">
        <v>28</v>
      </c>
      <c r="D952">
        <v>28.6</v>
      </c>
      <c r="E952">
        <f t="shared" si="28"/>
        <v>1</v>
      </c>
      <c r="F952">
        <f t="shared" si="28"/>
        <v>1</v>
      </c>
      <c r="G952">
        <f t="shared" si="28"/>
        <v>1</v>
      </c>
      <c r="H952">
        <f t="shared" si="29"/>
        <v>28.466666666666669</v>
      </c>
      <c r="J952" s="1"/>
      <c r="R952">
        <v>28.7</v>
      </c>
    </row>
    <row r="953" spans="1:18" x14ac:dyDescent="0.25">
      <c r="A953" s="1">
        <v>43190</v>
      </c>
      <c r="B953">
        <v>27.3</v>
      </c>
      <c r="C953">
        <v>26.8</v>
      </c>
      <c r="D953">
        <v>27.5</v>
      </c>
      <c r="E953">
        <f t="shared" si="28"/>
        <v>1</v>
      </c>
      <c r="F953">
        <f t="shared" si="28"/>
        <v>1</v>
      </c>
      <c r="G953">
        <f t="shared" si="28"/>
        <v>1</v>
      </c>
      <c r="H953">
        <f t="shared" si="29"/>
        <v>27.2</v>
      </c>
      <c r="J953" s="1"/>
      <c r="R953">
        <v>27</v>
      </c>
    </row>
    <row r="954" spans="1:18" x14ac:dyDescent="0.25">
      <c r="A954" s="1">
        <v>43197</v>
      </c>
      <c r="B954">
        <v>28.6</v>
      </c>
      <c r="C954">
        <v>27.9</v>
      </c>
      <c r="D954">
        <v>28.4</v>
      </c>
      <c r="E954">
        <f t="shared" si="28"/>
        <v>1</v>
      </c>
      <c r="F954">
        <f t="shared" si="28"/>
        <v>1</v>
      </c>
      <c r="G954">
        <f t="shared" si="28"/>
        <v>1</v>
      </c>
      <c r="H954">
        <f t="shared" si="29"/>
        <v>28.3</v>
      </c>
      <c r="J954" s="1"/>
      <c r="R954">
        <v>28.4</v>
      </c>
    </row>
    <row r="955" spans="1:18" x14ac:dyDescent="0.25">
      <c r="A955" s="1">
        <v>43204</v>
      </c>
      <c r="B955">
        <v>29.3</v>
      </c>
      <c r="C955">
        <v>28.4</v>
      </c>
      <c r="D955">
        <v>29</v>
      </c>
      <c r="E955">
        <f t="shared" si="28"/>
        <v>1</v>
      </c>
      <c r="F955">
        <f t="shared" si="28"/>
        <v>1</v>
      </c>
      <c r="G955">
        <f t="shared" si="28"/>
        <v>1</v>
      </c>
      <c r="H955">
        <f t="shared" si="29"/>
        <v>28.900000000000002</v>
      </c>
      <c r="J955" s="1"/>
      <c r="R955">
        <v>29.1</v>
      </c>
    </row>
    <row r="956" spans="1:18" x14ac:dyDescent="0.25">
      <c r="A956" s="1">
        <v>43211</v>
      </c>
      <c r="B956">
        <v>28.3</v>
      </c>
      <c r="C956">
        <v>27.2</v>
      </c>
      <c r="D956">
        <v>27.7</v>
      </c>
      <c r="E956">
        <f t="shared" si="28"/>
        <v>1</v>
      </c>
      <c r="F956">
        <f t="shared" si="28"/>
        <v>1</v>
      </c>
      <c r="G956">
        <f t="shared" si="28"/>
        <v>1</v>
      </c>
      <c r="H956">
        <f t="shared" si="29"/>
        <v>27.733333333333334</v>
      </c>
      <c r="J956" s="1"/>
      <c r="R956">
        <v>28</v>
      </c>
    </row>
    <row r="957" spans="1:18" x14ac:dyDescent="0.25">
      <c r="A957" s="1">
        <v>43218</v>
      </c>
      <c r="B957">
        <v>28.9</v>
      </c>
      <c r="C957">
        <v>27.9</v>
      </c>
      <c r="D957">
        <v>28.7</v>
      </c>
      <c r="E957">
        <f t="shared" si="28"/>
        <v>1</v>
      </c>
      <c r="F957">
        <f t="shared" si="28"/>
        <v>1</v>
      </c>
      <c r="G957">
        <f t="shared" si="28"/>
        <v>1</v>
      </c>
      <c r="H957">
        <f t="shared" si="29"/>
        <v>28.5</v>
      </c>
      <c r="J957" s="1"/>
      <c r="R957">
        <v>28.2</v>
      </c>
    </row>
    <row r="958" spans="1:18" x14ac:dyDescent="0.25">
      <c r="A958" s="1">
        <v>43225</v>
      </c>
      <c r="B958">
        <v>29.2</v>
      </c>
      <c r="C958">
        <v>28.4</v>
      </c>
      <c r="D958">
        <v>28.7</v>
      </c>
      <c r="E958">
        <f t="shared" si="28"/>
        <v>1</v>
      </c>
      <c r="F958">
        <f t="shared" si="28"/>
        <v>1</v>
      </c>
      <c r="G958">
        <f t="shared" si="28"/>
        <v>1</v>
      </c>
      <c r="H958">
        <f t="shared" si="29"/>
        <v>28.766666666666666</v>
      </c>
      <c r="J958" s="1"/>
      <c r="R958">
        <v>28.8</v>
      </c>
    </row>
    <row r="959" spans="1:18" x14ac:dyDescent="0.25">
      <c r="A959" s="1">
        <v>43232</v>
      </c>
      <c r="B959">
        <v>30.4</v>
      </c>
      <c r="C959">
        <v>29.3</v>
      </c>
      <c r="D959">
        <v>29.6</v>
      </c>
      <c r="E959">
        <f t="shared" si="28"/>
        <v>1</v>
      </c>
      <c r="F959">
        <f t="shared" si="28"/>
        <v>1</v>
      </c>
      <c r="G959">
        <f t="shared" si="28"/>
        <v>1</v>
      </c>
      <c r="H959">
        <f t="shared" si="29"/>
        <v>29.766666666666669</v>
      </c>
      <c r="J959" s="1"/>
      <c r="R959">
        <v>29.8</v>
      </c>
    </row>
    <row r="960" spans="1:18" x14ac:dyDescent="0.25">
      <c r="A960" s="1">
        <v>43239</v>
      </c>
      <c r="B960">
        <v>29</v>
      </c>
      <c r="C960">
        <v>27.9</v>
      </c>
      <c r="D960">
        <v>28.6</v>
      </c>
      <c r="E960">
        <f t="shared" si="28"/>
        <v>1</v>
      </c>
      <c r="F960">
        <f t="shared" si="28"/>
        <v>1</v>
      </c>
      <c r="G960">
        <f t="shared" si="28"/>
        <v>1</v>
      </c>
      <c r="H960">
        <f t="shared" si="29"/>
        <v>28.5</v>
      </c>
      <c r="J960" s="1"/>
      <c r="R960">
        <v>28.6</v>
      </c>
    </row>
    <row r="961" spans="1:18" x14ac:dyDescent="0.25">
      <c r="A961" s="1">
        <v>43246</v>
      </c>
      <c r="B961">
        <v>29.2</v>
      </c>
      <c r="C961">
        <v>27.6</v>
      </c>
      <c r="D961">
        <v>28.2</v>
      </c>
      <c r="E961">
        <f t="shared" si="28"/>
        <v>1</v>
      </c>
      <c r="F961">
        <f t="shared" si="28"/>
        <v>1</v>
      </c>
      <c r="G961">
        <f t="shared" si="28"/>
        <v>1</v>
      </c>
      <c r="H961">
        <f t="shared" si="29"/>
        <v>28.333333333333332</v>
      </c>
      <c r="J961" s="1"/>
      <c r="R961">
        <v>28.2</v>
      </c>
    </row>
    <row r="962" spans="1:18" x14ac:dyDescent="0.25">
      <c r="A962" s="1">
        <v>43253</v>
      </c>
      <c r="B962">
        <v>27.9</v>
      </c>
      <c r="C962">
        <v>27.3</v>
      </c>
      <c r="D962">
        <v>27.8</v>
      </c>
      <c r="E962">
        <f t="shared" si="28"/>
        <v>1</v>
      </c>
      <c r="F962">
        <f t="shared" si="28"/>
        <v>1</v>
      </c>
      <c r="G962">
        <f t="shared" si="28"/>
        <v>1</v>
      </c>
      <c r="H962">
        <f t="shared" si="29"/>
        <v>27.666666666666668</v>
      </c>
      <c r="J962" s="1"/>
      <c r="R962">
        <v>27.7</v>
      </c>
    </row>
    <row r="963" spans="1:18" x14ac:dyDescent="0.25">
      <c r="A963" s="1">
        <v>43260</v>
      </c>
      <c r="B963">
        <v>30.2</v>
      </c>
      <c r="C963">
        <v>29.2</v>
      </c>
      <c r="D963">
        <v>29.7</v>
      </c>
      <c r="E963">
        <f t="shared" ref="E963:G1026" si="30">IF(B963="-",0,1)</f>
        <v>1</v>
      </c>
      <c r="F963">
        <f t="shared" si="30"/>
        <v>1</v>
      </c>
      <c r="G963">
        <f t="shared" si="30"/>
        <v>1</v>
      </c>
      <c r="H963">
        <f t="shared" ref="H963:H1026" si="31">SUM(B963:D963)/SUM(E963:G963)</f>
        <v>29.7</v>
      </c>
      <c r="J963" s="1"/>
      <c r="R963">
        <v>29.6</v>
      </c>
    </row>
    <row r="964" spans="1:18" x14ac:dyDescent="0.25">
      <c r="A964" s="1">
        <v>43267</v>
      </c>
      <c r="B964">
        <v>29.4</v>
      </c>
      <c r="C964">
        <v>28.6</v>
      </c>
      <c r="D964">
        <v>29</v>
      </c>
      <c r="E964">
        <f t="shared" si="30"/>
        <v>1</v>
      </c>
      <c r="F964">
        <f t="shared" si="30"/>
        <v>1</v>
      </c>
      <c r="G964">
        <f t="shared" si="30"/>
        <v>1</v>
      </c>
      <c r="H964">
        <f t="shared" si="31"/>
        <v>29</v>
      </c>
      <c r="J964" s="1"/>
      <c r="R964">
        <v>29.1</v>
      </c>
    </row>
    <row r="965" spans="1:18" x14ac:dyDescent="0.25">
      <c r="A965" s="1">
        <v>43274</v>
      </c>
      <c r="B965">
        <v>28.9</v>
      </c>
      <c r="C965">
        <v>27.6</v>
      </c>
      <c r="D965">
        <v>28.3</v>
      </c>
      <c r="E965">
        <f t="shared" si="30"/>
        <v>1</v>
      </c>
      <c r="F965">
        <f t="shared" si="30"/>
        <v>1</v>
      </c>
      <c r="G965">
        <f t="shared" si="30"/>
        <v>1</v>
      </c>
      <c r="H965">
        <f t="shared" si="31"/>
        <v>28.266666666666666</v>
      </c>
      <c r="J965" s="1"/>
      <c r="R965">
        <v>28.1</v>
      </c>
    </row>
    <row r="966" spans="1:18" x14ac:dyDescent="0.25">
      <c r="A966" s="1">
        <v>43281</v>
      </c>
      <c r="B966">
        <v>26.8</v>
      </c>
      <c r="C966">
        <v>26.4</v>
      </c>
      <c r="D966">
        <v>26.9</v>
      </c>
      <c r="E966">
        <f t="shared" si="30"/>
        <v>1</v>
      </c>
      <c r="F966">
        <f t="shared" si="30"/>
        <v>1</v>
      </c>
      <c r="G966">
        <f t="shared" si="30"/>
        <v>1</v>
      </c>
      <c r="H966">
        <f t="shared" si="31"/>
        <v>26.7</v>
      </c>
      <c r="J966" s="1"/>
      <c r="R966">
        <v>27.1</v>
      </c>
    </row>
    <row r="967" spans="1:18" x14ac:dyDescent="0.25">
      <c r="A967" s="1">
        <v>43288</v>
      </c>
      <c r="B967">
        <v>28.6</v>
      </c>
      <c r="C967">
        <v>27.7</v>
      </c>
      <c r="D967">
        <v>28.1</v>
      </c>
      <c r="E967">
        <f t="shared" si="30"/>
        <v>1</v>
      </c>
      <c r="F967">
        <f t="shared" si="30"/>
        <v>1</v>
      </c>
      <c r="G967">
        <f t="shared" si="30"/>
        <v>1</v>
      </c>
      <c r="H967">
        <f t="shared" si="31"/>
        <v>28.133333333333336</v>
      </c>
      <c r="J967" s="1"/>
      <c r="R967">
        <v>28</v>
      </c>
    </row>
    <row r="968" spans="1:18" x14ac:dyDescent="0.25">
      <c r="A968" s="1">
        <v>43295</v>
      </c>
      <c r="B968">
        <v>28.9</v>
      </c>
      <c r="C968">
        <v>27.9</v>
      </c>
      <c r="D968">
        <v>28.4</v>
      </c>
      <c r="E968">
        <f t="shared" si="30"/>
        <v>1</v>
      </c>
      <c r="F968">
        <f t="shared" si="30"/>
        <v>1</v>
      </c>
      <c r="G968">
        <f t="shared" si="30"/>
        <v>1</v>
      </c>
      <c r="H968">
        <f t="shared" si="31"/>
        <v>28.399999999999995</v>
      </c>
      <c r="J968" s="1"/>
      <c r="R968">
        <v>28.4</v>
      </c>
    </row>
    <row r="969" spans="1:18" x14ac:dyDescent="0.25">
      <c r="A969" s="1">
        <v>43302</v>
      </c>
      <c r="B969">
        <v>29.1</v>
      </c>
      <c r="C969">
        <v>28</v>
      </c>
      <c r="D969">
        <v>28.5</v>
      </c>
      <c r="E969">
        <f t="shared" si="30"/>
        <v>1</v>
      </c>
      <c r="F969">
        <f t="shared" si="30"/>
        <v>1</v>
      </c>
      <c r="G969">
        <f t="shared" si="30"/>
        <v>1</v>
      </c>
      <c r="H969">
        <f t="shared" si="31"/>
        <v>28.533333333333331</v>
      </c>
      <c r="J969" s="1"/>
      <c r="R969">
        <v>28.6</v>
      </c>
    </row>
    <row r="970" spans="1:18" x14ac:dyDescent="0.25">
      <c r="A970" s="1">
        <v>43309</v>
      </c>
      <c r="B970">
        <v>29.5</v>
      </c>
      <c r="C970">
        <v>28.5</v>
      </c>
      <c r="D970">
        <v>28.9</v>
      </c>
      <c r="E970">
        <f t="shared" si="30"/>
        <v>1</v>
      </c>
      <c r="F970">
        <f t="shared" si="30"/>
        <v>1</v>
      </c>
      <c r="G970">
        <f t="shared" si="30"/>
        <v>1</v>
      </c>
      <c r="H970">
        <f t="shared" si="31"/>
        <v>28.966666666666669</v>
      </c>
      <c r="J970" s="1"/>
      <c r="R970">
        <v>29</v>
      </c>
    </row>
    <row r="971" spans="1:18" x14ac:dyDescent="0.25">
      <c r="A971" s="1">
        <v>43316</v>
      </c>
      <c r="B971">
        <v>29.1</v>
      </c>
      <c r="C971">
        <v>27.3</v>
      </c>
      <c r="D971">
        <v>27.8</v>
      </c>
      <c r="E971">
        <f t="shared" si="30"/>
        <v>1</v>
      </c>
      <c r="F971">
        <f t="shared" si="30"/>
        <v>1</v>
      </c>
      <c r="G971">
        <f t="shared" si="30"/>
        <v>1</v>
      </c>
      <c r="H971">
        <f t="shared" si="31"/>
        <v>28.066666666666666</v>
      </c>
      <c r="J971" s="1"/>
      <c r="R971">
        <v>27.9</v>
      </c>
    </row>
    <row r="972" spans="1:18" x14ac:dyDescent="0.25">
      <c r="A972" s="1">
        <v>43323</v>
      </c>
      <c r="B972">
        <v>28.9</v>
      </c>
      <c r="C972">
        <v>27.9</v>
      </c>
      <c r="D972">
        <v>28.4</v>
      </c>
      <c r="E972">
        <f t="shared" si="30"/>
        <v>1</v>
      </c>
      <c r="F972">
        <f t="shared" si="30"/>
        <v>1</v>
      </c>
      <c r="G972">
        <f t="shared" si="30"/>
        <v>1</v>
      </c>
      <c r="H972">
        <f t="shared" si="31"/>
        <v>28.399999999999995</v>
      </c>
      <c r="J972" s="1"/>
      <c r="R972">
        <v>28.4</v>
      </c>
    </row>
    <row r="973" spans="1:18" x14ac:dyDescent="0.25">
      <c r="A973" s="1">
        <v>43330</v>
      </c>
      <c r="B973">
        <v>29.8</v>
      </c>
      <c r="C973">
        <v>28.6</v>
      </c>
      <c r="D973">
        <v>29.1</v>
      </c>
      <c r="E973">
        <f t="shared" si="30"/>
        <v>1</v>
      </c>
      <c r="F973">
        <f t="shared" si="30"/>
        <v>1</v>
      </c>
      <c r="G973">
        <f t="shared" si="30"/>
        <v>1</v>
      </c>
      <c r="H973">
        <f t="shared" si="31"/>
        <v>29.166666666666668</v>
      </c>
      <c r="J973" s="1"/>
      <c r="R973">
        <v>29.3</v>
      </c>
    </row>
    <row r="974" spans="1:18" x14ac:dyDescent="0.25">
      <c r="A974" s="1">
        <v>43337</v>
      </c>
      <c r="B974">
        <v>29.2</v>
      </c>
      <c r="C974">
        <v>27.9</v>
      </c>
      <c r="D974">
        <v>28.4</v>
      </c>
      <c r="E974">
        <f t="shared" si="30"/>
        <v>1</v>
      </c>
      <c r="F974">
        <f t="shared" si="30"/>
        <v>1</v>
      </c>
      <c r="G974">
        <f t="shared" si="30"/>
        <v>1</v>
      </c>
      <c r="H974">
        <f t="shared" si="31"/>
        <v>28.5</v>
      </c>
      <c r="J974" s="1"/>
      <c r="R974">
        <v>28.3</v>
      </c>
    </row>
    <row r="975" spans="1:18" x14ac:dyDescent="0.25">
      <c r="A975" s="1">
        <v>43344</v>
      </c>
      <c r="B975">
        <v>29.1</v>
      </c>
      <c r="C975">
        <v>28.1</v>
      </c>
      <c r="D975">
        <v>28.4</v>
      </c>
      <c r="E975">
        <f t="shared" si="30"/>
        <v>1</v>
      </c>
      <c r="F975">
        <f t="shared" si="30"/>
        <v>1</v>
      </c>
      <c r="G975">
        <f t="shared" si="30"/>
        <v>1</v>
      </c>
      <c r="H975">
        <f t="shared" si="31"/>
        <v>28.533333333333331</v>
      </c>
      <c r="J975" s="1"/>
      <c r="R975">
        <v>28.5</v>
      </c>
    </row>
    <row r="976" spans="1:18" x14ac:dyDescent="0.25">
      <c r="A976" s="1">
        <v>43351</v>
      </c>
      <c r="B976">
        <v>27.5</v>
      </c>
      <c r="C976">
        <v>26.8</v>
      </c>
      <c r="D976">
        <v>27.2</v>
      </c>
      <c r="E976">
        <f t="shared" si="30"/>
        <v>1</v>
      </c>
      <c r="F976">
        <f t="shared" si="30"/>
        <v>1</v>
      </c>
      <c r="G976">
        <f t="shared" si="30"/>
        <v>1</v>
      </c>
      <c r="H976">
        <f t="shared" si="31"/>
        <v>27.166666666666668</v>
      </c>
      <c r="J976" s="1"/>
      <c r="R976">
        <v>27.1</v>
      </c>
    </row>
    <row r="977" spans="1:18" x14ac:dyDescent="0.25">
      <c r="A977" s="1">
        <v>43358</v>
      </c>
      <c r="B977">
        <v>29</v>
      </c>
      <c r="C977">
        <v>27.5</v>
      </c>
      <c r="D977">
        <v>27.7</v>
      </c>
      <c r="E977">
        <f t="shared" si="30"/>
        <v>1</v>
      </c>
      <c r="F977">
        <f t="shared" si="30"/>
        <v>1</v>
      </c>
      <c r="G977">
        <f t="shared" si="30"/>
        <v>1</v>
      </c>
      <c r="H977">
        <f t="shared" si="31"/>
        <v>28.066666666666666</v>
      </c>
      <c r="J977" s="1"/>
      <c r="R977">
        <v>27.9</v>
      </c>
    </row>
    <row r="978" spans="1:18" x14ac:dyDescent="0.25">
      <c r="A978" s="1">
        <v>43365</v>
      </c>
      <c r="B978">
        <v>28.1</v>
      </c>
      <c r="C978">
        <v>27.1</v>
      </c>
      <c r="D978">
        <v>27.6</v>
      </c>
      <c r="E978">
        <f t="shared" si="30"/>
        <v>1</v>
      </c>
      <c r="F978">
        <f t="shared" si="30"/>
        <v>1</v>
      </c>
      <c r="G978">
        <f t="shared" si="30"/>
        <v>1</v>
      </c>
      <c r="H978">
        <f t="shared" si="31"/>
        <v>27.600000000000005</v>
      </c>
      <c r="J978" s="1"/>
      <c r="R978">
        <v>27.6</v>
      </c>
    </row>
    <row r="979" spans="1:18" x14ac:dyDescent="0.25">
      <c r="A979" s="1">
        <v>43372</v>
      </c>
      <c r="B979">
        <v>29.7</v>
      </c>
      <c r="C979">
        <v>28.8</v>
      </c>
      <c r="D979">
        <v>29.1</v>
      </c>
      <c r="E979">
        <f t="shared" si="30"/>
        <v>1</v>
      </c>
      <c r="F979">
        <f t="shared" si="30"/>
        <v>1</v>
      </c>
      <c r="G979">
        <f t="shared" si="30"/>
        <v>1</v>
      </c>
      <c r="H979">
        <f t="shared" si="31"/>
        <v>29.2</v>
      </c>
      <c r="J979" s="1"/>
      <c r="R979">
        <v>29.1</v>
      </c>
    </row>
    <row r="980" spans="1:18" x14ac:dyDescent="0.25">
      <c r="A980" s="1">
        <v>43379</v>
      </c>
      <c r="B980">
        <v>30</v>
      </c>
      <c r="C980">
        <v>28.9</v>
      </c>
      <c r="D980">
        <v>29.2</v>
      </c>
      <c r="E980">
        <f t="shared" si="30"/>
        <v>1</v>
      </c>
      <c r="F980">
        <f t="shared" si="30"/>
        <v>1</v>
      </c>
      <c r="G980">
        <f t="shared" si="30"/>
        <v>1</v>
      </c>
      <c r="H980">
        <f t="shared" si="31"/>
        <v>29.366666666666664</v>
      </c>
      <c r="J980" s="1"/>
      <c r="R980">
        <v>29.5</v>
      </c>
    </row>
    <row r="981" spans="1:18" x14ac:dyDescent="0.25">
      <c r="A981" s="1">
        <v>43386</v>
      </c>
      <c r="B981">
        <v>27.4</v>
      </c>
      <c r="C981">
        <v>26.4</v>
      </c>
      <c r="D981">
        <v>27.1</v>
      </c>
      <c r="E981">
        <f t="shared" si="30"/>
        <v>1</v>
      </c>
      <c r="F981">
        <f t="shared" si="30"/>
        <v>1</v>
      </c>
      <c r="G981">
        <f t="shared" si="30"/>
        <v>1</v>
      </c>
      <c r="H981">
        <f t="shared" si="31"/>
        <v>26.966666666666669</v>
      </c>
      <c r="J981" s="1"/>
      <c r="R981">
        <v>26.8</v>
      </c>
    </row>
    <row r="982" spans="1:18" x14ac:dyDescent="0.25">
      <c r="A982" s="1">
        <v>43393</v>
      </c>
      <c r="B982">
        <v>28.4</v>
      </c>
      <c r="C982">
        <v>27.2</v>
      </c>
      <c r="D982">
        <v>27.8</v>
      </c>
      <c r="E982">
        <f t="shared" si="30"/>
        <v>1</v>
      </c>
      <c r="F982">
        <f t="shared" si="30"/>
        <v>1</v>
      </c>
      <c r="G982">
        <f t="shared" si="30"/>
        <v>1</v>
      </c>
      <c r="H982">
        <f t="shared" si="31"/>
        <v>27.799999999999997</v>
      </c>
      <c r="J982" s="1"/>
      <c r="R982">
        <v>27.5</v>
      </c>
    </row>
    <row r="983" spans="1:18" x14ac:dyDescent="0.25">
      <c r="A983" s="1">
        <v>43400</v>
      </c>
      <c r="B983">
        <v>28.9</v>
      </c>
      <c r="C983">
        <v>27.8</v>
      </c>
      <c r="D983">
        <v>28.5</v>
      </c>
      <c r="E983">
        <f t="shared" si="30"/>
        <v>1</v>
      </c>
      <c r="F983">
        <f t="shared" si="30"/>
        <v>1</v>
      </c>
      <c r="G983">
        <f t="shared" si="30"/>
        <v>1</v>
      </c>
      <c r="H983">
        <f t="shared" si="31"/>
        <v>28.400000000000002</v>
      </c>
      <c r="J983" s="1"/>
      <c r="R983">
        <v>28.1</v>
      </c>
    </row>
    <row r="984" spans="1:18" x14ac:dyDescent="0.25">
      <c r="A984" s="1">
        <v>43407</v>
      </c>
      <c r="B984">
        <v>28</v>
      </c>
      <c r="C984">
        <v>26.9</v>
      </c>
      <c r="D984">
        <v>27.5</v>
      </c>
      <c r="E984">
        <f t="shared" si="30"/>
        <v>1</v>
      </c>
      <c r="F984">
        <f t="shared" si="30"/>
        <v>1</v>
      </c>
      <c r="G984">
        <f t="shared" si="30"/>
        <v>1</v>
      </c>
      <c r="H984">
        <f t="shared" si="31"/>
        <v>27.466666666666669</v>
      </c>
      <c r="J984" s="1"/>
      <c r="R984">
        <v>27.3</v>
      </c>
    </row>
    <row r="985" spans="1:18" x14ac:dyDescent="0.25">
      <c r="A985" s="1">
        <v>43414</v>
      </c>
      <c r="B985">
        <v>28</v>
      </c>
      <c r="C985">
        <v>27.2</v>
      </c>
      <c r="D985">
        <v>27.8</v>
      </c>
      <c r="E985">
        <f t="shared" si="30"/>
        <v>1</v>
      </c>
      <c r="F985">
        <f t="shared" si="30"/>
        <v>1</v>
      </c>
      <c r="G985">
        <f t="shared" si="30"/>
        <v>1</v>
      </c>
      <c r="H985">
        <f t="shared" si="31"/>
        <v>27.666666666666668</v>
      </c>
      <c r="J985" s="1"/>
      <c r="R985">
        <v>27.5</v>
      </c>
    </row>
    <row r="986" spans="1:18" x14ac:dyDescent="0.25">
      <c r="A986" s="1">
        <v>43421</v>
      </c>
      <c r="B986">
        <v>27.7</v>
      </c>
      <c r="C986">
        <v>27</v>
      </c>
      <c r="D986">
        <v>27.4</v>
      </c>
      <c r="E986">
        <f t="shared" si="30"/>
        <v>1</v>
      </c>
      <c r="F986">
        <f t="shared" si="30"/>
        <v>1</v>
      </c>
      <c r="G986">
        <f t="shared" si="30"/>
        <v>1</v>
      </c>
      <c r="H986">
        <f t="shared" si="31"/>
        <v>27.366666666666664</v>
      </c>
      <c r="J986" s="1"/>
      <c r="R986">
        <v>27.2</v>
      </c>
    </row>
    <row r="987" spans="1:18" x14ac:dyDescent="0.25">
      <c r="A987" s="1">
        <v>43428</v>
      </c>
      <c r="B987">
        <v>27.7</v>
      </c>
      <c r="C987">
        <v>27</v>
      </c>
      <c r="D987">
        <v>27.4</v>
      </c>
      <c r="E987">
        <f t="shared" si="30"/>
        <v>1</v>
      </c>
      <c r="F987">
        <f t="shared" si="30"/>
        <v>1</v>
      </c>
      <c r="G987">
        <f t="shared" si="30"/>
        <v>1</v>
      </c>
      <c r="H987">
        <f t="shared" si="31"/>
        <v>27.366666666666664</v>
      </c>
      <c r="J987" s="1"/>
      <c r="R987">
        <v>27.2</v>
      </c>
    </row>
    <row r="988" spans="1:18" x14ac:dyDescent="0.25">
      <c r="A988" s="1">
        <v>43435</v>
      </c>
      <c r="B988">
        <v>28.1</v>
      </c>
      <c r="C988">
        <v>27.3</v>
      </c>
      <c r="D988">
        <v>27.8</v>
      </c>
      <c r="E988">
        <f t="shared" si="30"/>
        <v>1</v>
      </c>
      <c r="F988">
        <f t="shared" si="30"/>
        <v>1</v>
      </c>
      <c r="G988">
        <f t="shared" si="30"/>
        <v>1</v>
      </c>
      <c r="H988">
        <f t="shared" si="31"/>
        <v>27.733333333333334</v>
      </c>
      <c r="J988" s="1"/>
      <c r="R988">
        <v>27.5</v>
      </c>
    </row>
    <row r="989" spans="1:18" x14ac:dyDescent="0.25">
      <c r="A989" s="1">
        <v>43442</v>
      </c>
      <c r="B989">
        <v>28</v>
      </c>
      <c r="C989">
        <v>26.8</v>
      </c>
      <c r="D989">
        <v>27.6</v>
      </c>
      <c r="E989">
        <f t="shared" si="30"/>
        <v>1</v>
      </c>
      <c r="F989">
        <f t="shared" si="30"/>
        <v>1</v>
      </c>
      <c r="G989">
        <f t="shared" si="30"/>
        <v>1</v>
      </c>
      <c r="H989">
        <f t="shared" si="31"/>
        <v>27.466666666666669</v>
      </c>
      <c r="J989" s="1"/>
      <c r="R989">
        <v>27.5</v>
      </c>
    </row>
    <row r="990" spans="1:18" x14ac:dyDescent="0.25">
      <c r="A990" s="1">
        <v>43449</v>
      </c>
      <c r="B990">
        <v>27.6</v>
      </c>
      <c r="C990">
        <v>26.6</v>
      </c>
      <c r="D990">
        <v>27.3</v>
      </c>
      <c r="E990">
        <f t="shared" si="30"/>
        <v>1</v>
      </c>
      <c r="F990">
        <f t="shared" si="30"/>
        <v>1</v>
      </c>
      <c r="G990">
        <f t="shared" si="30"/>
        <v>1</v>
      </c>
      <c r="H990">
        <f t="shared" si="31"/>
        <v>27.166666666666668</v>
      </c>
      <c r="J990" s="1"/>
      <c r="R990">
        <v>27.2</v>
      </c>
    </row>
    <row r="991" spans="1:18" x14ac:dyDescent="0.25">
      <c r="A991" s="1">
        <v>43456</v>
      </c>
      <c r="B991">
        <v>28.4</v>
      </c>
      <c r="C991">
        <v>27.5</v>
      </c>
      <c r="D991">
        <v>28.2</v>
      </c>
      <c r="E991">
        <f t="shared" si="30"/>
        <v>1</v>
      </c>
      <c r="F991">
        <f t="shared" si="30"/>
        <v>1</v>
      </c>
      <c r="G991">
        <f t="shared" si="30"/>
        <v>1</v>
      </c>
      <c r="H991">
        <f t="shared" si="31"/>
        <v>28.033333333333331</v>
      </c>
      <c r="J991" s="1"/>
      <c r="R991">
        <v>27.5</v>
      </c>
    </row>
    <row r="992" spans="1:18" x14ac:dyDescent="0.25">
      <c r="A992" s="1">
        <v>43463</v>
      </c>
      <c r="B992">
        <v>28.9</v>
      </c>
      <c r="C992">
        <v>28</v>
      </c>
      <c r="D992">
        <v>28.8</v>
      </c>
      <c r="E992">
        <f t="shared" si="30"/>
        <v>1</v>
      </c>
      <c r="F992">
        <f t="shared" si="30"/>
        <v>1</v>
      </c>
      <c r="G992">
        <f t="shared" si="30"/>
        <v>1</v>
      </c>
      <c r="H992">
        <f t="shared" si="31"/>
        <v>28.566666666666666</v>
      </c>
      <c r="J992" s="1"/>
      <c r="R992">
        <v>28.3</v>
      </c>
    </row>
    <row r="993" spans="1:18" x14ac:dyDescent="0.25">
      <c r="A993" s="1">
        <v>43470</v>
      </c>
      <c r="B993">
        <v>29.4</v>
      </c>
      <c r="C993">
        <v>28</v>
      </c>
      <c r="D993">
        <v>29</v>
      </c>
      <c r="E993">
        <f t="shared" si="30"/>
        <v>1</v>
      </c>
      <c r="F993">
        <f t="shared" si="30"/>
        <v>1</v>
      </c>
      <c r="G993">
        <f t="shared" si="30"/>
        <v>1</v>
      </c>
      <c r="H993">
        <f t="shared" si="31"/>
        <v>28.8</v>
      </c>
      <c r="J993" s="1"/>
      <c r="R993">
        <v>28.5</v>
      </c>
    </row>
    <row r="994" spans="1:18" x14ac:dyDescent="0.25">
      <c r="A994" s="1">
        <v>43477</v>
      </c>
      <c r="B994">
        <v>28.7</v>
      </c>
      <c r="C994">
        <v>28</v>
      </c>
      <c r="D994">
        <v>29</v>
      </c>
      <c r="E994">
        <f t="shared" si="30"/>
        <v>1</v>
      </c>
      <c r="F994">
        <f t="shared" si="30"/>
        <v>1</v>
      </c>
      <c r="G994">
        <f t="shared" si="30"/>
        <v>1</v>
      </c>
      <c r="H994">
        <f t="shared" si="31"/>
        <v>28.566666666666666</v>
      </c>
      <c r="J994" s="1"/>
      <c r="R994">
        <v>28.4</v>
      </c>
    </row>
    <row r="995" spans="1:18" x14ac:dyDescent="0.25">
      <c r="A995" s="1">
        <v>43484</v>
      </c>
      <c r="B995">
        <v>27.7</v>
      </c>
      <c r="C995">
        <v>27.1</v>
      </c>
      <c r="D995">
        <v>27.7</v>
      </c>
      <c r="E995">
        <f t="shared" si="30"/>
        <v>1</v>
      </c>
      <c r="F995">
        <f t="shared" si="30"/>
        <v>1</v>
      </c>
      <c r="G995">
        <f t="shared" si="30"/>
        <v>1</v>
      </c>
      <c r="H995">
        <f t="shared" si="31"/>
        <v>27.5</v>
      </c>
      <c r="J995" s="1"/>
      <c r="R995">
        <v>27.5</v>
      </c>
    </row>
    <row r="996" spans="1:18" x14ac:dyDescent="0.25">
      <c r="A996" s="1">
        <v>43491</v>
      </c>
      <c r="B996">
        <v>27.9</v>
      </c>
      <c r="C996">
        <v>27.3</v>
      </c>
      <c r="D996">
        <v>28.2</v>
      </c>
      <c r="E996">
        <f t="shared" si="30"/>
        <v>1</v>
      </c>
      <c r="F996">
        <f t="shared" si="30"/>
        <v>1</v>
      </c>
      <c r="G996">
        <f t="shared" si="30"/>
        <v>1</v>
      </c>
      <c r="H996">
        <f t="shared" si="31"/>
        <v>27.8</v>
      </c>
      <c r="J996" s="1"/>
      <c r="R996">
        <v>27.7</v>
      </c>
    </row>
    <row r="997" spans="1:18" x14ac:dyDescent="0.25">
      <c r="A997" s="1">
        <v>43498</v>
      </c>
      <c r="B997">
        <v>28.4</v>
      </c>
      <c r="C997">
        <v>27.4</v>
      </c>
      <c r="D997">
        <v>28.4</v>
      </c>
      <c r="E997">
        <f t="shared" si="30"/>
        <v>1</v>
      </c>
      <c r="F997">
        <f t="shared" si="30"/>
        <v>1</v>
      </c>
      <c r="G997">
        <f t="shared" si="30"/>
        <v>1</v>
      </c>
      <c r="H997">
        <f t="shared" si="31"/>
        <v>28.066666666666663</v>
      </c>
      <c r="J997" s="1"/>
      <c r="R997">
        <v>27.7</v>
      </c>
    </row>
    <row r="998" spans="1:18" x14ac:dyDescent="0.25">
      <c r="A998" s="1">
        <v>43505</v>
      </c>
      <c r="B998">
        <v>28.6</v>
      </c>
      <c r="C998">
        <v>27.9</v>
      </c>
      <c r="D998">
        <v>28.4</v>
      </c>
      <c r="E998">
        <f t="shared" si="30"/>
        <v>1</v>
      </c>
      <c r="F998">
        <f t="shared" si="30"/>
        <v>1</v>
      </c>
      <c r="G998">
        <f t="shared" si="30"/>
        <v>1</v>
      </c>
      <c r="H998">
        <f t="shared" si="31"/>
        <v>28.3</v>
      </c>
      <c r="J998" s="1"/>
      <c r="R998">
        <v>28.4</v>
      </c>
    </row>
    <row r="999" spans="1:18" x14ac:dyDescent="0.25">
      <c r="A999" s="1">
        <v>43512</v>
      </c>
      <c r="B999">
        <v>28.8</v>
      </c>
      <c r="C999">
        <v>28</v>
      </c>
      <c r="D999">
        <v>28.9</v>
      </c>
      <c r="E999">
        <f t="shared" si="30"/>
        <v>1</v>
      </c>
      <c r="F999">
        <f t="shared" si="30"/>
        <v>1</v>
      </c>
      <c r="G999">
        <f t="shared" si="30"/>
        <v>1</v>
      </c>
      <c r="H999">
        <f t="shared" si="31"/>
        <v>28.566666666666663</v>
      </c>
      <c r="J999" s="1"/>
      <c r="R999">
        <v>28.3</v>
      </c>
    </row>
    <row r="1000" spans="1:18" x14ac:dyDescent="0.25">
      <c r="A1000" s="1">
        <v>43519</v>
      </c>
      <c r="B1000">
        <v>28.5</v>
      </c>
      <c r="C1000">
        <v>27.7</v>
      </c>
      <c r="D1000">
        <v>28.3</v>
      </c>
      <c r="E1000">
        <f t="shared" si="30"/>
        <v>1</v>
      </c>
      <c r="F1000">
        <f t="shared" si="30"/>
        <v>1</v>
      </c>
      <c r="G1000">
        <f t="shared" si="30"/>
        <v>1</v>
      </c>
      <c r="H1000">
        <f t="shared" si="31"/>
        <v>28.166666666666668</v>
      </c>
      <c r="J1000" s="1"/>
      <c r="R1000">
        <v>28</v>
      </c>
    </row>
    <row r="1001" spans="1:18" x14ac:dyDescent="0.25">
      <c r="A1001" s="1">
        <v>43526</v>
      </c>
      <c r="B1001">
        <v>28.6</v>
      </c>
      <c r="C1001">
        <v>27.9</v>
      </c>
      <c r="D1001">
        <v>28.7</v>
      </c>
      <c r="E1001">
        <f t="shared" si="30"/>
        <v>1</v>
      </c>
      <c r="F1001">
        <f t="shared" si="30"/>
        <v>1</v>
      </c>
      <c r="G1001">
        <f t="shared" si="30"/>
        <v>1</v>
      </c>
      <c r="H1001">
        <f t="shared" si="31"/>
        <v>28.400000000000002</v>
      </c>
      <c r="J1001" s="1"/>
      <c r="R1001">
        <v>28.4</v>
      </c>
    </row>
    <row r="1002" spans="1:18" x14ac:dyDescent="0.25">
      <c r="A1002" s="1">
        <v>43533</v>
      </c>
      <c r="B1002">
        <v>28.9</v>
      </c>
      <c r="C1002">
        <v>28.4</v>
      </c>
      <c r="D1002">
        <v>28.7</v>
      </c>
      <c r="E1002">
        <f t="shared" si="30"/>
        <v>1</v>
      </c>
      <c r="F1002">
        <f t="shared" si="30"/>
        <v>1</v>
      </c>
      <c r="G1002">
        <f t="shared" si="30"/>
        <v>1</v>
      </c>
      <c r="H1002">
        <f t="shared" si="31"/>
        <v>28.666666666666668</v>
      </c>
      <c r="J1002" s="1"/>
      <c r="R1002">
        <v>28.7</v>
      </c>
    </row>
    <row r="1003" spans="1:18" x14ac:dyDescent="0.25">
      <c r="A1003" s="1">
        <v>43540</v>
      </c>
      <c r="B1003">
        <v>29.1</v>
      </c>
      <c r="C1003">
        <v>28.3</v>
      </c>
      <c r="D1003">
        <v>28.8</v>
      </c>
      <c r="E1003">
        <f t="shared" si="30"/>
        <v>1</v>
      </c>
      <c r="F1003">
        <f t="shared" si="30"/>
        <v>1</v>
      </c>
      <c r="G1003">
        <f t="shared" si="30"/>
        <v>1</v>
      </c>
      <c r="H1003">
        <f t="shared" si="31"/>
        <v>28.733333333333334</v>
      </c>
      <c r="J1003" s="1"/>
      <c r="R1003">
        <v>28.6</v>
      </c>
    </row>
    <row r="1004" spans="1:18" x14ac:dyDescent="0.25">
      <c r="A1004" s="1">
        <v>43547</v>
      </c>
      <c r="B1004">
        <v>29.2</v>
      </c>
      <c r="C1004">
        <v>28.5</v>
      </c>
      <c r="D1004">
        <v>29</v>
      </c>
      <c r="E1004">
        <f t="shared" si="30"/>
        <v>1</v>
      </c>
      <c r="F1004">
        <f t="shared" si="30"/>
        <v>1</v>
      </c>
      <c r="G1004">
        <f t="shared" si="30"/>
        <v>1</v>
      </c>
      <c r="H1004">
        <f t="shared" si="31"/>
        <v>28.900000000000002</v>
      </c>
      <c r="J1004" s="1"/>
      <c r="R1004">
        <v>28.8</v>
      </c>
    </row>
    <row r="1005" spans="1:18" x14ac:dyDescent="0.25">
      <c r="A1005" s="1">
        <v>43554</v>
      </c>
      <c r="B1005">
        <v>29.6</v>
      </c>
      <c r="C1005">
        <v>28.6</v>
      </c>
      <c r="D1005">
        <v>29.2</v>
      </c>
      <c r="E1005">
        <f t="shared" si="30"/>
        <v>1</v>
      </c>
      <c r="F1005">
        <f t="shared" si="30"/>
        <v>1</v>
      </c>
      <c r="G1005">
        <f t="shared" si="30"/>
        <v>1</v>
      </c>
      <c r="H1005">
        <f t="shared" si="31"/>
        <v>29.133333333333336</v>
      </c>
      <c r="J1005" s="1"/>
      <c r="R1005">
        <v>28.8</v>
      </c>
    </row>
    <row r="1006" spans="1:18" x14ac:dyDescent="0.25">
      <c r="A1006" s="1">
        <v>43561</v>
      </c>
      <c r="B1006">
        <v>28.2</v>
      </c>
      <c r="C1006">
        <v>27.7</v>
      </c>
      <c r="D1006">
        <v>28.2</v>
      </c>
      <c r="E1006">
        <f t="shared" si="30"/>
        <v>1</v>
      </c>
      <c r="F1006">
        <f t="shared" si="30"/>
        <v>1</v>
      </c>
      <c r="G1006">
        <f t="shared" si="30"/>
        <v>1</v>
      </c>
      <c r="H1006">
        <f t="shared" si="31"/>
        <v>28.033333333333331</v>
      </c>
      <c r="J1006" s="1"/>
      <c r="R1006">
        <v>28.1</v>
      </c>
    </row>
    <row r="1007" spans="1:18" x14ac:dyDescent="0.25">
      <c r="A1007" s="1">
        <v>43568</v>
      </c>
      <c r="B1007">
        <v>29.6</v>
      </c>
      <c r="C1007">
        <v>28.6</v>
      </c>
      <c r="D1007">
        <v>29</v>
      </c>
      <c r="E1007">
        <f t="shared" si="30"/>
        <v>1</v>
      </c>
      <c r="F1007">
        <f t="shared" si="30"/>
        <v>1</v>
      </c>
      <c r="G1007">
        <f t="shared" si="30"/>
        <v>1</v>
      </c>
      <c r="H1007">
        <f t="shared" si="31"/>
        <v>29.066666666666666</v>
      </c>
      <c r="J1007" s="1"/>
      <c r="R1007">
        <v>28.6</v>
      </c>
    </row>
    <row r="1008" spans="1:18" x14ac:dyDescent="0.25">
      <c r="A1008" s="1">
        <v>43575</v>
      </c>
      <c r="B1008">
        <v>30</v>
      </c>
      <c r="C1008">
        <v>29.2</v>
      </c>
      <c r="D1008">
        <v>29.4</v>
      </c>
      <c r="E1008">
        <f t="shared" si="30"/>
        <v>1</v>
      </c>
      <c r="F1008">
        <f t="shared" si="30"/>
        <v>1</v>
      </c>
      <c r="G1008">
        <f t="shared" si="30"/>
        <v>1</v>
      </c>
      <c r="H1008">
        <f t="shared" si="31"/>
        <v>29.533333333333331</v>
      </c>
      <c r="J1008" s="1"/>
      <c r="R1008">
        <v>29.2</v>
      </c>
    </row>
    <row r="1009" spans="1:18" x14ac:dyDescent="0.25">
      <c r="A1009" s="1">
        <v>43582</v>
      </c>
      <c r="B1009">
        <v>29.4</v>
      </c>
      <c r="C1009">
        <v>27.8</v>
      </c>
      <c r="D1009">
        <v>28.2</v>
      </c>
      <c r="E1009">
        <f t="shared" si="30"/>
        <v>1</v>
      </c>
      <c r="F1009">
        <f t="shared" si="30"/>
        <v>1</v>
      </c>
      <c r="G1009">
        <f t="shared" si="30"/>
        <v>1</v>
      </c>
      <c r="H1009">
        <f t="shared" si="31"/>
        <v>28.466666666666669</v>
      </c>
      <c r="J1009" s="1"/>
      <c r="R1009">
        <v>28.5</v>
      </c>
    </row>
    <row r="1010" spans="1:18" x14ac:dyDescent="0.25">
      <c r="A1010" s="1">
        <v>43589</v>
      </c>
      <c r="B1010">
        <v>29.2</v>
      </c>
      <c r="C1010">
        <v>28.9</v>
      </c>
      <c r="D1010">
        <v>29.5</v>
      </c>
      <c r="E1010">
        <f t="shared" si="30"/>
        <v>1</v>
      </c>
      <c r="F1010">
        <f t="shared" si="30"/>
        <v>1</v>
      </c>
      <c r="G1010">
        <f t="shared" si="30"/>
        <v>1</v>
      </c>
      <c r="H1010">
        <f t="shared" si="31"/>
        <v>29.2</v>
      </c>
      <c r="J1010" s="1"/>
      <c r="R1010">
        <v>29.1</v>
      </c>
    </row>
    <row r="1011" spans="1:18" x14ac:dyDescent="0.25">
      <c r="A1011" s="1">
        <v>43596</v>
      </c>
      <c r="B1011">
        <v>29.4</v>
      </c>
      <c r="C1011">
        <v>28.8</v>
      </c>
      <c r="D1011">
        <v>29.3</v>
      </c>
      <c r="E1011">
        <f t="shared" si="30"/>
        <v>1</v>
      </c>
      <c r="F1011">
        <f t="shared" si="30"/>
        <v>1</v>
      </c>
      <c r="G1011">
        <f t="shared" si="30"/>
        <v>1</v>
      </c>
      <c r="H1011">
        <f t="shared" si="31"/>
        <v>29.166666666666668</v>
      </c>
      <c r="J1011" s="1"/>
      <c r="R1011">
        <v>29.4</v>
      </c>
    </row>
    <row r="1012" spans="1:18" x14ac:dyDescent="0.25">
      <c r="A1012" s="1">
        <v>43603</v>
      </c>
      <c r="B1012" t="s">
        <v>0</v>
      </c>
      <c r="C1012">
        <v>28.7</v>
      </c>
      <c r="D1012">
        <v>29.1</v>
      </c>
      <c r="E1012">
        <f t="shared" si="30"/>
        <v>0</v>
      </c>
      <c r="F1012">
        <f t="shared" si="30"/>
        <v>1</v>
      </c>
      <c r="G1012">
        <f t="shared" si="30"/>
        <v>1</v>
      </c>
      <c r="H1012">
        <f t="shared" si="31"/>
        <v>28.9</v>
      </c>
      <c r="J1012" s="1"/>
      <c r="R1012">
        <v>29.2</v>
      </c>
    </row>
    <row r="1013" spans="1:18" x14ac:dyDescent="0.25">
      <c r="A1013" s="1">
        <v>43610</v>
      </c>
      <c r="B1013">
        <v>29.9</v>
      </c>
      <c r="C1013">
        <v>28.4</v>
      </c>
      <c r="D1013">
        <v>28.7</v>
      </c>
      <c r="E1013">
        <f t="shared" si="30"/>
        <v>1</v>
      </c>
      <c r="F1013">
        <f t="shared" si="30"/>
        <v>1</v>
      </c>
      <c r="G1013">
        <f t="shared" si="30"/>
        <v>1</v>
      </c>
      <c r="H1013">
        <f t="shared" si="31"/>
        <v>29</v>
      </c>
      <c r="J1013" s="1"/>
      <c r="R1013">
        <v>29</v>
      </c>
    </row>
    <row r="1014" spans="1:18" x14ac:dyDescent="0.25">
      <c r="A1014" s="1">
        <v>43617</v>
      </c>
      <c r="B1014">
        <v>29.7</v>
      </c>
      <c r="C1014">
        <v>28.7</v>
      </c>
      <c r="D1014">
        <v>29</v>
      </c>
      <c r="E1014">
        <f t="shared" si="30"/>
        <v>1</v>
      </c>
      <c r="F1014">
        <f t="shared" si="30"/>
        <v>1</v>
      </c>
      <c r="G1014">
        <f t="shared" si="30"/>
        <v>1</v>
      </c>
      <c r="H1014">
        <f t="shared" si="31"/>
        <v>29.133333333333336</v>
      </c>
      <c r="J1014" s="1"/>
      <c r="R1014">
        <v>29.3</v>
      </c>
    </row>
    <row r="1015" spans="1:18" x14ac:dyDescent="0.25">
      <c r="A1015" s="1">
        <v>43624</v>
      </c>
      <c r="B1015">
        <v>29.5</v>
      </c>
      <c r="C1015">
        <v>27.1</v>
      </c>
      <c r="D1015">
        <v>27.7</v>
      </c>
      <c r="E1015">
        <f t="shared" si="30"/>
        <v>1</v>
      </c>
      <c r="F1015">
        <f t="shared" si="30"/>
        <v>1</v>
      </c>
      <c r="G1015">
        <f t="shared" si="30"/>
        <v>1</v>
      </c>
      <c r="H1015">
        <f t="shared" si="31"/>
        <v>28.099999999999998</v>
      </c>
      <c r="J1015" s="1"/>
      <c r="R1015">
        <v>27.7</v>
      </c>
    </row>
    <row r="1016" spans="1:18" x14ac:dyDescent="0.25">
      <c r="A1016" s="1">
        <v>43631</v>
      </c>
      <c r="B1016">
        <v>29.5</v>
      </c>
      <c r="C1016">
        <v>28.2</v>
      </c>
      <c r="D1016">
        <v>28.7</v>
      </c>
      <c r="E1016">
        <f t="shared" si="30"/>
        <v>1</v>
      </c>
      <c r="F1016">
        <f t="shared" si="30"/>
        <v>1</v>
      </c>
      <c r="G1016">
        <f t="shared" si="30"/>
        <v>1</v>
      </c>
      <c r="H1016">
        <f t="shared" si="31"/>
        <v>28.8</v>
      </c>
      <c r="J1016" s="1"/>
      <c r="R1016">
        <v>28.9</v>
      </c>
    </row>
    <row r="1017" spans="1:18" x14ac:dyDescent="0.25">
      <c r="A1017" s="1">
        <v>43638</v>
      </c>
      <c r="B1017">
        <v>28.6</v>
      </c>
      <c r="C1017">
        <v>27.8</v>
      </c>
      <c r="D1017">
        <v>28.3</v>
      </c>
      <c r="E1017">
        <f t="shared" si="30"/>
        <v>1</v>
      </c>
      <c r="F1017">
        <f t="shared" si="30"/>
        <v>1</v>
      </c>
      <c r="G1017">
        <f t="shared" si="30"/>
        <v>1</v>
      </c>
      <c r="H1017">
        <f t="shared" si="31"/>
        <v>28.233333333333334</v>
      </c>
      <c r="J1017" s="1"/>
      <c r="R1017">
        <v>28.1</v>
      </c>
    </row>
    <row r="1018" spans="1:18" x14ac:dyDescent="0.25">
      <c r="A1018" s="1">
        <v>43645</v>
      </c>
      <c r="B1018">
        <v>28.3</v>
      </c>
      <c r="C1018">
        <v>28.5</v>
      </c>
      <c r="D1018">
        <v>28.8</v>
      </c>
      <c r="E1018">
        <f t="shared" si="30"/>
        <v>1</v>
      </c>
      <c r="F1018">
        <f t="shared" si="30"/>
        <v>1</v>
      </c>
      <c r="G1018">
        <f t="shared" si="30"/>
        <v>1</v>
      </c>
      <c r="H1018">
        <f t="shared" si="31"/>
        <v>28.533333333333331</v>
      </c>
      <c r="J1018" s="1"/>
      <c r="R1018">
        <v>29</v>
      </c>
    </row>
    <row r="1019" spans="1:18" x14ac:dyDescent="0.25">
      <c r="A1019" s="1">
        <v>43652</v>
      </c>
      <c r="B1019">
        <v>29.7</v>
      </c>
      <c r="C1019">
        <v>28.7</v>
      </c>
      <c r="D1019">
        <v>29.1</v>
      </c>
      <c r="E1019">
        <f t="shared" si="30"/>
        <v>1</v>
      </c>
      <c r="F1019">
        <f t="shared" si="30"/>
        <v>1</v>
      </c>
      <c r="G1019">
        <f t="shared" si="30"/>
        <v>1</v>
      </c>
      <c r="H1019">
        <f t="shared" si="31"/>
        <v>29.166666666666668</v>
      </c>
      <c r="J1019" s="1"/>
      <c r="R1019">
        <v>29.2</v>
      </c>
    </row>
    <row r="1020" spans="1:18" x14ac:dyDescent="0.25">
      <c r="A1020" s="1">
        <v>43659</v>
      </c>
      <c r="B1020">
        <v>29.2</v>
      </c>
      <c r="C1020">
        <v>28.3</v>
      </c>
      <c r="D1020">
        <v>28.6</v>
      </c>
      <c r="E1020">
        <f t="shared" si="30"/>
        <v>1</v>
      </c>
      <c r="F1020">
        <f t="shared" si="30"/>
        <v>1</v>
      </c>
      <c r="G1020">
        <f t="shared" si="30"/>
        <v>1</v>
      </c>
      <c r="H1020">
        <f t="shared" si="31"/>
        <v>28.7</v>
      </c>
      <c r="J1020" s="1"/>
      <c r="R1020">
        <v>28.9</v>
      </c>
    </row>
    <row r="1021" spans="1:18" x14ac:dyDescent="0.25">
      <c r="A1021" s="1">
        <v>43666</v>
      </c>
      <c r="B1021">
        <v>29.8</v>
      </c>
      <c r="C1021">
        <v>28.2</v>
      </c>
      <c r="D1021">
        <v>28.7</v>
      </c>
      <c r="E1021">
        <f t="shared" si="30"/>
        <v>1</v>
      </c>
      <c r="F1021">
        <f t="shared" si="30"/>
        <v>1</v>
      </c>
      <c r="G1021">
        <f t="shared" si="30"/>
        <v>1</v>
      </c>
      <c r="H1021">
        <f t="shared" si="31"/>
        <v>28.900000000000002</v>
      </c>
      <c r="J1021" s="1"/>
      <c r="R1021">
        <v>28.9</v>
      </c>
    </row>
    <row r="1022" spans="1:18" x14ac:dyDescent="0.25">
      <c r="A1022" s="1">
        <v>43673</v>
      </c>
      <c r="B1022">
        <v>29</v>
      </c>
      <c r="C1022">
        <v>28</v>
      </c>
      <c r="D1022">
        <v>28.3</v>
      </c>
      <c r="E1022">
        <f t="shared" si="30"/>
        <v>1</v>
      </c>
      <c r="F1022">
        <f t="shared" si="30"/>
        <v>1</v>
      </c>
      <c r="G1022">
        <f t="shared" si="30"/>
        <v>1</v>
      </c>
      <c r="H1022">
        <f t="shared" si="31"/>
        <v>28.433333333333334</v>
      </c>
      <c r="J1022" s="1"/>
      <c r="R1022">
        <v>28.7</v>
      </c>
    </row>
    <row r="1023" spans="1:18" x14ac:dyDescent="0.25">
      <c r="A1023" s="1">
        <v>43680</v>
      </c>
      <c r="B1023">
        <v>30</v>
      </c>
      <c r="C1023">
        <v>28.6</v>
      </c>
      <c r="D1023">
        <v>29.1</v>
      </c>
      <c r="E1023">
        <f t="shared" si="30"/>
        <v>1</v>
      </c>
      <c r="F1023">
        <f t="shared" si="30"/>
        <v>1</v>
      </c>
      <c r="G1023">
        <f t="shared" si="30"/>
        <v>1</v>
      </c>
      <c r="H1023">
        <f t="shared" si="31"/>
        <v>29.233333333333334</v>
      </c>
      <c r="J1023" s="1"/>
      <c r="R1023">
        <v>29.4</v>
      </c>
    </row>
    <row r="1024" spans="1:18" x14ac:dyDescent="0.25">
      <c r="A1024" s="1">
        <v>43687</v>
      </c>
      <c r="B1024">
        <v>29.5</v>
      </c>
      <c r="C1024">
        <v>28.2</v>
      </c>
      <c r="D1024">
        <v>28.8</v>
      </c>
      <c r="E1024">
        <f t="shared" si="30"/>
        <v>1</v>
      </c>
      <c r="F1024">
        <f t="shared" si="30"/>
        <v>1</v>
      </c>
      <c r="G1024">
        <f t="shared" si="30"/>
        <v>1</v>
      </c>
      <c r="H1024">
        <f t="shared" si="31"/>
        <v>28.833333333333332</v>
      </c>
      <c r="J1024" s="1"/>
      <c r="R1024">
        <v>29.2</v>
      </c>
    </row>
    <row r="1025" spans="1:18" x14ac:dyDescent="0.25">
      <c r="A1025" s="1">
        <v>43694</v>
      </c>
      <c r="B1025">
        <v>29.9</v>
      </c>
      <c r="C1025">
        <v>28.6</v>
      </c>
      <c r="D1025">
        <v>29.2</v>
      </c>
      <c r="E1025">
        <f t="shared" si="30"/>
        <v>1</v>
      </c>
      <c r="F1025">
        <f t="shared" si="30"/>
        <v>1</v>
      </c>
      <c r="G1025">
        <f t="shared" si="30"/>
        <v>1</v>
      </c>
      <c r="H1025">
        <f t="shared" si="31"/>
        <v>29.233333333333334</v>
      </c>
      <c r="J1025" s="1"/>
      <c r="R1025">
        <v>29.6</v>
      </c>
    </row>
    <row r="1026" spans="1:18" x14ac:dyDescent="0.25">
      <c r="A1026" s="1">
        <v>43701</v>
      </c>
      <c r="B1026">
        <v>30</v>
      </c>
      <c r="C1026">
        <v>28.6</v>
      </c>
      <c r="D1026">
        <v>29.1</v>
      </c>
      <c r="E1026">
        <f t="shared" si="30"/>
        <v>1</v>
      </c>
      <c r="F1026">
        <f t="shared" si="30"/>
        <v>1</v>
      </c>
      <c r="G1026">
        <f t="shared" si="30"/>
        <v>1</v>
      </c>
      <c r="H1026">
        <f t="shared" si="31"/>
        <v>29.233333333333334</v>
      </c>
      <c r="J1026" s="1"/>
      <c r="R1026">
        <v>29.5</v>
      </c>
    </row>
    <row r="1027" spans="1:18" x14ac:dyDescent="0.25">
      <c r="A1027" s="1">
        <v>43708</v>
      </c>
      <c r="B1027">
        <v>28.5</v>
      </c>
      <c r="C1027">
        <v>27.5</v>
      </c>
      <c r="D1027">
        <v>28.2</v>
      </c>
      <c r="E1027">
        <f t="shared" ref="E1027:G1039" si="32">IF(B1027="-",0,1)</f>
        <v>1</v>
      </c>
      <c r="F1027">
        <f t="shared" si="32"/>
        <v>1</v>
      </c>
      <c r="G1027">
        <f t="shared" si="32"/>
        <v>1</v>
      </c>
      <c r="H1027">
        <f t="shared" ref="H1027:H1039" si="33">SUM(B1027:D1027)/SUM(E1027:G1027)</f>
        <v>28.066666666666666</v>
      </c>
      <c r="J1027" s="1"/>
      <c r="R1027">
        <v>28.1</v>
      </c>
    </row>
    <row r="1028" spans="1:18" x14ac:dyDescent="0.25">
      <c r="A1028" s="1">
        <v>43715</v>
      </c>
      <c r="B1028">
        <v>29.9</v>
      </c>
      <c r="C1028">
        <v>28.5</v>
      </c>
      <c r="D1028">
        <v>29.1</v>
      </c>
      <c r="E1028">
        <f t="shared" si="32"/>
        <v>1</v>
      </c>
      <c r="F1028">
        <f t="shared" si="32"/>
        <v>1</v>
      </c>
      <c r="G1028">
        <f t="shared" si="32"/>
        <v>1</v>
      </c>
      <c r="H1028">
        <f t="shared" si="33"/>
        <v>29.166666666666668</v>
      </c>
      <c r="J1028" s="1"/>
      <c r="R1028">
        <v>29.4</v>
      </c>
    </row>
    <row r="1029" spans="1:18" x14ac:dyDescent="0.25">
      <c r="A1029" s="1">
        <v>43722</v>
      </c>
      <c r="B1029">
        <v>29.6</v>
      </c>
      <c r="C1029">
        <v>28.4</v>
      </c>
      <c r="D1029">
        <v>28.9</v>
      </c>
      <c r="E1029">
        <f t="shared" si="32"/>
        <v>1</v>
      </c>
      <c r="F1029">
        <f t="shared" si="32"/>
        <v>1</v>
      </c>
      <c r="G1029">
        <f t="shared" si="32"/>
        <v>1</v>
      </c>
      <c r="H1029">
        <f t="shared" si="33"/>
        <v>28.966666666666669</v>
      </c>
      <c r="J1029" s="1"/>
      <c r="R1029">
        <v>29.3</v>
      </c>
    </row>
    <row r="1030" spans="1:18" x14ac:dyDescent="0.25">
      <c r="A1030" s="1">
        <v>43729</v>
      </c>
      <c r="B1030">
        <v>29.5</v>
      </c>
      <c r="C1030">
        <v>28.3</v>
      </c>
      <c r="D1030">
        <v>28.8</v>
      </c>
      <c r="E1030">
        <f t="shared" si="32"/>
        <v>1</v>
      </c>
      <c r="F1030">
        <f t="shared" si="32"/>
        <v>1</v>
      </c>
      <c r="G1030">
        <f t="shared" si="32"/>
        <v>1</v>
      </c>
      <c r="H1030">
        <f t="shared" si="33"/>
        <v>28.866666666666664</v>
      </c>
      <c r="J1030" s="1"/>
      <c r="R1030">
        <v>29.2</v>
      </c>
    </row>
    <row r="1031" spans="1:18" x14ac:dyDescent="0.25">
      <c r="A1031" s="1">
        <v>43736</v>
      </c>
      <c r="B1031">
        <v>29.2</v>
      </c>
      <c r="C1031">
        <v>28.2</v>
      </c>
      <c r="D1031">
        <v>28.4</v>
      </c>
      <c r="E1031">
        <f t="shared" si="32"/>
        <v>1</v>
      </c>
      <c r="F1031">
        <f t="shared" si="32"/>
        <v>1</v>
      </c>
      <c r="G1031">
        <f t="shared" si="32"/>
        <v>1</v>
      </c>
      <c r="H1031">
        <f t="shared" si="33"/>
        <v>28.599999999999998</v>
      </c>
      <c r="J1031" s="1"/>
      <c r="R1031">
        <v>28.6</v>
      </c>
    </row>
    <row r="1032" spans="1:18" x14ac:dyDescent="0.25">
      <c r="A1032" s="1">
        <v>43743</v>
      </c>
      <c r="B1032">
        <v>28.6</v>
      </c>
      <c r="C1032">
        <v>27.2</v>
      </c>
      <c r="D1032">
        <v>27.7</v>
      </c>
      <c r="E1032">
        <f t="shared" si="32"/>
        <v>1</v>
      </c>
      <c r="F1032">
        <f t="shared" si="32"/>
        <v>1</v>
      </c>
      <c r="G1032">
        <f t="shared" si="32"/>
        <v>1</v>
      </c>
      <c r="H1032">
        <f t="shared" si="33"/>
        <v>27.833333333333332</v>
      </c>
      <c r="J1032" s="1"/>
      <c r="R1032">
        <v>27.7</v>
      </c>
    </row>
    <row r="1033" spans="1:18" x14ac:dyDescent="0.25">
      <c r="A1033" s="1">
        <v>43750</v>
      </c>
      <c r="B1033">
        <v>29.3</v>
      </c>
      <c r="C1033">
        <v>28.1</v>
      </c>
      <c r="D1033">
        <v>28.6</v>
      </c>
      <c r="E1033">
        <f t="shared" si="32"/>
        <v>1</v>
      </c>
      <c r="F1033">
        <f t="shared" si="32"/>
        <v>1</v>
      </c>
      <c r="G1033">
        <f t="shared" si="32"/>
        <v>1</v>
      </c>
      <c r="H1033">
        <f t="shared" si="33"/>
        <v>28.666666666666668</v>
      </c>
      <c r="J1033" s="1"/>
      <c r="R1033">
        <v>28.2</v>
      </c>
    </row>
    <row r="1034" spans="1:18" x14ac:dyDescent="0.25">
      <c r="A1034" s="1">
        <v>43757</v>
      </c>
      <c r="B1034">
        <v>29.6</v>
      </c>
      <c r="C1034">
        <v>28.6</v>
      </c>
      <c r="D1034">
        <v>29</v>
      </c>
      <c r="E1034">
        <f t="shared" si="32"/>
        <v>1</v>
      </c>
      <c r="F1034">
        <f t="shared" si="32"/>
        <v>1</v>
      </c>
      <c r="G1034">
        <f t="shared" si="32"/>
        <v>1</v>
      </c>
      <c r="H1034">
        <f t="shared" si="33"/>
        <v>29.066666666666666</v>
      </c>
      <c r="J1034" s="1"/>
      <c r="R1034">
        <v>28.9</v>
      </c>
    </row>
    <row r="1035" spans="1:18" x14ac:dyDescent="0.25">
      <c r="A1035" s="1">
        <v>43764</v>
      </c>
      <c r="B1035">
        <v>29.4</v>
      </c>
      <c r="C1035">
        <v>27.5</v>
      </c>
      <c r="D1035">
        <v>28</v>
      </c>
      <c r="E1035">
        <f t="shared" si="32"/>
        <v>1</v>
      </c>
      <c r="F1035">
        <f t="shared" si="32"/>
        <v>1</v>
      </c>
      <c r="G1035">
        <f t="shared" si="32"/>
        <v>1</v>
      </c>
      <c r="H1035">
        <f t="shared" si="33"/>
        <v>28.3</v>
      </c>
      <c r="J1035" s="1"/>
      <c r="R1035">
        <v>28</v>
      </c>
    </row>
    <row r="1036" spans="1:18" x14ac:dyDescent="0.25">
      <c r="A1036" s="1">
        <v>43771</v>
      </c>
      <c r="B1036">
        <v>29.5</v>
      </c>
      <c r="C1036">
        <v>28</v>
      </c>
      <c r="D1036">
        <v>28.5</v>
      </c>
      <c r="E1036">
        <f t="shared" si="32"/>
        <v>1</v>
      </c>
      <c r="F1036">
        <f t="shared" si="32"/>
        <v>1</v>
      </c>
      <c r="G1036">
        <f t="shared" si="32"/>
        <v>1</v>
      </c>
      <c r="H1036">
        <f t="shared" si="33"/>
        <v>28.666666666666668</v>
      </c>
      <c r="J1036" s="1"/>
      <c r="R1036">
        <v>27.9</v>
      </c>
    </row>
    <row r="1037" spans="1:18" x14ac:dyDescent="0.25">
      <c r="A1037" s="1">
        <v>43778</v>
      </c>
      <c r="B1037">
        <v>29.6</v>
      </c>
      <c r="C1037">
        <v>28.3</v>
      </c>
      <c r="D1037">
        <v>29</v>
      </c>
      <c r="E1037">
        <f t="shared" si="32"/>
        <v>1</v>
      </c>
      <c r="F1037">
        <f t="shared" si="32"/>
        <v>1</v>
      </c>
      <c r="G1037">
        <f t="shared" si="32"/>
        <v>1</v>
      </c>
      <c r="H1037">
        <f t="shared" si="33"/>
        <v>28.966666666666669</v>
      </c>
      <c r="J1037" s="1"/>
      <c r="R1037">
        <v>28.7</v>
      </c>
    </row>
    <row r="1038" spans="1:18" x14ac:dyDescent="0.25">
      <c r="A1038" s="1">
        <v>43785</v>
      </c>
      <c r="B1038">
        <v>29</v>
      </c>
      <c r="C1038">
        <v>28.1</v>
      </c>
      <c r="D1038">
        <v>29</v>
      </c>
      <c r="E1038">
        <f t="shared" si="32"/>
        <v>1</v>
      </c>
      <c r="F1038">
        <f t="shared" si="32"/>
        <v>1</v>
      </c>
      <c r="G1038">
        <f t="shared" si="32"/>
        <v>1</v>
      </c>
      <c r="H1038">
        <f t="shared" si="33"/>
        <v>28.7</v>
      </c>
      <c r="J1038" s="1"/>
      <c r="R1038">
        <v>28.4</v>
      </c>
    </row>
    <row r="1039" spans="1:18" x14ac:dyDescent="0.25">
      <c r="A1039" s="1">
        <v>43792</v>
      </c>
      <c r="B1039">
        <v>28.6</v>
      </c>
      <c r="C1039">
        <v>27.2</v>
      </c>
      <c r="D1039">
        <v>27.9</v>
      </c>
      <c r="E1039">
        <f t="shared" si="32"/>
        <v>1</v>
      </c>
      <c r="F1039">
        <f t="shared" si="32"/>
        <v>1</v>
      </c>
      <c r="G1039">
        <f t="shared" si="32"/>
        <v>1</v>
      </c>
      <c r="H1039">
        <f t="shared" si="33"/>
        <v>27.899999999999995</v>
      </c>
      <c r="J1039" s="1"/>
      <c r="R1039">
        <v>27.3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RowHeight="15" x14ac:dyDescent="0.25"/>
  <cols>
    <col min="1" max="1" width="21.85546875" bestFit="1" customWidth="1"/>
    <col min="2" max="2" width="23.5703125" bestFit="1" customWidth="1"/>
    <col min="3" max="3" width="25.85546875" bestFit="1" customWidth="1"/>
    <col min="4" max="4" width="19" bestFit="1" customWidth="1"/>
    <col min="5" max="5" width="32.28515625" bestFit="1" customWidth="1"/>
    <col min="6" max="6" width="16.5703125" bestFit="1" customWidth="1"/>
    <col min="7" max="7" width="21.85546875" bestFit="1" customWidth="1"/>
    <col min="8" max="8" width="18.42578125" bestFit="1" customWidth="1"/>
    <col min="9" max="9" width="20.5703125" bestFit="1" customWidth="1"/>
    <col min="10" max="10" width="21.1406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s="2" t="s">
        <v>14</v>
      </c>
    </row>
    <row r="3" spans="1:10" x14ac:dyDescent="0.25">
      <c r="A3" s="2" t="s">
        <v>15</v>
      </c>
    </row>
    <row r="4" spans="1:10" x14ac:dyDescent="0.25">
      <c r="A4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topLeftCell="T194" zoomScale="70" zoomScaleNormal="70" workbookViewId="0">
      <selection activeCell="A197" sqref="A197:AI252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7.85546875" bestFit="1" customWidth="1"/>
    <col min="4" max="4" width="20.140625" bestFit="1" customWidth="1"/>
    <col min="5" max="5" width="23.140625" bestFit="1" customWidth="1"/>
    <col min="6" max="6" width="25.7109375" bestFit="1" customWidth="1"/>
    <col min="7" max="7" width="18.28515625" bestFit="1" customWidth="1"/>
    <col min="8" max="8" width="34" bestFit="1" customWidth="1"/>
    <col min="9" max="9" width="18.85546875" bestFit="1" customWidth="1"/>
    <col min="10" max="10" width="24.42578125" bestFit="1" customWidth="1"/>
    <col min="11" max="11" width="22" bestFit="1" customWidth="1"/>
    <col min="12" max="12" width="24.42578125" bestFit="1" customWidth="1"/>
    <col min="13" max="13" width="24.5703125" bestFit="1" customWidth="1"/>
    <col min="14" max="14" width="20" bestFit="1" customWidth="1"/>
    <col min="15" max="15" width="23" bestFit="1" customWidth="1"/>
    <col min="16" max="16" width="25.42578125" bestFit="1" customWidth="1"/>
    <col min="17" max="17" width="18.140625" bestFit="1" customWidth="1"/>
    <col min="18" max="18" width="33.85546875" bestFit="1" customWidth="1"/>
    <col min="19" max="19" width="18.7109375" bestFit="1" customWidth="1"/>
    <col min="20" max="20" width="24.28515625" bestFit="1" customWidth="1"/>
    <col min="21" max="21" width="21.7109375" bestFit="1" customWidth="1"/>
    <col min="22" max="22" width="24.28515625" bestFit="1" customWidth="1"/>
    <col min="23" max="23" width="24.42578125" bestFit="1" customWidth="1"/>
    <col min="24" max="24" width="20.5703125" bestFit="1" customWidth="1"/>
    <col min="25" max="25" width="23.5703125" bestFit="1" customWidth="1"/>
    <col min="26" max="26" width="26" bestFit="1" customWidth="1"/>
    <col min="27" max="27" width="18.7109375" bestFit="1" customWidth="1"/>
    <col min="28" max="28" width="34.42578125" bestFit="1" customWidth="1"/>
    <col min="29" max="29" width="19.28515625" bestFit="1" customWidth="1"/>
    <col min="30" max="30" width="24.85546875" bestFit="1" customWidth="1"/>
    <col min="31" max="31" width="22.42578125" bestFit="1" customWidth="1"/>
    <col min="32" max="32" width="24.85546875" bestFit="1" customWidth="1"/>
    <col min="33" max="33" width="25" bestFit="1" customWidth="1"/>
    <col min="34" max="34" width="14.5703125" bestFit="1" customWidth="1"/>
    <col min="35" max="35" width="20.5703125" bestFit="1" customWidth="1"/>
    <col min="36" max="36" width="14.85546875" bestFit="1" customWidth="1"/>
  </cols>
  <sheetData>
    <row r="1" spans="1:37" x14ac:dyDescent="0.25">
      <c r="A1" t="s">
        <v>1</v>
      </c>
      <c r="B1" t="s">
        <v>2</v>
      </c>
      <c r="C1" t="s">
        <v>48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3</v>
      </c>
      <c r="AI1" t="s">
        <v>47</v>
      </c>
    </row>
    <row r="2" spans="1:37" x14ac:dyDescent="0.25">
      <c r="A2" s="1">
        <v>40642</v>
      </c>
      <c r="B2">
        <v>88</v>
      </c>
      <c r="C2">
        <f>(B2-250)/400</f>
        <v>-0.40500000000000003</v>
      </c>
      <c r="D2">
        <v>27.6</v>
      </c>
      <c r="E2">
        <v>27.5</v>
      </c>
      <c r="F2">
        <v>28.7</v>
      </c>
      <c r="G2">
        <v>27.8</v>
      </c>
      <c r="H2">
        <v>28.6</v>
      </c>
      <c r="I2">
        <v>4.3</v>
      </c>
      <c r="J2">
        <v>6.7</v>
      </c>
      <c r="K2">
        <v>8.5</v>
      </c>
      <c r="L2">
        <v>9.4</v>
      </c>
      <c r="M2">
        <v>7.5</v>
      </c>
      <c r="N2">
        <v>27</v>
      </c>
      <c r="O2">
        <v>26.5</v>
      </c>
      <c r="P2">
        <v>28</v>
      </c>
      <c r="Q2">
        <v>27.3</v>
      </c>
      <c r="R2">
        <v>28.6</v>
      </c>
      <c r="S2">
        <v>0</v>
      </c>
      <c r="T2">
        <v>0</v>
      </c>
      <c r="U2">
        <v>0</v>
      </c>
      <c r="V2">
        <v>0</v>
      </c>
      <c r="W2">
        <v>0</v>
      </c>
      <c r="X2">
        <v>28.1</v>
      </c>
      <c r="Y2">
        <v>28</v>
      </c>
      <c r="Z2">
        <v>29.2</v>
      </c>
      <c r="AA2">
        <v>28.1</v>
      </c>
      <c r="AB2">
        <v>28.6</v>
      </c>
      <c r="AC2">
        <v>18.399999999999999</v>
      </c>
      <c r="AD2">
        <v>31.4</v>
      </c>
      <c r="AE2">
        <v>41.4</v>
      </c>
      <c r="AF2">
        <v>33.6</v>
      </c>
      <c r="AG2">
        <v>23.4</v>
      </c>
      <c r="AH2">
        <v>5105742</v>
      </c>
      <c r="AI2">
        <f>(AH2-5350000)/433000</f>
        <v>-0.56410623556581985</v>
      </c>
      <c r="AJ2">
        <f>MAX(AH2:AH252)-MIN(AH2:AH252)</f>
        <v>433802.20000000019</v>
      </c>
      <c r="AK2">
        <f>MAX(B2:B252)-MIN(B2:B252)</f>
        <v>845</v>
      </c>
    </row>
    <row r="3" spans="1:37" x14ac:dyDescent="0.25">
      <c r="A3" s="1">
        <v>40649</v>
      </c>
      <c r="B3">
        <v>76</v>
      </c>
      <c r="C3">
        <f t="shared" ref="C3:C66" si="0">(B3-250)/400</f>
        <v>-0.435</v>
      </c>
      <c r="D3">
        <v>26.9</v>
      </c>
      <c r="E3">
        <v>26.8</v>
      </c>
      <c r="F3">
        <v>27.5</v>
      </c>
      <c r="G3">
        <v>27.5</v>
      </c>
      <c r="H3">
        <v>26.5</v>
      </c>
      <c r="I3">
        <v>15.5</v>
      </c>
      <c r="J3">
        <v>10</v>
      </c>
      <c r="K3">
        <v>17.399999999999999</v>
      </c>
      <c r="L3">
        <v>33.200000000000003</v>
      </c>
      <c r="M3">
        <v>27.6</v>
      </c>
      <c r="N3">
        <v>26.1</v>
      </c>
      <c r="O3">
        <v>25.8</v>
      </c>
      <c r="P3">
        <v>26.8</v>
      </c>
      <c r="Q3">
        <v>26.7</v>
      </c>
      <c r="R3">
        <v>25.5</v>
      </c>
      <c r="S3">
        <v>0.6</v>
      </c>
      <c r="T3">
        <v>0</v>
      </c>
      <c r="U3">
        <v>0.2</v>
      </c>
      <c r="V3">
        <v>0.6</v>
      </c>
      <c r="W3">
        <v>0.2</v>
      </c>
      <c r="X3">
        <v>27.6</v>
      </c>
      <c r="Y3">
        <v>27.7</v>
      </c>
      <c r="Z3">
        <v>28</v>
      </c>
      <c r="AA3">
        <v>28.3</v>
      </c>
      <c r="AB3">
        <v>27.1</v>
      </c>
      <c r="AC3">
        <v>57.8</v>
      </c>
      <c r="AD3">
        <v>40.4</v>
      </c>
      <c r="AE3">
        <v>58.2</v>
      </c>
      <c r="AF3">
        <v>61.8</v>
      </c>
      <c r="AG3">
        <v>64.400000000000006</v>
      </c>
      <c r="AH3">
        <v>5107793.2</v>
      </c>
      <c r="AI3">
        <f t="shared" ref="AI3:AI66" si="1">(AH3-5350000)/433000</f>
        <v>-0.55936905311778251</v>
      </c>
      <c r="AJ3">
        <f>AVERAGE(AH2:AH252)</f>
        <v>5350427.447410359</v>
      </c>
      <c r="AK3">
        <f>AVERAGE(B2:B252)</f>
        <v>249.85657370517927</v>
      </c>
    </row>
    <row r="4" spans="1:37" x14ac:dyDescent="0.25">
      <c r="A4" s="1">
        <v>40656</v>
      </c>
      <c r="B4">
        <v>59</v>
      </c>
      <c r="C4">
        <f t="shared" si="0"/>
        <v>-0.47749999999999998</v>
      </c>
      <c r="D4">
        <v>27.9</v>
      </c>
      <c r="E4">
        <v>27.9</v>
      </c>
      <c r="F4">
        <v>28.4</v>
      </c>
      <c r="G4">
        <v>28</v>
      </c>
      <c r="H4">
        <v>27.4</v>
      </c>
      <c r="I4">
        <v>13.9</v>
      </c>
      <c r="J4">
        <v>14.5</v>
      </c>
      <c r="K4">
        <v>5.7</v>
      </c>
      <c r="L4">
        <v>11.8</v>
      </c>
      <c r="M4">
        <v>8.3000000000000007</v>
      </c>
      <c r="N4">
        <v>26.4</v>
      </c>
      <c r="O4">
        <v>26.2</v>
      </c>
      <c r="P4">
        <v>27.6</v>
      </c>
      <c r="Q4">
        <v>26.6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28.9</v>
      </c>
      <c r="Y4">
        <v>28.9</v>
      </c>
      <c r="Z4">
        <v>29.6</v>
      </c>
      <c r="AA4">
        <v>28.6</v>
      </c>
      <c r="AB4">
        <v>28.2</v>
      </c>
      <c r="AC4">
        <v>59</v>
      </c>
      <c r="AD4">
        <v>62</v>
      </c>
      <c r="AE4">
        <v>20.6</v>
      </c>
      <c r="AF4">
        <v>30.2</v>
      </c>
      <c r="AG4">
        <v>27.6</v>
      </c>
      <c r="AH4">
        <v>5109844.4000000004</v>
      </c>
      <c r="AI4">
        <f t="shared" si="1"/>
        <v>-0.55463187066974506</v>
      </c>
    </row>
    <row r="5" spans="1:37" x14ac:dyDescent="0.25">
      <c r="A5" s="1">
        <v>40663</v>
      </c>
      <c r="B5">
        <v>101</v>
      </c>
      <c r="C5">
        <f t="shared" si="0"/>
        <v>-0.3725</v>
      </c>
      <c r="D5">
        <v>28</v>
      </c>
      <c r="E5">
        <v>28</v>
      </c>
      <c r="F5">
        <v>28.7</v>
      </c>
      <c r="G5">
        <v>28.4</v>
      </c>
      <c r="H5">
        <v>27.5</v>
      </c>
      <c r="I5">
        <v>8.8000000000000007</v>
      </c>
      <c r="J5">
        <v>7</v>
      </c>
      <c r="K5">
        <v>3.3</v>
      </c>
      <c r="L5">
        <v>9.1</v>
      </c>
      <c r="M5">
        <v>14.7</v>
      </c>
      <c r="N5">
        <v>27.4</v>
      </c>
      <c r="O5">
        <v>27.4</v>
      </c>
      <c r="P5">
        <v>28.1</v>
      </c>
      <c r="Q5">
        <v>27.6</v>
      </c>
      <c r="R5">
        <v>27</v>
      </c>
      <c r="S5">
        <v>0</v>
      </c>
      <c r="T5">
        <v>0</v>
      </c>
      <c r="U5">
        <v>0</v>
      </c>
      <c r="V5">
        <v>0</v>
      </c>
      <c r="W5">
        <v>0</v>
      </c>
      <c r="X5">
        <v>28.6</v>
      </c>
      <c r="Y5">
        <v>28.6</v>
      </c>
      <c r="Z5">
        <v>29.5</v>
      </c>
      <c r="AA5">
        <v>28.9</v>
      </c>
      <c r="AB5">
        <v>28.1</v>
      </c>
      <c r="AC5">
        <v>40.200000000000003</v>
      </c>
      <c r="AD5">
        <v>34.200000000000003</v>
      </c>
      <c r="AE5">
        <v>15.6</v>
      </c>
      <c r="AF5">
        <v>40</v>
      </c>
      <c r="AG5">
        <v>51</v>
      </c>
      <c r="AH5">
        <v>5111895.5999999996</v>
      </c>
      <c r="AI5">
        <f t="shared" si="1"/>
        <v>-0.54989468822170984</v>
      </c>
    </row>
    <row r="6" spans="1:37" x14ac:dyDescent="0.25">
      <c r="A6" s="1">
        <v>40670</v>
      </c>
      <c r="B6">
        <v>67</v>
      </c>
      <c r="C6">
        <f t="shared" si="0"/>
        <v>-0.45750000000000002</v>
      </c>
      <c r="D6">
        <v>28</v>
      </c>
      <c r="E6">
        <v>27.9</v>
      </c>
      <c r="F6">
        <v>28.9</v>
      </c>
      <c r="G6">
        <v>27.9</v>
      </c>
      <c r="H6">
        <v>27.8</v>
      </c>
      <c r="I6">
        <v>2.5</v>
      </c>
      <c r="J6">
        <v>9.3000000000000007</v>
      </c>
      <c r="K6">
        <v>15.4</v>
      </c>
      <c r="L6">
        <v>0.6</v>
      </c>
      <c r="M6">
        <v>0.5</v>
      </c>
      <c r="N6">
        <v>25.9</v>
      </c>
      <c r="O6">
        <v>25.7</v>
      </c>
      <c r="P6">
        <v>26.5</v>
      </c>
      <c r="Q6">
        <v>26.1</v>
      </c>
      <c r="R6">
        <v>25.6</v>
      </c>
      <c r="S6">
        <v>0</v>
      </c>
      <c r="T6">
        <v>0</v>
      </c>
      <c r="U6">
        <v>0</v>
      </c>
      <c r="V6">
        <v>0</v>
      </c>
      <c r="W6">
        <v>0</v>
      </c>
      <c r="X6">
        <v>30.1</v>
      </c>
      <c r="Y6">
        <v>30</v>
      </c>
      <c r="Z6">
        <v>31.1</v>
      </c>
      <c r="AA6">
        <v>29.4</v>
      </c>
      <c r="AB6">
        <v>29.9</v>
      </c>
      <c r="AC6">
        <v>7</v>
      </c>
      <c r="AD6">
        <v>55</v>
      </c>
      <c r="AE6">
        <v>100.4</v>
      </c>
      <c r="AF6">
        <v>1.8</v>
      </c>
      <c r="AG6">
        <v>2.2000000000000002</v>
      </c>
      <c r="AH6">
        <v>5113946.8</v>
      </c>
      <c r="AI6">
        <f t="shared" si="1"/>
        <v>-0.5451575057736725</v>
      </c>
    </row>
    <row r="7" spans="1:37" x14ac:dyDescent="0.25">
      <c r="A7" s="1">
        <v>40677</v>
      </c>
      <c r="B7">
        <v>109</v>
      </c>
      <c r="C7">
        <f t="shared" si="0"/>
        <v>-0.35249999999999998</v>
      </c>
      <c r="D7">
        <v>29.1</v>
      </c>
      <c r="E7">
        <v>29</v>
      </c>
      <c r="F7">
        <v>29.8</v>
      </c>
      <c r="G7">
        <v>29</v>
      </c>
      <c r="H7">
        <v>28.7</v>
      </c>
      <c r="I7">
        <v>4.4000000000000004</v>
      </c>
      <c r="J7">
        <v>5.3</v>
      </c>
      <c r="K7">
        <v>2.6</v>
      </c>
      <c r="L7">
        <v>2.6</v>
      </c>
      <c r="M7">
        <v>6.8</v>
      </c>
      <c r="N7">
        <v>27.4</v>
      </c>
      <c r="O7">
        <v>27.4</v>
      </c>
      <c r="P7">
        <v>28.4</v>
      </c>
      <c r="Q7">
        <v>27.5</v>
      </c>
      <c r="R7">
        <v>27.4</v>
      </c>
      <c r="S7">
        <v>0</v>
      </c>
      <c r="T7">
        <v>0</v>
      </c>
      <c r="U7">
        <v>0</v>
      </c>
      <c r="V7">
        <v>0</v>
      </c>
      <c r="W7">
        <v>0</v>
      </c>
      <c r="X7">
        <v>30.6</v>
      </c>
      <c r="Y7">
        <v>30.7</v>
      </c>
      <c r="Z7">
        <v>31.2</v>
      </c>
      <c r="AA7">
        <v>30.4</v>
      </c>
      <c r="AB7">
        <v>30.2</v>
      </c>
      <c r="AC7">
        <v>22.2</v>
      </c>
      <c r="AD7">
        <v>22.2</v>
      </c>
      <c r="AE7">
        <v>11.2</v>
      </c>
      <c r="AF7">
        <v>11.8</v>
      </c>
      <c r="AG7">
        <v>25</v>
      </c>
      <c r="AH7">
        <v>5115998</v>
      </c>
      <c r="AI7">
        <f t="shared" si="1"/>
        <v>-0.54042032332563505</v>
      </c>
    </row>
    <row r="8" spans="1:37" x14ac:dyDescent="0.25">
      <c r="A8" s="1">
        <v>40684</v>
      </c>
      <c r="B8">
        <v>121</v>
      </c>
      <c r="C8">
        <f t="shared" si="0"/>
        <v>-0.32250000000000001</v>
      </c>
      <c r="D8">
        <v>27.6</v>
      </c>
      <c r="E8">
        <v>27.9</v>
      </c>
      <c r="F8">
        <v>28.5</v>
      </c>
      <c r="G8">
        <v>28.5</v>
      </c>
      <c r="H8">
        <v>27</v>
      </c>
      <c r="I8">
        <v>14.1</v>
      </c>
      <c r="J8">
        <v>11.1</v>
      </c>
      <c r="K8">
        <v>1.1000000000000001</v>
      </c>
      <c r="L8">
        <v>6.3</v>
      </c>
      <c r="M8">
        <v>11.5</v>
      </c>
      <c r="N8">
        <v>27.1</v>
      </c>
      <c r="O8">
        <v>27.2</v>
      </c>
      <c r="P8">
        <v>27.2</v>
      </c>
      <c r="Q8">
        <v>28.1</v>
      </c>
      <c r="R8">
        <v>26.2</v>
      </c>
      <c r="S8">
        <v>0</v>
      </c>
      <c r="T8">
        <v>0</v>
      </c>
      <c r="U8">
        <v>0</v>
      </c>
      <c r="V8">
        <v>0</v>
      </c>
      <c r="W8">
        <v>0</v>
      </c>
      <c r="X8">
        <v>28.7</v>
      </c>
      <c r="Y8">
        <v>28.8</v>
      </c>
      <c r="Z8">
        <v>29.2</v>
      </c>
      <c r="AA8">
        <v>28.8</v>
      </c>
      <c r="AB8">
        <v>28.1</v>
      </c>
      <c r="AC8">
        <v>54.2</v>
      </c>
      <c r="AD8">
        <v>58.2</v>
      </c>
      <c r="AE8">
        <v>6.4</v>
      </c>
      <c r="AF8">
        <v>38.6</v>
      </c>
      <c r="AG8">
        <v>58.6</v>
      </c>
      <c r="AH8">
        <v>5118049.2</v>
      </c>
      <c r="AI8">
        <f t="shared" si="1"/>
        <v>-0.53568314087759772</v>
      </c>
    </row>
    <row r="9" spans="1:37" x14ac:dyDescent="0.25">
      <c r="A9" s="1">
        <v>40691</v>
      </c>
      <c r="B9">
        <v>129</v>
      </c>
      <c r="C9">
        <f t="shared" si="0"/>
        <v>-0.30249999999999999</v>
      </c>
      <c r="D9">
        <v>28.5</v>
      </c>
      <c r="E9">
        <v>28.7</v>
      </c>
      <c r="F9">
        <v>28.9</v>
      </c>
      <c r="G9">
        <v>28.7</v>
      </c>
      <c r="H9">
        <v>28.1</v>
      </c>
      <c r="I9">
        <v>0.8</v>
      </c>
      <c r="J9">
        <v>0.9</v>
      </c>
      <c r="K9">
        <v>1.7</v>
      </c>
      <c r="L9">
        <v>15.8</v>
      </c>
      <c r="M9">
        <v>16.3</v>
      </c>
      <c r="N9">
        <v>28</v>
      </c>
      <c r="O9">
        <v>27.8</v>
      </c>
      <c r="P9">
        <v>28</v>
      </c>
      <c r="Q9">
        <v>27.8</v>
      </c>
      <c r="R9">
        <v>27.3</v>
      </c>
      <c r="S9">
        <v>0</v>
      </c>
      <c r="T9">
        <v>0</v>
      </c>
      <c r="U9">
        <v>0</v>
      </c>
      <c r="V9">
        <v>0</v>
      </c>
      <c r="W9">
        <v>0</v>
      </c>
      <c r="X9">
        <v>29.1</v>
      </c>
      <c r="Y9">
        <v>29.5</v>
      </c>
      <c r="Z9">
        <v>30</v>
      </c>
      <c r="AA9">
        <v>29.4</v>
      </c>
      <c r="AB9">
        <v>29.1</v>
      </c>
      <c r="AC9">
        <v>3</v>
      </c>
      <c r="AD9">
        <v>5.8</v>
      </c>
      <c r="AE9">
        <v>12.2</v>
      </c>
      <c r="AF9">
        <v>49.8</v>
      </c>
      <c r="AG9">
        <v>60.2</v>
      </c>
      <c r="AH9">
        <v>5120100.5</v>
      </c>
      <c r="AI9">
        <f t="shared" si="1"/>
        <v>-0.53094572748267899</v>
      </c>
    </row>
    <row r="10" spans="1:37" x14ac:dyDescent="0.25">
      <c r="A10" s="1">
        <v>40698</v>
      </c>
      <c r="B10">
        <v>105</v>
      </c>
      <c r="C10">
        <f t="shared" si="0"/>
        <v>-0.36249999999999999</v>
      </c>
      <c r="D10">
        <v>28</v>
      </c>
      <c r="E10">
        <v>28</v>
      </c>
      <c r="F10">
        <v>28.8</v>
      </c>
      <c r="G10">
        <v>28.6</v>
      </c>
      <c r="H10">
        <v>27.3</v>
      </c>
      <c r="I10">
        <v>0.6</v>
      </c>
      <c r="J10">
        <v>0.9</v>
      </c>
      <c r="K10">
        <v>23.7</v>
      </c>
      <c r="L10">
        <v>1</v>
      </c>
      <c r="M10">
        <v>2.1</v>
      </c>
      <c r="N10">
        <v>26.9</v>
      </c>
      <c r="O10">
        <v>26.7</v>
      </c>
      <c r="P10">
        <v>27.8</v>
      </c>
      <c r="Q10">
        <v>27.5</v>
      </c>
      <c r="R10">
        <v>26.4</v>
      </c>
      <c r="S10">
        <v>0</v>
      </c>
      <c r="T10">
        <v>0</v>
      </c>
      <c r="U10">
        <v>0</v>
      </c>
      <c r="V10">
        <v>0</v>
      </c>
      <c r="W10">
        <v>0</v>
      </c>
      <c r="X10">
        <v>28.8</v>
      </c>
      <c r="Y10">
        <v>29</v>
      </c>
      <c r="Z10">
        <v>29.4</v>
      </c>
      <c r="AA10">
        <v>29.3</v>
      </c>
      <c r="AB10">
        <v>28.1</v>
      </c>
      <c r="AC10">
        <v>2.4</v>
      </c>
      <c r="AD10">
        <v>3.6</v>
      </c>
      <c r="AE10">
        <v>117.2</v>
      </c>
      <c r="AF10">
        <v>5</v>
      </c>
      <c r="AG10">
        <v>12.2</v>
      </c>
      <c r="AH10">
        <v>5122151.7</v>
      </c>
      <c r="AI10">
        <f t="shared" si="1"/>
        <v>-0.52620854503464165</v>
      </c>
    </row>
    <row r="11" spans="1:37" x14ac:dyDescent="0.25">
      <c r="A11" s="1">
        <v>40705</v>
      </c>
      <c r="B11">
        <v>146</v>
      </c>
      <c r="C11">
        <f t="shared" si="0"/>
        <v>-0.26</v>
      </c>
      <c r="D11">
        <v>27.7</v>
      </c>
      <c r="E11">
        <v>27.6</v>
      </c>
      <c r="F11">
        <v>28.4</v>
      </c>
      <c r="G11">
        <v>27.7</v>
      </c>
      <c r="H11">
        <v>27.3</v>
      </c>
      <c r="I11">
        <v>6.1</v>
      </c>
      <c r="J11">
        <v>5.3</v>
      </c>
      <c r="K11">
        <v>8.3000000000000007</v>
      </c>
      <c r="L11">
        <v>18</v>
      </c>
      <c r="M11">
        <v>18.7</v>
      </c>
      <c r="N11">
        <v>26.2</v>
      </c>
      <c r="O11">
        <v>25.9</v>
      </c>
      <c r="P11">
        <v>27</v>
      </c>
      <c r="Q11">
        <v>26.1</v>
      </c>
      <c r="R11">
        <v>25.4</v>
      </c>
      <c r="S11">
        <v>0</v>
      </c>
      <c r="T11">
        <v>0</v>
      </c>
      <c r="U11">
        <v>0</v>
      </c>
      <c r="V11">
        <v>0</v>
      </c>
      <c r="W11">
        <v>0</v>
      </c>
      <c r="X11">
        <v>29.4</v>
      </c>
      <c r="Y11">
        <v>29.5</v>
      </c>
      <c r="Z11">
        <v>29.8</v>
      </c>
      <c r="AA11">
        <v>29.6</v>
      </c>
      <c r="AB11">
        <v>29</v>
      </c>
      <c r="AC11">
        <v>30.6</v>
      </c>
      <c r="AD11">
        <v>28.6</v>
      </c>
      <c r="AE11">
        <v>37.4</v>
      </c>
      <c r="AF11">
        <v>76</v>
      </c>
      <c r="AG11">
        <v>87</v>
      </c>
      <c r="AH11">
        <v>5124202.9000000004</v>
      </c>
      <c r="AI11">
        <f t="shared" si="1"/>
        <v>-0.5214713625866042</v>
      </c>
    </row>
    <row r="12" spans="1:37" x14ac:dyDescent="0.25">
      <c r="A12" s="1">
        <v>40712</v>
      </c>
      <c r="B12">
        <v>123</v>
      </c>
      <c r="C12">
        <f t="shared" si="0"/>
        <v>-0.3175</v>
      </c>
      <c r="D12">
        <v>27.9</v>
      </c>
      <c r="E12">
        <v>28.3</v>
      </c>
      <c r="F12">
        <v>28.7</v>
      </c>
      <c r="G12">
        <v>28.6</v>
      </c>
      <c r="H12">
        <v>27.7</v>
      </c>
      <c r="I12">
        <v>4.9000000000000004</v>
      </c>
      <c r="J12">
        <v>4.9000000000000004</v>
      </c>
      <c r="K12">
        <v>2.2999999999999998</v>
      </c>
      <c r="L12">
        <v>6.4</v>
      </c>
      <c r="M12">
        <v>4.0999999999999996</v>
      </c>
      <c r="N12">
        <v>27.1</v>
      </c>
      <c r="O12">
        <v>27.3</v>
      </c>
      <c r="P12">
        <v>27.8</v>
      </c>
      <c r="Q12">
        <v>27.6</v>
      </c>
      <c r="R12">
        <v>26.7</v>
      </c>
      <c r="S12">
        <v>0</v>
      </c>
      <c r="T12">
        <v>0</v>
      </c>
      <c r="U12">
        <v>0</v>
      </c>
      <c r="V12">
        <v>0</v>
      </c>
      <c r="W12">
        <v>0</v>
      </c>
      <c r="X12">
        <v>29</v>
      </c>
      <c r="Y12">
        <v>29.4</v>
      </c>
      <c r="Z12">
        <v>29.6</v>
      </c>
      <c r="AA12">
        <v>29.8</v>
      </c>
      <c r="AB12">
        <v>28.9</v>
      </c>
      <c r="AC12">
        <v>15.8</v>
      </c>
      <c r="AD12">
        <v>17.399999999999999</v>
      </c>
      <c r="AE12">
        <v>13</v>
      </c>
      <c r="AF12">
        <v>17</v>
      </c>
      <c r="AG12">
        <v>8.8000000000000007</v>
      </c>
      <c r="AH12">
        <v>5126254.0999999996</v>
      </c>
      <c r="AI12">
        <f t="shared" si="1"/>
        <v>-0.51673418013856898</v>
      </c>
    </row>
    <row r="13" spans="1:37" x14ac:dyDescent="0.25">
      <c r="A13" s="1">
        <v>40719</v>
      </c>
      <c r="B13">
        <v>141</v>
      </c>
      <c r="C13">
        <f t="shared" si="0"/>
        <v>-0.27250000000000002</v>
      </c>
      <c r="D13">
        <v>28.7</v>
      </c>
      <c r="E13">
        <v>28.9</v>
      </c>
      <c r="F13">
        <v>29</v>
      </c>
      <c r="G13">
        <v>28.8</v>
      </c>
      <c r="H13">
        <v>28.4</v>
      </c>
      <c r="I13">
        <v>4.3</v>
      </c>
      <c r="J13">
        <v>2.7</v>
      </c>
      <c r="K13">
        <v>2.8</v>
      </c>
      <c r="L13">
        <v>5.0999999999999996</v>
      </c>
      <c r="M13">
        <v>5.3</v>
      </c>
      <c r="N13">
        <v>27.1</v>
      </c>
      <c r="O13">
        <v>27.5</v>
      </c>
      <c r="P13">
        <v>27.4</v>
      </c>
      <c r="Q13">
        <v>27.4</v>
      </c>
      <c r="R13">
        <v>27.1</v>
      </c>
      <c r="S13">
        <v>0</v>
      </c>
      <c r="T13">
        <v>0</v>
      </c>
      <c r="U13">
        <v>0</v>
      </c>
      <c r="V13">
        <v>0</v>
      </c>
      <c r="W13">
        <v>0</v>
      </c>
      <c r="X13">
        <v>29.4</v>
      </c>
      <c r="Y13">
        <v>29.5</v>
      </c>
      <c r="Z13">
        <v>29.8</v>
      </c>
      <c r="AA13">
        <v>29.6</v>
      </c>
      <c r="AB13">
        <v>29.4</v>
      </c>
      <c r="AC13">
        <v>30</v>
      </c>
      <c r="AD13">
        <v>18.8</v>
      </c>
      <c r="AE13">
        <v>16.600000000000001</v>
      </c>
      <c r="AF13">
        <v>35.799999999999997</v>
      </c>
      <c r="AG13">
        <v>34.6</v>
      </c>
      <c r="AH13">
        <v>5128305.3</v>
      </c>
      <c r="AI13">
        <f t="shared" si="1"/>
        <v>-0.51199699769053164</v>
      </c>
    </row>
    <row r="14" spans="1:37" x14ac:dyDescent="0.25">
      <c r="A14" s="1">
        <v>40726</v>
      </c>
      <c r="B14">
        <v>185</v>
      </c>
      <c r="C14">
        <f t="shared" si="0"/>
        <v>-0.16250000000000001</v>
      </c>
      <c r="D14">
        <v>28</v>
      </c>
      <c r="E14">
        <v>28</v>
      </c>
      <c r="F14">
        <v>28.4</v>
      </c>
      <c r="G14">
        <v>28.4</v>
      </c>
      <c r="H14">
        <v>27.7</v>
      </c>
      <c r="I14">
        <v>2.5</v>
      </c>
      <c r="J14">
        <v>3</v>
      </c>
      <c r="K14">
        <v>10</v>
      </c>
      <c r="L14">
        <v>7.1</v>
      </c>
      <c r="M14">
        <v>6.3</v>
      </c>
      <c r="N14">
        <v>25.3</v>
      </c>
      <c r="O14">
        <v>25.2</v>
      </c>
      <c r="P14">
        <v>26.1</v>
      </c>
      <c r="Q14">
        <v>25.7</v>
      </c>
      <c r="R14">
        <v>24.9</v>
      </c>
      <c r="S14">
        <v>0</v>
      </c>
      <c r="T14">
        <v>0</v>
      </c>
      <c r="U14">
        <v>0</v>
      </c>
      <c r="V14">
        <v>0</v>
      </c>
      <c r="W14">
        <v>0</v>
      </c>
      <c r="X14">
        <v>28.9</v>
      </c>
      <c r="Y14">
        <v>28.9</v>
      </c>
      <c r="Z14">
        <v>29.3</v>
      </c>
      <c r="AA14">
        <v>29.2</v>
      </c>
      <c r="AB14">
        <v>28.8</v>
      </c>
      <c r="AC14">
        <v>10.199999999999999</v>
      </c>
      <c r="AD14">
        <v>10</v>
      </c>
      <c r="AE14">
        <v>25.8</v>
      </c>
      <c r="AF14">
        <v>28</v>
      </c>
      <c r="AG14">
        <v>19.8</v>
      </c>
      <c r="AH14">
        <v>5130356.5</v>
      </c>
      <c r="AI14">
        <f t="shared" si="1"/>
        <v>-0.50725981524249419</v>
      </c>
    </row>
    <row r="15" spans="1:37" x14ac:dyDescent="0.25">
      <c r="A15" s="1">
        <v>40733</v>
      </c>
      <c r="B15">
        <v>211</v>
      </c>
      <c r="C15">
        <f t="shared" si="0"/>
        <v>-9.7500000000000003E-2</v>
      </c>
      <c r="D15">
        <v>28.8</v>
      </c>
      <c r="E15">
        <v>29</v>
      </c>
      <c r="F15">
        <v>29.2</v>
      </c>
      <c r="G15">
        <v>29</v>
      </c>
      <c r="H15">
        <v>28.7</v>
      </c>
      <c r="I15">
        <v>1</v>
      </c>
      <c r="J15">
        <v>0.3</v>
      </c>
      <c r="K15">
        <v>0</v>
      </c>
      <c r="L15">
        <v>0</v>
      </c>
      <c r="M15">
        <v>0</v>
      </c>
      <c r="N15">
        <v>27.6</v>
      </c>
      <c r="O15">
        <v>28.3</v>
      </c>
      <c r="P15">
        <v>28.6</v>
      </c>
      <c r="Q15">
        <v>28.3</v>
      </c>
      <c r="R15">
        <v>27.5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29.3</v>
      </c>
      <c r="Y15">
        <v>29.4</v>
      </c>
      <c r="Z15">
        <v>29.7</v>
      </c>
      <c r="AA15">
        <v>29.3</v>
      </c>
      <c r="AB15">
        <v>29.1</v>
      </c>
      <c r="AC15">
        <v>5.4</v>
      </c>
      <c r="AD15">
        <v>2.2000000000000002</v>
      </c>
      <c r="AE15">
        <v>0</v>
      </c>
      <c r="AF15">
        <v>0</v>
      </c>
      <c r="AG15">
        <v>0</v>
      </c>
      <c r="AH15">
        <v>5132407.7</v>
      </c>
      <c r="AI15">
        <f t="shared" si="1"/>
        <v>-0.50252263279445686</v>
      </c>
    </row>
    <row r="16" spans="1:37" x14ac:dyDescent="0.25">
      <c r="A16" s="1">
        <v>40740</v>
      </c>
      <c r="B16">
        <v>215</v>
      </c>
      <c r="C16">
        <f t="shared" si="0"/>
        <v>-8.7499999999999994E-2</v>
      </c>
      <c r="D16">
        <v>28.1</v>
      </c>
      <c r="E16">
        <v>28.2</v>
      </c>
      <c r="F16">
        <v>28.4</v>
      </c>
      <c r="G16">
        <v>28.3</v>
      </c>
      <c r="H16">
        <v>27.8</v>
      </c>
      <c r="I16">
        <v>5.0999999999999996</v>
      </c>
      <c r="J16">
        <v>3.6</v>
      </c>
      <c r="K16">
        <v>2.2999999999999998</v>
      </c>
      <c r="L16">
        <v>4.0999999999999996</v>
      </c>
      <c r="M16">
        <v>5.5</v>
      </c>
      <c r="N16">
        <v>26.6</v>
      </c>
      <c r="O16">
        <v>26.6</v>
      </c>
      <c r="P16">
        <v>26.7</v>
      </c>
      <c r="Q16">
        <v>26.8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29.4</v>
      </c>
      <c r="Y16">
        <v>29.5</v>
      </c>
      <c r="Z16">
        <v>29.5</v>
      </c>
      <c r="AA16">
        <v>29.3</v>
      </c>
      <c r="AB16">
        <v>29</v>
      </c>
      <c r="AC16">
        <v>18.399999999999999</v>
      </c>
      <c r="AD16">
        <v>16.600000000000001</v>
      </c>
      <c r="AE16">
        <v>9.6</v>
      </c>
      <c r="AF16">
        <v>22.6</v>
      </c>
      <c r="AG16">
        <v>30.2</v>
      </c>
      <c r="AH16">
        <v>5134458.9000000004</v>
      </c>
      <c r="AI16">
        <f t="shared" si="1"/>
        <v>-0.49778545034641947</v>
      </c>
    </row>
    <row r="17" spans="1:35" x14ac:dyDescent="0.25">
      <c r="A17" s="1">
        <v>40747</v>
      </c>
      <c r="B17">
        <v>227</v>
      </c>
      <c r="C17">
        <f t="shared" si="0"/>
        <v>-5.7500000000000002E-2</v>
      </c>
      <c r="D17">
        <v>28.6</v>
      </c>
      <c r="E17">
        <v>28.6</v>
      </c>
      <c r="F17">
        <v>28.9</v>
      </c>
      <c r="G17">
        <v>28.6</v>
      </c>
      <c r="H17">
        <v>28.2</v>
      </c>
      <c r="I17">
        <v>0.1</v>
      </c>
      <c r="J17">
        <v>0.3</v>
      </c>
      <c r="K17">
        <v>2.8</v>
      </c>
      <c r="L17">
        <v>1.1000000000000001</v>
      </c>
      <c r="M17">
        <v>0.5</v>
      </c>
      <c r="N17">
        <v>27</v>
      </c>
      <c r="O17">
        <v>27.1</v>
      </c>
      <c r="P17">
        <v>27.8</v>
      </c>
      <c r="Q17">
        <v>27.4</v>
      </c>
      <c r="R17">
        <v>26.5</v>
      </c>
      <c r="S17">
        <v>0</v>
      </c>
      <c r="T17">
        <v>0</v>
      </c>
      <c r="U17">
        <v>0</v>
      </c>
      <c r="V17">
        <v>0</v>
      </c>
      <c r="W17">
        <v>0</v>
      </c>
      <c r="X17">
        <v>29.2</v>
      </c>
      <c r="Y17">
        <v>29.3</v>
      </c>
      <c r="Z17">
        <v>29.6</v>
      </c>
      <c r="AA17">
        <v>29.3</v>
      </c>
      <c r="AB17">
        <v>29</v>
      </c>
      <c r="AC17">
        <v>0.8</v>
      </c>
      <c r="AD17">
        <v>2.4</v>
      </c>
      <c r="AE17">
        <v>19.600000000000001</v>
      </c>
      <c r="AF17">
        <v>7.4</v>
      </c>
      <c r="AG17">
        <v>3.4</v>
      </c>
      <c r="AH17">
        <v>5136510.0999999996</v>
      </c>
      <c r="AI17">
        <f t="shared" si="1"/>
        <v>-0.49304826789838424</v>
      </c>
    </row>
    <row r="18" spans="1:35" x14ac:dyDescent="0.25">
      <c r="A18" s="1">
        <v>40754</v>
      </c>
      <c r="B18">
        <v>263</v>
      </c>
      <c r="C18">
        <f t="shared" si="0"/>
        <v>3.2500000000000001E-2</v>
      </c>
      <c r="D18">
        <v>28.5</v>
      </c>
      <c r="E18">
        <v>28.5</v>
      </c>
      <c r="F18">
        <v>28.7</v>
      </c>
      <c r="G18">
        <v>28.7</v>
      </c>
      <c r="H18">
        <v>28.2</v>
      </c>
      <c r="I18">
        <v>2.9</v>
      </c>
      <c r="J18">
        <v>4.0999999999999996</v>
      </c>
      <c r="K18">
        <v>4.0999999999999996</v>
      </c>
      <c r="L18">
        <v>1.7</v>
      </c>
      <c r="M18">
        <v>3.2</v>
      </c>
      <c r="N18">
        <v>27.5</v>
      </c>
      <c r="O18">
        <v>27.5</v>
      </c>
      <c r="P18">
        <v>27.9</v>
      </c>
      <c r="Q18">
        <v>27.8</v>
      </c>
      <c r="R18">
        <v>27.1</v>
      </c>
      <c r="S18">
        <v>0</v>
      </c>
      <c r="T18">
        <v>0</v>
      </c>
      <c r="U18">
        <v>0</v>
      </c>
      <c r="V18">
        <v>0</v>
      </c>
      <c r="W18">
        <v>0</v>
      </c>
      <c r="X18">
        <v>29.1</v>
      </c>
      <c r="Y18">
        <v>29</v>
      </c>
      <c r="Z18">
        <v>29.1</v>
      </c>
      <c r="AA18">
        <v>29.2</v>
      </c>
      <c r="AB18">
        <v>28.7</v>
      </c>
      <c r="AC18">
        <v>13.4</v>
      </c>
      <c r="AD18">
        <v>19.399999999999999</v>
      </c>
      <c r="AE18">
        <v>15.6</v>
      </c>
      <c r="AF18">
        <v>8.1999999999999993</v>
      </c>
      <c r="AG18">
        <v>16</v>
      </c>
      <c r="AH18">
        <v>5138561.4000000004</v>
      </c>
      <c r="AI18">
        <f t="shared" si="1"/>
        <v>-0.48831085450346334</v>
      </c>
    </row>
    <row r="19" spans="1:35" x14ac:dyDescent="0.25">
      <c r="A19" s="1">
        <v>40761</v>
      </c>
      <c r="B19">
        <v>218</v>
      </c>
      <c r="C19">
        <f t="shared" si="0"/>
        <v>-0.08</v>
      </c>
      <c r="D19">
        <v>28.2</v>
      </c>
      <c r="E19">
        <v>28.2</v>
      </c>
      <c r="F19">
        <v>28.6</v>
      </c>
      <c r="G19">
        <v>28.2</v>
      </c>
      <c r="H19">
        <v>28.1</v>
      </c>
      <c r="I19">
        <v>4</v>
      </c>
      <c r="J19">
        <v>8.8000000000000007</v>
      </c>
      <c r="K19">
        <v>8.6</v>
      </c>
      <c r="L19">
        <v>5</v>
      </c>
      <c r="M19">
        <v>7.8</v>
      </c>
      <c r="N19">
        <v>25.7</v>
      </c>
      <c r="O19">
        <v>25.7</v>
      </c>
      <c r="P19">
        <v>26.4</v>
      </c>
      <c r="Q19">
        <v>26.1</v>
      </c>
      <c r="R19">
        <v>25.5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</v>
      </c>
      <c r="Z19">
        <v>29.3</v>
      </c>
      <c r="AA19">
        <v>29</v>
      </c>
      <c r="AB19">
        <v>29.1</v>
      </c>
      <c r="AC19">
        <v>18.399999999999999</v>
      </c>
      <c r="AD19">
        <v>43</v>
      </c>
      <c r="AE19">
        <v>31.8</v>
      </c>
      <c r="AF19">
        <v>34</v>
      </c>
      <c r="AG19">
        <v>52.4</v>
      </c>
      <c r="AH19">
        <v>5140612.5999999996</v>
      </c>
      <c r="AI19">
        <f t="shared" si="1"/>
        <v>-0.48357367205542812</v>
      </c>
    </row>
    <row r="20" spans="1:35" x14ac:dyDescent="0.25">
      <c r="A20" s="1">
        <v>40768</v>
      </c>
      <c r="B20">
        <v>154</v>
      </c>
      <c r="C20">
        <f t="shared" si="0"/>
        <v>-0.24</v>
      </c>
      <c r="D20">
        <v>28.2</v>
      </c>
      <c r="E20">
        <v>28.4</v>
      </c>
      <c r="F20">
        <v>28.6</v>
      </c>
      <c r="G20">
        <v>28.2</v>
      </c>
      <c r="H20">
        <v>27.9</v>
      </c>
      <c r="I20">
        <v>2.2999999999999998</v>
      </c>
      <c r="J20">
        <v>2.1</v>
      </c>
      <c r="K20">
        <v>2.1</v>
      </c>
      <c r="L20">
        <v>10.8</v>
      </c>
      <c r="M20">
        <v>13.9</v>
      </c>
      <c r="N20">
        <v>26.1</v>
      </c>
      <c r="O20">
        <v>26.5</v>
      </c>
      <c r="P20">
        <v>26.3</v>
      </c>
      <c r="Q20">
        <v>26.9</v>
      </c>
      <c r="R20">
        <v>25.6</v>
      </c>
      <c r="S20">
        <v>0</v>
      </c>
      <c r="T20">
        <v>0</v>
      </c>
      <c r="U20">
        <v>0</v>
      </c>
      <c r="V20">
        <v>0</v>
      </c>
      <c r="W20">
        <v>0</v>
      </c>
      <c r="X20">
        <v>28.9</v>
      </c>
      <c r="Y20">
        <v>29</v>
      </c>
      <c r="Z20">
        <v>29.5</v>
      </c>
      <c r="AA20">
        <v>28.8</v>
      </c>
      <c r="AB20">
        <v>28.8</v>
      </c>
      <c r="AC20">
        <v>16.399999999999999</v>
      </c>
      <c r="AD20">
        <v>14.6</v>
      </c>
      <c r="AE20">
        <v>8.6</v>
      </c>
      <c r="AF20">
        <v>48.2</v>
      </c>
      <c r="AG20">
        <v>62.2</v>
      </c>
      <c r="AH20">
        <v>5142663.8</v>
      </c>
      <c r="AI20">
        <f t="shared" si="1"/>
        <v>-0.47883648960739073</v>
      </c>
    </row>
    <row r="21" spans="1:35" x14ac:dyDescent="0.25">
      <c r="A21" s="1">
        <v>40775</v>
      </c>
      <c r="B21">
        <v>131</v>
      </c>
      <c r="C21">
        <f t="shared" si="0"/>
        <v>-0.29749999999999999</v>
      </c>
      <c r="D21">
        <v>27.5</v>
      </c>
      <c r="E21">
        <v>27.9</v>
      </c>
      <c r="F21">
        <v>28.4</v>
      </c>
      <c r="G21">
        <v>27.8</v>
      </c>
      <c r="H21">
        <v>27.1</v>
      </c>
      <c r="I21">
        <v>11.6</v>
      </c>
      <c r="J21">
        <v>6.5</v>
      </c>
      <c r="K21">
        <v>6</v>
      </c>
      <c r="L21">
        <v>4.2</v>
      </c>
      <c r="M21">
        <v>4.5</v>
      </c>
      <c r="N21">
        <v>25.4</v>
      </c>
      <c r="O21">
        <v>25.4</v>
      </c>
      <c r="P21">
        <v>26.1</v>
      </c>
      <c r="Q21">
        <v>25.5</v>
      </c>
      <c r="R21">
        <v>25</v>
      </c>
      <c r="S21">
        <v>0</v>
      </c>
      <c r="T21">
        <v>0</v>
      </c>
      <c r="U21">
        <v>0</v>
      </c>
      <c r="V21">
        <v>0</v>
      </c>
      <c r="W21">
        <v>0</v>
      </c>
      <c r="X21">
        <v>28.8</v>
      </c>
      <c r="Y21">
        <v>28.9</v>
      </c>
      <c r="Z21">
        <v>29.6</v>
      </c>
      <c r="AA21">
        <v>28.9</v>
      </c>
      <c r="AB21">
        <v>28.2</v>
      </c>
      <c r="AC21">
        <v>38.6</v>
      </c>
      <c r="AD21">
        <v>29</v>
      </c>
      <c r="AE21">
        <v>42.2</v>
      </c>
      <c r="AF21">
        <v>29</v>
      </c>
      <c r="AG21">
        <v>25.6</v>
      </c>
      <c r="AH21">
        <v>5144715</v>
      </c>
      <c r="AI21">
        <f t="shared" si="1"/>
        <v>-0.47409930715935333</v>
      </c>
    </row>
    <row r="22" spans="1:35" x14ac:dyDescent="0.25">
      <c r="A22" s="1">
        <v>40782</v>
      </c>
      <c r="B22">
        <v>130</v>
      </c>
      <c r="C22">
        <f t="shared" si="0"/>
        <v>-0.3</v>
      </c>
      <c r="D22">
        <v>27.5</v>
      </c>
      <c r="E22">
        <v>27.8</v>
      </c>
      <c r="F22">
        <v>28</v>
      </c>
      <c r="G22">
        <v>27.9</v>
      </c>
      <c r="H22">
        <v>27.2</v>
      </c>
      <c r="I22">
        <v>5.3</v>
      </c>
      <c r="J22">
        <v>5.8</v>
      </c>
      <c r="K22">
        <v>4.7</v>
      </c>
      <c r="L22">
        <v>7.1</v>
      </c>
      <c r="M22">
        <v>5.5</v>
      </c>
      <c r="N22">
        <v>25.3</v>
      </c>
      <c r="O22">
        <v>25.4</v>
      </c>
      <c r="P22">
        <v>25.8</v>
      </c>
      <c r="Q22">
        <v>25.9</v>
      </c>
      <c r="R22">
        <v>25.1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</v>
      </c>
      <c r="Z22">
        <v>29.4</v>
      </c>
      <c r="AA22">
        <v>28.9</v>
      </c>
      <c r="AB22">
        <v>28.7</v>
      </c>
      <c r="AC22">
        <v>28.8</v>
      </c>
      <c r="AD22">
        <v>27.8</v>
      </c>
      <c r="AE22">
        <v>29.8</v>
      </c>
      <c r="AF22">
        <v>23.8</v>
      </c>
      <c r="AG22">
        <v>34.200000000000003</v>
      </c>
      <c r="AH22">
        <v>5146766.2</v>
      </c>
      <c r="AI22">
        <f t="shared" si="1"/>
        <v>-0.46936212471131594</v>
      </c>
    </row>
    <row r="23" spans="1:35" x14ac:dyDescent="0.25">
      <c r="A23" s="1">
        <v>40789</v>
      </c>
      <c r="B23">
        <v>134</v>
      </c>
      <c r="C23">
        <f t="shared" si="0"/>
        <v>-0.28999999999999998</v>
      </c>
      <c r="D23">
        <v>27.9</v>
      </c>
      <c r="E23">
        <v>27.9</v>
      </c>
      <c r="F23">
        <v>28.3</v>
      </c>
      <c r="G23">
        <v>27.8</v>
      </c>
      <c r="H23">
        <v>27.6</v>
      </c>
      <c r="I23">
        <v>2.1</v>
      </c>
      <c r="J23">
        <v>2.8</v>
      </c>
      <c r="K23">
        <v>1.1000000000000001</v>
      </c>
      <c r="L23">
        <v>4.7</v>
      </c>
      <c r="M23">
        <v>6.8</v>
      </c>
      <c r="N23">
        <v>26.4</v>
      </c>
      <c r="O23">
        <v>26.7</v>
      </c>
      <c r="P23">
        <v>26.8</v>
      </c>
      <c r="Q23">
        <v>26.7</v>
      </c>
      <c r="R23">
        <v>25.9</v>
      </c>
      <c r="S23">
        <v>0</v>
      </c>
      <c r="T23">
        <v>0</v>
      </c>
      <c r="U23">
        <v>0</v>
      </c>
      <c r="V23">
        <v>0</v>
      </c>
      <c r="W23">
        <v>0</v>
      </c>
      <c r="X23">
        <v>29</v>
      </c>
      <c r="Y23">
        <v>29.1</v>
      </c>
      <c r="Z23">
        <v>29.3</v>
      </c>
      <c r="AA23">
        <v>28.9</v>
      </c>
      <c r="AB23">
        <v>28.6</v>
      </c>
      <c r="AC23">
        <v>9.4</v>
      </c>
      <c r="AD23">
        <v>13.4</v>
      </c>
      <c r="AE23">
        <v>3.8</v>
      </c>
      <c r="AF23">
        <v>32.6</v>
      </c>
      <c r="AG23">
        <v>40.200000000000003</v>
      </c>
      <c r="AH23">
        <v>5148817.4000000004</v>
      </c>
      <c r="AI23">
        <f t="shared" si="1"/>
        <v>-0.46462494226327861</v>
      </c>
    </row>
    <row r="24" spans="1:35" x14ac:dyDescent="0.25">
      <c r="A24" s="1">
        <v>40796</v>
      </c>
      <c r="B24">
        <v>119</v>
      </c>
      <c r="C24">
        <f t="shared" si="0"/>
        <v>-0.32750000000000001</v>
      </c>
      <c r="D24">
        <v>28.3</v>
      </c>
      <c r="E24">
        <v>28.4</v>
      </c>
      <c r="F24">
        <v>28.8</v>
      </c>
      <c r="G24">
        <v>28.3</v>
      </c>
      <c r="H24">
        <v>28.1</v>
      </c>
      <c r="I24">
        <v>0.4</v>
      </c>
      <c r="J24">
        <v>0.3</v>
      </c>
      <c r="K24">
        <v>1.8</v>
      </c>
      <c r="L24">
        <v>3.9</v>
      </c>
      <c r="M24">
        <v>7.6</v>
      </c>
      <c r="N24">
        <v>26.6</v>
      </c>
      <c r="O24">
        <v>26.9</v>
      </c>
      <c r="P24">
        <v>27.1</v>
      </c>
      <c r="Q24">
        <v>27</v>
      </c>
      <c r="R24">
        <v>26.2</v>
      </c>
      <c r="S24">
        <v>0</v>
      </c>
      <c r="T24">
        <v>0</v>
      </c>
      <c r="U24">
        <v>0</v>
      </c>
      <c r="V24">
        <v>0</v>
      </c>
      <c r="W24">
        <v>0</v>
      </c>
      <c r="X24">
        <v>28.9</v>
      </c>
      <c r="Y24">
        <v>28.9</v>
      </c>
      <c r="Z24">
        <v>29.4</v>
      </c>
      <c r="AA24">
        <v>28.9</v>
      </c>
      <c r="AB24">
        <v>28.8</v>
      </c>
      <c r="AC24">
        <v>3</v>
      </c>
      <c r="AD24">
        <v>2.2000000000000002</v>
      </c>
      <c r="AE24">
        <v>7.8</v>
      </c>
      <c r="AF24">
        <v>26</v>
      </c>
      <c r="AG24">
        <v>51.4</v>
      </c>
      <c r="AH24">
        <v>5150868.5999999996</v>
      </c>
      <c r="AI24">
        <f t="shared" si="1"/>
        <v>-0.45988775981524338</v>
      </c>
    </row>
    <row r="25" spans="1:35" x14ac:dyDescent="0.25">
      <c r="A25" s="1">
        <v>40803</v>
      </c>
      <c r="B25">
        <v>105</v>
      </c>
      <c r="C25">
        <f t="shared" si="0"/>
        <v>-0.36249999999999999</v>
      </c>
      <c r="D25">
        <v>27.6</v>
      </c>
      <c r="E25">
        <v>27.7</v>
      </c>
      <c r="F25">
        <v>28.1</v>
      </c>
      <c r="G25">
        <v>27.9</v>
      </c>
      <c r="H25">
        <v>27.2</v>
      </c>
      <c r="I25">
        <v>4.7</v>
      </c>
      <c r="J25">
        <v>7.9</v>
      </c>
      <c r="K25">
        <v>12.5</v>
      </c>
      <c r="L25">
        <v>19.3</v>
      </c>
      <c r="M25">
        <v>12.1</v>
      </c>
      <c r="N25">
        <v>26.9</v>
      </c>
      <c r="O25">
        <v>27</v>
      </c>
      <c r="P25">
        <v>27.2</v>
      </c>
      <c r="Q25">
        <v>27.1</v>
      </c>
      <c r="R25">
        <v>26.5</v>
      </c>
      <c r="S25">
        <v>0</v>
      </c>
      <c r="T25">
        <v>0</v>
      </c>
      <c r="U25">
        <v>0</v>
      </c>
      <c r="V25">
        <v>0</v>
      </c>
      <c r="W25">
        <v>0</v>
      </c>
      <c r="X25">
        <v>28.5</v>
      </c>
      <c r="Y25">
        <v>28.6</v>
      </c>
      <c r="Z25">
        <v>29.3</v>
      </c>
      <c r="AA25">
        <v>28.8</v>
      </c>
      <c r="AB25">
        <v>28.3</v>
      </c>
      <c r="AC25">
        <v>22</v>
      </c>
      <c r="AD25">
        <v>25.4</v>
      </c>
      <c r="AE25">
        <v>53.8</v>
      </c>
      <c r="AF25">
        <v>86.8</v>
      </c>
      <c r="AG25">
        <v>76.400000000000006</v>
      </c>
      <c r="AH25">
        <v>5152919.8</v>
      </c>
      <c r="AI25">
        <f t="shared" si="1"/>
        <v>-0.45515057736720599</v>
      </c>
    </row>
    <row r="26" spans="1:35" x14ac:dyDescent="0.25">
      <c r="A26" s="1">
        <v>40810</v>
      </c>
      <c r="B26">
        <v>115</v>
      </c>
      <c r="C26">
        <f t="shared" si="0"/>
        <v>-0.33750000000000002</v>
      </c>
      <c r="D26">
        <v>26.8</v>
      </c>
      <c r="E26">
        <v>27</v>
      </c>
      <c r="F26">
        <v>27.6</v>
      </c>
      <c r="G26">
        <v>27.1</v>
      </c>
      <c r="H26">
        <v>26.7</v>
      </c>
      <c r="I26">
        <v>15.5</v>
      </c>
      <c r="J26">
        <v>17.100000000000001</v>
      </c>
      <c r="K26">
        <v>6.5</v>
      </c>
      <c r="L26">
        <v>7.5</v>
      </c>
      <c r="M26">
        <v>6.2</v>
      </c>
      <c r="N26">
        <v>25.4</v>
      </c>
      <c r="O26">
        <v>25.2</v>
      </c>
      <c r="P26">
        <v>25.9</v>
      </c>
      <c r="Q26">
        <v>25.5</v>
      </c>
      <c r="R26">
        <v>25</v>
      </c>
      <c r="S26">
        <v>0</v>
      </c>
      <c r="T26">
        <v>0</v>
      </c>
      <c r="U26">
        <v>0</v>
      </c>
      <c r="V26">
        <v>0</v>
      </c>
      <c r="W26">
        <v>0</v>
      </c>
      <c r="X26">
        <v>28.8</v>
      </c>
      <c r="Y26">
        <v>29</v>
      </c>
      <c r="Z26">
        <v>29.5</v>
      </c>
      <c r="AA26">
        <v>28.7</v>
      </c>
      <c r="AB26">
        <v>28.8</v>
      </c>
      <c r="AC26">
        <v>49.2</v>
      </c>
      <c r="AD26">
        <v>49.2</v>
      </c>
      <c r="AE26">
        <v>21.2</v>
      </c>
      <c r="AF26">
        <v>34.4</v>
      </c>
      <c r="AG26">
        <v>14.4</v>
      </c>
      <c r="AH26">
        <v>5154971</v>
      </c>
      <c r="AI26">
        <f t="shared" si="1"/>
        <v>-0.4504133949191686</v>
      </c>
    </row>
    <row r="27" spans="1:35" x14ac:dyDescent="0.25">
      <c r="A27" s="1">
        <v>40817</v>
      </c>
      <c r="B27">
        <v>79</v>
      </c>
      <c r="C27">
        <f t="shared" si="0"/>
        <v>-0.42749999999999999</v>
      </c>
      <c r="D27">
        <v>27.9</v>
      </c>
      <c r="E27">
        <v>28</v>
      </c>
      <c r="F27">
        <v>28.1</v>
      </c>
      <c r="G27">
        <v>27.9</v>
      </c>
      <c r="H27">
        <v>27.6</v>
      </c>
      <c r="I27">
        <v>12.3</v>
      </c>
      <c r="J27">
        <v>11.2</v>
      </c>
      <c r="K27">
        <v>9.1</v>
      </c>
      <c r="L27">
        <v>15.3</v>
      </c>
      <c r="M27">
        <v>16.899999999999999</v>
      </c>
      <c r="N27">
        <v>26.8</v>
      </c>
      <c r="O27">
        <v>26.7</v>
      </c>
      <c r="P27">
        <v>27</v>
      </c>
      <c r="Q27">
        <v>26.6</v>
      </c>
      <c r="R27">
        <v>26.6</v>
      </c>
      <c r="S27">
        <v>0</v>
      </c>
      <c r="T27">
        <v>0</v>
      </c>
      <c r="U27">
        <v>0</v>
      </c>
      <c r="V27">
        <v>0</v>
      </c>
      <c r="W27">
        <v>0</v>
      </c>
      <c r="X27">
        <v>28.9</v>
      </c>
      <c r="Y27">
        <v>29.3</v>
      </c>
      <c r="Z27">
        <v>29.2</v>
      </c>
      <c r="AA27">
        <v>28.9</v>
      </c>
      <c r="AB27">
        <v>28.7</v>
      </c>
      <c r="AC27">
        <v>42.6</v>
      </c>
      <c r="AD27">
        <v>40.200000000000003</v>
      </c>
      <c r="AE27">
        <v>35.799999999999997</v>
      </c>
      <c r="AF27">
        <v>33.200000000000003</v>
      </c>
      <c r="AG27">
        <v>65.2</v>
      </c>
      <c r="AH27">
        <v>5157022.3</v>
      </c>
      <c r="AI27">
        <f t="shared" si="1"/>
        <v>-0.44567598152424986</v>
      </c>
    </row>
    <row r="28" spans="1:35" x14ac:dyDescent="0.25">
      <c r="A28" s="1">
        <v>40824</v>
      </c>
      <c r="B28">
        <v>60</v>
      </c>
      <c r="C28">
        <f t="shared" si="0"/>
        <v>-0.47499999999999998</v>
      </c>
      <c r="D28">
        <v>27</v>
      </c>
      <c r="E28">
        <v>27.2</v>
      </c>
      <c r="F28">
        <v>27.8</v>
      </c>
      <c r="G28">
        <v>27.1</v>
      </c>
      <c r="H28">
        <v>26.9</v>
      </c>
      <c r="I28">
        <v>27.9</v>
      </c>
      <c r="J28">
        <v>26.1</v>
      </c>
      <c r="K28">
        <v>15.3</v>
      </c>
      <c r="L28">
        <v>26.8</v>
      </c>
      <c r="M28">
        <v>15.7</v>
      </c>
      <c r="N28">
        <v>25.1</v>
      </c>
      <c r="O28">
        <v>25.2</v>
      </c>
      <c r="P28">
        <v>25.5</v>
      </c>
      <c r="Q28">
        <v>25.3</v>
      </c>
      <c r="R28">
        <v>24.8</v>
      </c>
      <c r="S28">
        <v>0</v>
      </c>
      <c r="T28">
        <v>0.2</v>
      </c>
      <c r="U28">
        <v>0.2</v>
      </c>
      <c r="V28">
        <v>0</v>
      </c>
      <c r="W28">
        <v>0</v>
      </c>
      <c r="X28">
        <v>29.1</v>
      </c>
      <c r="Y28">
        <v>29.2</v>
      </c>
      <c r="Z28">
        <v>29.5</v>
      </c>
      <c r="AA28">
        <v>28.8</v>
      </c>
      <c r="AB28">
        <v>28.7</v>
      </c>
      <c r="AC28">
        <v>104.4</v>
      </c>
      <c r="AD28">
        <v>132.4</v>
      </c>
      <c r="AE28">
        <v>34.4</v>
      </c>
      <c r="AF28">
        <v>134</v>
      </c>
      <c r="AG28">
        <v>74.400000000000006</v>
      </c>
      <c r="AH28">
        <v>5159073.5</v>
      </c>
      <c r="AI28">
        <f t="shared" si="1"/>
        <v>-0.44093879907621247</v>
      </c>
    </row>
    <row r="29" spans="1:35" x14ac:dyDescent="0.25">
      <c r="A29" s="1">
        <v>40831</v>
      </c>
      <c r="B29">
        <v>87</v>
      </c>
      <c r="C29">
        <f t="shared" si="0"/>
        <v>-0.40749999999999997</v>
      </c>
      <c r="D29">
        <v>27.4</v>
      </c>
      <c r="E29">
        <v>27.5</v>
      </c>
      <c r="F29">
        <v>28.2</v>
      </c>
      <c r="G29">
        <v>27.3</v>
      </c>
      <c r="H29">
        <v>27.2</v>
      </c>
      <c r="I29">
        <v>2.5</v>
      </c>
      <c r="J29">
        <v>1.3</v>
      </c>
      <c r="K29">
        <v>4.7</v>
      </c>
      <c r="L29">
        <v>6.2</v>
      </c>
      <c r="M29">
        <v>1.5</v>
      </c>
      <c r="N29">
        <v>25.8</v>
      </c>
      <c r="O29">
        <v>25.9</v>
      </c>
      <c r="P29">
        <v>26.4</v>
      </c>
      <c r="Q29">
        <v>25.9</v>
      </c>
      <c r="R29">
        <v>25.6</v>
      </c>
      <c r="S29">
        <v>0</v>
      </c>
      <c r="T29">
        <v>0</v>
      </c>
      <c r="U29">
        <v>0</v>
      </c>
      <c r="V29">
        <v>0</v>
      </c>
      <c r="W29">
        <v>0</v>
      </c>
      <c r="X29">
        <v>28.9</v>
      </c>
      <c r="Y29">
        <v>29.1</v>
      </c>
      <c r="Z29">
        <v>29.8</v>
      </c>
      <c r="AA29">
        <v>28.9</v>
      </c>
      <c r="AB29">
        <v>29</v>
      </c>
      <c r="AC29">
        <v>15.2</v>
      </c>
      <c r="AD29">
        <v>7</v>
      </c>
      <c r="AE29">
        <v>17.399999999999999</v>
      </c>
      <c r="AF29">
        <v>25.4</v>
      </c>
      <c r="AG29">
        <v>8.4</v>
      </c>
      <c r="AH29">
        <v>5161124.7</v>
      </c>
      <c r="AI29">
        <f t="shared" si="1"/>
        <v>-0.43620161662817508</v>
      </c>
    </row>
    <row r="30" spans="1:35" x14ac:dyDescent="0.25">
      <c r="A30" s="1">
        <v>40838</v>
      </c>
      <c r="B30">
        <v>74</v>
      </c>
      <c r="C30">
        <f t="shared" si="0"/>
        <v>-0.44</v>
      </c>
      <c r="D30">
        <v>26.8</v>
      </c>
      <c r="E30">
        <v>27</v>
      </c>
      <c r="F30">
        <v>27.7</v>
      </c>
      <c r="G30">
        <v>27.2</v>
      </c>
      <c r="H30">
        <v>26.8</v>
      </c>
      <c r="I30">
        <v>10.3</v>
      </c>
      <c r="J30">
        <v>7.5</v>
      </c>
      <c r="K30">
        <v>6.4</v>
      </c>
      <c r="L30">
        <v>9.1</v>
      </c>
      <c r="M30">
        <v>6.7</v>
      </c>
      <c r="N30">
        <v>25.6</v>
      </c>
      <c r="O30">
        <v>25.7</v>
      </c>
      <c r="P30">
        <v>26.5</v>
      </c>
      <c r="Q30">
        <v>26.1</v>
      </c>
      <c r="R30">
        <v>25.5</v>
      </c>
      <c r="S30">
        <v>0</v>
      </c>
      <c r="T30">
        <v>0</v>
      </c>
      <c r="U30">
        <v>0</v>
      </c>
      <c r="V30">
        <v>0</v>
      </c>
      <c r="W30">
        <v>0</v>
      </c>
      <c r="X30">
        <v>28.7</v>
      </c>
      <c r="Y30">
        <v>28.9</v>
      </c>
      <c r="Z30">
        <v>29.6</v>
      </c>
      <c r="AA30">
        <v>28.6</v>
      </c>
      <c r="AB30">
        <v>28.8</v>
      </c>
      <c r="AC30">
        <v>30.2</v>
      </c>
      <c r="AD30">
        <v>18.2</v>
      </c>
      <c r="AE30">
        <v>16.600000000000001</v>
      </c>
      <c r="AF30">
        <v>21</v>
      </c>
      <c r="AG30">
        <v>18.8</v>
      </c>
      <c r="AH30">
        <v>5163175.9000000004</v>
      </c>
      <c r="AI30">
        <f t="shared" si="1"/>
        <v>-0.43146443418013769</v>
      </c>
    </row>
    <row r="31" spans="1:35" x14ac:dyDescent="0.25">
      <c r="A31" s="1">
        <v>40845</v>
      </c>
      <c r="B31">
        <v>63</v>
      </c>
      <c r="C31">
        <f t="shared" si="0"/>
        <v>-0.46750000000000003</v>
      </c>
      <c r="D31">
        <v>27</v>
      </c>
      <c r="E31">
        <v>27.2</v>
      </c>
      <c r="F31">
        <v>27.4</v>
      </c>
      <c r="G31">
        <v>27.3</v>
      </c>
      <c r="H31">
        <v>26.6</v>
      </c>
      <c r="I31">
        <v>9.6999999999999993</v>
      </c>
      <c r="J31">
        <v>10.6</v>
      </c>
      <c r="K31">
        <v>16</v>
      </c>
      <c r="L31">
        <v>18.600000000000001</v>
      </c>
      <c r="M31">
        <v>18.3</v>
      </c>
      <c r="N31">
        <v>25.6</v>
      </c>
      <c r="O31">
        <v>25.5</v>
      </c>
      <c r="P31">
        <v>26.3</v>
      </c>
      <c r="Q31">
        <v>25.6</v>
      </c>
      <c r="R31">
        <v>25.4</v>
      </c>
      <c r="S31">
        <v>1.6</v>
      </c>
      <c r="T31">
        <v>0.2</v>
      </c>
      <c r="U31">
        <v>0</v>
      </c>
      <c r="V31">
        <v>0</v>
      </c>
      <c r="W31">
        <v>0</v>
      </c>
      <c r="X31">
        <v>28.1</v>
      </c>
      <c r="Y31">
        <v>28.4</v>
      </c>
      <c r="Z31">
        <v>28.8</v>
      </c>
      <c r="AA31">
        <v>28.4</v>
      </c>
      <c r="AB31">
        <v>28.1</v>
      </c>
      <c r="AC31">
        <v>30.6</v>
      </c>
      <c r="AD31">
        <v>39.6</v>
      </c>
      <c r="AE31">
        <v>54</v>
      </c>
      <c r="AF31">
        <v>52.6</v>
      </c>
      <c r="AG31">
        <v>42.8</v>
      </c>
      <c r="AH31">
        <v>5165227.0999999996</v>
      </c>
      <c r="AI31">
        <f t="shared" si="1"/>
        <v>-0.42672725173210246</v>
      </c>
    </row>
    <row r="32" spans="1:35" x14ac:dyDescent="0.25">
      <c r="A32" s="1">
        <v>40852</v>
      </c>
      <c r="B32">
        <v>66</v>
      </c>
      <c r="C32">
        <f t="shared" si="0"/>
        <v>-0.46</v>
      </c>
      <c r="D32">
        <v>26.8</v>
      </c>
      <c r="E32">
        <v>26.8</v>
      </c>
      <c r="F32">
        <v>27.3</v>
      </c>
      <c r="G32">
        <v>27</v>
      </c>
      <c r="H32">
        <v>26.5</v>
      </c>
      <c r="I32">
        <v>14.3</v>
      </c>
      <c r="J32">
        <v>9.6999999999999993</v>
      </c>
      <c r="K32">
        <v>10.7</v>
      </c>
      <c r="L32">
        <v>7.4</v>
      </c>
      <c r="M32">
        <v>11.2</v>
      </c>
      <c r="N32">
        <v>25.8</v>
      </c>
      <c r="O32">
        <v>25.8</v>
      </c>
      <c r="P32">
        <v>26.6</v>
      </c>
      <c r="Q32">
        <v>25.9</v>
      </c>
      <c r="R32">
        <v>25.8</v>
      </c>
      <c r="S32">
        <v>0</v>
      </c>
      <c r="T32">
        <v>0</v>
      </c>
      <c r="U32">
        <v>0</v>
      </c>
      <c r="V32">
        <v>0</v>
      </c>
      <c r="W32">
        <v>0.2</v>
      </c>
      <c r="X32">
        <v>28.4</v>
      </c>
      <c r="Y32">
        <v>28.7</v>
      </c>
      <c r="Z32">
        <v>28.6</v>
      </c>
      <c r="AA32">
        <v>28.5</v>
      </c>
      <c r="AB32">
        <v>28.2</v>
      </c>
      <c r="AC32">
        <v>78.2</v>
      </c>
      <c r="AD32">
        <v>40</v>
      </c>
      <c r="AE32">
        <v>31.8</v>
      </c>
      <c r="AF32">
        <v>39</v>
      </c>
      <c r="AG32">
        <v>27.8</v>
      </c>
      <c r="AH32">
        <v>5167278.3</v>
      </c>
      <c r="AI32">
        <f t="shared" si="1"/>
        <v>-0.42199006928406507</v>
      </c>
    </row>
    <row r="33" spans="1:35" x14ac:dyDescent="0.25">
      <c r="A33" s="1">
        <v>40859</v>
      </c>
      <c r="B33">
        <v>69</v>
      </c>
      <c r="C33">
        <f t="shared" si="0"/>
        <v>-0.45250000000000001</v>
      </c>
      <c r="D33">
        <v>27.3</v>
      </c>
      <c r="E33">
        <v>27.2</v>
      </c>
      <c r="F33">
        <v>28</v>
      </c>
      <c r="G33">
        <v>27.4</v>
      </c>
      <c r="H33">
        <v>27.1</v>
      </c>
      <c r="I33">
        <v>3.4</v>
      </c>
      <c r="J33">
        <v>3.4</v>
      </c>
      <c r="K33">
        <v>7.2</v>
      </c>
      <c r="L33">
        <v>13.9</v>
      </c>
      <c r="M33">
        <v>9.6999999999999993</v>
      </c>
      <c r="N33">
        <v>25.5</v>
      </c>
      <c r="O33">
        <v>25.3</v>
      </c>
      <c r="P33">
        <v>26.3</v>
      </c>
      <c r="Q33">
        <v>26</v>
      </c>
      <c r="R33">
        <v>25.2</v>
      </c>
      <c r="S33">
        <v>0</v>
      </c>
      <c r="T33">
        <v>0</v>
      </c>
      <c r="U33">
        <v>0</v>
      </c>
      <c r="V33">
        <v>0</v>
      </c>
      <c r="W33">
        <v>0</v>
      </c>
      <c r="X33">
        <v>28.2</v>
      </c>
      <c r="Y33">
        <v>28.3</v>
      </c>
      <c r="Z33">
        <v>29</v>
      </c>
      <c r="AA33">
        <v>28.3</v>
      </c>
      <c r="AB33">
        <v>28.1</v>
      </c>
      <c r="AC33">
        <v>12.8</v>
      </c>
      <c r="AD33">
        <v>16.2</v>
      </c>
      <c r="AE33">
        <v>22.4</v>
      </c>
      <c r="AF33">
        <v>59.2</v>
      </c>
      <c r="AG33">
        <v>52.4</v>
      </c>
      <c r="AH33">
        <v>5169329.5</v>
      </c>
      <c r="AI33">
        <f t="shared" si="1"/>
        <v>-0.41725288683602774</v>
      </c>
    </row>
    <row r="34" spans="1:35" x14ac:dyDescent="0.25">
      <c r="A34" s="1">
        <v>40866</v>
      </c>
      <c r="B34">
        <v>59</v>
      </c>
      <c r="C34">
        <f t="shared" si="0"/>
        <v>-0.47749999999999998</v>
      </c>
      <c r="D34">
        <v>26.7</v>
      </c>
      <c r="E34">
        <v>26.6</v>
      </c>
      <c r="F34">
        <v>27.2</v>
      </c>
      <c r="G34">
        <v>26.6</v>
      </c>
      <c r="H34">
        <v>26.4</v>
      </c>
      <c r="I34">
        <v>13.4</v>
      </c>
      <c r="J34">
        <v>22.6</v>
      </c>
      <c r="K34">
        <v>13.4</v>
      </c>
      <c r="L34">
        <v>11.7</v>
      </c>
      <c r="M34">
        <v>6.7</v>
      </c>
      <c r="N34">
        <v>26.1</v>
      </c>
      <c r="O34">
        <v>26</v>
      </c>
      <c r="P34">
        <v>26.4</v>
      </c>
      <c r="Q34">
        <v>26</v>
      </c>
      <c r="R34">
        <v>25.6</v>
      </c>
      <c r="S34">
        <v>0.4</v>
      </c>
      <c r="T34">
        <v>0.2</v>
      </c>
      <c r="U34">
        <v>1.6</v>
      </c>
      <c r="V34">
        <v>0</v>
      </c>
      <c r="W34">
        <v>0</v>
      </c>
      <c r="X34">
        <v>27.3</v>
      </c>
      <c r="Y34">
        <v>27.1</v>
      </c>
      <c r="Z34">
        <v>28.1</v>
      </c>
      <c r="AA34">
        <v>27.3</v>
      </c>
      <c r="AB34">
        <v>27.2</v>
      </c>
      <c r="AC34">
        <v>55.8</v>
      </c>
      <c r="AD34">
        <v>73.8</v>
      </c>
      <c r="AE34">
        <v>65.2</v>
      </c>
      <c r="AF34">
        <v>40.799999999999997</v>
      </c>
      <c r="AG34">
        <v>23.2</v>
      </c>
      <c r="AH34">
        <v>5171380.7</v>
      </c>
      <c r="AI34">
        <f t="shared" si="1"/>
        <v>-0.41251570438799035</v>
      </c>
    </row>
    <row r="35" spans="1:35" x14ac:dyDescent="0.25">
      <c r="A35" s="1">
        <v>40873</v>
      </c>
      <c r="B35">
        <v>82</v>
      </c>
      <c r="C35">
        <f t="shared" si="0"/>
        <v>-0.42</v>
      </c>
      <c r="D35">
        <v>26.7</v>
      </c>
      <c r="E35">
        <v>26.8</v>
      </c>
      <c r="F35">
        <v>27.3</v>
      </c>
      <c r="G35">
        <v>27.3</v>
      </c>
      <c r="H35">
        <v>26.5</v>
      </c>
      <c r="I35">
        <v>10.5</v>
      </c>
      <c r="J35">
        <v>12.5</v>
      </c>
      <c r="K35">
        <v>15.3</v>
      </c>
      <c r="L35">
        <v>11</v>
      </c>
      <c r="M35">
        <v>12.4</v>
      </c>
      <c r="N35">
        <v>25.8</v>
      </c>
      <c r="O35">
        <v>25.9</v>
      </c>
      <c r="P35">
        <v>26.7</v>
      </c>
      <c r="Q35">
        <v>26.5</v>
      </c>
      <c r="R35">
        <v>25.8</v>
      </c>
      <c r="S35">
        <v>0</v>
      </c>
      <c r="T35">
        <v>0</v>
      </c>
      <c r="U35">
        <v>0</v>
      </c>
      <c r="V35">
        <v>0</v>
      </c>
      <c r="W35">
        <v>0</v>
      </c>
      <c r="X35">
        <v>27.4</v>
      </c>
      <c r="Y35">
        <v>27.4</v>
      </c>
      <c r="Z35">
        <v>28.1</v>
      </c>
      <c r="AA35">
        <v>28.5</v>
      </c>
      <c r="AB35">
        <v>27.4</v>
      </c>
      <c r="AC35">
        <v>47</v>
      </c>
      <c r="AD35">
        <v>70.2</v>
      </c>
      <c r="AE35">
        <v>47.6</v>
      </c>
      <c r="AF35">
        <v>23.6</v>
      </c>
      <c r="AG35">
        <v>37.200000000000003</v>
      </c>
      <c r="AH35">
        <v>5173431.9000000004</v>
      </c>
      <c r="AI35">
        <f t="shared" si="1"/>
        <v>-0.40777852193995295</v>
      </c>
    </row>
    <row r="36" spans="1:35" x14ac:dyDescent="0.25">
      <c r="A36" s="1">
        <v>40880</v>
      </c>
      <c r="B36">
        <v>82</v>
      </c>
      <c r="C36">
        <f t="shared" si="0"/>
        <v>-0.42</v>
      </c>
      <c r="D36">
        <v>26.4</v>
      </c>
      <c r="E36">
        <v>26.4</v>
      </c>
      <c r="F36">
        <v>26.9</v>
      </c>
      <c r="G36">
        <v>26.7</v>
      </c>
      <c r="H36">
        <v>26.1</v>
      </c>
      <c r="I36">
        <v>18.7</v>
      </c>
      <c r="J36">
        <v>14.6</v>
      </c>
      <c r="K36">
        <v>23.9</v>
      </c>
      <c r="L36">
        <v>11.3</v>
      </c>
      <c r="M36">
        <v>9.6999999999999993</v>
      </c>
      <c r="N36">
        <v>25.4</v>
      </c>
      <c r="O36">
        <v>25.2</v>
      </c>
      <c r="P36">
        <v>25.9</v>
      </c>
      <c r="Q36">
        <v>25.2</v>
      </c>
      <c r="R36">
        <v>25.3</v>
      </c>
      <c r="S36">
        <v>6</v>
      </c>
      <c r="T36">
        <v>5.6</v>
      </c>
      <c r="U36">
        <v>3.8</v>
      </c>
      <c r="V36">
        <v>2.2000000000000002</v>
      </c>
      <c r="W36">
        <v>1.4</v>
      </c>
      <c r="X36">
        <v>27.1</v>
      </c>
      <c r="Y36">
        <v>27.3</v>
      </c>
      <c r="Z36">
        <v>27.4</v>
      </c>
      <c r="AA36">
        <v>27.8</v>
      </c>
      <c r="AB36">
        <v>26.7</v>
      </c>
      <c r="AC36">
        <v>43.4</v>
      </c>
      <c r="AD36">
        <v>40.6</v>
      </c>
      <c r="AE36">
        <v>63.6</v>
      </c>
      <c r="AF36">
        <v>39.200000000000003</v>
      </c>
      <c r="AG36">
        <v>16</v>
      </c>
      <c r="AH36">
        <v>5175483.2</v>
      </c>
      <c r="AI36">
        <f t="shared" si="1"/>
        <v>-0.40304110854503422</v>
      </c>
    </row>
    <row r="37" spans="1:35" x14ac:dyDescent="0.25">
      <c r="A37" s="1">
        <v>40887</v>
      </c>
      <c r="B37">
        <v>68</v>
      </c>
      <c r="C37">
        <f t="shared" si="0"/>
        <v>-0.45500000000000002</v>
      </c>
      <c r="D37">
        <v>26.7</v>
      </c>
      <c r="E37">
        <v>26.8</v>
      </c>
      <c r="F37">
        <v>27.7</v>
      </c>
      <c r="G37">
        <v>27</v>
      </c>
      <c r="H37">
        <v>26.8</v>
      </c>
      <c r="I37">
        <v>7.8</v>
      </c>
      <c r="J37">
        <v>7.8</v>
      </c>
      <c r="K37">
        <v>5.8</v>
      </c>
      <c r="L37">
        <v>5.8</v>
      </c>
      <c r="M37">
        <v>3.6</v>
      </c>
      <c r="N37">
        <v>25.9</v>
      </c>
      <c r="O37">
        <v>26</v>
      </c>
      <c r="P37">
        <v>26.7</v>
      </c>
      <c r="Q37">
        <v>26.1</v>
      </c>
      <c r="R37">
        <v>26</v>
      </c>
      <c r="S37">
        <v>0</v>
      </c>
      <c r="T37">
        <v>0</v>
      </c>
      <c r="U37">
        <v>0</v>
      </c>
      <c r="V37">
        <v>0</v>
      </c>
      <c r="W37">
        <v>0</v>
      </c>
      <c r="X37">
        <v>27.7</v>
      </c>
      <c r="Y37">
        <v>27.8</v>
      </c>
      <c r="Z37">
        <v>28.6</v>
      </c>
      <c r="AA37">
        <v>27.6</v>
      </c>
      <c r="AB37">
        <v>27.9</v>
      </c>
      <c r="AC37">
        <v>21</v>
      </c>
      <c r="AD37">
        <v>24.4</v>
      </c>
      <c r="AE37">
        <v>18</v>
      </c>
      <c r="AF37">
        <v>17.2</v>
      </c>
      <c r="AG37">
        <v>12.6</v>
      </c>
      <c r="AH37">
        <v>5177534.4000000004</v>
      </c>
      <c r="AI37">
        <f t="shared" si="1"/>
        <v>-0.39830392609699683</v>
      </c>
    </row>
    <row r="38" spans="1:35" x14ac:dyDescent="0.25">
      <c r="A38" s="1">
        <v>40894</v>
      </c>
      <c r="B38">
        <v>66</v>
      </c>
      <c r="C38">
        <f t="shared" si="0"/>
        <v>-0.46</v>
      </c>
      <c r="D38">
        <v>26.3</v>
      </c>
      <c r="E38">
        <v>26.3</v>
      </c>
      <c r="F38">
        <v>27</v>
      </c>
      <c r="G38">
        <v>26.8</v>
      </c>
      <c r="H38">
        <v>26.2</v>
      </c>
      <c r="I38">
        <v>8.6999999999999993</v>
      </c>
      <c r="J38">
        <v>11</v>
      </c>
      <c r="K38">
        <v>5.7</v>
      </c>
      <c r="L38">
        <v>9.1999999999999993</v>
      </c>
      <c r="M38">
        <v>6.4</v>
      </c>
      <c r="N38">
        <v>25</v>
      </c>
      <c r="O38">
        <v>24.9</v>
      </c>
      <c r="P38">
        <v>25.8</v>
      </c>
      <c r="Q38">
        <v>25.1</v>
      </c>
      <c r="R38">
        <v>25.1</v>
      </c>
      <c r="S38">
        <v>0.2</v>
      </c>
      <c r="T38">
        <v>0</v>
      </c>
      <c r="U38">
        <v>0.8</v>
      </c>
      <c r="V38">
        <v>0</v>
      </c>
      <c r="W38">
        <v>0</v>
      </c>
      <c r="X38">
        <v>27.3</v>
      </c>
      <c r="Y38">
        <v>27.2</v>
      </c>
      <c r="Z38">
        <v>27.8</v>
      </c>
      <c r="AA38">
        <v>27.7</v>
      </c>
      <c r="AB38">
        <v>26.9</v>
      </c>
      <c r="AC38">
        <v>25.4</v>
      </c>
      <c r="AD38">
        <v>26.4</v>
      </c>
      <c r="AE38">
        <v>13.4</v>
      </c>
      <c r="AF38">
        <v>39.6</v>
      </c>
      <c r="AG38">
        <v>18.8</v>
      </c>
      <c r="AH38">
        <v>5179585.5999999996</v>
      </c>
      <c r="AI38">
        <f t="shared" si="1"/>
        <v>-0.3935667436489616</v>
      </c>
    </row>
    <row r="39" spans="1:35" x14ac:dyDescent="0.25">
      <c r="A39" s="1">
        <v>40901</v>
      </c>
      <c r="B39">
        <v>65</v>
      </c>
      <c r="C39">
        <f t="shared" si="0"/>
        <v>-0.46250000000000002</v>
      </c>
      <c r="D39">
        <v>25.5</v>
      </c>
      <c r="E39">
        <v>25.6</v>
      </c>
      <c r="F39">
        <v>25.8</v>
      </c>
      <c r="G39">
        <v>26.2</v>
      </c>
      <c r="H39">
        <v>25.1</v>
      </c>
      <c r="I39">
        <v>23.8</v>
      </c>
      <c r="J39">
        <v>24.7</v>
      </c>
      <c r="K39">
        <v>30.3</v>
      </c>
      <c r="L39">
        <v>20.5</v>
      </c>
      <c r="M39">
        <v>25.5</v>
      </c>
      <c r="N39">
        <v>24.6</v>
      </c>
      <c r="O39">
        <v>24.5</v>
      </c>
      <c r="P39">
        <v>24.5</v>
      </c>
      <c r="Q39">
        <v>25</v>
      </c>
      <c r="R39">
        <v>24.1</v>
      </c>
      <c r="S39">
        <v>0.2</v>
      </c>
      <c r="T39">
        <v>0</v>
      </c>
      <c r="U39">
        <v>0.2</v>
      </c>
      <c r="V39">
        <v>0</v>
      </c>
      <c r="W39">
        <v>0</v>
      </c>
      <c r="X39">
        <v>26.6</v>
      </c>
      <c r="Y39">
        <v>26.7</v>
      </c>
      <c r="Z39">
        <v>27.3</v>
      </c>
      <c r="AA39">
        <v>27</v>
      </c>
      <c r="AB39">
        <v>26.4</v>
      </c>
      <c r="AC39">
        <v>54.8</v>
      </c>
      <c r="AD39">
        <v>58.2</v>
      </c>
      <c r="AE39">
        <v>74.8</v>
      </c>
      <c r="AF39">
        <v>59.6</v>
      </c>
      <c r="AG39">
        <v>51.4</v>
      </c>
      <c r="AH39">
        <v>5181636.8</v>
      </c>
      <c r="AI39">
        <f t="shared" si="1"/>
        <v>-0.38882956120092421</v>
      </c>
    </row>
    <row r="40" spans="1:35" x14ac:dyDescent="0.25">
      <c r="A40" s="1">
        <v>40908</v>
      </c>
      <c r="B40">
        <v>62</v>
      </c>
      <c r="C40">
        <f t="shared" si="0"/>
        <v>-0.47</v>
      </c>
      <c r="D40">
        <v>26.3</v>
      </c>
      <c r="E40">
        <v>26.4</v>
      </c>
      <c r="F40">
        <v>26.9</v>
      </c>
      <c r="G40">
        <v>26.7</v>
      </c>
      <c r="H40">
        <v>26.4</v>
      </c>
      <c r="I40">
        <v>1.5</v>
      </c>
      <c r="J40">
        <v>1</v>
      </c>
      <c r="K40">
        <v>1.9</v>
      </c>
      <c r="L40">
        <v>2</v>
      </c>
      <c r="M40">
        <v>0.6</v>
      </c>
      <c r="N40">
        <v>25.5</v>
      </c>
      <c r="O40">
        <v>25.5</v>
      </c>
      <c r="P40">
        <v>25.8</v>
      </c>
      <c r="Q40">
        <v>26</v>
      </c>
      <c r="R40">
        <v>25.5</v>
      </c>
      <c r="S40">
        <v>0</v>
      </c>
      <c r="T40">
        <v>0</v>
      </c>
      <c r="U40">
        <v>0</v>
      </c>
      <c r="V40">
        <v>0</v>
      </c>
      <c r="W40">
        <v>0</v>
      </c>
      <c r="X40">
        <v>27.8</v>
      </c>
      <c r="Y40">
        <v>28</v>
      </c>
      <c r="Z40">
        <v>28.2</v>
      </c>
      <c r="AA40">
        <v>27.3</v>
      </c>
      <c r="AB40">
        <v>27.8</v>
      </c>
      <c r="AC40">
        <v>4.8</v>
      </c>
      <c r="AD40">
        <v>3.2</v>
      </c>
      <c r="AE40">
        <v>8</v>
      </c>
      <c r="AF40">
        <v>11.2</v>
      </c>
      <c r="AG40">
        <v>2.2000000000000002</v>
      </c>
      <c r="AH40">
        <v>5183688</v>
      </c>
      <c r="AI40">
        <f t="shared" si="1"/>
        <v>-0.38409237875288682</v>
      </c>
    </row>
    <row r="41" spans="1:35" x14ac:dyDescent="0.25">
      <c r="A41" s="1">
        <v>40915</v>
      </c>
      <c r="B41">
        <v>74</v>
      </c>
      <c r="C41">
        <f t="shared" si="0"/>
        <v>-0.44</v>
      </c>
      <c r="D41">
        <v>26.9</v>
      </c>
      <c r="E41">
        <v>26.9</v>
      </c>
      <c r="F41">
        <v>27.8</v>
      </c>
      <c r="G41">
        <v>27.3</v>
      </c>
      <c r="H41">
        <v>27.3</v>
      </c>
      <c r="I41">
        <v>0.2</v>
      </c>
      <c r="J41">
        <v>0.1</v>
      </c>
      <c r="K41">
        <v>0.5</v>
      </c>
      <c r="L41">
        <v>0.7</v>
      </c>
      <c r="M41">
        <v>0.9</v>
      </c>
      <c r="N41">
        <v>26.4</v>
      </c>
      <c r="O41">
        <v>26.4</v>
      </c>
      <c r="P41">
        <v>27.3</v>
      </c>
      <c r="Q41">
        <v>27</v>
      </c>
      <c r="R41">
        <v>26.7</v>
      </c>
      <c r="S41">
        <v>0</v>
      </c>
      <c r="T41">
        <v>0</v>
      </c>
      <c r="U41">
        <v>0</v>
      </c>
      <c r="V41">
        <v>0</v>
      </c>
      <c r="W41">
        <v>0</v>
      </c>
      <c r="X41">
        <v>27.3</v>
      </c>
      <c r="Y41">
        <v>27.4</v>
      </c>
      <c r="Z41">
        <v>28.2</v>
      </c>
      <c r="AA41">
        <v>27.7</v>
      </c>
      <c r="AB41">
        <v>27.8</v>
      </c>
      <c r="AC41">
        <v>1.4</v>
      </c>
      <c r="AD41">
        <v>0.8</v>
      </c>
      <c r="AE41">
        <v>3.8</v>
      </c>
      <c r="AF41">
        <v>5</v>
      </c>
      <c r="AG41">
        <v>6.2</v>
      </c>
      <c r="AH41">
        <v>5186150.4000000004</v>
      </c>
      <c r="AI41">
        <f t="shared" si="1"/>
        <v>-0.37840554272517235</v>
      </c>
    </row>
    <row r="42" spans="1:35" x14ac:dyDescent="0.25">
      <c r="A42" s="1">
        <v>40922</v>
      </c>
      <c r="B42">
        <v>66</v>
      </c>
      <c r="C42">
        <f t="shared" si="0"/>
        <v>-0.46</v>
      </c>
      <c r="D42">
        <v>25.7</v>
      </c>
      <c r="E42">
        <v>25.9</v>
      </c>
      <c r="F42">
        <v>26.4</v>
      </c>
      <c r="G42">
        <v>25.9</v>
      </c>
      <c r="H42">
        <v>25.7</v>
      </c>
      <c r="I42">
        <v>4.3</v>
      </c>
      <c r="J42">
        <v>5.5</v>
      </c>
      <c r="K42">
        <v>4.5999999999999996</v>
      </c>
      <c r="L42">
        <v>4.8</v>
      </c>
      <c r="M42">
        <v>8.5</v>
      </c>
      <c r="N42">
        <v>24.7</v>
      </c>
      <c r="O42">
        <v>24.9</v>
      </c>
      <c r="P42">
        <v>25.4</v>
      </c>
      <c r="Q42">
        <v>24.8</v>
      </c>
      <c r="R42">
        <v>24.8</v>
      </c>
      <c r="S42">
        <v>0</v>
      </c>
      <c r="T42">
        <v>0</v>
      </c>
      <c r="U42">
        <v>0</v>
      </c>
      <c r="V42">
        <v>0</v>
      </c>
      <c r="W42">
        <v>0</v>
      </c>
      <c r="X42">
        <v>27.5</v>
      </c>
      <c r="Y42">
        <v>27.7</v>
      </c>
      <c r="Z42">
        <v>28.2</v>
      </c>
      <c r="AA42">
        <v>27</v>
      </c>
      <c r="AB42">
        <v>27.6</v>
      </c>
      <c r="AC42">
        <v>14.6</v>
      </c>
      <c r="AD42">
        <v>16.600000000000001</v>
      </c>
      <c r="AE42">
        <v>20.399999999999999</v>
      </c>
      <c r="AF42">
        <v>23.8</v>
      </c>
      <c r="AG42">
        <v>36</v>
      </c>
      <c r="AH42">
        <v>5188612.8</v>
      </c>
      <c r="AI42">
        <f t="shared" si="1"/>
        <v>-0.37271870669745999</v>
      </c>
    </row>
    <row r="43" spans="1:35" x14ac:dyDescent="0.25">
      <c r="A43" s="1">
        <v>40929</v>
      </c>
      <c r="B43">
        <v>61</v>
      </c>
      <c r="C43">
        <f t="shared" si="0"/>
        <v>-0.47249999999999998</v>
      </c>
      <c r="D43">
        <v>27</v>
      </c>
      <c r="E43">
        <v>27.1</v>
      </c>
      <c r="F43">
        <v>28.1</v>
      </c>
      <c r="G43">
        <v>27</v>
      </c>
      <c r="H43">
        <v>27.3</v>
      </c>
      <c r="I43">
        <v>15.3</v>
      </c>
      <c r="J43">
        <v>25.3</v>
      </c>
      <c r="K43">
        <v>14.5</v>
      </c>
      <c r="L43">
        <v>20.7</v>
      </c>
      <c r="M43">
        <v>10.199999999999999</v>
      </c>
      <c r="N43">
        <v>25.2</v>
      </c>
      <c r="O43">
        <v>25.5</v>
      </c>
      <c r="P43">
        <v>26.6</v>
      </c>
      <c r="Q43">
        <v>25.9</v>
      </c>
      <c r="R43">
        <v>25.5</v>
      </c>
      <c r="S43">
        <v>0</v>
      </c>
      <c r="T43">
        <v>0</v>
      </c>
      <c r="U43">
        <v>0</v>
      </c>
      <c r="V43">
        <v>0</v>
      </c>
      <c r="W43">
        <v>0</v>
      </c>
      <c r="X43">
        <v>28.3</v>
      </c>
      <c r="Y43">
        <v>28.4</v>
      </c>
      <c r="Z43">
        <v>29.4</v>
      </c>
      <c r="AA43">
        <v>27.6</v>
      </c>
      <c r="AB43">
        <v>28.7</v>
      </c>
      <c r="AC43">
        <v>66</v>
      </c>
      <c r="AD43">
        <v>124.4</v>
      </c>
      <c r="AE43">
        <v>73.599999999999994</v>
      </c>
      <c r="AF43">
        <v>57.6</v>
      </c>
      <c r="AG43">
        <v>42.8</v>
      </c>
      <c r="AH43">
        <v>5191075.2</v>
      </c>
      <c r="AI43">
        <f t="shared" si="1"/>
        <v>-0.36703187066974552</v>
      </c>
    </row>
    <row r="44" spans="1:35" x14ac:dyDescent="0.25">
      <c r="A44" s="1">
        <v>40936</v>
      </c>
      <c r="B44">
        <v>52</v>
      </c>
      <c r="C44">
        <f t="shared" si="0"/>
        <v>-0.495</v>
      </c>
      <c r="D44">
        <v>26.2</v>
      </c>
      <c r="E44">
        <v>26.3</v>
      </c>
      <c r="F44">
        <v>26.8</v>
      </c>
      <c r="G44">
        <v>26.6</v>
      </c>
      <c r="H44">
        <v>26.3</v>
      </c>
      <c r="I44">
        <v>6.5</v>
      </c>
      <c r="J44">
        <v>11.2</v>
      </c>
      <c r="K44">
        <v>4.3</v>
      </c>
      <c r="L44">
        <v>2.7</v>
      </c>
      <c r="M44">
        <v>3.7</v>
      </c>
      <c r="N44">
        <v>25.1</v>
      </c>
      <c r="O44">
        <v>25.2</v>
      </c>
      <c r="P44">
        <v>25.8</v>
      </c>
      <c r="Q44">
        <v>25.6</v>
      </c>
      <c r="R44">
        <v>25.1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27.1</v>
      </c>
      <c r="Z44">
        <v>27.7</v>
      </c>
      <c r="AA44">
        <v>27.3</v>
      </c>
      <c r="AB44">
        <v>27.2</v>
      </c>
      <c r="AC44">
        <v>34.200000000000003</v>
      </c>
      <c r="AD44">
        <v>68</v>
      </c>
      <c r="AE44">
        <v>22.2</v>
      </c>
      <c r="AF44">
        <v>12.6</v>
      </c>
      <c r="AG44">
        <v>12.4</v>
      </c>
      <c r="AH44">
        <v>5193537.7</v>
      </c>
      <c r="AI44">
        <f t="shared" si="1"/>
        <v>-0.36134480369514971</v>
      </c>
    </row>
    <row r="45" spans="1:35" x14ac:dyDescent="0.25">
      <c r="A45" s="1">
        <v>40943</v>
      </c>
      <c r="B45">
        <v>85</v>
      </c>
      <c r="C45">
        <f t="shared" si="0"/>
        <v>-0.41249999999999998</v>
      </c>
      <c r="D45">
        <v>26.2</v>
      </c>
      <c r="E45">
        <v>26.2</v>
      </c>
      <c r="F45">
        <v>27</v>
      </c>
      <c r="G45">
        <v>26.4</v>
      </c>
      <c r="H45">
        <v>26.4</v>
      </c>
      <c r="I45">
        <v>4.3</v>
      </c>
      <c r="J45">
        <v>6.4</v>
      </c>
      <c r="K45">
        <v>12.2</v>
      </c>
      <c r="L45">
        <v>2.8</v>
      </c>
      <c r="M45">
        <v>2.8</v>
      </c>
      <c r="N45">
        <v>24.9</v>
      </c>
      <c r="O45">
        <v>25</v>
      </c>
      <c r="P45">
        <v>26.1</v>
      </c>
      <c r="Q45">
        <v>24.9</v>
      </c>
      <c r="R45">
        <v>25</v>
      </c>
      <c r="S45">
        <v>0</v>
      </c>
      <c r="T45">
        <v>0</v>
      </c>
      <c r="U45">
        <v>0</v>
      </c>
      <c r="V45">
        <v>0</v>
      </c>
      <c r="W45">
        <v>0</v>
      </c>
      <c r="X45">
        <v>27.1</v>
      </c>
      <c r="Y45">
        <v>27.2</v>
      </c>
      <c r="Z45">
        <v>27.9</v>
      </c>
      <c r="AA45">
        <v>27.3</v>
      </c>
      <c r="AB45">
        <v>27.4</v>
      </c>
      <c r="AC45">
        <v>17.2</v>
      </c>
      <c r="AD45">
        <v>23</v>
      </c>
      <c r="AE45">
        <v>70.400000000000006</v>
      </c>
      <c r="AF45">
        <v>11.2</v>
      </c>
      <c r="AG45">
        <v>11.4</v>
      </c>
      <c r="AH45">
        <v>5196000.0999999996</v>
      </c>
      <c r="AI45">
        <f t="shared" si="1"/>
        <v>-0.35565796766743735</v>
      </c>
    </row>
    <row r="46" spans="1:35" x14ac:dyDescent="0.25">
      <c r="A46" s="1">
        <v>40950</v>
      </c>
      <c r="B46">
        <v>87</v>
      </c>
      <c r="C46">
        <f t="shared" si="0"/>
        <v>-0.40749999999999997</v>
      </c>
      <c r="D46">
        <v>27.1</v>
      </c>
      <c r="E46">
        <v>27.2</v>
      </c>
      <c r="F46">
        <v>28</v>
      </c>
      <c r="G46">
        <v>27.4</v>
      </c>
      <c r="H46">
        <v>27.3</v>
      </c>
      <c r="I46">
        <v>0.2</v>
      </c>
      <c r="J46">
        <v>0.1</v>
      </c>
      <c r="K46">
        <v>0</v>
      </c>
      <c r="L46">
        <v>3.1</v>
      </c>
      <c r="M46">
        <v>1.3</v>
      </c>
      <c r="N46">
        <v>26.7</v>
      </c>
      <c r="O46">
        <v>26.9</v>
      </c>
      <c r="P46">
        <v>27.5</v>
      </c>
      <c r="Q46">
        <v>27</v>
      </c>
      <c r="R46">
        <v>26.8</v>
      </c>
      <c r="S46">
        <v>0</v>
      </c>
      <c r="T46">
        <v>0</v>
      </c>
      <c r="U46">
        <v>0</v>
      </c>
      <c r="V46">
        <v>0</v>
      </c>
      <c r="W46">
        <v>0</v>
      </c>
      <c r="X46">
        <v>27.4</v>
      </c>
      <c r="Y46">
        <v>27.6</v>
      </c>
      <c r="Z46">
        <v>28.6</v>
      </c>
      <c r="AA46">
        <v>28</v>
      </c>
      <c r="AB46">
        <v>27.6</v>
      </c>
      <c r="AC46">
        <v>0.8</v>
      </c>
      <c r="AD46">
        <v>0.8</v>
      </c>
      <c r="AE46">
        <v>0</v>
      </c>
      <c r="AF46">
        <v>20.399999999999999</v>
      </c>
      <c r="AG46">
        <v>7.2</v>
      </c>
      <c r="AH46">
        <v>5198462.5</v>
      </c>
      <c r="AI46">
        <f t="shared" si="1"/>
        <v>-0.34997113163972288</v>
      </c>
    </row>
    <row r="47" spans="1:35" x14ac:dyDescent="0.25">
      <c r="A47" s="1">
        <v>40957</v>
      </c>
      <c r="B47">
        <v>65</v>
      </c>
      <c r="C47">
        <f t="shared" si="0"/>
        <v>-0.46250000000000002</v>
      </c>
      <c r="D47">
        <v>26.7</v>
      </c>
      <c r="E47">
        <v>26.7</v>
      </c>
      <c r="F47">
        <v>27.6</v>
      </c>
      <c r="G47">
        <v>27</v>
      </c>
      <c r="H47">
        <v>26.9</v>
      </c>
      <c r="I47">
        <v>11.1</v>
      </c>
      <c r="J47">
        <v>16.399999999999999</v>
      </c>
      <c r="K47">
        <v>3.7</v>
      </c>
      <c r="L47">
        <v>3.9</v>
      </c>
      <c r="M47">
        <v>2.4</v>
      </c>
      <c r="N47">
        <v>25.1</v>
      </c>
      <c r="O47">
        <v>25.2</v>
      </c>
      <c r="P47">
        <v>26.1</v>
      </c>
      <c r="Q47">
        <v>25.7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27.3</v>
      </c>
      <c r="Y47">
        <v>27.3</v>
      </c>
      <c r="Z47">
        <v>28.4</v>
      </c>
      <c r="AA47">
        <v>28</v>
      </c>
      <c r="AB47">
        <v>27.5</v>
      </c>
      <c r="AC47">
        <v>46.8</v>
      </c>
      <c r="AD47">
        <v>55</v>
      </c>
      <c r="AE47">
        <v>14.2</v>
      </c>
      <c r="AF47">
        <v>13.4</v>
      </c>
      <c r="AG47">
        <v>10</v>
      </c>
      <c r="AH47">
        <v>5200924.9000000004</v>
      </c>
      <c r="AI47">
        <f t="shared" si="1"/>
        <v>-0.34428429561200835</v>
      </c>
    </row>
    <row r="48" spans="1:35" x14ac:dyDescent="0.25">
      <c r="A48" s="1">
        <v>40964</v>
      </c>
      <c r="B48">
        <v>51</v>
      </c>
      <c r="C48">
        <f t="shared" si="0"/>
        <v>-0.4975</v>
      </c>
      <c r="D48">
        <v>27.1</v>
      </c>
      <c r="E48">
        <v>27.2</v>
      </c>
      <c r="F48">
        <v>27.9</v>
      </c>
      <c r="G48">
        <v>27.4</v>
      </c>
      <c r="H48">
        <v>27.3</v>
      </c>
      <c r="I48">
        <v>2.4</v>
      </c>
      <c r="J48">
        <v>3.3</v>
      </c>
      <c r="K48">
        <v>3</v>
      </c>
      <c r="L48">
        <v>4.0999999999999996</v>
      </c>
      <c r="M48">
        <v>3.1</v>
      </c>
      <c r="N48">
        <v>25.9</v>
      </c>
      <c r="O48">
        <v>25.9</v>
      </c>
      <c r="P48">
        <v>26.6</v>
      </c>
      <c r="Q48">
        <v>26</v>
      </c>
      <c r="R48">
        <v>26.1</v>
      </c>
      <c r="S48">
        <v>0</v>
      </c>
      <c r="T48">
        <v>0</v>
      </c>
      <c r="U48">
        <v>0</v>
      </c>
      <c r="V48">
        <v>0</v>
      </c>
      <c r="W48">
        <v>0</v>
      </c>
      <c r="X48">
        <v>28.1</v>
      </c>
      <c r="Y48">
        <v>28.2</v>
      </c>
      <c r="Z48">
        <v>29</v>
      </c>
      <c r="AA48">
        <v>28.4</v>
      </c>
      <c r="AB48">
        <v>28.4</v>
      </c>
      <c r="AC48">
        <v>16.399999999999999</v>
      </c>
      <c r="AD48">
        <v>22.4</v>
      </c>
      <c r="AE48">
        <v>14.8</v>
      </c>
      <c r="AF48">
        <v>20</v>
      </c>
      <c r="AG48">
        <v>12.8</v>
      </c>
      <c r="AH48">
        <v>5203387.3</v>
      </c>
      <c r="AI48">
        <f t="shared" si="1"/>
        <v>-0.33859745958429605</v>
      </c>
    </row>
    <row r="49" spans="1:35" x14ac:dyDescent="0.25">
      <c r="A49" s="1">
        <v>40971</v>
      </c>
      <c r="B49">
        <v>55</v>
      </c>
      <c r="C49">
        <f t="shared" si="0"/>
        <v>-0.48749999999999999</v>
      </c>
      <c r="D49">
        <v>26.9</v>
      </c>
      <c r="E49">
        <v>27.1</v>
      </c>
      <c r="F49">
        <v>27.2</v>
      </c>
      <c r="G49">
        <v>27.1</v>
      </c>
      <c r="H49">
        <v>26.5</v>
      </c>
      <c r="I49">
        <v>2.6</v>
      </c>
      <c r="J49">
        <v>3.3</v>
      </c>
      <c r="K49">
        <v>4.0999999999999996</v>
      </c>
      <c r="L49">
        <v>17.100000000000001</v>
      </c>
      <c r="M49">
        <v>16</v>
      </c>
      <c r="N49">
        <v>25.2</v>
      </c>
      <c r="O49">
        <v>25.1</v>
      </c>
      <c r="P49">
        <v>25.7</v>
      </c>
      <c r="Q49">
        <v>25.6</v>
      </c>
      <c r="R49">
        <v>24.9</v>
      </c>
      <c r="S49">
        <v>0</v>
      </c>
      <c r="T49">
        <v>0</v>
      </c>
      <c r="U49">
        <v>0</v>
      </c>
      <c r="V49">
        <v>0</v>
      </c>
      <c r="W49">
        <v>0.2</v>
      </c>
      <c r="X49">
        <v>27.8</v>
      </c>
      <c r="Y49">
        <v>28.1</v>
      </c>
      <c r="Z49">
        <v>28.4</v>
      </c>
      <c r="AA49">
        <v>28.3</v>
      </c>
      <c r="AB49">
        <v>27.8</v>
      </c>
      <c r="AC49">
        <v>9.1999999999999993</v>
      </c>
      <c r="AD49">
        <v>12.8</v>
      </c>
      <c r="AE49">
        <v>18.600000000000001</v>
      </c>
      <c r="AF49">
        <v>58.2</v>
      </c>
      <c r="AG49">
        <v>58.4</v>
      </c>
      <c r="AH49">
        <v>5205849.7</v>
      </c>
      <c r="AI49">
        <f t="shared" si="1"/>
        <v>-0.33291062355658158</v>
      </c>
    </row>
    <row r="50" spans="1:35" x14ac:dyDescent="0.25">
      <c r="A50" s="1">
        <v>40978</v>
      </c>
      <c r="B50">
        <v>46</v>
      </c>
      <c r="C50">
        <f t="shared" si="0"/>
        <v>-0.51</v>
      </c>
      <c r="D50">
        <v>27.1</v>
      </c>
      <c r="E50">
        <v>27.2</v>
      </c>
      <c r="F50">
        <v>27.8</v>
      </c>
      <c r="G50">
        <v>27.1</v>
      </c>
      <c r="H50">
        <v>27</v>
      </c>
      <c r="I50">
        <v>9.5</v>
      </c>
      <c r="J50">
        <v>8.6999999999999993</v>
      </c>
      <c r="K50">
        <v>3.5</v>
      </c>
      <c r="L50">
        <v>13.4</v>
      </c>
      <c r="M50">
        <v>12.7</v>
      </c>
      <c r="N50">
        <v>25.5</v>
      </c>
      <c r="O50">
        <v>25.7</v>
      </c>
      <c r="P50">
        <v>26.6</v>
      </c>
      <c r="Q50">
        <v>25.7</v>
      </c>
      <c r="R50">
        <v>25.6</v>
      </c>
      <c r="S50">
        <v>0</v>
      </c>
      <c r="T50">
        <v>0</v>
      </c>
      <c r="U50">
        <v>0</v>
      </c>
      <c r="V50">
        <v>0</v>
      </c>
      <c r="W50">
        <v>0</v>
      </c>
      <c r="X50">
        <v>28.1</v>
      </c>
      <c r="Y50">
        <v>28.1</v>
      </c>
      <c r="Z50">
        <v>28.9</v>
      </c>
      <c r="AA50">
        <v>27.9</v>
      </c>
      <c r="AB50">
        <v>27.9</v>
      </c>
      <c r="AC50">
        <v>37.6</v>
      </c>
      <c r="AD50">
        <v>31.6</v>
      </c>
      <c r="AE50">
        <v>17.2</v>
      </c>
      <c r="AF50">
        <v>36.799999999999997</v>
      </c>
      <c r="AG50">
        <v>41.2</v>
      </c>
      <c r="AH50">
        <v>5208312.0999999996</v>
      </c>
      <c r="AI50">
        <f t="shared" si="1"/>
        <v>-0.32722378752886921</v>
      </c>
    </row>
    <row r="51" spans="1:35" x14ac:dyDescent="0.25">
      <c r="A51" s="1">
        <v>40985</v>
      </c>
      <c r="B51">
        <v>64</v>
      </c>
      <c r="C51">
        <f t="shared" si="0"/>
        <v>-0.46500000000000002</v>
      </c>
      <c r="D51">
        <v>26.3</v>
      </c>
      <c r="E51">
        <v>26.3</v>
      </c>
      <c r="F51">
        <v>26.9</v>
      </c>
      <c r="G51">
        <v>26.6</v>
      </c>
      <c r="H51">
        <v>26.1</v>
      </c>
      <c r="I51">
        <v>7.3</v>
      </c>
      <c r="J51">
        <v>7.5</v>
      </c>
      <c r="K51">
        <v>9.9</v>
      </c>
      <c r="L51">
        <v>7.8</v>
      </c>
      <c r="M51">
        <v>8.9</v>
      </c>
      <c r="N51">
        <v>24.4</v>
      </c>
      <c r="O51">
        <v>24.2</v>
      </c>
      <c r="P51">
        <v>24.7</v>
      </c>
      <c r="Q51">
        <v>24.5</v>
      </c>
      <c r="R51">
        <v>24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27.9</v>
      </c>
      <c r="Z51">
        <v>28.8</v>
      </c>
      <c r="AA51">
        <v>28.1</v>
      </c>
      <c r="AB51">
        <v>28</v>
      </c>
      <c r="AC51">
        <v>26</v>
      </c>
      <c r="AD51">
        <v>25.2</v>
      </c>
      <c r="AE51">
        <v>32.4</v>
      </c>
      <c r="AF51">
        <v>23</v>
      </c>
      <c r="AG51">
        <v>46.8</v>
      </c>
      <c r="AH51">
        <v>5210774.5</v>
      </c>
      <c r="AI51">
        <f t="shared" si="1"/>
        <v>-0.32153695150115474</v>
      </c>
    </row>
    <row r="52" spans="1:35" x14ac:dyDescent="0.25">
      <c r="A52" s="1">
        <v>40992</v>
      </c>
      <c r="B52">
        <v>73</v>
      </c>
      <c r="C52">
        <f t="shared" si="0"/>
        <v>-0.4425</v>
      </c>
      <c r="D52">
        <v>27.5</v>
      </c>
      <c r="E52">
        <v>27.6</v>
      </c>
      <c r="F52">
        <v>28.7</v>
      </c>
      <c r="G52">
        <v>27.4</v>
      </c>
      <c r="H52">
        <v>27.5</v>
      </c>
      <c r="I52">
        <v>11.7</v>
      </c>
      <c r="J52">
        <v>12.8</v>
      </c>
      <c r="K52">
        <v>5.5</v>
      </c>
      <c r="L52">
        <v>2.1</v>
      </c>
      <c r="M52">
        <v>2</v>
      </c>
      <c r="N52">
        <v>26.8</v>
      </c>
      <c r="O52">
        <v>26.8</v>
      </c>
      <c r="P52">
        <v>27.3</v>
      </c>
      <c r="Q52">
        <v>26.8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27.8</v>
      </c>
      <c r="Y52">
        <v>28.2</v>
      </c>
      <c r="Z52">
        <v>29.2</v>
      </c>
      <c r="AA52">
        <v>27.8</v>
      </c>
      <c r="AB52">
        <v>28.1</v>
      </c>
      <c r="AC52">
        <v>66.8</v>
      </c>
      <c r="AD52">
        <v>74.2</v>
      </c>
      <c r="AE52">
        <v>20</v>
      </c>
      <c r="AF52">
        <v>14.4</v>
      </c>
      <c r="AG52">
        <v>13.6</v>
      </c>
      <c r="AH52">
        <v>5213237</v>
      </c>
      <c r="AI52">
        <f t="shared" si="1"/>
        <v>-0.31584988452655888</v>
      </c>
    </row>
    <row r="53" spans="1:35" x14ac:dyDescent="0.25">
      <c r="A53" s="1">
        <v>40999</v>
      </c>
      <c r="B53">
        <v>48</v>
      </c>
      <c r="C53">
        <f t="shared" si="0"/>
        <v>-0.505</v>
      </c>
      <c r="D53">
        <v>26.8</v>
      </c>
      <c r="E53">
        <v>26.9</v>
      </c>
      <c r="F53">
        <v>27.9</v>
      </c>
      <c r="G53">
        <v>27.1</v>
      </c>
      <c r="H53">
        <v>26.8</v>
      </c>
      <c r="I53">
        <v>8.1999999999999993</v>
      </c>
      <c r="J53">
        <v>8.1</v>
      </c>
      <c r="K53">
        <v>14.9</v>
      </c>
      <c r="L53">
        <v>23.6</v>
      </c>
      <c r="M53">
        <v>19.399999999999999</v>
      </c>
      <c r="N53">
        <v>25.7</v>
      </c>
      <c r="O53">
        <v>25.8</v>
      </c>
      <c r="P53">
        <v>26.1</v>
      </c>
      <c r="Q53">
        <v>26.2</v>
      </c>
      <c r="R53">
        <v>25.6</v>
      </c>
      <c r="S53">
        <v>0</v>
      </c>
      <c r="T53">
        <v>0.2</v>
      </c>
      <c r="U53">
        <v>0</v>
      </c>
      <c r="V53">
        <v>0</v>
      </c>
      <c r="W53">
        <v>0</v>
      </c>
      <c r="X53">
        <v>27.3</v>
      </c>
      <c r="Y53">
        <v>27.3</v>
      </c>
      <c r="Z53">
        <v>28.8</v>
      </c>
      <c r="AA53">
        <v>27.5</v>
      </c>
      <c r="AB53">
        <v>27.5</v>
      </c>
      <c r="AC53">
        <v>25.2</v>
      </c>
      <c r="AD53">
        <v>31</v>
      </c>
      <c r="AE53">
        <v>42.8</v>
      </c>
      <c r="AF53">
        <v>92.8</v>
      </c>
      <c r="AG53">
        <v>68.2</v>
      </c>
      <c r="AH53">
        <v>5215699.4000000004</v>
      </c>
      <c r="AI53">
        <f t="shared" si="1"/>
        <v>-0.31016304849884441</v>
      </c>
    </row>
    <row r="54" spans="1:35" x14ac:dyDescent="0.25">
      <c r="A54" s="1">
        <v>41006</v>
      </c>
      <c r="B54">
        <v>52</v>
      </c>
      <c r="C54">
        <f t="shared" si="0"/>
        <v>-0.495</v>
      </c>
      <c r="D54">
        <v>27.2</v>
      </c>
      <c r="E54">
        <v>27.5</v>
      </c>
      <c r="F54">
        <v>27.8</v>
      </c>
      <c r="G54">
        <v>27.3</v>
      </c>
      <c r="H54">
        <v>26.9</v>
      </c>
      <c r="I54">
        <v>15</v>
      </c>
      <c r="J54">
        <v>16.100000000000001</v>
      </c>
      <c r="K54">
        <v>12.4</v>
      </c>
      <c r="L54">
        <v>18.600000000000001</v>
      </c>
      <c r="M54">
        <v>22.2</v>
      </c>
      <c r="N54">
        <v>26.2</v>
      </c>
      <c r="O54">
        <v>26.5</v>
      </c>
      <c r="P54">
        <v>26.7</v>
      </c>
      <c r="Q54">
        <v>26.6</v>
      </c>
      <c r="R54">
        <v>25.8</v>
      </c>
      <c r="S54">
        <v>2.8</v>
      </c>
      <c r="T54">
        <v>2.6</v>
      </c>
      <c r="U54">
        <v>0.2</v>
      </c>
      <c r="V54">
        <v>0</v>
      </c>
      <c r="W54">
        <v>0</v>
      </c>
      <c r="X54">
        <v>28.4</v>
      </c>
      <c r="Y54">
        <v>28.8</v>
      </c>
      <c r="Z54">
        <v>29</v>
      </c>
      <c r="AA54">
        <v>28.2</v>
      </c>
      <c r="AB54">
        <v>28.3</v>
      </c>
      <c r="AC54">
        <v>40</v>
      </c>
      <c r="AD54">
        <v>37</v>
      </c>
      <c r="AE54">
        <v>30.2</v>
      </c>
      <c r="AF54">
        <v>53.2</v>
      </c>
      <c r="AG54">
        <v>91.4</v>
      </c>
      <c r="AH54">
        <v>5218161.8</v>
      </c>
      <c r="AI54">
        <f t="shared" si="1"/>
        <v>-0.30447621247113205</v>
      </c>
    </row>
    <row r="55" spans="1:35" x14ac:dyDescent="0.25">
      <c r="A55" s="1">
        <v>41013</v>
      </c>
      <c r="B55">
        <v>82</v>
      </c>
      <c r="C55">
        <f t="shared" si="0"/>
        <v>-0.42</v>
      </c>
      <c r="D55">
        <v>27</v>
      </c>
      <c r="E55">
        <v>27.1</v>
      </c>
      <c r="F55">
        <v>27.5</v>
      </c>
      <c r="G55">
        <v>27.3</v>
      </c>
      <c r="H55">
        <v>26.6</v>
      </c>
      <c r="I55">
        <v>25.3</v>
      </c>
      <c r="J55">
        <v>27.1</v>
      </c>
      <c r="K55">
        <v>16.8</v>
      </c>
      <c r="L55">
        <v>19.3</v>
      </c>
      <c r="M55">
        <v>24.9</v>
      </c>
      <c r="N55">
        <v>26.1</v>
      </c>
      <c r="O55">
        <v>26.1</v>
      </c>
      <c r="P55">
        <v>26.8</v>
      </c>
      <c r="Q55">
        <v>26.3</v>
      </c>
      <c r="R55">
        <v>25.7</v>
      </c>
      <c r="S55">
        <v>0</v>
      </c>
      <c r="T55">
        <v>0</v>
      </c>
      <c r="U55">
        <v>0</v>
      </c>
      <c r="V55">
        <v>0</v>
      </c>
      <c r="W55">
        <v>0</v>
      </c>
      <c r="X55">
        <v>29.1</v>
      </c>
      <c r="Y55">
        <v>29.2</v>
      </c>
      <c r="Z55">
        <v>29.2</v>
      </c>
      <c r="AA55">
        <v>28.8</v>
      </c>
      <c r="AB55">
        <v>28.6</v>
      </c>
      <c r="AC55">
        <v>93</v>
      </c>
      <c r="AD55">
        <v>104.2</v>
      </c>
      <c r="AE55">
        <v>66.2</v>
      </c>
      <c r="AF55">
        <v>59.6</v>
      </c>
      <c r="AG55">
        <v>70.599999999999994</v>
      </c>
      <c r="AH55">
        <v>5220624.2</v>
      </c>
      <c r="AI55">
        <f t="shared" si="1"/>
        <v>-0.29878937644341758</v>
      </c>
    </row>
    <row r="56" spans="1:35" x14ac:dyDescent="0.25">
      <c r="A56" s="1">
        <v>41020</v>
      </c>
      <c r="B56">
        <v>77</v>
      </c>
      <c r="C56">
        <f t="shared" si="0"/>
        <v>-0.4325</v>
      </c>
      <c r="D56">
        <v>27.5</v>
      </c>
      <c r="E56">
        <v>27.6</v>
      </c>
      <c r="F56">
        <v>28.2</v>
      </c>
      <c r="G56">
        <v>27.4</v>
      </c>
      <c r="H56">
        <v>27.3</v>
      </c>
      <c r="I56">
        <v>7.3</v>
      </c>
      <c r="J56">
        <v>6</v>
      </c>
      <c r="K56">
        <v>5.4</v>
      </c>
      <c r="L56">
        <v>9.6</v>
      </c>
      <c r="M56">
        <v>11.1</v>
      </c>
      <c r="N56">
        <v>26.3</v>
      </c>
      <c r="O56">
        <v>26.4</v>
      </c>
      <c r="P56">
        <v>27.1</v>
      </c>
      <c r="Q56">
        <v>26.6</v>
      </c>
      <c r="R56">
        <v>26.1</v>
      </c>
      <c r="S56">
        <v>0</v>
      </c>
      <c r="T56">
        <v>0</v>
      </c>
      <c r="U56">
        <v>0</v>
      </c>
      <c r="V56">
        <v>0</v>
      </c>
      <c r="W56">
        <v>0</v>
      </c>
      <c r="X56">
        <v>28.6</v>
      </c>
      <c r="Y56">
        <v>28.9</v>
      </c>
      <c r="Z56">
        <v>29.3</v>
      </c>
      <c r="AA56">
        <v>28.4</v>
      </c>
      <c r="AB56">
        <v>28.4</v>
      </c>
      <c r="AC56">
        <v>30.8</v>
      </c>
      <c r="AD56">
        <v>28.4</v>
      </c>
      <c r="AE56">
        <v>18.399999999999999</v>
      </c>
      <c r="AF56">
        <v>42.8</v>
      </c>
      <c r="AG56">
        <v>49.4</v>
      </c>
      <c r="AH56">
        <v>5223086.5999999996</v>
      </c>
      <c r="AI56">
        <f t="shared" si="1"/>
        <v>-0.29310254041570527</v>
      </c>
    </row>
    <row r="57" spans="1:35" x14ac:dyDescent="0.25">
      <c r="A57" s="1">
        <v>41027</v>
      </c>
      <c r="B57">
        <v>64</v>
      </c>
      <c r="C57">
        <f t="shared" si="0"/>
        <v>-0.46500000000000002</v>
      </c>
      <c r="D57">
        <v>28.4</v>
      </c>
      <c r="E57">
        <v>28.6</v>
      </c>
      <c r="F57">
        <v>28.9</v>
      </c>
      <c r="G57">
        <v>28.2</v>
      </c>
      <c r="H57">
        <v>28.4</v>
      </c>
      <c r="I57">
        <v>0.6</v>
      </c>
      <c r="J57">
        <v>0.8</v>
      </c>
      <c r="K57">
        <v>0.3</v>
      </c>
      <c r="L57">
        <v>0.6</v>
      </c>
      <c r="M57">
        <v>0.8</v>
      </c>
      <c r="N57">
        <v>26.9</v>
      </c>
      <c r="O57">
        <v>26.9</v>
      </c>
      <c r="P57">
        <v>27.5</v>
      </c>
      <c r="Q57">
        <v>26.8</v>
      </c>
      <c r="R57">
        <v>26.9</v>
      </c>
      <c r="S57">
        <v>0</v>
      </c>
      <c r="T57">
        <v>0</v>
      </c>
      <c r="U57">
        <v>0</v>
      </c>
      <c r="V57">
        <v>0</v>
      </c>
      <c r="W57">
        <v>0</v>
      </c>
      <c r="X57">
        <v>29.3</v>
      </c>
      <c r="Y57">
        <v>29.3</v>
      </c>
      <c r="Z57">
        <v>29.3</v>
      </c>
      <c r="AA57">
        <v>29.4</v>
      </c>
      <c r="AB57">
        <v>29.2</v>
      </c>
      <c r="AC57">
        <v>3.4</v>
      </c>
      <c r="AD57">
        <v>3.6</v>
      </c>
      <c r="AE57">
        <v>0.6</v>
      </c>
      <c r="AF57">
        <v>2.4</v>
      </c>
      <c r="AG57">
        <v>4</v>
      </c>
      <c r="AH57">
        <v>5225549</v>
      </c>
      <c r="AI57">
        <f t="shared" si="1"/>
        <v>-0.28741570438799074</v>
      </c>
    </row>
    <row r="58" spans="1:35" x14ac:dyDescent="0.25">
      <c r="A58" s="1">
        <v>41034</v>
      </c>
      <c r="B58">
        <v>88</v>
      </c>
      <c r="C58">
        <f t="shared" si="0"/>
        <v>-0.40500000000000003</v>
      </c>
      <c r="D58">
        <v>27.9</v>
      </c>
      <c r="E58">
        <v>28.1</v>
      </c>
      <c r="F58">
        <v>28.6</v>
      </c>
      <c r="G58">
        <v>28</v>
      </c>
      <c r="H58">
        <v>27.7</v>
      </c>
      <c r="I58">
        <v>22.9</v>
      </c>
      <c r="J58">
        <v>19.7</v>
      </c>
      <c r="K58">
        <v>12.5</v>
      </c>
      <c r="L58">
        <v>11.6</v>
      </c>
      <c r="M58">
        <v>9.9</v>
      </c>
      <c r="N58">
        <v>26.7</v>
      </c>
      <c r="O58">
        <v>26.7</v>
      </c>
      <c r="P58">
        <v>27.5</v>
      </c>
      <c r="Q58">
        <v>27</v>
      </c>
      <c r="R58">
        <v>26.5</v>
      </c>
      <c r="S58">
        <v>0</v>
      </c>
      <c r="T58">
        <v>0</v>
      </c>
      <c r="U58">
        <v>0</v>
      </c>
      <c r="V58">
        <v>0</v>
      </c>
      <c r="W58">
        <v>0</v>
      </c>
      <c r="X58">
        <v>29</v>
      </c>
      <c r="Y58">
        <v>29.1</v>
      </c>
      <c r="Z58">
        <v>29.5</v>
      </c>
      <c r="AA58">
        <v>29.1</v>
      </c>
      <c r="AB58">
        <v>28.7</v>
      </c>
      <c r="AC58">
        <v>131.4</v>
      </c>
      <c r="AD58">
        <v>103.8</v>
      </c>
      <c r="AE58">
        <v>52.8</v>
      </c>
      <c r="AF58">
        <v>62.2</v>
      </c>
      <c r="AG58">
        <v>45.6</v>
      </c>
      <c r="AH58">
        <v>5228011.4000000004</v>
      </c>
      <c r="AI58">
        <f t="shared" si="1"/>
        <v>-0.28172886836027627</v>
      </c>
    </row>
    <row r="59" spans="1:35" x14ac:dyDescent="0.25">
      <c r="A59" s="1">
        <v>41041</v>
      </c>
      <c r="B59">
        <v>97</v>
      </c>
      <c r="C59">
        <f t="shared" si="0"/>
        <v>-0.38250000000000001</v>
      </c>
      <c r="D59">
        <v>27.5</v>
      </c>
      <c r="E59">
        <v>27.7</v>
      </c>
      <c r="F59">
        <v>28.5</v>
      </c>
      <c r="G59">
        <v>27.7</v>
      </c>
      <c r="H59">
        <v>27.5</v>
      </c>
      <c r="I59">
        <v>12.5</v>
      </c>
      <c r="J59">
        <v>15.2</v>
      </c>
      <c r="K59">
        <v>11.6</v>
      </c>
      <c r="L59">
        <v>5.0999999999999996</v>
      </c>
      <c r="M59">
        <v>9</v>
      </c>
      <c r="N59">
        <v>25.6</v>
      </c>
      <c r="O59">
        <v>25.6</v>
      </c>
      <c r="P59">
        <v>26.4</v>
      </c>
      <c r="Q59">
        <v>26</v>
      </c>
      <c r="R59">
        <v>25.2</v>
      </c>
      <c r="S59">
        <v>0.2</v>
      </c>
      <c r="T59">
        <v>0</v>
      </c>
      <c r="U59">
        <v>0</v>
      </c>
      <c r="V59">
        <v>0</v>
      </c>
      <c r="W59">
        <v>0</v>
      </c>
      <c r="X59">
        <v>29.1</v>
      </c>
      <c r="Y59">
        <v>29.4</v>
      </c>
      <c r="Z59">
        <v>29.8</v>
      </c>
      <c r="AA59">
        <v>29</v>
      </c>
      <c r="AB59">
        <v>28.9</v>
      </c>
      <c r="AC59">
        <v>36</v>
      </c>
      <c r="AD59">
        <v>33.6</v>
      </c>
      <c r="AE59">
        <v>36.6</v>
      </c>
      <c r="AF59">
        <v>17.2</v>
      </c>
      <c r="AG59">
        <v>32.6</v>
      </c>
      <c r="AH59">
        <v>5230473.8</v>
      </c>
      <c r="AI59">
        <f t="shared" si="1"/>
        <v>-0.27604203233256391</v>
      </c>
    </row>
    <row r="60" spans="1:35" x14ac:dyDescent="0.25">
      <c r="A60" s="1">
        <v>41048</v>
      </c>
      <c r="B60">
        <v>80</v>
      </c>
      <c r="C60">
        <f t="shared" si="0"/>
        <v>-0.42499999999999999</v>
      </c>
      <c r="D60">
        <v>28.5</v>
      </c>
      <c r="E60">
        <v>28.7</v>
      </c>
      <c r="F60">
        <v>29</v>
      </c>
      <c r="G60">
        <v>28.5</v>
      </c>
      <c r="H60">
        <v>28.2</v>
      </c>
      <c r="I60">
        <v>1.9</v>
      </c>
      <c r="J60">
        <v>1.9</v>
      </c>
      <c r="K60">
        <v>3.1</v>
      </c>
      <c r="L60">
        <v>15.4</v>
      </c>
      <c r="M60">
        <v>11.2</v>
      </c>
      <c r="N60">
        <v>26.8</v>
      </c>
      <c r="O60">
        <v>27.1</v>
      </c>
      <c r="P60">
        <v>27.5</v>
      </c>
      <c r="Q60">
        <v>27.2</v>
      </c>
      <c r="R60">
        <v>26.6</v>
      </c>
      <c r="S60">
        <v>0</v>
      </c>
      <c r="T60">
        <v>0</v>
      </c>
      <c r="U60">
        <v>0</v>
      </c>
      <c r="V60">
        <v>0</v>
      </c>
      <c r="W60">
        <v>0</v>
      </c>
      <c r="X60">
        <v>29.7</v>
      </c>
      <c r="Y60">
        <v>30.1</v>
      </c>
      <c r="Z60">
        <v>30.3</v>
      </c>
      <c r="AA60">
        <v>29.8</v>
      </c>
      <c r="AB60">
        <v>29.7</v>
      </c>
      <c r="AC60">
        <v>11</v>
      </c>
      <c r="AD60">
        <v>8.6</v>
      </c>
      <c r="AE60">
        <v>13.6</v>
      </c>
      <c r="AF60">
        <v>64.2</v>
      </c>
      <c r="AG60">
        <v>61.4</v>
      </c>
      <c r="AH60">
        <v>5232936.3</v>
      </c>
      <c r="AI60">
        <f t="shared" si="1"/>
        <v>-0.2703549653579681</v>
      </c>
    </row>
    <row r="61" spans="1:35" x14ac:dyDescent="0.25">
      <c r="A61" s="1">
        <v>41055</v>
      </c>
      <c r="B61">
        <v>80</v>
      </c>
      <c r="C61">
        <f t="shared" si="0"/>
        <v>-0.42499999999999999</v>
      </c>
      <c r="D61">
        <v>28.2</v>
      </c>
      <c r="E61">
        <v>28.5</v>
      </c>
      <c r="F61">
        <v>29</v>
      </c>
      <c r="G61">
        <v>28.6</v>
      </c>
      <c r="H61">
        <v>28</v>
      </c>
      <c r="I61">
        <v>11.2</v>
      </c>
      <c r="J61">
        <v>9.3000000000000007</v>
      </c>
      <c r="K61">
        <v>6.3</v>
      </c>
      <c r="L61">
        <v>5.5</v>
      </c>
      <c r="M61">
        <v>11.1</v>
      </c>
      <c r="N61">
        <v>27.6</v>
      </c>
      <c r="O61">
        <v>27.5</v>
      </c>
      <c r="P61">
        <v>27.8</v>
      </c>
      <c r="Q61">
        <v>27.5</v>
      </c>
      <c r="R61">
        <v>27.1</v>
      </c>
      <c r="S61">
        <v>0</v>
      </c>
      <c r="T61">
        <v>0</v>
      </c>
      <c r="U61">
        <v>0</v>
      </c>
      <c r="V61">
        <v>0</v>
      </c>
      <c r="W61">
        <v>0</v>
      </c>
      <c r="X61">
        <v>28.8</v>
      </c>
      <c r="Y61">
        <v>29.1</v>
      </c>
      <c r="Z61">
        <v>29.9</v>
      </c>
      <c r="AA61">
        <v>29.3</v>
      </c>
      <c r="AB61">
        <v>28.7</v>
      </c>
      <c r="AC61">
        <v>56.2</v>
      </c>
      <c r="AD61">
        <v>35.200000000000003</v>
      </c>
      <c r="AE61">
        <v>33.200000000000003</v>
      </c>
      <c r="AF61">
        <v>22.4</v>
      </c>
      <c r="AG61">
        <v>49.4</v>
      </c>
      <c r="AH61">
        <v>5235398.7</v>
      </c>
      <c r="AI61">
        <f t="shared" si="1"/>
        <v>-0.26466812933025363</v>
      </c>
    </row>
    <row r="62" spans="1:35" x14ac:dyDescent="0.25">
      <c r="A62" s="1">
        <v>41062</v>
      </c>
      <c r="B62">
        <v>81</v>
      </c>
      <c r="C62">
        <f t="shared" si="0"/>
        <v>-0.42249999999999999</v>
      </c>
      <c r="D62">
        <v>28</v>
      </c>
      <c r="E62">
        <v>28.1</v>
      </c>
      <c r="F62">
        <v>28.6</v>
      </c>
      <c r="G62">
        <v>28</v>
      </c>
      <c r="H62">
        <v>27.6</v>
      </c>
      <c r="I62">
        <v>0.5</v>
      </c>
      <c r="J62">
        <v>1.9</v>
      </c>
      <c r="K62">
        <v>3.6</v>
      </c>
      <c r="L62">
        <v>6.4</v>
      </c>
      <c r="M62">
        <v>2.1</v>
      </c>
      <c r="N62">
        <v>26.9</v>
      </c>
      <c r="O62">
        <v>27.1</v>
      </c>
      <c r="P62">
        <v>27.3</v>
      </c>
      <c r="Q62">
        <v>27</v>
      </c>
      <c r="R62">
        <v>26.6</v>
      </c>
      <c r="S62">
        <v>0</v>
      </c>
      <c r="T62">
        <v>0</v>
      </c>
      <c r="U62">
        <v>0</v>
      </c>
      <c r="V62">
        <v>0</v>
      </c>
      <c r="W62">
        <v>0</v>
      </c>
      <c r="X62">
        <v>28.9</v>
      </c>
      <c r="Y62">
        <v>28.9</v>
      </c>
      <c r="Z62">
        <v>29.3</v>
      </c>
      <c r="AA62">
        <v>28.7</v>
      </c>
      <c r="AB62">
        <v>28.7</v>
      </c>
      <c r="AC62">
        <v>2</v>
      </c>
      <c r="AD62">
        <v>10.6</v>
      </c>
      <c r="AE62">
        <v>20</v>
      </c>
      <c r="AF62">
        <v>15.2</v>
      </c>
      <c r="AG62">
        <v>8.8000000000000007</v>
      </c>
      <c r="AH62">
        <v>5237861.0999999996</v>
      </c>
      <c r="AI62">
        <f t="shared" si="1"/>
        <v>-0.25898129330254127</v>
      </c>
    </row>
    <row r="63" spans="1:35" x14ac:dyDescent="0.25">
      <c r="A63" s="1">
        <v>41069</v>
      </c>
      <c r="B63">
        <v>100</v>
      </c>
      <c r="C63">
        <f t="shared" si="0"/>
        <v>-0.375</v>
      </c>
      <c r="D63">
        <v>28.4</v>
      </c>
      <c r="E63">
        <v>28.7</v>
      </c>
      <c r="F63">
        <v>29.1</v>
      </c>
      <c r="G63">
        <v>28.5</v>
      </c>
      <c r="H63">
        <v>28.3</v>
      </c>
      <c r="I63">
        <v>10.199999999999999</v>
      </c>
      <c r="J63">
        <v>9.9</v>
      </c>
      <c r="K63">
        <v>7.1</v>
      </c>
      <c r="L63">
        <v>6.9</v>
      </c>
      <c r="M63">
        <v>6.4</v>
      </c>
      <c r="N63">
        <v>26.3</v>
      </c>
      <c r="O63">
        <v>26.4</v>
      </c>
      <c r="P63">
        <v>26.8</v>
      </c>
      <c r="Q63">
        <v>26.4</v>
      </c>
      <c r="R63">
        <v>26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30.3</v>
      </c>
      <c r="Z63">
        <v>30.4</v>
      </c>
      <c r="AA63">
        <v>29.8</v>
      </c>
      <c r="AB63">
        <v>29.8</v>
      </c>
      <c r="AC63">
        <v>68</v>
      </c>
      <c r="AD63">
        <v>62.8</v>
      </c>
      <c r="AE63">
        <v>33.4</v>
      </c>
      <c r="AF63">
        <v>39</v>
      </c>
      <c r="AG63">
        <v>38</v>
      </c>
      <c r="AH63">
        <v>5240323.5</v>
      </c>
      <c r="AI63">
        <f t="shared" si="1"/>
        <v>-0.2532944572748268</v>
      </c>
    </row>
    <row r="64" spans="1:35" x14ac:dyDescent="0.25">
      <c r="A64" s="1">
        <v>41076</v>
      </c>
      <c r="B64">
        <v>88</v>
      </c>
      <c r="C64">
        <f t="shared" si="0"/>
        <v>-0.40500000000000003</v>
      </c>
      <c r="D64">
        <v>29.5</v>
      </c>
      <c r="E64">
        <v>29.5</v>
      </c>
      <c r="F64">
        <v>29.7</v>
      </c>
      <c r="G64">
        <v>29.1</v>
      </c>
      <c r="H64">
        <v>29.1</v>
      </c>
      <c r="I64">
        <v>0</v>
      </c>
      <c r="J64">
        <v>0</v>
      </c>
      <c r="K64">
        <v>0</v>
      </c>
      <c r="L64">
        <v>0</v>
      </c>
      <c r="M64">
        <v>0</v>
      </c>
      <c r="N64">
        <v>28.8</v>
      </c>
      <c r="O64">
        <v>29.1</v>
      </c>
      <c r="P64">
        <v>29.2</v>
      </c>
      <c r="Q64">
        <v>28.7</v>
      </c>
      <c r="R64">
        <v>28.6</v>
      </c>
      <c r="S64">
        <v>0</v>
      </c>
      <c r="T64">
        <v>0</v>
      </c>
      <c r="U64">
        <v>0</v>
      </c>
      <c r="V64">
        <v>0</v>
      </c>
      <c r="W64">
        <v>0</v>
      </c>
      <c r="X64">
        <v>30</v>
      </c>
      <c r="Y64">
        <v>30</v>
      </c>
      <c r="Z64">
        <v>30.1</v>
      </c>
      <c r="AA64">
        <v>29.5</v>
      </c>
      <c r="AB64">
        <v>29.6</v>
      </c>
      <c r="AC64">
        <v>0</v>
      </c>
      <c r="AD64">
        <v>0</v>
      </c>
      <c r="AE64">
        <v>0</v>
      </c>
      <c r="AF64">
        <v>0.2</v>
      </c>
      <c r="AG64">
        <v>0</v>
      </c>
      <c r="AH64">
        <v>5242785.9000000004</v>
      </c>
      <c r="AI64">
        <f t="shared" si="1"/>
        <v>-0.2476076212471123</v>
      </c>
    </row>
    <row r="65" spans="1:35" x14ac:dyDescent="0.25">
      <c r="A65" s="1">
        <v>41083</v>
      </c>
      <c r="B65">
        <v>129</v>
      </c>
      <c r="C65">
        <f t="shared" si="0"/>
        <v>-0.30249999999999999</v>
      </c>
      <c r="D65">
        <v>29</v>
      </c>
      <c r="E65">
        <v>29</v>
      </c>
      <c r="F65">
        <v>29.6</v>
      </c>
      <c r="G65">
        <v>28.9</v>
      </c>
      <c r="H65">
        <v>29</v>
      </c>
      <c r="I65">
        <v>3</v>
      </c>
      <c r="J65">
        <v>4</v>
      </c>
      <c r="K65">
        <v>2.2999999999999998</v>
      </c>
      <c r="L65">
        <v>0</v>
      </c>
      <c r="M65">
        <v>0</v>
      </c>
      <c r="N65">
        <v>27.7</v>
      </c>
      <c r="O65">
        <v>28.1</v>
      </c>
      <c r="P65">
        <v>29</v>
      </c>
      <c r="Q65">
        <v>27.8</v>
      </c>
      <c r="R65">
        <v>28.2</v>
      </c>
      <c r="S65">
        <v>0</v>
      </c>
      <c r="T65">
        <v>0</v>
      </c>
      <c r="U65">
        <v>0</v>
      </c>
      <c r="V65">
        <v>0</v>
      </c>
      <c r="W65">
        <v>0</v>
      </c>
      <c r="X65">
        <v>29.9</v>
      </c>
      <c r="Y65">
        <v>29.8</v>
      </c>
      <c r="Z65">
        <v>30.1</v>
      </c>
      <c r="AA65">
        <v>29.4</v>
      </c>
      <c r="AB65">
        <v>29.6</v>
      </c>
      <c r="AC65">
        <v>19.399999999999999</v>
      </c>
      <c r="AD65">
        <v>18.8</v>
      </c>
      <c r="AE65">
        <v>9.6</v>
      </c>
      <c r="AF65">
        <v>0</v>
      </c>
      <c r="AG65">
        <v>0</v>
      </c>
      <c r="AH65">
        <v>5245248.3</v>
      </c>
      <c r="AI65">
        <f t="shared" si="1"/>
        <v>-0.24192078521939997</v>
      </c>
    </row>
    <row r="66" spans="1:35" x14ac:dyDescent="0.25">
      <c r="A66" s="1">
        <v>41090</v>
      </c>
      <c r="B66">
        <v>151</v>
      </c>
      <c r="C66">
        <f t="shared" si="0"/>
        <v>-0.2475</v>
      </c>
      <c r="D66">
        <v>28.3</v>
      </c>
      <c r="E66">
        <v>28.6</v>
      </c>
      <c r="F66">
        <v>29</v>
      </c>
      <c r="G66">
        <v>28.6</v>
      </c>
      <c r="H66">
        <v>28.1</v>
      </c>
      <c r="I66">
        <v>1.9</v>
      </c>
      <c r="J66">
        <v>0.8</v>
      </c>
      <c r="K66">
        <v>11.3</v>
      </c>
      <c r="L66">
        <v>5.7</v>
      </c>
      <c r="M66">
        <v>6.2</v>
      </c>
      <c r="N66">
        <v>27.2</v>
      </c>
      <c r="O66">
        <v>27.5</v>
      </c>
      <c r="P66">
        <v>28</v>
      </c>
      <c r="Q66">
        <v>27.9</v>
      </c>
      <c r="R66">
        <v>26.7</v>
      </c>
      <c r="S66">
        <v>0</v>
      </c>
      <c r="T66">
        <v>0</v>
      </c>
      <c r="U66">
        <v>0</v>
      </c>
      <c r="V66">
        <v>0</v>
      </c>
      <c r="W66">
        <v>0</v>
      </c>
      <c r="X66">
        <v>29.4</v>
      </c>
      <c r="Y66">
        <v>29.6</v>
      </c>
      <c r="Z66">
        <v>30</v>
      </c>
      <c r="AA66">
        <v>29.2</v>
      </c>
      <c r="AB66">
        <v>29.4</v>
      </c>
      <c r="AC66">
        <v>9</v>
      </c>
      <c r="AD66">
        <v>3.6</v>
      </c>
      <c r="AE66">
        <v>36.4</v>
      </c>
      <c r="AF66">
        <v>35.4</v>
      </c>
      <c r="AG66">
        <v>30.4</v>
      </c>
      <c r="AH66">
        <v>5247710.7</v>
      </c>
      <c r="AI66">
        <f t="shared" si="1"/>
        <v>-0.23623394919168547</v>
      </c>
    </row>
    <row r="67" spans="1:35" x14ac:dyDescent="0.25">
      <c r="A67" s="1">
        <v>41097</v>
      </c>
      <c r="B67">
        <v>140</v>
      </c>
      <c r="C67">
        <f t="shared" ref="C67:C130" si="2">(B67-250)/400</f>
        <v>-0.27500000000000002</v>
      </c>
      <c r="D67">
        <v>27</v>
      </c>
      <c r="E67">
        <v>27.2</v>
      </c>
      <c r="F67">
        <v>27.6</v>
      </c>
      <c r="G67">
        <v>27.4</v>
      </c>
      <c r="H67">
        <v>26.6</v>
      </c>
      <c r="I67">
        <v>26.1</v>
      </c>
      <c r="J67">
        <v>26.2</v>
      </c>
      <c r="K67">
        <v>16.5</v>
      </c>
      <c r="L67">
        <v>19.100000000000001</v>
      </c>
      <c r="M67">
        <v>17.5</v>
      </c>
      <c r="N67">
        <v>25.9</v>
      </c>
      <c r="O67">
        <v>25.7</v>
      </c>
      <c r="P67">
        <v>26.6</v>
      </c>
      <c r="Q67">
        <v>26</v>
      </c>
      <c r="R67">
        <v>25.6</v>
      </c>
      <c r="S67">
        <v>0</v>
      </c>
      <c r="T67">
        <v>0</v>
      </c>
      <c r="U67">
        <v>0</v>
      </c>
      <c r="V67">
        <v>0</v>
      </c>
      <c r="W67">
        <v>0</v>
      </c>
      <c r="X67">
        <v>28.3</v>
      </c>
      <c r="Y67">
        <v>28.2</v>
      </c>
      <c r="Z67">
        <v>28.8</v>
      </c>
      <c r="AA67">
        <v>28.6</v>
      </c>
      <c r="AB67">
        <v>28</v>
      </c>
      <c r="AC67">
        <v>51.2</v>
      </c>
      <c r="AD67">
        <v>47.8</v>
      </c>
      <c r="AE67">
        <v>48.4</v>
      </c>
      <c r="AF67">
        <v>57.8</v>
      </c>
      <c r="AG67">
        <v>49.4</v>
      </c>
      <c r="AH67">
        <v>5250173.0999999996</v>
      </c>
      <c r="AI67">
        <f t="shared" ref="AI67:AI130" si="3">(AH67-5350000)/433000</f>
        <v>-0.23054711316397314</v>
      </c>
    </row>
    <row r="68" spans="1:35" x14ac:dyDescent="0.25">
      <c r="A68" s="1">
        <v>41104</v>
      </c>
      <c r="B68">
        <v>132</v>
      </c>
      <c r="C68">
        <f t="shared" si="2"/>
        <v>-0.29499999999999998</v>
      </c>
      <c r="D68">
        <v>27.5</v>
      </c>
      <c r="E68">
        <v>27.5</v>
      </c>
      <c r="F68">
        <v>27.9</v>
      </c>
      <c r="G68">
        <v>27.4</v>
      </c>
      <c r="H68">
        <v>27.3</v>
      </c>
      <c r="I68">
        <v>1.5</v>
      </c>
      <c r="J68">
        <v>1.5</v>
      </c>
      <c r="K68">
        <v>3.9</v>
      </c>
      <c r="L68">
        <v>3.3</v>
      </c>
      <c r="M68">
        <v>1.7</v>
      </c>
      <c r="N68">
        <v>26.1</v>
      </c>
      <c r="O68">
        <v>26</v>
      </c>
      <c r="P68">
        <v>26.9</v>
      </c>
      <c r="Q68">
        <v>26.2</v>
      </c>
      <c r="R68">
        <v>26.1</v>
      </c>
      <c r="S68">
        <v>0</v>
      </c>
      <c r="T68">
        <v>0</v>
      </c>
      <c r="U68">
        <v>0</v>
      </c>
      <c r="V68">
        <v>0</v>
      </c>
      <c r="W68">
        <v>0</v>
      </c>
      <c r="X68">
        <v>28.5</v>
      </c>
      <c r="Y68">
        <v>28.5</v>
      </c>
      <c r="Z68">
        <v>28.5</v>
      </c>
      <c r="AA68">
        <v>28.4</v>
      </c>
      <c r="AB68">
        <v>28.3</v>
      </c>
      <c r="AC68">
        <v>9</v>
      </c>
      <c r="AD68">
        <v>9.6</v>
      </c>
      <c r="AE68">
        <v>15.4</v>
      </c>
      <c r="AF68">
        <v>10.199999999999999</v>
      </c>
      <c r="AG68">
        <v>9.4</v>
      </c>
      <c r="AH68">
        <v>5252635.5999999996</v>
      </c>
      <c r="AI68">
        <f t="shared" si="3"/>
        <v>-0.2248600461893773</v>
      </c>
    </row>
    <row r="69" spans="1:35" x14ac:dyDescent="0.25">
      <c r="A69" s="1">
        <v>41111</v>
      </c>
      <c r="B69">
        <v>125</v>
      </c>
      <c r="C69">
        <f t="shared" si="2"/>
        <v>-0.3125</v>
      </c>
      <c r="D69">
        <v>26.9</v>
      </c>
      <c r="E69">
        <v>27.1</v>
      </c>
      <c r="F69">
        <v>27.5</v>
      </c>
      <c r="G69">
        <v>27.2</v>
      </c>
      <c r="H69">
        <v>26.6</v>
      </c>
      <c r="I69">
        <v>13.4</v>
      </c>
      <c r="J69">
        <v>12.3</v>
      </c>
      <c r="K69">
        <v>4.4000000000000004</v>
      </c>
      <c r="L69">
        <v>13</v>
      </c>
      <c r="M69">
        <v>6.4</v>
      </c>
      <c r="N69">
        <v>25.8</v>
      </c>
      <c r="O69">
        <v>26.1</v>
      </c>
      <c r="P69">
        <v>26.7</v>
      </c>
      <c r="Q69">
        <v>26.4</v>
      </c>
      <c r="R69">
        <v>25.4</v>
      </c>
      <c r="S69">
        <v>0</v>
      </c>
      <c r="T69">
        <v>0</v>
      </c>
      <c r="U69">
        <v>0</v>
      </c>
      <c r="V69">
        <v>0</v>
      </c>
      <c r="W69">
        <v>0</v>
      </c>
      <c r="X69">
        <v>28.9</v>
      </c>
      <c r="Y69">
        <v>28.8</v>
      </c>
      <c r="Z69">
        <v>28.9</v>
      </c>
      <c r="AA69">
        <v>28.5</v>
      </c>
      <c r="AB69">
        <v>28.4</v>
      </c>
      <c r="AC69">
        <v>50.2</v>
      </c>
      <c r="AD69">
        <v>32.200000000000003</v>
      </c>
      <c r="AE69">
        <v>18.8</v>
      </c>
      <c r="AF69">
        <v>63.4</v>
      </c>
      <c r="AG69">
        <v>32.200000000000003</v>
      </c>
      <c r="AH69">
        <v>5255098</v>
      </c>
      <c r="AI69">
        <f t="shared" si="3"/>
        <v>-0.21917321016166283</v>
      </c>
    </row>
    <row r="70" spans="1:35" x14ac:dyDescent="0.25">
      <c r="A70" s="1">
        <v>41118</v>
      </c>
      <c r="B70">
        <v>110</v>
      </c>
      <c r="C70">
        <f t="shared" si="2"/>
        <v>-0.35</v>
      </c>
      <c r="D70">
        <v>29</v>
      </c>
      <c r="E70">
        <v>29</v>
      </c>
      <c r="F70">
        <v>29.1</v>
      </c>
      <c r="G70">
        <v>28.6</v>
      </c>
      <c r="H70">
        <v>28.6</v>
      </c>
      <c r="I70">
        <v>0.5</v>
      </c>
      <c r="J70">
        <v>0</v>
      </c>
      <c r="K70">
        <v>0.1</v>
      </c>
      <c r="L70">
        <v>0.9</v>
      </c>
      <c r="M70">
        <v>1.1000000000000001</v>
      </c>
      <c r="N70">
        <v>28.2</v>
      </c>
      <c r="O70">
        <v>28.2</v>
      </c>
      <c r="P70">
        <v>28.2</v>
      </c>
      <c r="Q70">
        <v>27.9</v>
      </c>
      <c r="R70">
        <v>27.8</v>
      </c>
      <c r="S70">
        <v>0</v>
      </c>
      <c r="T70">
        <v>0</v>
      </c>
      <c r="U70">
        <v>0</v>
      </c>
      <c r="V70">
        <v>0</v>
      </c>
      <c r="W70">
        <v>0</v>
      </c>
      <c r="X70">
        <v>29.4</v>
      </c>
      <c r="Y70">
        <v>29.3</v>
      </c>
      <c r="Z70">
        <v>29.5</v>
      </c>
      <c r="AA70">
        <v>29.1</v>
      </c>
      <c r="AB70">
        <v>29.3</v>
      </c>
      <c r="AC70">
        <v>3.4</v>
      </c>
      <c r="AD70">
        <v>0</v>
      </c>
      <c r="AE70">
        <v>0.4</v>
      </c>
      <c r="AF70">
        <v>6.6</v>
      </c>
      <c r="AG70">
        <v>7.4</v>
      </c>
      <c r="AH70">
        <v>5257560.4000000004</v>
      </c>
      <c r="AI70">
        <f t="shared" si="3"/>
        <v>-0.21348637413394833</v>
      </c>
    </row>
    <row r="71" spans="1:35" x14ac:dyDescent="0.25">
      <c r="A71" s="1">
        <v>41125</v>
      </c>
      <c r="B71">
        <v>94</v>
      </c>
      <c r="C71">
        <f t="shared" si="2"/>
        <v>-0.39</v>
      </c>
      <c r="D71">
        <v>28.1</v>
      </c>
      <c r="E71">
        <v>28.1</v>
      </c>
      <c r="F71">
        <v>28.5</v>
      </c>
      <c r="G71">
        <v>28.2</v>
      </c>
      <c r="H71">
        <v>28</v>
      </c>
      <c r="I71">
        <v>7.3</v>
      </c>
      <c r="J71">
        <v>13.7</v>
      </c>
      <c r="K71">
        <v>16</v>
      </c>
      <c r="L71">
        <v>3.3</v>
      </c>
      <c r="M71">
        <v>5.3</v>
      </c>
      <c r="N71">
        <v>26.9</v>
      </c>
      <c r="O71">
        <v>27</v>
      </c>
      <c r="P71">
        <v>27.6</v>
      </c>
      <c r="Q71">
        <v>27.5</v>
      </c>
      <c r="R71">
        <v>27.1</v>
      </c>
      <c r="S71">
        <v>0</v>
      </c>
      <c r="T71">
        <v>0</v>
      </c>
      <c r="U71">
        <v>0</v>
      </c>
      <c r="V71">
        <v>0</v>
      </c>
      <c r="W71">
        <v>0</v>
      </c>
      <c r="X71">
        <v>28.9</v>
      </c>
      <c r="Y71">
        <v>28.9</v>
      </c>
      <c r="Z71">
        <v>28.9</v>
      </c>
      <c r="AA71">
        <v>28.7</v>
      </c>
      <c r="AB71">
        <v>28.6</v>
      </c>
      <c r="AC71">
        <v>40</v>
      </c>
      <c r="AD71">
        <v>60.2</v>
      </c>
      <c r="AE71">
        <v>97</v>
      </c>
      <c r="AF71">
        <v>21.8</v>
      </c>
      <c r="AG71">
        <v>22.8</v>
      </c>
      <c r="AH71">
        <v>5260022.8</v>
      </c>
      <c r="AI71">
        <f t="shared" si="3"/>
        <v>-0.207799538106236</v>
      </c>
    </row>
    <row r="72" spans="1:35" x14ac:dyDescent="0.25">
      <c r="A72" s="1">
        <v>41132</v>
      </c>
      <c r="B72">
        <v>127</v>
      </c>
      <c r="C72">
        <f t="shared" si="2"/>
        <v>-0.3075</v>
      </c>
      <c r="D72">
        <v>28.5</v>
      </c>
      <c r="E72">
        <v>28.5</v>
      </c>
      <c r="F72">
        <v>28.7</v>
      </c>
      <c r="G72">
        <v>28.4</v>
      </c>
      <c r="H72">
        <v>28.3</v>
      </c>
      <c r="I72">
        <v>0.4</v>
      </c>
      <c r="J72">
        <v>0.3</v>
      </c>
      <c r="K72">
        <v>0</v>
      </c>
      <c r="L72">
        <v>0.1</v>
      </c>
      <c r="M72">
        <v>0.7</v>
      </c>
      <c r="N72">
        <v>27.6</v>
      </c>
      <c r="O72">
        <v>28</v>
      </c>
      <c r="P72">
        <v>27.9</v>
      </c>
      <c r="Q72">
        <v>27.7</v>
      </c>
      <c r="R72">
        <v>27.5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29.2</v>
      </c>
      <c r="Y72">
        <v>29.1</v>
      </c>
      <c r="Z72">
        <v>29.2</v>
      </c>
      <c r="AA72">
        <v>28.9</v>
      </c>
      <c r="AB72">
        <v>29</v>
      </c>
      <c r="AC72">
        <v>2.6</v>
      </c>
      <c r="AD72">
        <v>2.4</v>
      </c>
      <c r="AE72">
        <v>0</v>
      </c>
      <c r="AF72">
        <v>0.8</v>
      </c>
      <c r="AG72">
        <v>3.2</v>
      </c>
      <c r="AH72">
        <v>5262485.2</v>
      </c>
      <c r="AI72">
        <f t="shared" si="3"/>
        <v>-0.2021127020785215</v>
      </c>
    </row>
    <row r="73" spans="1:35" x14ac:dyDescent="0.25">
      <c r="A73" s="1">
        <v>41139</v>
      </c>
      <c r="B73">
        <v>115</v>
      </c>
      <c r="C73">
        <f t="shared" si="2"/>
        <v>-0.33750000000000002</v>
      </c>
      <c r="D73">
        <v>28.1</v>
      </c>
      <c r="E73">
        <v>28.4</v>
      </c>
      <c r="F73">
        <v>28.8</v>
      </c>
      <c r="G73">
        <v>28.3</v>
      </c>
      <c r="H73">
        <v>28.1</v>
      </c>
      <c r="I73">
        <v>2.7</v>
      </c>
      <c r="J73">
        <v>3.6</v>
      </c>
      <c r="K73">
        <v>0.9</v>
      </c>
      <c r="L73">
        <v>5.6</v>
      </c>
      <c r="M73">
        <v>2.6</v>
      </c>
      <c r="N73">
        <v>26.6</v>
      </c>
      <c r="O73">
        <v>27.2</v>
      </c>
      <c r="P73">
        <v>27.3</v>
      </c>
      <c r="Q73">
        <v>27</v>
      </c>
      <c r="R73">
        <v>26.5</v>
      </c>
      <c r="S73">
        <v>0</v>
      </c>
      <c r="T73">
        <v>0</v>
      </c>
      <c r="U73">
        <v>0</v>
      </c>
      <c r="V73">
        <v>0</v>
      </c>
      <c r="W73">
        <v>0</v>
      </c>
      <c r="X73">
        <v>29.3</v>
      </c>
      <c r="Y73">
        <v>29.4</v>
      </c>
      <c r="Z73">
        <v>29.5</v>
      </c>
      <c r="AA73">
        <v>29.1</v>
      </c>
      <c r="AB73">
        <v>29</v>
      </c>
      <c r="AC73">
        <v>17.600000000000001</v>
      </c>
      <c r="AD73">
        <v>16.399999999999999</v>
      </c>
      <c r="AE73">
        <v>4.8</v>
      </c>
      <c r="AF73">
        <v>39</v>
      </c>
      <c r="AG73">
        <v>18</v>
      </c>
      <c r="AH73">
        <v>5264947.5999999996</v>
      </c>
      <c r="AI73">
        <f t="shared" si="3"/>
        <v>-0.19642586605080917</v>
      </c>
    </row>
    <row r="74" spans="1:35" x14ac:dyDescent="0.25">
      <c r="A74" s="1">
        <v>41146</v>
      </c>
      <c r="B74">
        <v>92</v>
      </c>
      <c r="C74">
        <f t="shared" si="2"/>
        <v>-0.39500000000000002</v>
      </c>
      <c r="D74">
        <v>27.5</v>
      </c>
      <c r="E74">
        <v>28</v>
      </c>
      <c r="F74">
        <v>28.5</v>
      </c>
      <c r="G74">
        <v>28.1</v>
      </c>
      <c r="H74">
        <v>27.4</v>
      </c>
      <c r="I74">
        <v>6.9</v>
      </c>
      <c r="J74">
        <v>6.1</v>
      </c>
      <c r="K74">
        <v>3.9</v>
      </c>
      <c r="L74">
        <v>5.3</v>
      </c>
      <c r="M74">
        <v>3.5</v>
      </c>
      <c r="N74">
        <v>26.7</v>
      </c>
      <c r="O74">
        <v>27.3</v>
      </c>
      <c r="P74">
        <v>27.5</v>
      </c>
      <c r="Q74">
        <v>27.4</v>
      </c>
      <c r="R74">
        <v>26.6</v>
      </c>
      <c r="S74">
        <v>0</v>
      </c>
      <c r="T74">
        <v>0</v>
      </c>
      <c r="U74">
        <v>0</v>
      </c>
      <c r="V74">
        <v>0</v>
      </c>
      <c r="W74">
        <v>0</v>
      </c>
      <c r="X74">
        <v>28.5</v>
      </c>
      <c r="Y74">
        <v>28.6</v>
      </c>
      <c r="Z74">
        <v>29</v>
      </c>
      <c r="AA74">
        <v>28.7</v>
      </c>
      <c r="AB74">
        <v>28.2</v>
      </c>
      <c r="AC74">
        <v>30.4</v>
      </c>
      <c r="AD74">
        <v>21.2</v>
      </c>
      <c r="AE74">
        <v>18.8</v>
      </c>
      <c r="AF74">
        <v>36</v>
      </c>
      <c r="AG74">
        <v>24.2</v>
      </c>
      <c r="AH74">
        <v>5267410</v>
      </c>
      <c r="AI74">
        <f t="shared" si="3"/>
        <v>-0.1907390300230947</v>
      </c>
    </row>
    <row r="75" spans="1:35" x14ac:dyDescent="0.25">
      <c r="A75" s="1">
        <v>41153</v>
      </c>
      <c r="B75">
        <v>102</v>
      </c>
      <c r="C75">
        <f t="shared" si="2"/>
        <v>-0.37</v>
      </c>
      <c r="D75">
        <v>26.6</v>
      </c>
      <c r="E75">
        <v>26.9</v>
      </c>
      <c r="F75">
        <v>27.2</v>
      </c>
      <c r="G75">
        <v>27.2</v>
      </c>
      <c r="H75">
        <v>26.3</v>
      </c>
      <c r="I75">
        <v>6.7</v>
      </c>
      <c r="J75">
        <v>8.9</v>
      </c>
      <c r="K75">
        <v>2</v>
      </c>
      <c r="L75">
        <v>10.8</v>
      </c>
      <c r="M75">
        <v>18.3</v>
      </c>
      <c r="N75">
        <v>25.3</v>
      </c>
      <c r="O75">
        <v>25.8</v>
      </c>
      <c r="P75">
        <v>26.1</v>
      </c>
      <c r="Q75">
        <v>26.3</v>
      </c>
      <c r="R75">
        <v>24.8</v>
      </c>
      <c r="S75">
        <v>0</v>
      </c>
      <c r="T75">
        <v>0</v>
      </c>
      <c r="U75">
        <v>0</v>
      </c>
      <c r="V75">
        <v>0</v>
      </c>
      <c r="W75">
        <v>0</v>
      </c>
      <c r="X75">
        <v>28.9</v>
      </c>
      <c r="Y75">
        <v>28.8</v>
      </c>
      <c r="Z75">
        <v>28.8</v>
      </c>
      <c r="AA75">
        <v>28.9</v>
      </c>
      <c r="AB75">
        <v>28.6</v>
      </c>
      <c r="AC75">
        <v>35.4</v>
      </c>
      <c r="AD75">
        <v>42</v>
      </c>
      <c r="AE75">
        <v>6.4</v>
      </c>
      <c r="AF75">
        <v>43.4</v>
      </c>
      <c r="AG75">
        <v>74</v>
      </c>
      <c r="AH75">
        <v>5269872.4000000004</v>
      </c>
      <c r="AI75">
        <f t="shared" si="3"/>
        <v>-0.1850521939953802</v>
      </c>
    </row>
    <row r="76" spans="1:35" x14ac:dyDescent="0.25">
      <c r="A76" s="1">
        <v>41160</v>
      </c>
      <c r="B76">
        <v>76</v>
      </c>
      <c r="C76">
        <f t="shared" si="2"/>
        <v>-0.435</v>
      </c>
      <c r="D76">
        <v>27.7</v>
      </c>
      <c r="E76">
        <v>27.8</v>
      </c>
      <c r="F76">
        <v>28.2</v>
      </c>
      <c r="G76">
        <v>27.6</v>
      </c>
      <c r="H76">
        <v>27.6</v>
      </c>
      <c r="I76">
        <v>2</v>
      </c>
      <c r="J76">
        <v>2.4</v>
      </c>
      <c r="K76">
        <v>2</v>
      </c>
      <c r="L76">
        <v>0.6</v>
      </c>
      <c r="M76">
        <v>2.2999999999999998</v>
      </c>
      <c r="N76">
        <v>26.2</v>
      </c>
      <c r="O76">
        <v>26</v>
      </c>
      <c r="P76">
        <v>26.6</v>
      </c>
      <c r="Q76">
        <v>26</v>
      </c>
      <c r="R76">
        <v>26</v>
      </c>
      <c r="S76">
        <v>0</v>
      </c>
      <c r="T76">
        <v>0</v>
      </c>
      <c r="U76">
        <v>0</v>
      </c>
      <c r="V76">
        <v>0</v>
      </c>
      <c r="W76">
        <v>0</v>
      </c>
      <c r="X76">
        <v>29</v>
      </c>
      <c r="Y76">
        <v>28.9</v>
      </c>
      <c r="Z76">
        <v>29.2</v>
      </c>
      <c r="AA76">
        <v>28.8</v>
      </c>
      <c r="AB76">
        <v>28.9</v>
      </c>
      <c r="AC76">
        <v>8.1999999999999993</v>
      </c>
      <c r="AD76">
        <v>8.6</v>
      </c>
      <c r="AE76">
        <v>9</v>
      </c>
      <c r="AF76">
        <v>3.2</v>
      </c>
      <c r="AG76">
        <v>14.8</v>
      </c>
      <c r="AH76">
        <v>5272334.9000000004</v>
      </c>
      <c r="AI76">
        <f t="shared" si="3"/>
        <v>-0.17936512702078436</v>
      </c>
    </row>
    <row r="77" spans="1:35" x14ac:dyDescent="0.25">
      <c r="A77" s="1">
        <v>41167</v>
      </c>
      <c r="B77">
        <v>74</v>
      </c>
      <c r="C77">
        <f t="shared" si="2"/>
        <v>-0.44</v>
      </c>
      <c r="D77">
        <v>27.6</v>
      </c>
      <c r="E77">
        <v>27.9</v>
      </c>
      <c r="F77">
        <v>28.1</v>
      </c>
      <c r="G77">
        <v>27.7</v>
      </c>
      <c r="H77">
        <v>27.4</v>
      </c>
      <c r="I77">
        <v>4.4000000000000004</v>
      </c>
      <c r="J77">
        <v>3.7</v>
      </c>
      <c r="K77">
        <v>1.6</v>
      </c>
      <c r="L77">
        <v>7.6</v>
      </c>
      <c r="M77">
        <v>4.8</v>
      </c>
      <c r="N77">
        <v>25.8</v>
      </c>
      <c r="O77">
        <v>26.4</v>
      </c>
      <c r="P77">
        <v>26.8</v>
      </c>
      <c r="Q77">
        <v>26.6</v>
      </c>
      <c r="R77">
        <v>25.8</v>
      </c>
      <c r="S77">
        <v>0</v>
      </c>
      <c r="T77">
        <v>0</v>
      </c>
      <c r="U77">
        <v>0</v>
      </c>
      <c r="V77">
        <v>0</v>
      </c>
      <c r="W77">
        <v>0</v>
      </c>
      <c r="X77">
        <v>28.6</v>
      </c>
      <c r="Y77">
        <v>28.8</v>
      </c>
      <c r="Z77">
        <v>29</v>
      </c>
      <c r="AA77">
        <v>28.5</v>
      </c>
      <c r="AB77">
        <v>28.4</v>
      </c>
      <c r="AC77">
        <v>25.4</v>
      </c>
      <c r="AD77">
        <v>21.8</v>
      </c>
      <c r="AE77">
        <v>5.2</v>
      </c>
      <c r="AF77">
        <v>24.4</v>
      </c>
      <c r="AG77">
        <v>16</v>
      </c>
      <c r="AH77">
        <v>5274797.3</v>
      </c>
      <c r="AI77">
        <f t="shared" si="3"/>
        <v>-0.17367829099307203</v>
      </c>
    </row>
    <row r="78" spans="1:35" x14ac:dyDescent="0.25">
      <c r="A78" s="1">
        <v>41174</v>
      </c>
      <c r="B78">
        <v>72</v>
      </c>
      <c r="C78">
        <f t="shared" si="2"/>
        <v>-0.44500000000000001</v>
      </c>
      <c r="D78">
        <v>28.1</v>
      </c>
      <c r="E78">
        <v>28.5</v>
      </c>
      <c r="F78">
        <v>29</v>
      </c>
      <c r="G78">
        <v>28.4</v>
      </c>
      <c r="H78">
        <v>28.1</v>
      </c>
      <c r="I78">
        <v>5.7</v>
      </c>
      <c r="J78">
        <v>3.9</v>
      </c>
      <c r="K78">
        <v>1.1000000000000001</v>
      </c>
      <c r="L78">
        <v>5.8</v>
      </c>
      <c r="M78">
        <v>8.5</v>
      </c>
      <c r="N78">
        <v>26.6</v>
      </c>
      <c r="O78">
        <v>27.3</v>
      </c>
      <c r="P78">
        <v>27.8</v>
      </c>
      <c r="Q78">
        <v>27.8</v>
      </c>
      <c r="R78">
        <v>26.6</v>
      </c>
      <c r="S78">
        <v>0</v>
      </c>
      <c r="T78">
        <v>0</v>
      </c>
      <c r="U78">
        <v>0</v>
      </c>
      <c r="V78">
        <v>0</v>
      </c>
      <c r="W78">
        <v>0</v>
      </c>
      <c r="X78">
        <v>29.2</v>
      </c>
      <c r="Y78">
        <v>29.4</v>
      </c>
      <c r="Z78">
        <v>29.9</v>
      </c>
      <c r="AA78">
        <v>28.9</v>
      </c>
      <c r="AB78">
        <v>29</v>
      </c>
      <c r="AC78">
        <v>38.6</v>
      </c>
      <c r="AD78">
        <v>22.6</v>
      </c>
      <c r="AE78">
        <v>6</v>
      </c>
      <c r="AF78">
        <v>36.6</v>
      </c>
      <c r="AG78">
        <v>56.2</v>
      </c>
      <c r="AH78">
        <v>5277259.7</v>
      </c>
      <c r="AI78">
        <f t="shared" si="3"/>
        <v>-0.16799145496535753</v>
      </c>
    </row>
    <row r="79" spans="1:35" x14ac:dyDescent="0.25">
      <c r="A79" s="1">
        <v>41181</v>
      </c>
      <c r="B79">
        <v>100</v>
      </c>
      <c r="C79">
        <f t="shared" si="2"/>
        <v>-0.375</v>
      </c>
      <c r="D79">
        <v>27.8</v>
      </c>
      <c r="E79">
        <v>28.2</v>
      </c>
      <c r="F79">
        <v>28.4</v>
      </c>
      <c r="G79">
        <v>27.9</v>
      </c>
      <c r="H79">
        <v>27.7</v>
      </c>
      <c r="I79">
        <v>3.9</v>
      </c>
      <c r="J79">
        <v>4.3</v>
      </c>
      <c r="K79">
        <v>9.1</v>
      </c>
      <c r="L79">
        <v>12</v>
      </c>
      <c r="M79">
        <v>12.3</v>
      </c>
      <c r="N79">
        <v>26.7</v>
      </c>
      <c r="O79">
        <v>26.8</v>
      </c>
      <c r="P79">
        <v>27.2</v>
      </c>
      <c r="Q79">
        <v>26.8</v>
      </c>
      <c r="R79">
        <v>26.4</v>
      </c>
      <c r="S79">
        <v>0</v>
      </c>
      <c r="T79">
        <v>0</v>
      </c>
      <c r="U79">
        <v>0</v>
      </c>
      <c r="V79">
        <v>0</v>
      </c>
      <c r="W79">
        <v>0</v>
      </c>
      <c r="X79">
        <v>28.4</v>
      </c>
      <c r="Y79">
        <v>28.8</v>
      </c>
      <c r="Z79">
        <v>29</v>
      </c>
      <c r="AA79">
        <v>28.5</v>
      </c>
      <c r="AB79">
        <v>28.3</v>
      </c>
      <c r="AC79">
        <v>9.4</v>
      </c>
      <c r="AD79">
        <v>14.2</v>
      </c>
      <c r="AE79">
        <v>34</v>
      </c>
      <c r="AF79">
        <v>32.6</v>
      </c>
      <c r="AG79">
        <v>55.8</v>
      </c>
      <c r="AH79">
        <v>5279722.0999999996</v>
      </c>
      <c r="AI79">
        <f t="shared" si="3"/>
        <v>-0.1623046189376452</v>
      </c>
    </row>
    <row r="80" spans="1:35" x14ac:dyDescent="0.25">
      <c r="A80" s="1">
        <v>41188</v>
      </c>
      <c r="B80">
        <v>104</v>
      </c>
      <c r="C80">
        <f t="shared" si="2"/>
        <v>-0.36499999999999999</v>
      </c>
      <c r="D80">
        <v>28.2</v>
      </c>
      <c r="E80">
        <v>28.3</v>
      </c>
      <c r="F80">
        <v>28.8</v>
      </c>
      <c r="G80">
        <v>28.2</v>
      </c>
      <c r="H80">
        <v>28.1</v>
      </c>
      <c r="I80">
        <v>0.8</v>
      </c>
      <c r="J80">
        <v>0.2</v>
      </c>
      <c r="K80">
        <v>5</v>
      </c>
      <c r="L80">
        <v>0.9</v>
      </c>
      <c r="M80">
        <v>1.7</v>
      </c>
      <c r="N80">
        <v>27.1</v>
      </c>
      <c r="O80">
        <v>27.3</v>
      </c>
      <c r="P80">
        <v>27.9</v>
      </c>
      <c r="Q80">
        <v>27.6</v>
      </c>
      <c r="R80">
        <v>27.4</v>
      </c>
      <c r="S80">
        <v>0</v>
      </c>
      <c r="T80">
        <v>0</v>
      </c>
      <c r="U80">
        <v>0</v>
      </c>
      <c r="V80">
        <v>0</v>
      </c>
      <c r="W80">
        <v>0</v>
      </c>
      <c r="X80">
        <v>29.1</v>
      </c>
      <c r="Y80">
        <v>29.6</v>
      </c>
      <c r="Z80">
        <v>29.7</v>
      </c>
      <c r="AA80">
        <v>28.9</v>
      </c>
      <c r="AB80">
        <v>28.8</v>
      </c>
      <c r="AC80">
        <v>3.4</v>
      </c>
      <c r="AD80">
        <v>0.8</v>
      </c>
      <c r="AE80">
        <v>11.6</v>
      </c>
      <c r="AF80">
        <v>5.8</v>
      </c>
      <c r="AG80">
        <v>11.4</v>
      </c>
      <c r="AH80">
        <v>5282184.5</v>
      </c>
      <c r="AI80">
        <f t="shared" si="3"/>
        <v>-0.15661778290993073</v>
      </c>
    </row>
    <row r="81" spans="1:35" x14ac:dyDescent="0.25">
      <c r="A81" s="1">
        <v>41195</v>
      </c>
      <c r="B81">
        <v>123</v>
      </c>
      <c r="C81">
        <f t="shared" si="2"/>
        <v>-0.3175</v>
      </c>
      <c r="D81">
        <v>27.3</v>
      </c>
      <c r="E81">
        <v>27.5</v>
      </c>
      <c r="F81">
        <v>28.1</v>
      </c>
      <c r="G81">
        <v>27.7</v>
      </c>
      <c r="H81">
        <v>27.1</v>
      </c>
      <c r="I81">
        <v>8</v>
      </c>
      <c r="J81">
        <v>8</v>
      </c>
      <c r="K81">
        <v>4</v>
      </c>
      <c r="L81">
        <v>1.8</v>
      </c>
      <c r="M81">
        <v>7.1</v>
      </c>
      <c r="N81">
        <v>26</v>
      </c>
      <c r="O81">
        <v>26.4</v>
      </c>
      <c r="P81">
        <v>26.9</v>
      </c>
      <c r="Q81">
        <v>26.5</v>
      </c>
      <c r="R81">
        <v>26</v>
      </c>
      <c r="S81">
        <v>0</v>
      </c>
      <c r="T81">
        <v>0</v>
      </c>
      <c r="U81">
        <v>0</v>
      </c>
      <c r="V81">
        <v>0</v>
      </c>
      <c r="W81">
        <v>0</v>
      </c>
      <c r="X81">
        <v>28.5</v>
      </c>
      <c r="Y81">
        <v>28.6</v>
      </c>
      <c r="Z81">
        <v>28.9</v>
      </c>
      <c r="AA81">
        <v>28.5</v>
      </c>
      <c r="AB81">
        <v>28.4</v>
      </c>
      <c r="AC81">
        <v>29.8</v>
      </c>
      <c r="AD81">
        <v>29.2</v>
      </c>
      <c r="AE81">
        <v>18.2</v>
      </c>
      <c r="AF81">
        <v>9</v>
      </c>
      <c r="AG81">
        <v>27.2</v>
      </c>
      <c r="AH81">
        <v>5284646.9000000004</v>
      </c>
      <c r="AI81">
        <f t="shared" si="3"/>
        <v>-0.15093094688221623</v>
      </c>
    </row>
    <row r="82" spans="1:35" x14ac:dyDescent="0.25">
      <c r="A82" s="1">
        <v>41202</v>
      </c>
      <c r="B82">
        <v>105</v>
      </c>
      <c r="C82">
        <f t="shared" si="2"/>
        <v>-0.36249999999999999</v>
      </c>
      <c r="D82">
        <v>26.6</v>
      </c>
      <c r="E82">
        <v>26.7</v>
      </c>
      <c r="F82">
        <v>27.4</v>
      </c>
      <c r="G82">
        <v>26.8</v>
      </c>
      <c r="H82">
        <v>26.6</v>
      </c>
      <c r="I82">
        <v>12.3</v>
      </c>
      <c r="J82">
        <v>13.2</v>
      </c>
      <c r="K82">
        <v>19.899999999999999</v>
      </c>
      <c r="L82">
        <v>11.4</v>
      </c>
      <c r="M82">
        <v>12.9</v>
      </c>
      <c r="N82">
        <v>25.9</v>
      </c>
      <c r="O82">
        <v>26.1</v>
      </c>
      <c r="P82">
        <v>26.7</v>
      </c>
      <c r="Q82">
        <v>26.1</v>
      </c>
      <c r="R82">
        <v>25.6</v>
      </c>
      <c r="S82">
        <v>0</v>
      </c>
      <c r="T82">
        <v>0</v>
      </c>
      <c r="U82">
        <v>0</v>
      </c>
      <c r="V82">
        <v>0</v>
      </c>
      <c r="W82">
        <v>0</v>
      </c>
      <c r="X82">
        <v>27.5</v>
      </c>
      <c r="Y82">
        <v>27.8</v>
      </c>
      <c r="Z82">
        <v>28.3</v>
      </c>
      <c r="AA82">
        <v>27.7</v>
      </c>
      <c r="AB82">
        <v>27.6</v>
      </c>
      <c r="AC82">
        <v>46.6</v>
      </c>
      <c r="AD82">
        <v>56.2</v>
      </c>
      <c r="AE82">
        <v>61.8</v>
      </c>
      <c r="AF82">
        <v>32.200000000000003</v>
      </c>
      <c r="AG82">
        <v>23.8</v>
      </c>
      <c r="AH82">
        <v>5287109.3</v>
      </c>
      <c r="AI82">
        <f t="shared" si="3"/>
        <v>-0.14524411085450389</v>
      </c>
    </row>
    <row r="83" spans="1:35" x14ac:dyDescent="0.25">
      <c r="A83" s="1">
        <v>41209</v>
      </c>
      <c r="B83">
        <v>84</v>
      </c>
      <c r="C83">
        <f t="shared" si="2"/>
        <v>-0.41499999999999998</v>
      </c>
      <c r="D83">
        <v>28.1</v>
      </c>
      <c r="E83">
        <v>28.2</v>
      </c>
      <c r="F83">
        <v>28.7</v>
      </c>
      <c r="G83">
        <v>28.1</v>
      </c>
      <c r="H83">
        <v>28.1</v>
      </c>
      <c r="I83">
        <v>1.2</v>
      </c>
      <c r="J83">
        <v>2</v>
      </c>
      <c r="K83">
        <v>0.6</v>
      </c>
      <c r="L83">
        <v>4.5999999999999996</v>
      </c>
      <c r="M83">
        <v>5.0999999999999996</v>
      </c>
      <c r="N83">
        <v>26.2</v>
      </c>
      <c r="O83">
        <v>26.1</v>
      </c>
      <c r="P83">
        <v>26.2</v>
      </c>
      <c r="Q83">
        <v>25.9</v>
      </c>
      <c r="R83">
        <v>25.9</v>
      </c>
      <c r="S83">
        <v>0</v>
      </c>
      <c r="T83">
        <v>0</v>
      </c>
      <c r="U83">
        <v>0</v>
      </c>
      <c r="V83">
        <v>0</v>
      </c>
      <c r="W83">
        <v>0</v>
      </c>
      <c r="X83">
        <v>29.1</v>
      </c>
      <c r="Y83">
        <v>29.1</v>
      </c>
      <c r="Z83">
        <v>29.9</v>
      </c>
      <c r="AA83">
        <v>29.1</v>
      </c>
      <c r="AB83">
        <v>29</v>
      </c>
      <c r="AC83">
        <v>8.1999999999999993</v>
      </c>
      <c r="AD83">
        <v>13.8</v>
      </c>
      <c r="AE83">
        <v>2.4</v>
      </c>
      <c r="AF83">
        <v>30.2</v>
      </c>
      <c r="AG83">
        <v>25.8</v>
      </c>
      <c r="AH83">
        <v>5289571.7</v>
      </c>
      <c r="AI83">
        <f t="shared" si="3"/>
        <v>-0.1395572748267894</v>
      </c>
    </row>
    <row r="84" spans="1:35" x14ac:dyDescent="0.25">
      <c r="A84" s="1">
        <v>41216</v>
      </c>
      <c r="B84">
        <v>104</v>
      </c>
      <c r="C84">
        <f t="shared" si="2"/>
        <v>-0.36499999999999999</v>
      </c>
      <c r="D84">
        <v>27.2</v>
      </c>
      <c r="E84">
        <v>27.3</v>
      </c>
      <c r="F84">
        <v>27.9</v>
      </c>
      <c r="G84">
        <v>27.4</v>
      </c>
      <c r="H84">
        <v>27</v>
      </c>
      <c r="I84">
        <v>6.3</v>
      </c>
      <c r="J84">
        <v>5.3</v>
      </c>
      <c r="K84">
        <v>6.7</v>
      </c>
      <c r="L84">
        <v>13.7</v>
      </c>
      <c r="M84">
        <v>14.4</v>
      </c>
      <c r="N84">
        <v>25.6</v>
      </c>
      <c r="O84">
        <v>25.7</v>
      </c>
      <c r="P84">
        <v>26.1</v>
      </c>
      <c r="Q84">
        <v>26</v>
      </c>
      <c r="R84">
        <v>25.6</v>
      </c>
      <c r="S84">
        <v>0</v>
      </c>
      <c r="T84">
        <v>0</v>
      </c>
      <c r="U84">
        <v>0</v>
      </c>
      <c r="V84">
        <v>0</v>
      </c>
      <c r="W84">
        <v>0</v>
      </c>
      <c r="X84">
        <v>28.7</v>
      </c>
      <c r="Y84">
        <v>29</v>
      </c>
      <c r="Z84">
        <v>29.5</v>
      </c>
      <c r="AA84">
        <v>29</v>
      </c>
      <c r="AB84">
        <v>28.8</v>
      </c>
      <c r="AC84">
        <v>29.6</v>
      </c>
      <c r="AD84">
        <v>28.4</v>
      </c>
      <c r="AE84">
        <v>30.6</v>
      </c>
      <c r="AF84">
        <v>84.4</v>
      </c>
      <c r="AG84">
        <v>81.400000000000006</v>
      </c>
      <c r="AH84">
        <v>5292034.2</v>
      </c>
      <c r="AI84">
        <f t="shared" si="3"/>
        <v>-0.13387020785219356</v>
      </c>
    </row>
    <row r="85" spans="1:35" x14ac:dyDescent="0.25">
      <c r="A85" s="1">
        <v>41223</v>
      </c>
      <c r="B85">
        <v>100</v>
      </c>
      <c r="C85">
        <f t="shared" si="2"/>
        <v>-0.375</v>
      </c>
      <c r="D85">
        <v>26.5</v>
      </c>
      <c r="E85">
        <v>26.7</v>
      </c>
      <c r="F85">
        <v>27.2</v>
      </c>
      <c r="G85">
        <v>27</v>
      </c>
      <c r="H85">
        <v>26.4</v>
      </c>
      <c r="I85">
        <v>8.5</v>
      </c>
      <c r="J85">
        <v>13.3</v>
      </c>
      <c r="K85">
        <v>11.3</v>
      </c>
      <c r="L85">
        <v>2.9</v>
      </c>
      <c r="M85">
        <v>6.7</v>
      </c>
      <c r="N85">
        <v>25.8</v>
      </c>
      <c r="O85">
        <v>26</v>
      </c>
      <c r="P85">
        <v>26.6</v>
      </c>
      <c r="Q85">
        <v>26.3</v>
      </c>
      <c r="R85">
        <v>26.1</v>
      </c>
      <c r="S85">
        <v>0</v>
      </c>
      <c r="T85">
        <v>0</v>
      </c>
      <c r="U85">
        <v>0</v>
      </c>
      <c r="V85">
        <v>0</v>
      </c>
      <c r="W85">
        <v>0.2</v>
      </c>
      <c r="X85">
        <v>27.4</v>
      </c>
      <c r="Y85">
        <v>27.4</v>
      </c>
      <c r="Z85">
        <v>27.9</v>
      </c>
      <c r="AA85">
        <v>28.2</v>
      </c>
      <c r="AB85">
        <v>27.1</v>
      </c>
      <c r="AC85">
        <v>20.8</v>
      </c>
      <c r="AD85">
        <v>30.4</v>
      </c>
      <c r="AE85">
        <v>43.2</v>
      </c>
      <c r="AF85">
        <v>8</v>
      </c>
      <c r="AG85">
        <v>25.4</v>
      </c>
      <c r="AH85">
        <v>5294496.5999999996</v>
      </c>
      <c r="AI85">
        <f t="shared" si="3"/>
        <v>-0.12818337182448122</v>
      </c>
    </row>
    <row r="86" spans="1:35" x14ac:dyDescent="0.25">
      <c r="A86" s="1">
        <v>41230</v>
      </c>
      <c r="B86">
        <v>88</v>
      </c>
      <c r="C86">
        <f t="shared" si="2"/>
        <v>-0.40500000000000003</v>
      </c>
      <c r="D86">
        <v>27</v>
      </c>
      <c r="E86">
        <v>27</v>
      </c>
      <c r="F86">
        <v>27.5</v>
      </c>
      <c r="G86">
        <v>27.2</v>
      </c>
      <c r="H86">
        <v>26.8</v>
      </c>
      <c r="I86">
        <v>14.3</v>
      </c>
      <c r="J86">
        <v>13.5</v>
      </c>
      <c r="K86">
        <v>16.600000000000001</v>
      </c>
      <c r="L86">
        <v>18.3</v>
      </c>
      <c r="M86">
        <v>12.2</v>
      </c>
      <c r="N86">
        <v>26.3</v>
      </c>
      <c r="O86">
        <v>26</v>
      </c>
      <c r="P86">
        <v>26.6</v>
      </c>
      <c r="Q86">
        <v>26.4</v>
      </c>
      <c r="R86">
        <v>25.9</v>
      </c>
      <c r="S86">
        <v>0</v>
      </c>
      <c r="T86">
        <v>0</v>
      </c>
      <c r="U86">
        <v>0</v>
      </c>
      <c r="V86">
        <v>0</v>
      </c>
      <c r="W86">
        <v>0</v>
      </c>
      <c r="X86">
        <v>28.1</v>
      </c>
      <c r="Y86">
        <v>28.1</v>
      </c>
      <c r="Z86">
        <v>28.9</v>
      </c>
      <c r="AA86">
        <v>28</v>
      </c>
      <c r="AB86">
        <v>27.8</v>
      </c>
      <c r="AC86">
        <v>47.2</v>
      </c>
      <c r="AD86">
        <v>39.4</v>
      </c>
      <c r="AE86">
        <v>54.4</v>
      </c>
      <c r="AF86">
        <v>80.8</v>
      </c>
      <c r="AG86">
        <v>59.8</v>
      </c>
      <c r="AH86">
        <v>5296959</v>
      </c>
      <c r="AI86">
        <f t="shared" si="3"/>
        <v>-0.12249653579676674</v>
      </c>
    </row>
    <row r="87" spans="1:35" x14ac:dyDescent="0.25">
      <c r="A87" s="1">
        <v>41237</v>
      </c>
      <c r="B87">
        <v>100</v>
      </c>
      <c r="C87">
        <f t="shared" si="2"/>
        <v>-0.375</v>
      </c>
      <c r="D87">
        <v>27.1</v>
      </c>
      <c r="E87">
        <v>27.2</v>
      </c>
      <c r="F87">
        <v>27.6</v>
      </c>
      <c r="G87">
        <v>27.2</v>
      </c>
      <c r="H87">
        <v>26.9</v>
      </c>
      <c r="I87">
        <v>12.7</v>
      </c>
      <c r="J87">
        <v>19.7</v>
      </c>
      <c r="K87">
        <v>9.6</v>
      </c>
      <c r="L87">
        <v>8.9</v>
      </c>
      <c r="M87">
        <v>9.1999999999999993</v>
      </c>
      <c r="N87">
        <v>26.4</v>
      </c>
      <c r="O87">
        <v>26.8</v>
      </c>
      <c r="P87">
        <v>27.1</v>
      </c>
      <c r="Q87">
        <v>26.5</v>
      </c>
      <c r="R87">
        <v>26.4</v>
      </c>
      <c r="S87">
        <v>0</v>
      </c>
      <c r="T87">
        <v>0</v>
      </c>
      <c r="U87">
        <v>0</v>
      </c>
      <c r="V87">
        <v>0</v>
      </c>
      <c r="W87">
        <v>0</v>
      </c>
      <c r="X87">
        <v>28</v>
      </c>
      <c r="Y87">
        <v>28.1</v>
      </c>
      <c r="Z87">
        <v>28.4</v>
      </c>
      <c r="AA87">
        <v>27.8</v>
      </c>
      <c r="AB87">
        <v>27.9</v>
      </c>
      <c r="AC87">
        <v>38</v>
      </c>
      <c r="AD87">
        <v>65.599999999999994</v>
      </c>
      <c r="AE87">
        <v>49.6</v>
      </c>
      <c r="AF87">
        <v>30.6</v>
      </c>
      <c r="AG87">
        <v>32.6</v>
      </c>
      <c r="AH87">
        <v>5299421.4000000004</v>
      </c>
      <c r="AI87">
        <f t="shared" si="3"/>
        <v>-0.11680969976905226</v>
      </c>
    </row>
    <row r="88" spans="1:35" x14ac:dyDescent="0.25">
      <c r="A88" s="1">
        <v>41244</v>
      </c>
      <c r="B88">
        <v>80</v>
      </c>
      <c r="C88">
        <f t="shared" si="2"/>
        <v>-0.42499999999999999</v>
      </c>
      <c r="D88">
        <v>26.9</v>
      </c>
      <c r="E88">
        <v>27.1</v>
      </c>
      <c r="F88">
        <v>27.9</v>
      </c>
      <c r="G88">
        <v>27.3</v>
      </c>
      <c r="H88">
        <v>26.9</v>
      </c>
      <c r="I88">
        <v>10.4</v>
      </c>
      <c r="J88">
        <v>12.5</v>
      </c>
      <c r="K88">
        <v>5</v>
      </c>
      <c r="L88">
        <v>1.8</v>
      </c>
      <c r="M88">
        <v>0.3</v>
      </c>
      <c r="N88">
        <v>26.3</v>
      </c>
      <c r="O88">
        <v>26.5</v>
      </c>
      <c r="P88">
        <v>27.4</v>
      </c>
      <c r="Q88">
        <v>26.3</v>
      </c>
      <c r="R88">
        <v>26.3</v>
      </c>
      <c r="S88">
        <v>1.8</v>
      </c>
      <c r="T88">
        <v>1.8</v>
      </c>
      <c r="U88">
        <v>0</v>
      </c>
      <c r="V88">
        <v>0</v>
      </c>
      <c r="W88">
        <v>0</v>
      </c>
      <c r="X88">
        <v>27.4</v>
      </c>
      <c r="Y88">
        <v>27.7</v>
      </c>
      <c r="Z88">
        <v>28.8</v>
      </c>
      <c r="AA88">
        <v>28.2</v>
      </c>
      <c r="AB88">
        <v>27.7</v>
      </c>
      <c r="AC88">
        <v>29.6</v>
      </c>
      <c r="AD88">
        <v>50.8</v>
      </c>
      <c r="AE88">
        <v>12.6</v>
      </c>
      <c r="AF88">
        <v>8.4</v>
      </c>
      <c r="AG88">
        <v>1.6</v>
      </c>
      <c r="AH88">
        <v>5301883.8</v>
      </c>
      <c r="AI88">
        <f t="shared" si="3"/>
        <v>-0.11112286374133992</v>
      </c>
    </row>
    <row r="89" spans="1:35" x14ac:dyDescent="0.25">
      <c r="A89" s="1">
        <v>41251</v>
      </c>
      <c r="B89">
        <v>78</v>
      </c>
      <c r="C89">
        <f t="shared" si="2"/>
        <v>-0.43</v>
      </c>
      <c r="D89">
        <v>26.7</v>
      </c>
      <c r="E89">
        <v>26.8</v>
      </c>
      <c r="F89">
        <v>27.4</v>
      </c>
      <c r="G89">
        <v>27.1</v>
      </c>
      <c r="H89">
        <v>26.6</v>
      </c>
      <c r="I89">
        <v>24.3</v>
      </c>
      <c r="J89">
        <v>22.3</v>
      </c>
      <c r="K89">
        <v>9.4</v>
      </c>
      <c r="L89">
        <v>10.7</v>
      </c>
      <c r="M89">
        <v>8.5</v>
      </c>
      <c r="N89">
        <v>25.6</v>
      </c>
      <c r="O89">
        <v>25.5</v>
      </c>
      <c r="P89">
        <v>26.6</v>
      </c>
      <c r="Q89">
        <v>25.8</v>
      </c>
      <c r="R89">
        <v>25.5</v>
      </c>
      <c r="S89">
        <v>0</v>
      </c>
      <c r="T89">
        <v>0.2</v>
      </c>
      <c r="U89">
        <v>0</v>
      </c>
      <c r="V89">
        <v>0</v>
      </c>
      <c r="W89">
        <v>0</v>
      </c>
      <c r="X89">
        <v>27.9</v>
      </c>
      <c r="Y89">
        <v>27.8</v>
      </c>
      <c r="Z89">
        <v>28.7</v>
      </c>
      <c r="AA89">
        <v>28.3</v>
      </c>
      <c r="AB89">
        <v>27.8</v>
      </c>
      <c r="AC89">
        <v>84</v>
      </c>
      <c r="AD89">
        <v>89.8</v>
      </c>
      <c r="AE89">
        <v>40.4</v>
      </c>
      <c r="AF89">
        <v>36.6</v>
      </c>
      <c r="AG89">
        <v>31.4</v>
      </c>
      <c r="AH89">
        <v>5304346.2</v>
      </c>
      <c r="AI89">
        <f t="shared" si="3"/>
        <v>-0.10543602771362544</v>
      </c>
    </row>
    <row r="90" spans="1:35" x14ac:dyDescent="0.25">
      <c r="A90" s="1">
        <v>41258</v>
      </c>
      <c r="B90">
        <v>105</v>
      </c>
      <c r="C90">
        <f t="shared" si="2"/>
        <v>-0.36249999999999999</v>
      </c>
      <c r="D90">
        <v>26.4</v>
      </c>
      <c r="E90">
        <v>26.4</v>
      </c>
      <c r="F90">
        <v>26.7</v>
      </c>
      <c r="G90">
        <v>26.6</v>
      </c>
      <c r="H90">
        <v>25.8</v>
      </c>
      <c r="I90">
        <v>6.7</v>
      </c>
      <c r="J90">
        <v>10.1</v>
      </c>
      <c r="K90">
        <v>15.6</v>
      </c>
      <c r="L90">
        <v>19.5</v>
      </c>
      <c r="M90">
        <v>17.2</v>
      </c>
      <c r="N90">
        <v>25.4</v>
      </c>
      <c r="O90">
        <v>25.1</v>
      </c>
      <c r="P90">
        <v>26.2</v>
      </c>
      <c r="Q90">
        <v>25.5</v>
      </c>
      <c r="R90">
        <v>25.3</v>
      </c>
      <c r="S90">
        <v>0.2</v>
      </c>
      <c r="T90">
        <v>0</v>
      </c>
      <c r="U90">
        <v>0.4</v>
      </c>
      <c r="V90">
        <v>0.2</v>
      </c>
      <c r="W90">
        <v>0.6</v>
      </c>
      <c r="X90">
        <v>27.1</v>
      </c>
      <c r="Y90">
        <v>27.2</v>
      </c>
      <c r="Z90">
        <v>27.5</v>
      </c>
      <c r="AA90">
        <v>27.5</v>
      </c>
      <c r="AB90">
        <v>26.3</v>
      </c>
      <c r="AC90">
        <v>21.4</v>
      </c>
      <c r="AD90">
        <v>36.6</v>
      </c>
      <c r="AE90">
        <v>41.2</v>
      </c>
      <c r="AF90">
        <v>58</v>
      </c>
      <c r="AG90">
        <v>51.2</v>
      </c>
      <c r="AH90">
        <v>5306808.5999999996</v>
      </c>
      <c r="AI90">
        <f t="shared" si="3"/>
        <v>-9.9749191685913105E-2</v>
      </c>
    </row>
    <row r="91" spans="1:35" x14ac:dyDescent="0.25">
      <c r="A91" s="1">
        <v>41265</v>
      </c>
      <c r="B91">
        <v>94</v>
      </c>
      <c r="C91">
        <f t="shared" si="2"/>
        <v>-0.39</v>
      </c>
      <c r="D91">
        <v>26.1</v>
      </c>
      <c r="E91">
        <v>26.2</v>
      </c>
      <c r="F91">
        <v>26.5</v>
      </c>
      <c r="G91">
        <v>26.5</v>
      </c>
      <c r="H91">
        <v>25.7</v>
      </c>
      <c r="I91">
        <v>14.9</v>
      </c>
      <c r="J91">
        <v>19.7</v>
      </c>
      <c r="K91">
        <v>14</v>
      </c>
      <c r="L91">
        <v>12</v>
      </c>
      <c r="M91">
        <v>12.1</v>
      </c>
      <c r="N91">
        <v>25.2</v>
      </c>
      <c r="O91">
        <v>25</v>
      </c>
      <c r="P91">
        <v>25.6</v>
      </c>
      <c r="Q91">
        <v>25.3</v>
      </c>
      <c r="R91">
        <v>24.9</v>
      </c>
      <c r="S91">
        <v>0.2</v>
      </c>
      <c r="T91">
        <v>0</v>
      </c>
      <c r="U91">
        <v>0</v>
      </c>
      <c r="V91">
        <v>1.8</v>
      </c>
      <c r="W91">
        <v>0.2</v>
      </c>
      <c r="X91">
        <v>27.2</v>
      </c>
      <c r="Y91">
        <v>27.4</v>
      </c>
      <c r="Z91">
        <v>27.6</v>
      </c>
      <c r="AA91">
        <v>27.6</v>
      </c>
      <c r="AB91">
        <v>26.7</v>
      </c>
      <c r="AC91">
        <v>45.2</v>
      </c>
      <c r="AD91">
        <v>45.6</v>
      </c>
      <c r="AE91">
        <v>54.6</v>
      </c>
      <c r="AF91">
        <v>31</v>
      </c>
      <c r="AG91">
        <v>24.2</v>
      </c>
      <c r="AH91">
        <v>5309271</v>
      </c>
      <c r="AI91">
        <f t="shared" si="3"/>
        <v>-9.4062355658198621E-2</v>
      </c>
    </row>
    <row r="92" spans="1:35" x14ac:dyDescent="0.25">
      <c r="A92" s="1">
        <v>41272</v>
      </c>
      <c r="B92">
        <v>112</v>
      </c>
      <c r="C92">
        <f t="shared" si="2"/>
        <v>-0.34499999999999997</v>
      </c>
      <c r="D92">
        <v>26.2</v>
      </c>
      <c r="E92">
        <v>26.3</v>
      </c>
      <c r="F92">
        <v>26.9</v>
      </c>
      <c r="G92">
        <v>26.7</v>
      </c>
      <c r="H92">
        <v>26.2</v>
      </c>
      <c r="I92">
        <v>6.3</v>
      </c>
      <c r="J92">
        <v>5</v>
      </c>
      <c r="K92">
        <v>2.9</v>
      </c>
      <c r="L92">
        <v>1.3</v>
      </c>
      <c r="M92">
        <v>1.3</v>
      </c>
      <c r="N92">
        <v>24.7</v>
      </c>
      <c r="O92">
        <v>24.9</v>
      </c>
      <c r="P92">
        <v>25.4</v>
      </c>
      <c r="Q92">
        <v>25.3</v>
      </c>
      <c r="R92">
        <v>24.9</v>
      </c>
      <c r="S92">
        <v>0</v>
      </c>
      <c r="T92">
        <v>0</v>
      </c>
      <c r="U92">
        <v>0</v>
      </c>
      <c r="V92">
        <v>0</v>
      </c>
      <c r="W92">
        <v>0</v>
      </c>
      <c r="X92">
        <v>26.7</v>
      </c>
      <c r="Y92">
        <v>26.8</v>
      </c>
      <c r="Z92">
        <v>27.6</v>
      </c>
      <c r="AA92">
        <v>27.4</v>
      </c>
      <c r="AB92">
        <v>26.8</v>
      </c>
      <c r="AC92">
        <v>28.8</v>
      </c>
      <c r="AD92">
        <v>18.600000000000001</v>
      </c>
      <c r="AE92">
        <v>9.1999999999999993</v>
      </c>
      <c r="AF92">
        <v>5.2</v>
      </c>
      <c r="AG92">
        <v>3.8</v>
      </c>
      <c r="AH92">
        <v>5311733.5</v>
      </c>
      <c r="AI92">
        <f t="shared" si="3"/>
        <v>-8.8375288683602768E-2</v>
      </c>
    </row>
    <row r="93" spans="1:35" x14ac:dyDescent="0.25">
      <c r="A93" s="1">
        <v>41279</v>
      </c>
      <c r="B93">
        <v>134</v>
      </c>
      <c r="C93">
        <f t="shared" si="2"/>
        <v>-0.28999999999999998</v>
      </c>
      <c r="D93">
        <v>26.7</v>
      </c>
      <c r="E93">
        <v>26.5</v>
      </c>
      <c r="F93">
        <v>27.4</v>
      </c>
      <c r="G93">
        <v>26.9</v>
      </c>
      <c r="H93">
        <v>26.5</v>
      </c>
      <c r="I93">
        <v>16.8</v>
      </c>
      <c r="J93">
        <v>19.7</v>
      </c>
      <c r="K93">
        <v>20.8</v>
      </c>
      <c r="L93">
        <v>10.199999999999999</v>
      </c>
      <c r="M93">
        <v>11.9</v>
      </c>
      <c r="N93">
        <v>25.5</v>
      </c>
      <c r="O93">
        <v>24.8</v>
      </c>
      <c r="P93">
        <v>26.1</v>
      </c>
      <c r="Q93">
        <v>25.3</v>
      </c>
      <c r="R93">
        <v>25.2</v>
      </c>
      <c r="S93">
        <v>0</v>
      </c>
      <c r="T93">
        <v>0</v>
      </c>
      <c r="U93">
        <v>0</v>
      </c>
      <c r="V93">
        <v>0</v>
      </c>
      <c r="W93">
        <v>0</v>
      </c>
      <c r="X93">
        <v>27.1</v>
      </c>
      <c r="Y93">
        <v>27.4</v>
      </c>
      <c r="Z93">
        <v>28.1</v>
      </c>
      <c r="AA93">
        <v>27.5</v>
      </c>
      <c r="AB93">
        <v>27.3</v>
      </c>
      <c r="AC93">
        <v>86.8</v>
      </c>
      <c r="AD93">
        <v>107.4</v>
      </c>
      <c r="AE93">
        <v>89</v>
      </c>
      <c r="AF93">
        <v>55.6</v>
      </c>
      <c r="AG93">
        <v>66</v>
      </c>
      <c r="AH93">
        <v>5313625</v>
      </c>
      <c r="AI93">
        <f t="shared" si="3"/>
        <v>-8.4006928406466508E-2</v>
      </c>
    </row>
    <row r="94" spans="1:35" x14ac:dyDescent="0.25">
      <c r="A94" s="1">
        <v>41286</v>
      </c>
      <c r="B94">
        <v>205</v>
      </c>
      <c r="C94">
        <f t="shared" si="2"/>
        <v>-0.1125</v>
      </c>
      <c r="D94">
        <v>27.4</v>
      </c>
      <c r="E94">
        <v>27.5</v>
      </c>
      <c r="F94">
        <v>28.1</v>
      </c>
      <c r="G94">
        <v>27.5</v>
      </c>
      <c r="H94">
        <v>27.4</v>
      </c>
      <c r="I94">
        <v>7.1</v>
      </c>
      <c r="J94">
        <v>4.5</v>
      </c>
      <c r="K94">
        <v>2.8</v>
      </c>
      <c r="L94">
        <v>2.4</v>
      </c>
      <c r="M94">
        <v>4.3</v>
      </c>
      <c r="N94">
        <v>26.4</v>
      </c>
      <c r="O94">
        <v>26.6</v>
      </c>
      <c r="P94">
        <v>27.1</v>
      </c>
      <c r="Q94">
        <v>26.3</v>
      </c>
      <c r="R94">
        <v>26.4</v>
      </c>
      <c r="S94">
        <v>0</v>
      </c>
      <c r="T94">
        <v>0</v>
      </c>
      <c r="U94">
        <v>0</v>
      </c>
      <c r="V94">
        <v>0</v>
      </c>
      <c r="W94">
        <v>0</v>
      </c>
      <c r="X94">
        <v>29.1</v>
      </c>
      <c r="Y94">
        <v>29.4</v>
      </c>
      <c r="Z94">
        <v>29.8</v>
      </c>
      <c r="AA94">
        <v>29.1</v>
      </c>
      <c r="AB94">
        <v>29.2</v>
      </c>
      <c r="AC94">
        <v>33.4</v>
      </c>
      <c r="AD94">
        <v>21.6</v>
      </c>
      <c r="AE94">
        <v>14.6</v>
      </c>
      <c r="AF94">
        <v>9.1999999999999993</v>
      </c>
      <c r="AG94">
        <v>25.8</v>
      </c>
      <c r="AH94">
        <v>5315288.2</v>
      </c>
      <c r="AI94">
        <f t="shared" si="3"/>
        <v>-8.0165819861431439E-2</v>
      </c>
    </row>
    <row r="95" spans="1:35" x14ac:dyDescent="0.25">
      <c r="A95" s="1">
        <v>41293</v>
      </c>
      <c r="B95">
        <v>219</v>
      </c>
      <c r="C95">
        <f t="shared" si="2"/>
        <v>-7.7499999999999999E-2</v>
      </c>
      <c r="D95">
        <v>26.3</v>
      </c>
      <c r="E95">
        <v>26.3</v>
      </c>
      <c r="F95">
        <v>27.2</v>
      </c>
      <c r="G95">
        <v>26.7</v>
      </c>
      <c r="H95">
        <v>26.4</v>
      </c>
      <c r="I95">
        <v>16</v>
      </c>
      <c r="J95">
        <v>13.9</v>
      </c>
      <c r="K95">
        <v>15.7</v>
      </c>
      <c r="L95">
        <v>13.8</v>
      </c>
      <c r="M95">
        <v>15.2</v>
      </c>
      <c r="N95">
        <v>23.7</v>
      </c>
      <c r="O95">
        <v>23.5</v>
      </c>
      <c r="P95">
        <v>24</v>
      </c>
      <c r="Q95">
        <v>23.7</v>
      </c>
      <c r="R95">
        <v>23.5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28.2</v>
      </c>
      <c r="AA95">
        <v>27.6</v>
      </c>
      <c r="AB95">
        <v>27.3</v>
      </c>
      <c r="AC95">
        <v>62.6</v>
      </c>
      <c r="AD95">
        <v>54.2</v>
      </c>
      <c r="AE95">
        <v>54.8</v>
      </c>
      <c r="AF95">
        <v>62.8</v>
      </c>
      <c r="AG95">
        <v>48.6</v>
      </c>
      <c r="AH95">
        <v>5316951.5</v>
      </c>
      <c r="AI95">
        <f t="shared" si="3"/>
        <v>-7.6324480369515016E-2</v>
      </c>
    </row>
    <row r="96" spans="1:35" x14ac:dyDescent="0.25">
      <c r="A96" s="1">
        <v>41300</v>
      </c>
      <c r="B96">
        <v>267</v>
      </c>
      <c r="C96">
        <f t="shared" si="2"/>
        <v>4.2500000000000003E-2</v>
      </c>
      <c r="D96">
        <v>26.3</v>
      </c>
      <c r="E96">
        <v>26.3</v>
      </c>
      <c r="F96">
        <v>27.2</v>
      </c>
      <c r="G96">
        <v>26.6</v>
      </c>
      <c r="H96">
        <v>26.5</v>
      </c>
      <c r="I96">
        <v>1.5</v>
      </c>
      <c r="J96">
        <v>1.9</v>
      </c>
      <c r="K96">
        <v>1.5</v>
      </c>
      <c r="L96">
        <v>2.6</v>
      </c>
      <c r="M96">
        <v>1.5</v>
      </c>
      <c r="N96">
        <v>24.5</v>
      </c>
      <c r="O96">
        <v>24.3</v>
      </c>
      <c r="P96">
        <v>24.8</v>
      </c>
      <c r="Q96">
        <v>24.4</v>
      </c>
      <c r="R96">
        <v>24.3</v>
      </c>
      <c r="S96">
        <v>0</v>
      </c>
      <c r="T96">
        <v>0</v>
      </c>
      <c r="U96">
        <v>0</v>
      </c>
      <c r="V96">
        <v>0</v>
      </c>
      <c r="W96">
        <v>0</v>
      </c>
      <c r="X96">
        <v>27</v>
      </c>
      <c r="Y96">
        <v>27.1</v>
      </c>
      <c r="Z96">
        <v>28</v>
      </c>
      <c r="AA96">
        <v>27.3</v>
      </c>
      <c r="AB96">
        <v>27.5</v>
      </c>
      <c r="AC96">
        <v>8</v>
      </c>
      <c r="AD96">
        <v>9</v>
      </c>
      <c r="AE96">
        <v>6.6</v>
      </c>
      <c r="AF96">
        <v>10.4</v>
      </c>
      <c r="AG96">
        <v>5</v>
      </c>
      <c r="AH96">
        <v>5318614.7</v>
      </c>
      <c r="AI96">
        <f t="shared" si="3"/>
        <v>-7.2483371824479934E-2</v>
      </c>
    </row>
    <row r="97" spans="1:35" x14ac:dyDescent="0.25">
      <c r="A97" s="1">
        <v>41307</v>
      </c>
      <c r="B97">
        <v>293</v>
      </c>
      <c r="C97">
        <f t="shared" si="2"/>
        <v>0.1075</v>
      </c>
      <c r="D97">
        <v>27.2</v>
      </c>
      <c r="E97">
        <v>27.3</v>
      </c>
      <c r="F97">
        <v>28.3</v>
      </c>
      <c r="G97">
        <v>27.7</v>
      </c>
      <c r="H97">
        <v>27.5</v>
      </c>
      <c r="I97">
        <v>0</v>
      </c>
      <c r="J97">
        <v>0.1</v>
      </c>
      <c r="K97">
        <v>0.1</v>
      </c>
      <c r="L97">
        <v>0.1</v>
      </c>
      <c r="M97">
        <v>0.7</v>
      </c>
      <c r="N97">
        <v>26.8</v>
      </c>
      <c r="O97">
        <v>26.9</v>
      </c>
      <c r="P97">
        <v>27.6</v>
      </c>
      <c r="Q97">
        <v>27.3</v>
      </c>
      <c r="R97">
        <v>27</v>
      </c>
      <c r="S97">
        <v>0</v>
      </c>
      <c r="T97">
        <v>0</v>
      </c>
      <c r="U97">
        <v>0</v>
      </c>
      <c r="V97">
        <v>0</v>
      </c>
      <c r="W97">
        <v>0</v>
      </c>
      <c r="X97">
        <v>27.8</v>
      </c>
      <c r="Y97">
        <v>28</v>
      </c>
      <c r="Z97">
        <v>28.8</v>
      </c>
      <c r="AA97">
        <v>28.3</v>
      </c>
      <c r="AB97">
        <v>28.3</v>
      </c>
      <c r="AC97">
        <v>0.2</v>
      </c>
      <c r="AD97">
        <v>0.4</v>
      </c>
      <c r="AE97">
        <v>0.6</v>
      </c>
      <c r="AF97">
        <v>0.4</v>
      </c>
      <c r="AG97">
        <v>3.4</v>
      </c>
      <c r="AH97">
        <v>5320277.9000000004</v>
      </c>
      <c r="AI97">
        <f t="shared" si="3"/>
        <v>-6.8642263279444865E-2</v>
      </c>
    </row>
    <row r="98" spans="1:35" x14ac:dyDescent="0.25">
      <c r="A98" s="1">
        <v>41314</v>
      </c>
      <c r="B98">
        <v>322</v>
      </c>
      <c r="C98">
        <f t="shared" si="2"/>
        <v>0.18</v>
      </c>
      <c r="D98">
        <v>25.9</v>
      </c>
      <c r="E98">
        <v>25.8</v>
      </c>
      <c r="F98">
        <v>26.4</v>
      </c>
      <c r="G98">
        <v>26.4</v>
      </c>
      <c r="H98">
        <v>25.7</v>
      </c>
      <c r="I98">
        <v>17</v>
      </c>
      <c r="J98">
        <v>20.3</v>
      </c>
      <c r="K98">
        <v>23.3</v>
      </c>
      <c r="L98">
        <v>32.9</v>
      </c>
      <c r="M98">
        <v>30.8</v>
      </c>
      <c r="N98">
        <v>25.5</v>
      </c>
      <c r="O98">
        <v>25.3</v>
      </c>
      <c r="P98">
        <v>26</v>
      </c>
      <c r="Q98">
        <v>25.7</v>
      </c>
      <c r="R98">
        <v>25.3</v>
      </c>
      <c r="S98">
        <v>1</v>
      </c>
      <c r="T98">
        <v>1</v>
      </c>
      <c r="U98">
        <v>1.4</v>
      </c>
      <c r="V98">
        <v>0.8</v>
      </c>
      <c r="W98">
        <v>0.8</v>
      </c>
      <c r="X98">
        <v>26.4</v>
      </c>
      <c r="Y98">
        <v>26.3</v>
      </c>
      <c r="Z98">
        <v>27.5</v>
      </c>
      <c r="AA98">
        <v>27.2</v>
      </c>
      <c r="AB98">
        <v>26.6</v>
      </c>
      <c r="AC98">
        <v>39.6</v>
      </c>
      <c r="AD98">
        <v>44</v>
      </c>
      <c r="AE98">
        <v>54.8</v>
      </c>
      <c r="AF98">
        <v>65.2</v>
      </c>
      <c r="AG98">
        <v>69.599999999999994</v>
      </c>
      <c r="AH98">
        <v>5321941.0999999996</v>
      </c>
      <c r="AI98">
        <f t="shared" si="3"/>
        <v>-6.4801154734411948E-2</v>
      </c>
    </row>
    <row r="99" spans="1:35" x14ac:dyDescent="0.25">
      <c r="A99" s="1">
        <v>41321</v>
      </c>
      <c r="B99">
        <v>247</v>
      </c>
      <c r="C99">
        <f t="shared" si="2"/>
        <v>-7.4999999999999997E-3</v>
      </c>
      <c r="D99">
        <v>25.3</v>
      </c>
      <c r="E99">
        <v>25.3</v>
      </c>
      <c r="F99">
        <v>25.8</v>
      </c>
      <c r="G99">
        <v>25.7</v>
      </c>
      <c r="H99">
        <v>25.2</v>
      </c>
      <c r="I99">
        <v>13.2</v>
      </c>
      <c r="J99">
        <v>15.9</v>
      </c>
      <c r="K99">
        <v>15.4</v>
      </c>
      <c r="L99">
        <v>14.1</v>
      </c>
      <c r="M99">
        <v>11.9</v>
      </c>
      <c r="N99">
        <v>24.5</v>
      </c>
      <c r="O99">
        <v>24.3</v>
      </c>
      <c r="P99">
        <v>24.8</v>
      </c>
      <c r="Q99">
        <v>24.6</v>
      </c>
      <c r="R99">
        <v>24.3</v>
      </c>
      <c r="S99">
        <v>0.8</v>
      </c>
      <c r="T99">
        <v>0.8</v>
      </c>
      <c r="U99">
        <v>0</v>
      </c>
      <c r="V99">
        <v>0.2</v>
      </c>
      <c r="W99">
        <v>1.2</v>
      </c>
      <c r="X99">
        <v>26.5</v>
      </c>
      <c r="Y99">
        <v>26.6</v>
      </c>
      <c r="Z99">
        <v>27</v>
      </c>
      <c r="AA99">
        <v>26.9</v>
      </c>
      <c r="AB99">
        <v>26.6</v>
      </c>
      <c r="AC99">
        <v>29.8</v>
      </c>
      <c r="AD99">
        <v>34</v>
      </c>
      <c r="AE99">
        <v>45</v>
      </c>
      <c r="AF99">
        <v>46.2</v>
      </c>
      <c r="AG99">
        <v>34</v>
      </c>
      <c r="AH99">
        <v>5323604.3</v>
      </c>
      <c r="AI99">
        <f t="shared" si="3"/>
        <v>-6.0960046189376872E-2</v>
      </c>
    </row>
    <row r="100" spans="1:35" x14ac:dyDescent="0.25">
      <c r="A100" s="1">
        <v>41328</v>
      </c>
      <c r="B100">
        <v>296</v>
      </c>
      <c r="C100">
        <f t="shared" si="2"/>
        <v>0.115</v>
      </c>
      <c r="D100">
        <v>26.4</v>
      </c>
      <c r="E100">
        <v>26.5</v>
      </c>
      <c r="F100">
        <v>27.1</v>
      </c>
      <c r="G100">
        <v>26.7</v>
      </c>
      <c r="H100">
        <v>26.4</v>
      </c>
      <c r="I100">
        <v>2.5</v>
      </c>
      <c r="J100">
        <v>1.9</v>
      </c>
      <c r="K100">
        <v>2.1</v>
      </c>
      <c r="L100">
        <v>4.5999999999999996</v>
      </c>
      <c r="M100">
        <v>5.4</v>
      </c>
      <c r="N100">
        <v>24.7</v>
      </c>
      <c r="O100">
        <v>24.5</v>
      </c>
      <c r="P100">
        <v>25.2</v>
      </c>
      <c r="Q100">
        <v>24.8</v>
      </c>
      <c r="R100">
        <v>24.7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27.5</v>
      </c>
      <c r="Y100">
        <v>27.8</v>
      </c>
      <c r="Z100">
        <v>28.3</v>
      </c>
      <c r="AA100">
        <v>28</v>
      </c>
      <c r="AB100">
        <v>27.8</v>
      </c>
      <c r="AC100">
        <v>15</v>
      </c>
      <c r="AD100">
        <v>11.4</v>
      </c>
      <c r="AE100">
        <v>13</v>
      </c>
      <c r="AF100">
        <v>18.8</v>
      </c>
      <c r="AG100">
        <v>20.8</v>
      </c>
      <c r="AH100">
        <v>5325267.5</v>
      </c>
      <c r="AI100">
        <f t="shared" si="3"/>
        <v>-5.7118937644341804E-2</v>
      </c>
    </row>
    <row r="101" spans="1:35" x14ac:dyDescent="0.25">
      <c r="A101" s="1">
        <v>41335</v>
      </c>
      <c r="B101">
        <v>249</v>
      </c>
      <c r="C101">
        <f t="shared" si="2"/>
        <v>-2.5000000000000001E-3</v>
      </c>
      <c r="D101">
        <v>27.4</v>
      </c>
      <c r="E101">
        <v>27.4</v>
      </c>
      <c r="F101">
        <v>28.2</v>
      </c>
      <c r="G101">
        <v>27.4</v>
      </c>
      <c r="H101">
        <v>27.6</v>
      </c>
      <c r="I101">
        <v>16</v>
      </c>
      <c r="J101">
        <v>16.3</v>
      </c>
      <c r="K101">
        <v>24.2</v>
      </c>
      <c r="L101">
        <v>2.2999999999999998</v>
      </c>
      <c r="M101">
        <v>1.7</v>
      </c>
      <c r="N101">
        <v>26.8</v>
      </c>
      <c r="O101">
        <v>26.6</v>
      </c>
      <c r="P101">
        <v>27.6</v>
      </c>
      <c r="Q101">
        <v>26.7</v>
      </c>
      <c r="R101">
        <v>26.7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28.1</v>
      </c>
      <c r="Y101">
        <v>28.1</v>
      </c>
      <c r="Z101">
        <v>29</v>
      </c>
      <c r="AA101">
        <v>28.3</v>
      </c>
      <c r="AB101">
        <v>28.5</v>
      </c>
      <c r="AC101">
        <v>65.8</v>
      </c>
      <c r="AD101">
        <v>71.599999999999994</v>
      </c>
      <c r="AE101">
        <v>107</v>
      </c>
      <c r="AF101">
        <v>12</v>
      </c>
      <c r="AG101">
        <v>10</v>
      </c>
      <c r="AH101">
        <v>5326930.8</v>
      </c>
      <c r="AI101">
        <f t="shared" si="3"/>
        <v>-5.3277598152425373E-2</v>
      </c>
    </row>
    <row r="102" spans="1:35" x14ac:dyDescent="0.25">
      <c r="A102" s="1">
        <v>41342</v>
      </c>
      <c r="B102">
        <v>273</v>
      </c>
      <c r="C102">
        <f t="shared" si="2"/>
        <v>5.7500000000000002E-2</v>
      </c>
      <c r="D102">
        <v>27.4</v>
      </c>
      <c r="E102">
        <v>27.5</v>
      </c>
      <c r="F102">
        <v>28.3</v>
      </c>
      <c r="G102">
        <v>28</v>
      </c>
      <c r="H102">
        <v>27.6</v>
      </c>
      <c r="I102">
        <v>0.5</v>
      </c>
      <c r="J102">
        <v>0.3</v>
      </c>
      <c r="K102">
        <v>0.7</v>
      </c>
      <c r="L102">
        <v>7.5</v>
      </c>
      <c r="M102">
        <v>8</v>
      </c>
      <c r="N102">
        <v>26.9</v>
      </c>
      <c r="O102">
        <v>26.9</v>
      </c>
      <c r="P102">
        <v>27.4</v>
      </c>
      <c r="Q102">
        <v>27.6</v>
      </c>
      <c r="R102">
        <v>26.8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27.8</v>
      </c>
      <c r="Y102">
        <v>28</v>
      </c>
      <c r="Z102">
        <v>28.9</v>
      </c>
      <c r="AA102">
        <v>28.4</v>
      </c>
      <c r="AB102">
        <v>28</v>
      </c>
      <c r="AC102">
        <v>3</v>
      </c>
      <c r="AD102">
        <v>1.8</v>
      </c>
      <c r="AE102">
        <v>4.8</v>
      </c>
      <c r="AF102">
        <v>42</v>
      </c>
      <c r="AG102">
        <v>41</v>
      </c>
      <c r="AH102">
        <v>5328594</v>
      </c>
      <c r="AI102">
        <f t="shared" si="3"/>
        <v>-4.9436489607390298E-2</v>
      </c>
    </row>
    <row r="103" spans="1:35" x14ac:dyDescent="0.25">
      <c r="A103" s="1">
        <v>41349</v>
      </c>
      <c r="B103">
        <v>308</v>
      </c>
      <c r="C103">
        <f t="shared" si="2"/>
        <v>0.14499999999999999</v>
      </c>
      <c r="D103">
        <v>27.7</v>
      </c>
      <c r="E103">
        <v>27.7</v>
      </c>
      <c r="F103">
        <v>28.5</v>
      </c>
      <c r="G103">
        <v>28.2</v>
      </c>
      <c r="H103">
        <v>27.7</v>
      </c>
      <c r="I103">
        <v>4.4000000000000004</v>
      </c>
      <c r="J103">
        <v>2.2000000000000002</v>
      </c>
      <c r="K103">
        <v>3.5</v>
      </c>
      <c r="L103">
        <v>7.9</v>
      </c>
      <c r="M103">
        <v>7.2</v>
      </c>
      <c r="N103">
        <v>27.1</v>
      </c>
      <c r="O103">
        <v>26.8</v>
      </c>
      <c r="P103">
        <v>27.7</v>
      </c>
      <c r="Q103">
        <v>27.6</v>
      </c>
      <c r="R103">
        <v>27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28.3</v>
      </c>
      <c r="Y103">
        <v>28.5</v>
      </c>
      <c r="Z103">
        <v>29.3</v>
      </c>
      <c r="AA103">
        <v>28.7</v>
      </c>
      <c r="AB103">
        <v>28.5</v>
      </c>
      <c r="AC103">
        <v>19</v>
      </c>
      <c r="AD103">
        <v>8.1999999999999993</v>
      </c>
      <c r="AE103">
        <v>19.399999999999999</v>
      </c>
      <c r="AF103">
        <v>32.200000000000003</v>
      </c>
      <c r="AG103">
        <v>26.8</v>
      </c>
      <c r="AH103">
        <v>5330257.2</v>
      </c>
      <c r="AI103">
        <f t="shared" si="3"/>
        <v>-4.5595381062355229E-2</v>
      </c>
    </row>
    <row r="104" spans="1:35" x14ac:dyDescent="0.25">
      <c r="A104" s="1">
        <v>41356</v>
      </c>
      <c r="B104">
        <v>307</v>
      </c>
      <c r="C104">
        <f t="shared" si="2"/>
        <v>0.14249999999999999</v>
      </c>
      <c r="D104">
        <v>28.2</v>
      </c>
      <c r="E104">
        <v>28.2</v>
      </c>
      <c r="F104">
        <v>28.9</v>
      </c>
      <c r="G104">
        <v>28.4</v>
      </c>
      <c r="H104">
        <v>28.2</v>
      </c>
      <c r="I104">
        <v>5.8</v>
      </c>
      <c r="J104">
        <v>5.7</v>
      </c>
      <c r="K104">
        <v>2.8</v>
      </c>
      <c r="L104">
        <v>4.5</v>
      </c>
      <c r="M104">
        <v>1.2</v>
      </c>
      <c r="N104">
        <v>26.9</v>
      </c>
      <c r="O104">
        <v>26.8</v>
      </c>
      <c r="P104">
        <v>27.8</v>
      </c>
      <c r="Q104">
        <v>27.4</v>
      </c>
      <c r="R104">
        <v>27.2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28.9</v>
      </c>
      <c r="Y104">
        <v>29</v>
      </c>
      <c r="Z104">
        <v>29.8</v>
      </c>
      <c r="AA104">
        <v>29</v>
      </c>
      <c r="AB104">
        <v>29</v>
      </c>
      <c r="AC104">
        <v>18.600000000000001</v>
      </c>
      <c r="AD104">
        <v>18</v>
      </c>
      <c r="AE104">
        <v>16.2</v>
      </c>
      <c r="AF104">
        <v>10.199999999999999</v>
      </c>
      <c r="AG104">
        <v>2.8</v>
      </c>
      <c r="AH104">
        <v>5331920.4000000004</v>
      </c>
      <c r="AI104">
        <f t="shared" si="3"/>
        <v>-4.1754272517320154E-2</v>
      </c>
    </row>
    <row r="105" spans="1:35" x14ac:dyDescent="0.25">
      <c r="A105" s="1">
        <v>41363</v>
      </c>
      <c r="B105">
        <v>316</v>
      </c>
      <c r="C105">
        <f t="shared" si="2"/>
        <v>0.16500000000000001</v>
      </c>
      <c r="D105">
        <v>28.1</v>
      </c>
      <c r="E105">
        <v>28.3</v>
      </c>
      <c r="F105">
        <v>28.7</v>
      </c>
      <c r="G105">
        <v>28.6</v>
      </c>
      <c r="H105">
        <v>27.8</v>
      </c>
      <c r="I105">
        <v>23.2</v>
      </c>
      <c r="J105">
        <v>25.1</v>
      </c>
      <c r="K105">
        <v>9.8000000000000007</v>
      </c>
      <c r="L105">
        <v>12.3</v>
      </c>
      <c r="M105">
        <v>16.100000000000001</v>
      </c>
      <c r="N105">
        <v>27.7</v>
      </c>
      <c r="O105">
        <v>27.9</v>
      </c>
      <c r="P105">
        <v>28.3</v>
      </c>
      <c r="Q105">
        <v>28.1</v>
      </c>
      <c r="R105">
        <v>27.4</v>
      </c>
      <c r="S105">
        <v>0</v>
      </c>
      <c r="T105">
        <v>0</v>
      </c>
      <c r="U105">
        <v>0</v>
      </c>
      <c r="V105">
        <v>2.6</v>
      </c>
      <c r="W105">
        <v>0.8</v>
      </c>
      <c r="X105">
        <v>29</v>
      </c>
      <c r="Y105">
        <v>28.9</v>
      </c>
      <c r="Z105">
        <v>29.2</v>
      </c>
      <c r="AA105">
        <v>29.2</v>
      </c>
      <c r="AB105">
        <v>28.6</v>
      </c>
      <c r="AC105">
        <v>50</v>
      </c>
      <c r="AD105">
        <v>84.8</v>
      </c>
      <c r="AE105">
        <v>23.6</v>
      </c>
      <c r="AF105">
        <v>27.4</v>
      </c>
      <c r="AG105">
        <v>41.2</v>
      </c>
      <c r="AH105">
        <v>5333583.5999999996</v>
      </c>
      <c r="AI105">
        <f t="shared" si="3"/>
        <v>-3.7913163972287237E-2</v>
      </c>
    </row>
    <row r="106" spans="1:35" x14ac:dyDescent="0.25">
      <c r="A106" s="1">
        <v>41370</v>
      </c>
      <c r="B106">
        <v>406</v>
      </c>
      <c r="C106">
        <f t="shared" si="2"/>
        <v>0.39</v>
      </c>
      <c r="D106">
        <v>28.2</v>
      </c>
      <c r="E106">
        <v>28.3</v>
      </c>
      <c r="F106">
        <v>28.8</v>
      </c>
      <c r="G106">
        <v>28.4</v>
      </c>
      <c r="H106">
        <v>27.7</v>
      </c>
      <c r="I106">
        <v>8.3000000000000007</v>
      </c>
      <c r="J106">
        <v>8</v>
      </c>
      <c r="K106">
        <v>11.9</v>
      </c>
      <c r="L106">
        <v>10.1</v>
      </c>
      <c r="M106">
        <v>16.3</v>
      </c>
      <c r="N106">
        <v>27.5</v>
      </c>
      <c r="O106">
        <v>27.4</v>
      </c>
      <c r="P106">
        <v>27.7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1.2</v>
      </c>
      <c r="W106">
        <v>1.6</v>
      </c>
      <c r="X106">
        <v>28.8</v>
      </c>
      <c r="Y106">
        <v>29.3</v>
      </c>
      <c r="Z106">
        <v>29.4</v>
      </c>
      <c r="AA106">
        <v>29.3</v>
      </c>
      <c r="AB106">
        <v>28.6</v>
      </c>
      <c r="AC106">
        <v>21</v>
      </c>
      <c r="AD106">
        <v>23</v>
      </c>
      <c r="AE106">
        <v>51.4</v>
      </c>
      <c r="AF106">
        <v>25.8</v>
      </c>
      <c r="AG106">
        <v>47</v>
      </c>
      <c r="AH106">
        <v>5335246.9000000004</v>
      </c>
      <c r="AI106">
        <f t="shared" si="3"/>
        <v>-3.4071824480368655E-2</v>
      </c>
    </row>
    <row r="107" spans="1:35" x14ac:dyDescent="0.25">
      <c r="A107" s="1">
        <v>41377</v>
      </c>
      <c r="B107">
        <v>492</v>
      </c>
      <c r="C107">
        <f t="shared" si="2"/>
        <v>0.60499999999999998</v>
      </c>
      <c r="D107">
        <v>28.4</v>
      </c>
      <c r="E107">
        <v>28.4</v>
      </c>
      <c r="F107">
        <v>28.9</v>
      </c>
      <c r="G107">
        <v>28.5</v>
      </c>
      <c r="H107">
        <v>28.1</v>
      </c>
      <c r="I107">
        <v>0.6</v>
      </c>
      <c r="J107">
        <v>1.8</v>
      </c>
      <c r="K107">
        <v>3.1</v>
      </c>
      <c r="L107">
        <v>1</v>
      </c>
      <c r="M107">
        <v>1.7</v>
      </c>
      <c r="N107">
        <v>27.3</v>
      </c>
      <c r="O107">
        <v>27.2</v>
      </c>
      <c r="P107">
        <v>28.1</v>
      </c>
      <c r="Q107">
        <v>27.4</v>
      </c>
      <c r="R107">
        <v>27.2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29.5</v>
      </c>
      <c r="Y107">
        <v>29.5</v>
      </c>
      <c r="Z107">
        <v>30.1</v>
      </c>
      <c r="AA107">
        <v>29</v>
      </c>
      <c r="AB107">
        <v>29.5</v>
      </c>
      <c r="AC107">
        <v>3.4</v>
      </c>
      <c r="AD107">
        <v>8</v>
      </c>
      <c r="AE107">
        <v>13.2</v>
      </c>
      <c r="AF107">
        <v>6.2</v>
      </c>
      <c r="AG107">
        <v>9.8000000000000007</v>
      </c>
      <c r="AH107">
        <v>5336910.0999999996</v>
      </c>
      <c r="AI107">
        <f t="shared" si="3"/>
        <v>-3.0230715935335734E-2</v>
      </c>
    </row>
    <row r="108" spans="1:35" x14ac:dyDescent="0.25">
      <c r="A108" s="1">
        <v>41384</v>
      </c>
      <c r="B108">
        <v>509</v>
      </c>
      <c r="C108">
        <f t="shared" si="2"/>
        <v>0.64749999999999996</v>
      </c>
      <c r="D108">
        <v>28.6</v>
      </c>
      <c r="E108">
        <v>28.6</v>
      </c>
      <c r="F108">
        <v>29.4</v>
      </c>
      <c r="G108">
        <v>28.4</v>
      </c>
      <c r="H108">
        <v>28.6</v>
      </c>
      <c r="I108">
        <v>1.1000000000000001</v>
      </c>
      <c r="J108">
        <v>0.5</v>
      </c>
      <c r="K108">
        <v>5.0999999999999996</v>
      </c>
      <c r="L108">
        <v>4.3</v>
      </c>
      <c r="M108">
        <v>3.3</v>
      </c>
      <c r="N108">
        <v>26.2</v>
      </c>
      <c r="O108">
        <v>25.9</v>
      </c>
      <c r="P108">
        <v>27.3</v>
      </c>
      <c r="Q108">
        <v>25.8</v>
      </c>
      <c r="R108">
        <v>26.4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30</v>
      </c>
      <c r="Y108">
        <v>30.3</v>
      </c>
      <c r="Z108">
        <v>31</v>
      </c>
      <c r="AA108">
        <v>30.1</v>
      </c>
      <c r="AB108">
        <v>30</v>
      </c>
      <c r="AC108">
        <v>5</v>
      </c>
      <c r="AD108">
        <v>1.2</v>
      </c>
      <c r="AE108">
        <v>31.4</v>
      </c>
      <c r="AF108">
        <v>13.6</v>
      </c>
      <c r="AG108">
        <v>11.8</v>
      </c>
      <c r="AH108">
        <v>5338573.3</v>
      </c>
      <c r="AI108">
        <f t="shared" si="3"/>
        <v>-2.6389607390300662E-2</v>
      </c>
    </row>
    <row r="109" spans="1:35" x14ac:dyDescent="0.25">
      <c r="A109" s="1">
        <v>41391</v>
      </c>
      <c r="B109">
        <v>538</v>
      </c>
      <c r="C109">
        <f t="shared" si="2"/>
        <v>0.72</v>
      </c>
      <c r="D109">
        <v>27.4</v>
      </c>
      <c r="E109">
        <v>27.8</v>
      </c>
      <c r="F109">
        <v>28.5</v>
      </c>
      <c r="G109">
        <v>27.9</v>
      </c>
      <c r="H109">
        <v>27.5</v>
      </c>
      <c r="I109">
        <v>13.5</v>
      </c>
      <c r="J109">
        <v>15.4</v>
      </c>
      <c r="K109">
        <v>8.3000000000000007</v>
      </c>
      <c r="L109">
        <v>15.5</v>
      </c>
      <c r="M109">
        <v>14.7</v>
      </c>
      <c r="N109">
        <v>26.2</v>
      </c>
      <c r="O109">
        <v>26.7</v>
      </c>
      <c r="P109">
        <v>27.2</v>
      </c>
      <c r="Q109">
        <v>26.8</v>
      </c>
      <c r="R109">
        <v>26.1</v>
      </c>
      <c r="S109">
        <v>0.2</v>
      </c>
      <c r="T109">
        <v>0</v>
      </c>
      <c r="U109">
        <v>0</v>
      </c>
      <c r="V109">
        <v>0</v>
      </c>
      <c r="W109">
        <v>0</v>
      </c>
      <c r="X109">
        <v>27.8</v>
      </c>
      <c r="Y109">
        <v>28.7</v>
      </c>
      <c r="Z109">
        <v>29.6</v>
      </c>
      <c r="AA109">
        <v>28.8</v>
      </c>
      <c r="AB109">
        <v>28.2</v>
      </c>
      <c r="AC109">
        <v>27.6</v>
      </c>
      <c r="AD109">
        <v>32.6</v>
      </c>
      <c r="AE109">
        <v>27.8</v>
      </c>
      <c r="AF109">
        <v>54.6</v>
      </c>
      <c r="AG109">
        <v>53.6</v>
      </c>
      <c r="AH109">
        <v>5340236.5</v>
      </c>
      <c r="AI109">
        <f t="shared" si="3"/>
        <v>-2.254849884526559E-2</v>
      </c>
    </row>
    <row r="110" spans="1:35" x14ac:dyDescent="0.25">
      <c r="A110" s="1">
        <v>41398</v>
      </c>
      <c r="B110">
        <v>547</v>
      </c>
      <c r="C110">
        <f t="shared" si="2"/>
        <v>0.74250000000000005</v>
      </c>
      <c r="D110">
        <v>27.9</v>
      </c>
      <c r="E110">
        <v>28.1</v>
      </c>
      <c r="F110">
        <v>28.7</v>
      </c>
      <c r="G110">
        <v>28.2</v>
      </c>
      <c r="H110">
        <v>27.8</v>
      </c>
      <c r="I110">
        <v>9.3000000000000007</v>
      </c>
      <c r="J110">
        <v>7.1</v>
      </c>
      <c r="K110">
        <v>4.0999999999999996</v>
      </c>
      <c r="L110">
        <v>1.7</v>
      </c>
      <c r="M110">
        <v>2.9</v>
      </c>
      <c r="N110">
        <v>25.9</v>
      </c>
      <c r="O110">
        <v>26.1</v>
      </c>
      <c r="P110">
        <v>26.8</v>
      </c>
      <c r="Q110">
        <v>26.2</v>
      </c>
      <c r="R110">
        <v>25.9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28.9</v>
      </c>
      <c r="Y110">
        <v>29.1</v>
      </c>
      <c r="Z110">
        <v>29.6</v>
      </c>
      <c r="AA110">
        <v>29.2</v>
      </c>
      <c r="AB110">
        <v>28.9</v>
      </c>
      <c r="AC110">
        <v>40.4</v>
      </c>
      <c r="AD110">
        <v>19.399999999999999</v>
      </c>
      <c r="AE110">
        <v>10.8</v>
      </c>
      <c r="AF110">
        <v>6.2</v>
      </c>
      <c r="AG110">
        <v>10.199999999999999</v>
      </c>
      <c r="AH110">
        <v>5341899.7</v>
      </c>
      <c r="AI110">
        <f t="shared" si="3"/>
        <v>-1.8707390300230518E-2</v>
      </c>
    </row>
    <row r="111" spans="1:35" x14ac:dyDescent="0.25">
      <c r="A111" s="1">
        <v>41405</v>
      </c>
      <c r="B111">
        <v>558</v>
      </c>
      <c r="C111">
        <f t="shared" si="2"/>
        <v>0.77</v>
      </c>
      <c r="D111">
        <v>27.6</v>
      </c>
      <c r="E111">
        <v>27.5</v>
      </c>
      <c r="F111">
        <v>28.5</v>
      </c>
      <c r="G111">
        <v>27.7</v>
      </c>
      <c r="H111">
        <v>27.3</v>
      </c>
      <c r="I111">
        <v>13</v>
      </c>
      <c r="J111">
        <v>15.2</v>
      </c>
      <c r="K111">
        <v>24.3</v>
      </c>
      <c r="L111">
        <v>5.5</v>
      </c>
      <c r="M111">
        <v>4.9000000000000004</v>
      </c>
      <c r="N111">
        <v>26.8</v>
      </c>
      <c r="O111">
        <v>26.9</v>
      </c>
      <c r="P111">
        <v>27.6</v>
      </c>
      <c r="Q111">
        <v>27</v>
      </c>
      <c r="R111">
        <v>26.5</v>
      </c>
      <c r="S111">
        <v>0</v>
      </c>
      <c r="T111">
        <v>0.2</v>
      </c>
      <c r="U111">
        <v>0</v>
      </c>
      <c r="V111">
        <v>0</v>
      </c>
      <c r="W111">
        <v>0</v>
      </c>
      <c r="X111">
        <v>28.2</v>
      </c>
      <c r="Y111">
        <v>28.1</v>
      </c>
      <c r="Z111">
        <v>29.2</v>
      </c>
      <c r="AA111">
        <v>28.1</v>
      </c>
      <c r="AB111">
        <v>27.9</v>
      </c>
      <c r="AC111">
        <v>68.599999999999994</v>
      </c>
      <c r="AD111">
        <v>88.2</v>
      </c>
      <c r="AE111">
        <v>80.8</v>
      </c>
      <c r="AF111">
        <v>25.6</v>
      </c>
      <c r="AG111">
        <v>16</v>
      </c>
      <c r="AH111">
        <v>5343563</v>
      </c>
      <c r="AI111">
        <f t="shared" si="3"/>
        <v>-1.4866050808314088E-2</v>
      </c>
    </row>
    <row r="112" spans="1:35" x14ac:dyDescent="0.25">
      <c r="A112" s="1">
        <v>41412</v>
      </c>
      <c r="B112">
        <v>611</v>
      </c>
      <c r="C112">
        <f t="shared" si="2"/>
        <v>0.90249999999999997</v>
      </c>
      <c r="D112">
        <v>29</v>
      </c>
      <c r="E112">
        <v>29.1</v>
      </c>
      <c r="F112">
        <v>29.8</v>
      </c>
      <c r="G112">
        <v>28.8</v>
      </c>
      <c r="H112">
        <v>28.9</v>
      </c>
      <c r="I112">
        <v>2.1</v>
      </c>
      <c r="J112">
        <v>2.2000000000000002</v>
      </c>
      <c r="K112">
        <v>7.6</v>
      </c>
      <c r="L112">
        <v>7.3</v>
      </c>
      <c r="M112">
        <v>7.2</v>
      </c>
      <c r="N112">
        <v>27.3</v>
      </c>
      <c r="O112">
        <v>27.2</v>
      </c>
      <c r="P112">
        <v>27.8</v>
      </c>
      <c r="Q112">
        <v>27.1</v>
      </c>
      <c r="R112">
        <v>26.9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30.5</v>
      </c>
      <c r="Y112">
        <v>30.5</v>
      </c>
      <c r="Z112">
        <v>31</v>
      </c>
      <c r="AA112">
        <v>29.9</v>
      </c>
      <c r="AB112">
        <v>30.6</v>
      </c>
      <c r="AC112">
        <v>13.4</v>
      </c>
      <c r="AD112">
        <v>12.6</v>
      </c>
      <c r="AE112">
        <v>29.2</v>
      </c>
      <c r="AF112">
        <v>28</v>
      </c>
      <c r="AG112">
        <v>44.8</v>
      </c>
      <c r="AH112">
        <v>5345226.2</v>
      </c>
      <c r="AI112">
        <f t="shared" si="3"/>
        <v>-1.1024942263279016E-2</v>
      </c>
    </row>
    <row r="113" spans="1:35" x14ac:dyDescent="0.25">
      <c r="A113" s="1">
        <v>41419</v>
      </c>
      <c r="B113">
        <v>640</v>
      </c>
      <c r="C113">
        <f t="shared" si="2"/>
        <v>0.97499999999999998</v>
      </c>
      <c r="D113">
        <v>28.1</v>
      </c>
      <c r="E113">
        <v>28.3</v>
      </c>
      <c r="F113">
        <v>29.2</v>
      </c>
      <c r="G113">
        <v>28.5</v>
      </c>
      <c r="H113">
        <v>28.1</v>
      </c>
      <c r="I113">
        <v>6.3</v>
      </c>
      <c r="J113">
        <v>6.5</v>
      </c>
      <c r="K113">
        <v>7.5</v>
      </c>
      <c r="L113">
        <v>5.5</v>
      </c>
      <c r="M113">
        <v>6.9</v>
      </c>
      <c r="N113">
        <v>26.7</v>
      </c>
      <c r="O113">
        <v>26.7</v>
      </c>
      <c r="P113">
        <v>27.6</v>
      </c>
      <c r="Q113">
        <v>27.6</v>
      </c>
      <c r="R113">
        <v>26.5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29.2</v>
      </c>
      <c r="Y113">
        <v>29.6</v>
      </c>
      <c r="Z113">
        <v>30</v>
      </c>
      <c r="AA113">
        <v>29.3</v>
      </c>
      <c r="AB113">
        <v>29.2</v>
      </c>
      <c r="AC113">
        <v>19.600000000000001</v>
      </c>
      <c r="AD113">
        <v>21</v>
      </c>
      <c r="AE113">
        <v>29.2</v>
      </c>
      <c r="AF113">
        <v>28.4</v>
      </c>
      <c r="AG113">
        <v>39.4</v>
      </c>
      <c r="AH113">
        <v>5346889.4000000004</v>
      </c>
      <c r="AI113">
        <f t="shared" si="3"/>
        <v>-7.1838337182439432E-3</v>
      </c>
    </row>
    <row r="114" spans="1:35" x14ac:dyDescent="0.25">
      <c r="A114" s="1">
        <v>41426</v>
      </c>
      <c r="B114">
        <v>746</v>
      </c>
      <c r="C114">
        <f t="shared" si="2"/>
        <v>1.24</v>
      </c>
      <c r="D114">
        <v>27.7</v>
      </c>
      <c r="E114">
        <v>27.7</v>
      </c>
      <c r="F114">
        <v>28.8</v>
      </c>
      <c r="G114">
        <v>27.5</v>
      </c>
      <c r="H114">
        <v>27.8</v>
      </c>
      <c r="I114">
        <v>8.3000000000000007</v>
      </c>
      <c r="J114">
        <v>7.8</v>
      </c>
      <c r="K114">
        <v>8</v>
      </c>
      <c r="L114">
        <v>0.1</v>
      </c>
      <c r="M114">
        <v>0.6</v>
      </c>
      <c r="N114">
        <v>26.8</v>
      </c>
      <c r="O114">
        <v>27</v>
      </c>
      <c r="P114">
        <v>27.8</v>
      </c>
      <c r="Q114">
        <v>26.9</v>
      </c>
      <c r="R114">
        <v>26.9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28.6</v>
      </c>
      <c r="Y114">
        <v>28.7</v>
      </c>
      <c r="Z114">
        <v>29.5</v>
      </c>
      <c r="AA114">
        <v>28.5</v>
      </c>
      <c r="AB114">
        <v>28.7</v>
      </c>
      <c r="AC114">
        <v>28.4</v>
      </c>
      <c r="AD114">
        <v>19.600000000000001</v>
      </c>
      <c r="AE114">
        <v>52</v>
      </c>
      <c r="AF114">
        <v>0.4</v>
      </c>
      <c r="AG114">
        <v>2.8</v>
      </c>
      <c r="AH114">
        <v>5348552.5999999996</v>
      </c>
      <c r="AI114">
        <f t="shared" si="3"/>
        <v>-3.3427251732110219E-3</v>
      </c>
    </row>
    <row r="115" spans="1:35" x14ac:dyDescent="0.25">
      <c r="A115" s="1">
        <v>41433</v>
      </c>
      <c r="B115">
        <v>814</v>
      </c>
      <c r="C115">
        <f t="shared" si="2"/>
        <v>1.41</v>
      </c>
      <c r="D115">
        <v>28.1</v>
      </c>
      <c r="E115">
        <v>28</v>
      </c>
      <c r="F115">
        <v>29.1</v>
      </c>
      <c r="G115">
        <v>28</v>
      </c>
      <c r="H115">
        <v>28.2</v>
      </c>
      <c r="I115">
        <v>5.3</v>
      </c>
      <c r="J115">
        <v>7.7</v>
      </c>
      <c r="K115">
        <v>17.7</v>
      </c>
      <c r="L115">
        <v>5.0999999999999996</v>
      </c>
      <c r="M115">
        <v>4.8</v>
      </c>
      <c r="N115">
        <v>27</v>
      </c>
      <c r="O115">
        <v>27.1</v>
      </c>
      <c r="P115">
        <v>27.9</v>
      </c>
      <c r="Q115">
        <v>27.2</v>
      </c>
      <c r="R115">
        <v>26.6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29</v>
      </c>
      <c r="Y115">
        <v>29.1</v>
      </c>
      <c r="Z115">
        <v>30.2</v>
      </c>
      <c r="AA115">
        <v>28.6</v>
      </c>
      <c r="AB115">
        <v>29.2</v>
      </c>
      <c r="AC115">
        <v>13.8</v>
      </c>
      <c r="AD115">
        <v>24.4</v>
      </c>
      <c r="AE115">
        <v>53.6</v>
      </c>
      <c r="AF115">
        <v>30</v>
      </c>
      <c r="AG115">
        <v>20.6</v>
      </c>
      <c r="AH115">
        <v>5350215.8</v>
      </c>
      <c r="AI115">
        <f t="shared" si="3"/>
        <v>4.983833718240502E-4</v>
      </c>
    </row>
    <row r="116" spans="1:35" x14ac:dyDescent="0.25">
      <c r="A116" s="1">
        <v>41440</v>
      </c>
      <c r="B116">
        <v>809</v>
      </c>
      <c r="C116">
        <f t="shared" si="2"/>
        <v>1.3975</v>
      </c>
      <c r="D116">
        <v>29.4</v>
      </c>
      <c r="E116">
        <v>29.7</v>
      </c>
      <c r="F116">
        <v>30</v>
      </c>
      <c r="G116">
        <v>29.3</v>
      </c>
      <c r="H116">
        <v>29.2</v>
      </c>
      <c r="I116">
        <v>0.7</v>
      </c>
      <c r="J116">
        <v>0.2</v>
      </c>
      <c r="K116">
        <v>1.3</v>
      </c>
      <c r="L116">
        <v>0.4</v>
      </c>
      <c r="M116">
        <v>0.5</v>
      </c>
      <c r="N116">
        <v>27.7</v>
      </c>
      <c r="O116">
        <v>27.8</v>
      </c>
      <c r="P116">
        <v>28.2</v>
      </c>
      <c r="Q116">
        <v>27.6</v>
      </c>
      <c r="R116">
        <v>27.7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30.9</v>
      </c>
      <c r="AA116">
        <v>30</v>
      </c>
      <c r="AB116">
        <v>29.9</v>
      </c>
      <c r="AC116">
        <v>5</v>
      </c>
      <c r="AD116">
        <v>1.6</v>
      </c>
      <c r="AE116">
        <v>6.2</v>
      </c>
      <c r="AF116">
        <v>2.8</v>
      </c>
      <c r="AG116">
        <v>2.4</v>
      </c>
      <c r="AH116">
        <v>5351879.0999999996</v>
      </c>
      <c r="AI116">
        <f t="shared" si="3"/>
        <v>4.3397228637404792E-3</v>
      </c>
    </row>
    <row r="117" spans="1:35" x14ac:dyDescent="0.25">
      <c r="A117" s="1">
        <v>41447</v>
      </c>
      <c r="B117">
        <v>842</v>
      </c>
      <c r="C117">
        <f t="shared" si="2"/>
        <v>1.48</v>
      </c>
      <c r="D117">
        <v>29.8</v>
      </c>
      <c r="E117">
        <v>30.4</v>
      </c>
      <c r="F117">
        <v>30.7</v>
      </c>
      <c r="G117">
        <v>30</v>
      </c>
      <c r="H117">
        <v>29.5</v>
      </c>
      <c r="I117">
        <v>0.4</v>
      </c>
      <c r="J117">
        <v>0.4</v>
      </c>
      <c r="K117">
        <v>0.1</v>
      </c>
      <c r="L117">
        <v>0.8</v>
      </c>
      <c r="M117">
        <v>0.5</v>
      </c>
      <c r="N117">
        <v>28.8</v>
      </c>
      <c r="O117">
        <v>29.4</v>
      </c>
      <c r="P117">
        <v>30</v>
      </c>
      <c r="Q117">
        <v>29.1</v>
      </c>
      <c r="R117">
        <v>29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30.3</v>
      </c>
      <c r="Y117">
        <v>30.8</v>
      </c>
      <c r="Z117">
        <v>31.1</v>
      </c>
      <c r="AA117">
        <v>30.5</v>
      </c>
      <c r="AB117">
        <v>30.2</v>
      </c>
      <c r="AC117">
        <v>2.8</v>
      </c>
      <c r="AD117">
        <v>2.6</v>
      </c>
      <c r="AE117">
        <v>1</v>
      </c>
      <c r="AF117">
        <v>5.4</v>
      </c>
      <c r="AG117">
        <v>3.4</v>
      </c>
      <c r="AH117">
        <v>5353542.3</v>
      </c>
      <c r="AI117">
        <f t="shared" si="3"/>
        <v>8.1808314087755511E-3</v>
      </c>
    </row>
    <row r="118" spans="1:35" x14ac:dyDescent="0.25">
      <c r="A118" s="1">
        <v>41454</v>
      </c>
      <c r="B118">
        <v>806</v>
      </c>
      <c r="C118">
        <f t="shared" si="2"/>
        <v>1.39</v>
      </c>
      <c r="D118">
        <v>29.2</v>
      </c>
      <c r="E118">
        <v>29.5</v>
      </c>
      <c r="F118">
        <v>29.6</v>
      </c>
      <c r="G118">
        <v>29.1</v>
      </c>
      <c r="H118">
        <v>28.6</v>
      </c>
      <c r="I118">
        <v>0.5</v>
      </c>
      <c r="J118">
        <v>0.2</v>
      </c>
      <c r="K118">
        <v>0.9</v>
      </c>
      <c r="L118">
        <v>9.4</v>
      </c>
      <c r="M118">
        <v>9.9</v>
      </c>
      <c r="N118">
        <v>27.3</v>
      </c>
      <c r="O118">
        <v>27.7</v>
      </c>
      <c r="P118">
        <v>27.8</v>
      </c>
      <c r="Q118">
        <v>27.7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30.6</v>
      </c>
      <c r="Y118">
        <v>31</v>
      </c>
      <c r="Z118">
        <v>31.2</v>
      </c>
      <c r="AA118">
        <v>30.2</v>
      </c>
      <c r="AB118">
        <v>30.4</v>
      </c>
      <c r="AC118">
        <v>2.4</v>
      </c>
      <c r="AD118">
        <v>0.6</v>
      </c>
      <c r="AE118">
        <v>5.4</v>
      </c>
      <c r="AF118">
        <v>38.6</v>
      </c>
      <c r="AG118">
        <v>34.4</v>
      </c>
      <c r="AH118">
        <v>5355205.5</v>
      </c>
      <c r="AI118">
        <f t="shared" si="3"/>
        <v>1.2021939953810623E-2</v>
      </c>
    </row>
    <row r="119" spans="1:35" x14ac:dyDescent="0.25">
      <c r="A119" s="1">
        <v>41461</v>
      </c>
      <c r="B119">
        <v>678</v>
      </c>
      <c r="C119">
        <f t="shared" si="2"/>
        <v>1.07</v>
      </c>
      <c r="D119">
        <v>27.8</v>
      </c>
      <c r="E119">
        <v>28</v>
      </c>
      <c r="F119">
        <v>28.2</v>
      </c>
      <c r="G119">
        <v>27.8</v>
      </c>
      <c r="H119">
        <v>27.5</v>
      </c>
      <c r="I119">
        <v>2</v>
      </c>
      <c r="J119">
        <v>1.1000000000000001</v>
      </c>
      <c r="K119">
        <v>0.3</v>
      </c>
      <c r="L119">
        <v>6.6</v>
      </c>
      <c r="M119">
        <v>3.3</v>
      </c>
      <c r="N119">
        <v>26.9</v>
      </c>
      <c r="O119">
        <v>27.1</v>
      </c>
      <c r="P119">
        <v>27.4</v>
      </c>
      <c r="Q119">
        <v>27.1</v>
      </c>
      <c r="R119">
        <v>26.6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29.1</v>
      </c>
      <c r="Y119">
        <v>29</v>
      </c>
      <c r="Z119">
        <v>29.2</v>
      </c>
      <c r="AA119">
        <v>29</v>
      </c>
      <c r="AB119">
        <v>28.7</v>
      </c>
      <c r="AC119">
        <v>12.8</v>
      </c>
      <c r="AD119">
        <v>4.2</v>
      </c>
      <c r="AE119">
        <v>1.4</v>
      </c>
      <c r="AF119">
        <v>35.6</v>
      </c>
      <c r="AG119">
        <v>20</v>
      </c>
      <c r="AH119">
        <v>5356868.7</v>
      </c>
      <c r="AI119">
        <f t="shared" si="3"/>
        <v>1.5863048498845695E-2</v>
      </c>
    </row>
    <row r="120" spans="1:35" x14ac:dyDescent="0.25">
      <c r="A120" s="1">
        <v>41468</v>
      </c>
      <c r="B120">
        <v>541</v>
      </c>
      <c r="C120">
        <f t="shared" si="2"/>
        <v>0.72750000000000004</v>
      </c>
      <c r="D120">
        <v>27.8</v>
      </c>
      <c r="E120">
        <v>27.9</v>
      </c>
      <c r="F120">
        <v>28.4</v>
      </c>
      <c r="G120">
        <v>27.8</v>
      </c>
      <c r="H120">
        <v>27.7</v>
      </c>
      <c r="I120">
        <v>7.7</v>
      </c>
      <c r="J120">
        <v>5.2</v>
      </c>
      <c r="K120">
        <v>9.8000000000000007</v>
      </c>
      <c r="L120">
        <v>11.9</v>
      </c>
      <c r="M120">
        <v>12.2</v>
      </c>
      <c r="N120">
        <v>26.4</v>
      </c>
      <c r="O120">
        <v>26.1</v>
      </c>
      <c r="P120">
        <v>26.8</v>
      </c>
      <c r="Q120">
        <v>26.2</v>
      </c>
      <c r="R120">
        <v>26.5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29.4</v>
      </c>
      <c r="Y120">
        <v>29.6</v>
      </c>
      <c r="Z120">
        <v>29.8</v>
      </c>
      <c r="AA120">
        <v>29.2</v>
      </c>
      <c r="AB120">
        <v>29</v>
      </c>
      <c r="AC120">
        <v>27.8</v>
      </c>
      <c r="AD120">
        <v>18.600000000000001</v>
      </c>
      <c r="AE120">
        <v>31</v>
      </c>
      <c r="AF120">
        <v>44.2</v>
      </c>
      <c r="AG120">
        <v>59.4</v>
      </c>
      <c r="AH120">
        <v>5358531.9000000004</v>
      </c>
      <c r="AI120">
        <f t="shared" si="3"/>
        <v>1.9704157043880767E-2</v>
      </c>
    </row>
    <row r="121" spans="1:35" x14ac:dyDescent="0.25">
      <c r="A121" s="1">
        <v>41475</v>
      </c>
      <c r="B121">
        <v>390</v>
      </c>
      <c r="C121">
        <f t="shared" si="2"/>
        <v>0.35</v>
      </c>
      <c r="D121">
        <v>27.5</v>
      </c>
      <c r="E121">
        <v>27.5</v>
      </c>
      <c r="F121">
        <v>28.1</v>
      </c>
      <c r="G121">
        <v>27.4</v>
      </c>
      <c r="H121">
        <v>27.3</v>
      </c>
      <c r="I121">
        <v>1.3</v>
      </c>
      <c r="J121">
        <v>1.6</v>
      </c>
      <c r="K121">
        <v>3.3</v>
      </c>
      <c r="L121">
        <v>4.5999999999999996</v>
      </c>
      <c r="M121">
        <v>2.1</v>
      </c>
      <c r="N121">
        <v>26.3</v>
      </c>
      <c r="O121">
        <v>26.4</v>
      </c>
      <c r="P121">
        <v>27.2</v>
      </c>
      <c r="Q121">
        <v>26.3</v>
      </c>
      <c r="R121">
        <v>26.3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29.1</v>
      </c>
      <c r="Y121">
        <v>29.1</v>
      </c>
      <c r="Z121">
        <v>29.3</v>
      </c>
      <c r="AA121">
        <v>28.6</v>
      </c>
      <c r="AB121">
        <v>28.8</v>
      </c>
      <c r="AC121">
        <v>6</v>
      </c>
      <c r="AD121">
        <v>9.1999999999999993</v>
      </c>
      <c r="AE121">
        <v>15.8</v>
      </c>
      <c r="AF121">
        <v>25.4</v>
      </c>
      <c r="AG121">
        <v>7</v>
      </c>
      <c r="AH121">
        <v>5360195.2</v>
      </c>
      <c r="AI121">
        <f t="shared" si="3"/>
        <v>2.3545496535797197E-2</v>
      </c>
    </row>
    <row r="122" spans="1:35" x14ac:dyDescent="0.25">
      <c r="A122" s="1">
        <v>41482</v>
      </c>
      <c r="B122">
        <v>306</v>
      </c>
      <c r="C122">
        <f t="shared" si="2"/>
        <v>0.14000000000000001</v>
      </c>
      <c r="D122">
        <v>28.2</v>
      </c>
      <c r="E122">
        <v>28.3</v>
      </c>
      <c r="F122">
        <v>28.9</v>
      </c>
      <c r="G122">
        <v>28</v>
      </c>
      <c r="H122">
        <v>28.3</v>
      </c>
      <c r="I122">
        <v>1.3</v>
      </c>
      <c r="J122">
        <v>2.5</v>
      </c>
      <c r="K122">
        <v>0.9</v>
      </c>
      <c r="L122">
        <v>0.3</v>
      </c>
      <c r="M122">
        <v>0.1</v>
      </c>
      <c r="N122">
        <v>25.8</v>
      </c>
      <c r="O122">
        <v>25.5</v>
      </c>
      <c r="P122">
        <v>26.3</v>
      </c>
      <c r="Q122">
        <v>25.3</v>
      </c>
      <c r="R122">
        <v>25.6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29.6</v>
      </c>
      <c r="Y122">
        <v>29.6</v>
      </c>
      <c r="Z122">
        <v>30</v>
      </c>
      <c r="AA122">
        <v>29.3</v>
      </c>
      <c r="AB122">
        <v>29.5</v>
      </c>
      <c r="AC122">
        <v>8.8000000000000007</v>
      </c>
      <c r="AD122">
        <v>17.2</v>
      </c>
      <c r="AE122">
        <v>2.6</v>
      </c>
      <c r="AF122">
        <v>1.4</v>
      </c>
      <c r="AG122">
        <v>0.6</v>
      </c>
      <c r="AH122">
        <v>5361858.4000000004</v>
      </c>
      <c r="AI122">
        <f t="shared" si="3"/>
        <v>2.7386605080832269E-2</v>
      </c>
    </row>
    <row r="123" spans="1:35" x14ac:dyDescent="0.25">
      <c r="A123" s="1">
        <v>41489</v>
      </c>
      <c r="B123">
        <v>289</v>
      </c>
      <c r="C123">
        <f t="shared" si="2"/>
        <v>9.7500000000000003E-2</v>
      </c>
      <c r="D123">
        <v>27.9</v>
      </c>
      <c r="E123">
        <v>28</v>
      </c>
      <c r="F123">
        <v>28.4</v>
      </c>
      <c r="G123">
        <v>27.8</v>
      </c>
      <c r="H123">
        <v>27.8</v>
      </c>
      <c r="I123">
        <v>2.9</v>
      </c>
      <c r="J123">
        <v>2.7</v>
      </c>
      <c r="K123">
        <v>8.1</v>
      </c>
      <c r="L123">
        <v>2.5</v>
      </c>
      <c r="M123">
        <v>6.2</v>
      </c>
      <c r="N123">
        <v>26.9</v>
      </c>
      <c r="O123">
        <v>27.1</v>
      </c>
      <c r="P123">
        <v>27.6</v>
      </c>
      <c r="Q123">
        <v>26.8</v>
      </c>
      <c r="R123">
        <v>27.1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29.2</v>
      </c>
      <c r="Y123">
        <v>29.3</v>
      </c>
      <c r="Z123">
        <v>29.4</v>
      </c>
      <c r="AA123">
        <v>29</v>
      </c>
      <c r="AB123">
        <v>29.1</v>
      </c>
      <c r="AC123">
        <v>12.4</v>
      </c>
      <c r="AD123">
        <v>13.6</v>
      </c>
      <c r="AE123">
        <v>31</v>
      </c>
      <c r="AF123">
        <v>13</v>
      </c>
      <c r="AG123">
        <v>37.799999999999997</v>
      </c>
      <c r="AH123">
        <v>5363521.5999999996</v>
      </c>
      <c r="AI123">
        <f t="shared" si="3"/>
        <v>3.122771362586519E-2</v>
      </c>
    </row>
    <row r="124" spans="1:35" x14ac:dyDescent="0.25">
      <c r="A124" s="1">
        <v>41496</v>
      </c>
      <c r="B124">
        <v>256</v>
      </c>
      <c r="C124">
        <f t="shared" si="2"/>
        <v>1.4999999999999999E-2</v>
      </c>
      <c r="D124">
        <v>27.6</v>
      </c>
      <c r="E124">
        <v>27.8</v>
      </c>
      <c r="F124">
        <v>28</v>
      </c>
      <c r="G124">
        <v>27.6</v>
      </c>
      <c r="H124">
        <v>27.6</v>
      </c>
      <c r="I124">
        <v>10.8</v>
      </c>
      <c r="J124">
        <v>11.4</v>
      </c>
      <c r="K124">
        <v>10.3</v>
      </c>
      <c r="L124">
        <v>9.6999999999999993</v>
      </c>
      <c r="M124">
        <v>15.7</v>
      </c>
      <c r="N124">
        <v>26.7</v>
      </c>
      <c r="O124">
        <v>26.9</v>
      </c>
      <c r="P124">
        <v>27</v>
      </c>
      <c r="Q124">
        <v>26.7</v>
      </c>
      <c r="R124">
        <v>26.6</v>
      </c>
      <c r="S124">
        <v>0</v>
      </c>
      <c r="T124">
        <v>0</v>
      </c>
      <c r="U124">
        <v>0</v>
      </c>
      <c r="V124">
        <v>0</v>
      </c>
      <c r="W124">
        <v>0.2</v>
      </c>
      <c r="X124">
        <v>28.6</v>
      </c>
      <c r="Y124">
        <v>28.6</v>
      </c>
      <c r="Z124">
        <v>28.7</v>
      </c>
      <c r="AA124">
        <v>28.2</v>
      </c>
      <c r="AB124">
        <v>28.4</v>
      </c>
      <c r="AC124">
        <v>34</v>
      </c>
      <c r="AD124">
        <v>37.799999999999997</v>
      </c>
      <c r="AE124">
        <v>32.799999999999997</v>
      </c>
      <c r="AF124">
        <v>45.2</v>
      </c>
      <c r="AG124">
        <v>35</v>
      </c>
      <c r="AH124">
        <v>5365184.8</v>
      </c>
      <c r="AI124">
        <f t="shared" si="3"/>
        <v>3.5068822170900266E-2</v>
      </c>
    </row>
    <row r="125" spans="1:35" x14ac:dyDescent="0.25">
      <c r="A125" s="1">
        <v>41503</v>
      </c>
      <c r="B125">
        <v>378</v>
      </c>
      <c r="C125">
        <f t="shared" si="2"/>
        <v>0.32</v>
      </c>
      <c r="D125">
        <v>27.5</v>
      </c>
      <c r="E125">
        <v>27.6</v>
      </c>
      <c r="F125">
        <v>27.9</v>
      </c>
      <c r="G125">
        <v>27.6</v>
      </c>
      <c r="H125">
        <v>27.2</v>
      </c>
      <c r="I125">
        <v>5.0999999999999996</v>
      </c>
      <c r="J125">
        <v>5.7</v>
      </c>
      <c r="K125">
        <v>3.9</v>
      </c>
      <c r="L125">
        <v>7.1</v>
      </c>
      <c r="M125">
        <v>3.3</v>
      </c>
      <c r="N125">
        <v>26.4</v>
      </c>
      <c r="O125">
        <v>26.5</v>
      </c>
      <c r="P125">
        <v>27.1</v>
      </c>
      <c r="Q125">
        <v>26.6</v>
      </c>
      <c r="R125">
        <v>26.3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28.7</v>
      </c>
      <c r="Y125">
        <v>28.6</v>
      </c>
      <c r="Z125">
        <v>28.7</v>
      </c>
      <c r="AA125">
        <v>28.5</v>
      </c>
      <c r="AB125">
        <v>28.4</v>
      </c>
      <c r="AC125">
        <v>14.8</v>
      </c>
      <c r="AD125">
        <v>19.399999999999999</v>
      </c>
      <c r="AE125">
        <v>11.2</v>
      </c>
      <c r="AF125">
        <v>19.2</v>
      </c>
      <c r="AG125">
        <v>12.4</v>
      </c>
      <c r="AH125">
        <v>5366848</v>
      </c>
      <c r="AI125">
        <f t="shared" si="3"/>
        <v>3.8909930715935334E-2</v>
      </c>
    </row>
    <row r="126" spans="1:35" x14ac:dyDescent="0.25">
      <c r="A126" s="1">
        <v>41510</v>
      </c>
      <c r="B126">
        <v>341</v>
      </c>
      <c r="C126">
        <f t="shared" si="2"/>
        <v>0.22750000000000001</v>
      </c>
      <c r="D126">
        <v>28.2</v>
      </c>
      <c r="E126">
        <v>28.4</v>
      </c>
      <c r="F126">
        <v>28.7</v>
      </c>
      <c r="G126">
        <v>28.3</v>
      </c>
      <c r="H126">
        <v>28.1</v>
      </c>
      <c r="I126">
        <v>3.7</v>
      </c>
      <c r="J126">
        <v>3.3</v>
      </c>
      <c r="K126">
        <v>0.1</v>
      </c>
      <c r="L126">
        <v>4.3</v>
      </c>
      <c r="M126">
        <v>1.5</v>
      </c>
      <c r="N126">
        <v>26.8</v>
      </c>
      <c r="O126">
        <v>27.3</v>
      </c>
      <c r="P126">
        <v>28</v>
      </c>
      <c r="Q126">
        <v>26.8</v>
      </c>
      <c r="R126">
        <v>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29.3</v>
      </c>
      <c r="Y126">
        <v>29.2</v>
      </c>
      <c r="Z126">
        <v>29.4</v>
      </c>
      <c r="AA126">
        <v>29</v>
      </c>
      <c r="AB126">
        <v>29</v>
      </c>
      <c r="AC126">
        <v>15.6</v>
      </c>
      <c r="AD126">
        <v>19.2</v>
      </c>
      <c r="AE126">
        <v>0.8</v>
      </c>
      <c r="AF126">
        <v>30</v>
      </c>
      <c r="AG126">
        <v>10.199999999999999</v>
      </c>
      <c r="AH126">
        <v>5368511.2</v>
      </c>
      <c r="AI126">
        <f t="shared" si="3"/>
        <v>4.275103926097041E-2</v>
      </c>
    </row>
    <row r="127" spans="1:35" x14ac:dyDescent="0.25">
      <c r="A127" s="1">
        <v>41517</v>
      </c>
      <c r="B127">
        <v>386</v>
      </c>
      <c r="C127">
        <f t="shared" si="2"/>
        <v>0.34</v>
      </c>
      <c r="D127">
        <v>27.7</v>
      </c>
      <c r="E127">
        <v>28</v>
      </c>
      <c r="F127">
        <v>28.4</v>
      </c>
      <c r="G127">
        <v>28.3</v>
      </c>
      <c r="H127">
        <v>27.6</v>
      </c>
      <c r="I127">
        <v>5.4</v>
      </c>
      <c r="J127">
        <v>4.2</v>
      </c>
      <c r="K127">
        <v>7.3</v>
      </c>
      <c r="L127">
        <v>5.0999999999999996</v>
      </c>
      <c r="M127">
        <v>3.3</v>
      </c>
      <c r="N127">
        <v>26.1</v>
      </c>
      <c r="O127">
        <v>27</v>
      </c>
      <c r="P127">
        <v>27.7</v>
      </c>
      <c r="Q127">
        <v>27.6</v>
      </c>
      <c r="R127">
        <v>26.4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29.2</v>
      </c>
      <c r="Y127">
        <v>29.1</v>
      </c>
      <c r="Z127">
        <v>29.2</v>
      </c>
      <c r="AA127">
        <v>28.9</v>
      </c>
      <c r="AB127">
        <v>29.1</v>
      </c>
      <c r="AC127">
        <v>25.4</v>
      </c>
      <c r="AD127">
        <v>11.4</v>
      </c>
      <c r="AE127">
        <v>24.6</v>
      </c>
      <c r="AF127">
        <v>23.2</v>
      </c>
      <c r="AG127">
        <v>18.8</v>
      </c>
      <c r="AH127">
        <v>5370174.5</v>
      </c>
      <c r="AI127">
        <f t="shared" si="3"/>
        <v>4.6592378752886833E-2</v>
      </c>
    </row>
    <row r="128" spans="1:35" x14ac:dyDescent="0.25">
      <c r="A128" s="1">
        <v>41524</v>
      </c>
      <c r="B128">
        <v>452</v>
      </c>
      <c r="C128">
        <f t="shared" si="2"/>
        <v>0.505</v>
      </c>
      <c r="D128">
        <v>26.2</v>
      </c>
      <c r="E128">
        <v>26.3</v>
      </c>
      <c r="F128">
        <v>26.8</v>
      </c>
      <c r="G128">
        <v>26.6</v>
      </c>
      <c r="H128">
        <v>26.2</v>
      </c>
      <c r="I128">
        <v>19.3</v>
      </c>
      <c r="J128">
        <v>16.100000000000001</v>
      </c>
      <c r="K128">
        <v>37.200000000000003</v>
      </c>
      <c r="L128">
        <v>17.7</v>
      </c>
      <c r="M128">
        <v>19.399999999999999</v>
      </c>
      <c r="N128">
        <v>25.7</v>
      </c>
      <c r="O128">
        <v>25.4</v>
      </c>
      <c r="P128">
        <v>26</v>
      </c>
      <c r="Q128">
        <v>25.5</v>
      </c>
      <c r="R128">
        <v>25.6</v>
      </c>
      <c r="S128">
        <v>2</v>
      </c>
      <c r="T128">
        <v>0.6</v>
      </c>
      <c r="U128">
        <v>0</v>
      </c>
      <c r="V128">
        <v>0</v>
      </c>
      <c r="W128">
        <v>2</v>
      </c>
      <c r="X128">
        <v>27</v>
      </c>
      <c r="Y128">
        <v>27.8</v>
      </c>
      <c r="Z128">
        <v>27.9</v>
      </c>
      <c r="AA128">
        <v>27.7</v>
      </c>
      <c r="AB128">
        <v>27.2</v>
      </c>
      <c r="AC128">
        <v>43.6</v>
      </c>
      <c r="AD128">
        <v>51.8</v>
      </c>
      <c r="AE128">
        <v>94</v>
      </c>
      <c r="AF128">
        <v>27.8</v>
      </c>
      <c r="AG128">
        <v>43.8</v>
      </c>
      <c r="AH128">
        <v>5371837.7000000002</v>
      </c>
      <c r="AI128">
        <f t="shared" si="3"/>
        <v>5.0433487297921908E-2</v>
      </c>
    </row>
    <row r="129" spans="1:35" x14ac:dyDescent="0.25">
      <c r="A129" s="1">
        <v>41531</v>
      </c>
      <c r="B129">
        <v>339</v>
      </c>
      <c r="C129">
        <f t="shared" si="2"/>
        <v>0.2225</v>
      </c>
      <c r="D129">
        <v>27.2</v>
      </c>
      <c r="E129">
        <v>27.3</v>
      </c>
      <c r="F129">
        <v>27.7</v>
      </c>
      <c r="G129">
        <v>27.3</v>
      </c>
      <c r="H129">
        <v>27.1</v>
      </c>
      <c r="I129">
        <v>3.5</v>
      </c>
      <c r="J129">
        <v>5.0999999999999996</v>
      </c>
      <c r="K129">
        <v>2.2999999999999998</v>
      </c>
      <c r="L129">
        <v>8.9</v>
      </c>
      <c r="M129">
        <v>8.3000000000000007</v>
      </c>
      <c r="N129">
        <v>25.5</v>
      </c>
      <c r="O129">
        <v>25.4</v>
      </c>
      <c r="P129">
        <v>26.1</v>
      </c>
      <c r="Q129">
        <v>25.6</v>
      </c>
      <c r="R129">
        <v>25.3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28.6</v>
      </c>
      <c r="Y129">
        <v>28.8</v>
      </c>
      <c r="Z129">
        <v>28.9</v>
      </c>
      <c r="AA129">
        <v>28.8</v>
      </c>
      <c r="AB129">
        <v>28.4</v>
      </c>
      <c r="AC129">
        <v>19.600000000000001</v>
      </c>
      <c r="AD129">
        <v>29.2</v>
      </c>
      <c r="AE129">
        <v>8.6</v>
      </c>
      <c r="AF129">
        <v>34.6</v>
      </c>
      <c r="AG129">
        <v>27.6</v>
      </c>
      <c r="AH129">
        <v>5373500.9000000004</v>
      </c>
      <c r="AI129">
        <f t="shared" si="3"/>
        <v>5.4274595842956984E-2</v>
      </c>
    </row>
    <row r="130" spans="1:35" x14ac:dyDescent="0.25">
      <c r="A130" s="1">
        <v>41538</v>
      </c>
      <c r="B130">
        <v>376</v>
      </c>
      <c r="C130">
        <f t="shared" si="2"/>
        <v>0.315</v>
      </c>
      <c r="D130">
        <v>28</v>
      </c>
      <c r="E130">
        <v>28.3</v>
      </c>
      <c r="F130">
        <v>28.4</v>
      </c>
      <c r="G130">
        <v>28</v>
      </c>
      <c r="H130">
        <v>27.7</v>
      </c>
      <c r="I130">
        <v>3.6</v>
      </c>
      <c r="J130">
        <v>3.7</v>
      </c>
      <c r="K130">
        <v>2</v>
      </c>
      <c r="L130">
        <v>5.4</v>
      </c>
      <c r="M130">
        <v>5.8</v>
      </c>
      <c r="N130">
        <v>25.2</v>
      </c>
      <c r="O130">
        <v>25.6</v>
      </c>
      <c r="P130">
        <v>26</v>
      </c>
      <c r="Q130">
        <v>25.8</v>
      </c>
      <c r="R130">
        <v>25.1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29.4</v>
      </c>
      <c r="Y130">
        <v>29.5</v>
      </c>
      <c r="Z130">
        <v>29.3</v>
      </c>
      <c r="AA130">
        <v>29.1</v>
      </c>
      <c r="AB130">
        <v>28.9</v>
      </c>
      <c r="AC130">
        <v>23.4</v>
      </c>
      <c r="AD130">
        <v>22.8</v>
      </c>
      <c r="AE130">
        <v>13.8</v>
      </c>
      <c r="AF130">
        <v>36.200000000000003</v>
      </c>
      <c r="AG130">
        <v>38.6</v>
      </c>
      <c r="AH130">
        <v>5375164.0999999996</v>
      </c>
      <c r="AI130">
        <f t="shared" si="3"/>
        <v>5.8115704387989901E-2</v>
      </c>
    </row>
    <row r="131" spans="1:35" x14ac:dyDescent="0.25">
      <c r="A131" s="1">
        <v>41545</v>
      </c>
      <c r="B131">
        <v>406</v>
      </c>
      <c r="C131">
        <f t="shared" ref="C131:C194" si="4">(B131-250)/400</f>
        <v>0.39</v>
      </c>
      <c r="D131">
        <v>28.2</v>
      </c>
      <c r="E131">
        <v>28.4</v>
      </c>
      <c r="F131">
        <v>28.7</v>
      </c>
      <c r="G131">
        <v>28.3</v>
      </c>
      <c r="H131">
        <v>28</v>
      </c>
      <c r="I131">
        <v>5.5</v>
      </c>
      <c r="J131">
        <v>4.4000000000000004</v>
      </c>
      <c r="K131">
        <v>12.9</v>
      </c>
      <c r="L131">
        <v>8.9</v>
      </c>
      <c r="M131">
        <v>10.6</v>
      </c>
      <c r="N131">
        <v>25.8</v>
      </c>
      <c r="O131">
        <v>26.2</v>
      </c>
      <c r="P131">
        <v>26.8</v>
      </c>
      <c r="Q131">
        <v>26.5</v>
      </c>
      <c r="R131">
        <v>25.6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29.7</v>
      </c>
      <c r="Y131">
        <v>29.7</v>
      </c>
      <c r="Z131">
        <v>29.7</v>
      </c>
      <c r="AA131">
        <v>29.4</v>
      </c>
      <c r="AB131">
        <v>29.3</v>
      </c>
      <c r="AC131">
        <v>22.4</v>
      </c>
      <c r="AD131">
        <v>18.600000000000001</v>
      </c>
      <c r="AE131">
        <v>35</v>
      </c>
      <c r="AF131">
        <v>34.4</v>
      </c>
      <c r="AG131">
        <v>40</v>
      </c>
      <c r="AH131">
        <v>5376827.2999999998</v>
      </c>
      <c r="AI131">
        <f t="shared" ref="AI131:AI194" si="5">(AH131-5350000)/433000</f>
        <v>6.1956812933024977E-2</v>
      </c>
    </row>
    <row r="132" spans="1:35" x14ac:dyDescent="0.25">
      <c r="A132" s="1">
        <v>41552</v>
      </c>
      <c r="B132">
        <v>441</v>
      </c>
      <c r="C132">
        <f t="shared" si="4"/>
        <v>0.47749999999999998</v>
      </c>
      <c r="D132">
        <v>27.8</v>
      </c>
      <c r="E132">
        <v>27.9</v>
      </c>
      <c r="F132">
        <v>28.2</v>
      </c>
      <c r="G132">
        <v>27.7</v>
      </c>
      <c r="H132">
        <v>27.5</v>
      </c>
      <c r="I132">
        <v>9.1</v>
      </c>
      <c r="J132">
        <v>7.6</v>
      </c>
      <c r="K132">
        <v>3.5</v>
      </c>
      <c r="L132">
        <v>3.2</v>
      </c>
      <c r="M132">
        <v>3.9</v>
      </c>
      <c r="N132">
        <v>26.8</v>
      </c>
      <c r="O132">
        <v>26.8</v>
      </c>
      <c r="P132">
        <v>26.9</v>
      </c>
      <c r="Q132">
        <v>26.7</v>
      </c>
      <c r="R132">
        <v>26.4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29.1</v>
      </c>
      <c r="Z132">
        <v>29.4</v>
      </c>
      <c r="AA132">
        <v>28.8</v>
      </c>
      <c r="AB132">
        <v>28.7</v>
      </c>
      <c r="AC132">
        <v>47.6</v>
      </c>
      <c r="AD132">
        <v>42.4</v>
      </c>
      <c r="AE132">
        <v>12.8</v>
      </c>
      <c r="AF132">
        <v>8.8000000000000007</v>
      </c>
      <c r="AG132">
        <v>11.8</v>
      </c>
      <c r="AH132">
        <v>5378490.5999999996</v>
      </c>
      <c r="AI132">
        <f t="shared" si="5"/>
        <v>6.57981524249414E-2</v>
      </c>
    </row>
    <row r="133" spans="1:35" x14ac:dyDescent="0.25">
      <c r="A133" s="1">
        <v>41559</v>
      </c>
      <c r="B133">
        <v>438</v>
      </c>
      <c r="C133">
        <f t="shared" si="4"/>
        <v>0.47</v>
      </c>
      <c r="D133">
        <v>27.9</v>
      </c>
      <c r="E133">
        <v>28.2</v>
      </c>
      <c r="F133">
        <v>28.4</v>
      </c>
      <c r="G133">
        <v>28.2</v>
      </c>
      <c r="H133">
        <v>27.7</v>
      </c>
      <c r="I133">
        <v>2.2999999999999998</v>
      </c>
      <c r="J133">
        <v>2.2000000000000002</v>
      </c>
      <c r="K133">
        <v>8</v>
      </c>
      <c r="L133">
        <v>13.4</v>
      </c>
      <c r="M133">
        <v>15.5</v>
      </c>
      <c r="N133">
        <v>27.1</v>
      </c>
      <c r="O133">
        <v>27.2</v>
      </c>
      <c r="P133">
        <v>27.3</v>
      </c>
      <c r="Q133">
        <v>27.2</v>
      </c>
      <c r="R133">
        <v>26.8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29.3</v>
      </c>
      <c r="Y133">
        <v>29.5</v>
      </c>
      <c r="Z133">
        <v>29.4</v>
      </c>
      <c r="AA133">
        <v>29.4</v>
      </c>
      <c r="AB133">
        <v>29</v>
      </c>
      <c r="AC133">
        <v>7.4</v>
      </c>
      <c r="AD133">
        <v>6.4</v>
      </c>
      <c r="AE133">
        <v>51.8</v>
      </c>
      <c r="AF133">
        <v>34.4</v>
      </c>
      <c r="AG133">
        <v>43.2</v>
      </c>
      <c r="AH133">
        <v>5380153.7999999998</v>
      </c>
      <c r="AI133">
        <f t="shared" si="5"/>
        <v>6.9639260969976469E-2</v>
      </c>
    </row>
    <row r="134" spans="1:35" x14ac:dyDescent="0.25">
      <c r="A134" s="1">
        <v>41566</v>
      </c>
      <c r="B134">
        <v>374</v>
      </c>
      <c r="C134">
        <f t="shared" si="4"/>
        <v>0.31</v>
      </c>
      <c r="D134">
        <v>27.9</v>
      </c>
      <c r="E134">
        <v>28.2</v>
      </c>
      <c r="F134">
        <v>28.5</v>
      </c>
      <c r="G134">
        <v>28</v>
      </c>
      <c r="H134">
        <v>27.7</v>
      </c>
      <c r="I134">
        <v>2.7</v>
      </c>
      <c r="J134">
        <v>2.7</v>
      </c>
      <c r="K134">
        <v>7.9</v>
      </c>
      <c r="L134">
        <v>10.199999999999999</v>
      </c>
      <c r="M134">
        <v>10.8</v>
      </c>
      <c r="N134">
        <v>26.9</v>
      </c>
      <c r="O134">
        <v>27.2</v>
      </c>
      <c r="P134">
        <v>27</v>
      </c>
      <c r="Q134">
        <v>26.7</v>
      </c>
      <c r="R134">
        <v>26.4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29.2</v>
      </c>
      <c r="Y134">
        <v>29.2</v>
      </c>
      <c r="Z134">
        <v>29.9</v>
      </c>
      <c r="AA134">
        <v>28.9</v>
      </c>
      <c r="AB134">
        <v>29.1</v>
      </c>
      <c r="AC134">
        <v>14.2</v>
      </c>
      <c r="AD134">
        <v>11.8</v>
      </c>
      <c r="AE134">
        <v>20.399999999999999</v>
      </c>
      <c r="AF134">
        <v>42.6</v>
      </c>
      <c r="AG134">
        <v>40.200000000000003</v>
      </c>
      <c r="AH134">
        <v>5381817</v>
      </c>
      <c r="AI134">
        <f t="shared" si="5"/>
        <v>7.3480369515011551E-2</v>
      </c>
    </row>
    <row r="135" spans="1:35" x14ac:dyDescent="0.25">
      <c r="A135" s="1">
        <v>41573</v>
      </c>
      <c r="B135">
        <v>495</v>
      </c>
      <c r="C135">
        <f t="shared" si="4"/>
        <v>0.61250000000000004</v>
      </c>
      <c r="D135">
        <v>27.1</v>
      </c>
      <c r="E135">
        <v>27.3</v>
      </c>
      <c r="F135">
        <v>27.9</v>
      </c>
      <c r="G135">
        <v>27.3</v>
      </c>
      <c r="H135">
        <v>27</v>
      </c>
      <c r="I135">
        <v>1.4</v>
      </c>
      <c r="J135">
        <v>2.9</v>
      </c>
      <c r="K135">
        <v>6.1</v>
      </c>
      <c r="L135">
        <v>2.8</v>
      </c>
      <c r="M135">
        <v>4.9000000000000004</v>
      </c>
      <c r="N135">
        <v>26.5</v>
      </c>
      <c r="O135">
        <v>26.5</v>
      </c>
      <c r="P135">
        <v>27.3</v>
      </c>
      <c r="Q135">
        <v>26.5</v>
      </c>
      <c r="R135">
        <v>26.2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27.9</v>
      </c>
      <c r="Y135">
        <v>28.1</v>
      </c>
      <c r="Z135">
        <v>29.1</v>
      </c>
      <c r="AA135">
        <v>28.1</v>
      </c>
      <c r="AB135">
        <v>27.9</v>
      </c>
      <c r="AC135">
        <v>9</v>
      </c>
      <c r="AD135">
        <v>16.8</v>
      </c>
      <c r="AE135">
        <v>27.6</v>
      </c>
      <c r="AF135">
        <v>10</v>
      </c>
      <c r="AG135">
        <v>20.8</v>
      </c>
      <c r="AH135">
        <v>5383480.2000000002</v>
      </c>
      <c r="AI135">
        <f t="shared" si="5"/>
        <v>7.7321478060046619E-2</v>
      </c>
    </row>
    <row r="136" spans="1:35" x14ac:dyDescent="0.25">
      <c r="A136" s="1">
        <v>41580</v>
      </c>
      <c r="B136">
        <v>458</v>
      </c>
      <c r="C136">
        <f t="shared" si="4"/>
        <v>0.52</v>
      </c>
      <c r="D136">
        <v>26.6</v>
      </c>
      <c r="E136">
        <v>26.6</v>
      </c>
      <c r="F136">
        <v>27.3</v>
      </c>
      <c r="G136">
        <v>27</v>
      </c>
      <c r="H136">
        <v>26.3</v>
      </c>
      <c r="I136">
        <v>24</v>
      </c>
      <c r="J136">
        <v>27.3</v>
      </c>
      <c r="K136">
        <v>20.399999999999999</v>
      </c>
      <c r="L136">
        <v>6.2</v>
      </c>
      <c r="M136">
        <v>7.2</v>
      </c>
      <c r="N136">
        <v>26.1</v>
      </c>
      <c r="O136">
        <v>26</v>
      </c>
      <c r="P136">
        <v>26.8</v>
      </c>
      <c r="Q136">
        <v>26.6</v>
      </c>
      <c r="R136">
        <v>26</v>
      </c>
      <c r="S136">
        <v>0</v>
      </c>
      <c r="T136">
        <v>0</v>
      </c>
      <c r="U136">
        <v>0.6</v>
      </c>
      <c r="V136">
        <v>0</v>
      </c>
      <c r="W136">
        <v>0</v>
      </c>
      <c r="X136">
        <v>27.2</v>
      </c>
      <c r="Y136">
        <v>27.1</v>
      </c>
      <c r="Z136">
        <v>27.6</v>
      </c>
      <c r="AA136">
        <v>27.6</v>
      </c>
      <c r="AB136">
        <v>26.5</v>
      </c>
      <c r="AC136">
        <v>74.2</v>
      </c>
      <c r="AD136">
        <v>78.400000000000006</v>
      </c>
      <c r="AE136">
        <v>85.4</v>
      </c>
      <c r="AF136">
        <v>25.8</v>
      </c>
      <c r="AG136">
        <v>23.4</v>
      </c>
      <c r="AH136">
        <v>5385143.4000000004</v>
      </c>
      <c r="AI136">
        <f t="shared" si="5"/>
        <v>8.1162586605081688E-2</v>
      </c>
    </row>
    <row r="137" spans="1:35" x14ac:dyDescent="0.25">
      <c r="A137" s="1">
        <v>41587</v>
      </c>
      <c r="B137">
        <v>402</v>
      </c>
      <c r="C137">
        <f t="shared" si="4"/>
        <v>0.38</v>
      </c>
      <c r="D137">
        <v>27</v>
      </c>
      <c r="E137">
        <v>27.2</v>
      </c>
      <c r="F137">
        <v>27.9</v>
      </c>
      <c r="G137">
        <v>27.2</v>
      </c>
      <c r="H137">
        <v>27</v>
      </c>
      <c r="I137">
        <v>8.1999999999999993</v>
      </c>
      <c r="J137">
        <v>10.5</v>
      </c>
      <c r="K137">
        <v>11</v>
      </c>
      <c r="L137">
        <v>12.2</v>
      </c>
      <c r="M137">
        <v>14.7</v>
      </c>
      <c r="N137">
        <v>26.4</v>
      </c>
      <c r="O137">
        <v>26.6</v>
      </c>
      <c r="P137">
        <v>27.1</v>
      </c>
      <c r="Q137">
        <v>26.6</v>
      </c>
      <c r="R137">
        <v>26.3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28.1</v>
      </c>
      <c r="Y137">
        <v>28.5</v>
      </c>
      <c r="Z137">
        <v>28.9</v>
      </c>
      <c r="AA137">
        <v>28.3</v>
      </c>
      <c r="AB137">
        <v>28.1</v>
      </c>
      <c r="AC137">
        <v>34</v>
      </c>
      <c r="AD137">
        <v>51.8</v>
      </c>
      <c r="AE137">
        <v>45.6</v>
      </c>
      <c r="AF137">
        <v>42</v>
      </c>
      <c r="AG137">
        <v>45.8</v>
      </c>
      <c r="AH137">
        <v>5386806.7000000002</v>
      </c>
      <c r="AI137">
        <f t="shared" si="5"/>
        <v>8.5003926096998125E-2</v>
      </c>
    </row>
    <row r="138" spans="1:35" x14ac:dyDescent="0.25">
      <c r="A138" s="1">
        <v>41594</v>
      </c>
      <c r="B138">
        <v>444</v>
      </c>
      <c r="C138">
        <f t="shared" si="4"/>
        <v>0.48499999999999999</v>
      </c>
      <c r="D138">
        <v>26.6</v>
      </c>
      <c r="E138">
        <v>26.7</v>
      </c>
      <c r="F138">
        <v>27.1</v>
      </c>
      <c r="G138">
        <v>26.9</v>
      </c>
      <c r="H138">
        <v>26.5</v>
      </c>
      <c r="I138">
        <v>9.6</v>
      </c>
      <c r="J138">
        <v>8.6</v>
      </c>
      <c r="K138">
        <v>12.2</v>
      </c>
      <c r="L138">
        <v>12.6</v>
      </c>
      <c r="M138">
        <v>18.100000000000001</v>
      </c>
      <c r="N138">
        <v>25.4</v>
      </c>
      <c r="O138">
        <v>25.3</v>
      </c>
      <c r="P138">
        <v>26.4</v>
      </c>
      <c r="Q138">
        <v>25.5</v>
      </c>
      <c r="R138">
        <v>25.5</v>
      </c>
      <c r="S138">
        <v>0.2</v>
      </c>
      <c r="T138">
        <v>0.6</v>
      </c>
      <c r="U138">
        <v>0.2</v>
      </c>
      <c r="V138">
        <v>6.4</v>
      </c>
      <c r="W138">
        <v>0.5</v>
      </c>
      <c r="X138">
        <v>27.1</v>
      </c>
      <c r="Y138">
        <v>27.3</v>
      </c>
      <c r="Z138">
        <v>27.5</v>
      </c>
      <c r="AA138">
        <v>27.9</v>
      </c>
      <c r="AB138">
        <v>27</v>
      </c>
      <c r="AC138">
        <v>42.8</v>
      </c>
      <c r="AD138">
        <v>37.4</v>
      </c>
      <c r="AE138">
        <v>39.200000000000003</v>
      </c>
      <c r="AF138">
        <v>23.6</v>
      </c>
      <c r="AG138">
        <v>77</v>
      </c>
      <c r="AH138">
        <v>5388469.9000000004</v>
      </c>
      <c r="AI138">
        <f t="shared" si="5"/>
        <v>8.8845034642033194E-2</v>
      </c>
    </row>
    <row r="139" spans="1:35" x14ac:dyDescent="0.25">
      <c r="A139" s="1">
        <v>41601</v>
      </c>
      <c r="B139">
        <v>365</v>
      </c>
      <c r="C139">
        <f t="shared" si="4"/>
        <v>0.28749999999999998</v>
      </c>
      <c r="D139">
        <v>27</v>
      </c>
      <c r="E139">
        <v>27.2</v>
      </c>
      <c r="F139">
        <v>27.5</v>
      </c>
      <c r="G139">
        <v>27.6</v>
      </c>
      <c r="H139">
        <v>26.7</v>
      </c>
      <c r="I139">
        <v>7.9</v>
      </c>
      <c r="J139">
        <v>12.5</v>
      </c>
      <c r="K139">
        <v>8.6</v>
      </c>
      <c r="L139">
        <v>6.5</v>
      </c>
      <c r="M139">
        <v>7.6</v>
      </c>
      <c r="N139">
        <v>25.7</v>
      </c>
      <c r="O139">
        <v>25.9</v>
      </c>
      <c r="P139">
        <v>26.3</v>
      </c>
      <c r="Q139">
        <v>26.2</v>
      </c>
      <c r="R139">
        <v>25.7</v>
      </c>
      <c r="S139">
        <v>0</v>
      </c>
      <c r="T139">
        <v>0</v>
      </c>
      <c r="U139">
        <v>0</v>
      </c>
      <c r="V139">
        <v>1.2</v>
      </c>
      <c r="W139">
        <v>0.4</v>
      </c>
      <c r="X139">
        <v>27.9</v>
      </c>
      <c r="Y139">
        <v>28.5</v>
      </c>
      <c r="Z139">
        <v>28.5</v>
      </c>
      <c r="AA139">
        <v>28.8</v>
      </c>
      <c r="AB139">
        <v>27.9</v>
      </c>
      <c r="AC139">
        <v>34.799999999999997</v>
      </c>
      <c r="AD139">
        <v>74.2</v>
      </c>
      <c r="AE139">
        <v>45.8</v>
      </c>
      <c r="AF139">
        <v>16</v>
      </c>
      <c r="AG139">
        <v>17.2</v>
      </c>
      <c r="AH139">
        <v>5390133.0999999996</v>
      </c>
      <c r="AI139">
        <f t="shared" si="5"/>
        <v>9.2686143187066111E-2</v>
      </c>
    </row>
    <row r="140" spans="1:35" x14ac:dyDescent="0.25">
      <c r="A140" s="1">
        <v>41608</v>
      </c>
      <c r="B140">
        <v>372</v>
      </c>
      <c r="C140">
        <f t="shared" si="4"/>
        <v>0.30499999999999999</v>
      </c>
      <c r="D140">
        <v>27.1</v>
      </c>
      <c r="E140">
        <v>26.8</v>
      </c>
      <c r="F140">
        <v>27.8</v>
      </c>
      <c r="G140">
        <v>27.1</v>
      </c>
      <c r="H140">
        <v>27</v>
      </c>
      <c r="I140">
        <v>9</v>
      </c>
      <c r="J140">
        <v>8.6999999999999993</v>
      </c>
      <c r="K140">
        <v>16.399999999999999</v>
      </c>
      <c r="L140">
        <v>15</v>
      </c>
      <c r="M140">
        <v>15.3</v>
      </c>
      <c r="N140">
        <v>26.6</v>
      </c>
      <c r="O140">
        <v>26.4</v>
      </c>
      <c r="P140">
        <v>26.7</v>
      </c>
      <c r="Q140">
        <v>26.7</v>
      </c>
      <c r="R140">
        <v>26.4</v>
      </c>
      <c r="S140">
        <v>0</v>
      </c>
      <c r="T140">
        <v>0</v>
      </c>
      <c r="U140">
        <v>1.2</v>
      </c>
      <c r="V140">
        <v>0</v>
      </c>
      <c r="W140">
        <v>0</v>
      </c>
      <c r="X140">
        <v>27.9</v>
      </c>
      <c r="Y140">
        <v>27.4</v>
      </c>
      <c r="Z140">
        <v>28.8</v>
      </c>
      <c r="AA140">
        <v>27.4</v>
      </c>
      <c r="AB140">
        <v>27.7</v>
      </c>
      <c r="AC140">
        <v>41.2</v>
      </c>
      <c r="AD140">
        <v>43</v>
      </c>
      <c r="AE140">
        <v>39.6</v>
      </c>
      <c r="AF140">
        <v>86.6</v>
      </c>
      <c r="AG140">
        <v>86</v>
      </c>
      <c r="AH140">
        <v>5391796.2999999998</v>
      </c>
      <c r="AI140">
        <f t="shared" si="5"/>
        <v>9.652725173210118E-2</v>
      </c>
    </row>
    <row r="141" spans="1:35" x14ac:dyDescent="0.25">
      <c r="A141" s="1">
        <v>41615</v>
      </c>
      <c r="B141">
        <v>347</v>
      </c>
      <c r="C141">
        <f t="shared" si="4"/>
        <v>0.24249999999999999</v>
      </c>
      <c r="D141">
        <v>25.5</v>
      </c>
      <c r="E141">
        <v>25.5</v>
      </c>
      <c r="F141">
        <v>26.2</v>
      </c>
      <c r="G141">
        <v>25.8</v>
      </c>
      <c r="H141">
        <v>25.5</v>
      </c>
      <c r="I141">
        <v>21.1</v>
      </c>
      <c r="J141">
        <v>22.8</v>
      </c>
      <c r="K141">
        <v>20.6</v>
      </c>
      <c r="L141">
        <v>9.6999999999999993</v>
      </c>
      <c r="M141">
        <v>9.6999999999999993</v>
      </c>
      <c r="N141">
        <v>24.5</v>
      </c>
      <c r="O141">
        <v>24.5</v>
      </c>
      <c r="P141">
        <v>24.8</v>
      </c>
      <c r="Q141">
        <v>25</v>
      </c>
      <c r="R141">
        <v>24.4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26.7</v>
      </c>
      <c r="Y141">
        <v>26.5</v>
      </c>
      <c r="Z141">
        <v>27.5</v>
      </c>
      <c r="AA141">
        <v>26.7</v>
      </c>
      <c r="AB141">
        <v>26.6</v>
      </c>
      <c r="AC141">
        <v>48.8</v>
      </c>
      <c r="AD141">
        <v>51.4</v>
      </c>
      <c r="AE141">
        <v>86.4</v>
      </c>
      <c r="AF141">
        <v>28.6</v>
      </c>
      <c r="AG141">
        <v>38</v>
      </c>
      <c r="AH141">
        <v>5393459.5</v>
      </c>
      <c r="AI141">
        <f t="shared" si="5"/>
        <v>0.10036836027713626</v>
      </c>
    </row>
    <row r="142" spans="1:35" x14ac:dyDescent="0.25">
      <c r="A142" s="1">
        <v>41622</v>
      </c>
      <c r="B142">
        <v>381</v>
      </c>
      <c r="C142">
        <f t="shared" si="4"/>
        <v>0.32750000000000001</v>
      </c>
      <c r="D142">
        <v>26.7</v>
      </c>
      <c r="E142">
        <v>26.6</v>
      </c>
      <c r="F142">
        <v>27.5</v>
      </c>
      <c r="G142">
        <v>26.9</v>
      </c>
      <c r="H142">
        <v>26.8</v>
      </c>
      <c r="I142">
        <v>5</v>
      </c>
      <c r="J142">
        <v>6.9</v>
      </c>
      <c r="K142">
        <v>14.4</v>
      </c>
      <c r="L142">
        <v>6</v>
      </c>
      <c r="M142">
        <v>8.4</v>
      </c>
      <c r="N142">
        <v>24.9</v>
      </c>
      <c r="O142">
        <v>24.9</v>
      </c>
      <c r="P142">
        <v>25.5</v>
      </c>
      <c r="Q142">
        <v>25</v>
      </c>
      <c r="R142">
        <v>25.1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27.4</v>
      </c>
      <c r="Y142">
        <v>27.5</v>
      </c>
      <c r="Z142">
        <v>28.1</v>
      </c>
      <c r="AA142">
        <v>27.7</v>
      </c>
      <c r="AB142">
        <v>27.6</v>
      </c>
      <c r="AC142">
        <v>20.399999999999999</v>
      </c>
      <c r="AD142">
        <v>19.399999999999999</v>
      </c>
      <c r="AE142">
        <v>53.6</v>
      </c>
      <c r="AF142">
        <v>25.2</v>
      </c>
      <c r="AG142">
        <v>32.5</v>
      </c>
      <c r="AH142">
        <v>5395122.7999999998</v>
      </c>
      <c r="AI142">
        <f t="shared" si="5"/>
        <v>0.10420969976905269</v>
      </c>
    </row>
    <row r="143" spans="1:35" x14ac:dyDescent="0.25">
      <c r="A143" s="1">
        <v>41629</v>
      </c>
      <c r="B143">
        <v>371</v>
      </c>
      <c r="C143">
        <f t="shared" si="4"/>
        <v>0.30249999999999999</v>
      </c>
      <c r="D143">
        <v>26.5</v>
      </c>
      <c r="E143">
        <v>26.4</v>
      </c>
      <c r="F143">
        <v>27.4</v>
      </c>
      <c r="G143">
        <v>26.6</v>
      </c>
      <c r="H143">
        <v>26.6</v>
      </c>
      <c r="I143">
        <v>9.8000000000000007</v>
      </c>
      <c r="J143">
        <v>11</v>
      </c>
      <c r="K143">
        <v>19.7</v>
      </c>
      <c r="L143">
        <v>9.1</v>
      </c>
      <c r="M143">
        <v>8.3000000000000007</v>
      </c>
      <c r="N143">
        <v>25.1</v>
      </c>
      <c r="O143">
        <v>25.1</v>
      </c>
      <c r="P143">
        <v>25.8</v>
      </c>
      <c r="Q143">
        <v>25.6</v>
      </c>
      <c r="R143">
        <v>24.9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28</v>
      </c>
      <c r="Y143">
        <v>28.2</v>
      </c>
      <c r="Z143">
        <v>29.1</v>
      </c>
      <c r="AA143">
        <v>28</v>
      </c>
      <c r="AB143">
        <v>28.3</v>
      </c>
      <c r="AC143">
        <v>57.8</v>
      </c>
      <c r="AD143">
        <v>65</v>
      </c>
      <c r="AE143">
        <v>104.2</v>
      </c>
      <c r="AF143">
        <v>34.4</v>
      </c>
      <c r="AG143">
        <v>38</v>
      </c>
      <c r="AH143">
        <v>5396786</v>
      </c>
      <c r="AI143">
        <f t="shared" si="5"/>
        <v>0.10805080831408775</v>
      </c>
    </row>
    <row r="144" spans="1:35" x14ac:dyDescent="0.25">
      <c r="A144" s="1">
        <v>41636</v>
      </c>
      <c r="B144">
        <v>414</v>
      </c>
      <c r="C144">
        <f t="shared" si="4"/>
        <v>0.41</v>
      </c>
      <c r="D144">
        <v>26.3</v>
      </c>
      <c r="E144">
        <v>26.2</v>
      </c>
      <c r="F144">
        <v>27.1</v>
      </c>
      <c r="G144">
        <v>26.7</v>
      </c>
      <c r="H144">
        <v>26.6</v>
      </c>
      <c r="I144">
        <v>2.7</v>
      </c>
      <c r="J144">
        <v>2</v>
      </c>
      <c r="K144">
        <v>5.7</v>
      </c>
      <c r="L144">
        <v>1.9</v>
      </c>
      <c r="M144">
        <v>0.7</v>
      </c>
      <c r="N144">
        <v>25.3</v>
      </c>
      <c r="O144">
        <v>25.2</v>
      </c>
      <c r="P144">
        <v>26.4</v>
      </c>
      <c r="Q144">
        <v>25.5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</v>
      </c>
      <c r="Y144">
        <v>27</v>
      </c>
      <c r="Z144">
        <v>27.5</v>
      </c>
      <c r="AA144">
        <v>27.3</v>
      </c>
      <c r="AB144">
        <v>27.1</v>
      </c>
      <c r="AC144">
        <v>15.4</v>
      </c>
      <c r="AD144">
        <v>8.8000000000000007</v>
      </c>
      <c r="AE144">
        <v>30.4</v>
      </c>
      <c r="AF144">
        <v>10</v>
      </c>
      <c r="AG144">
        <v>2</v>
      </c>
      <c r="AH144">
        <v>5398449.2000000002</v>
      </c>
      <c r="AI144">
        <f t="shared" si="5"/>
        <v>0.11189191685912284</v>
      </c>
    </row>
    <row r="145" spans="1:35" x14ac:dyDescent="0.25">
      <c r="A145" s="1">
        <v>41643</v>
      </c>
      <c r="B145">
        <v>437</v>
      </c>
      <c r="C145">
        <f t="shared" si="4"/>
        <v>0.46750000000000003</v>
      </c>
      <c r="D145">
        <v>26.2</v>
      </c>
      <c r="E145">
        <v>26.2</v>
      </c>
      <c r="F145">
        <v>26.9</v>
      </c>
      <c r="G145">
        <v>26.8</v>
      </c>
      <c r="H145">
        <v>26.3</v>
      </c>
      <c r="I145">
        <v>1.4</v>
      </c>
      <c r="J145">
        <v>1.4</v>
      </c>
      <c r="K145">
        <v>1.8</v>
      </c>
      <c r="L145">
        <v>1.4</v>
      </c>
      <c r="M145">
        <v>3.1</v>
      </c>
      <c r="N145">
        <v>25.4</v>
      </c>
      <c r="O145">
        <v>25.4</v>
      </c>
      <c r="P145">
        <v>26.4</v>
      </c>
      <c r="Q145">
        <v>25.8</v>
      </c>
      <c r="R145">
        <v>25.7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26.9</v>
      </c>
      <c r="Z145">
        <v>27.7</v>
      </c>
      <c r="AA145">
        <v>27.4</v>
      </c>
      <c r="AB145">
        <v>27.3</v>
      </c>
      <c r="AC145">
        <v>4.5999999999999996</v>
      </c>
      <c r="AD145">
        <v>4.4000000000000004</v>
      </c>
      <c r="AE145">
        <v>8.8000000000000007</v>
      </c>
      <c r="AF145">
        <v>5.6</v>
      </c>
      <c r="AG145">
        <v>12.5</v>
      </c>
      <c r="AH145">
        <v>5399935.2999999998</v>
      </c>
      <c r="AI145">
        <f t="shared" si="5"/>
        <v>0.11532401847575015</v>
      </c>
    </row>
    <row r="146" spans="1:35" x14ac:dyDescent="0.25">
      <c r="A146" s="1">
        <v>41650</v>
      </c>
      <c r="B146">
        <v>479</v>
      </c>
      <c r="C146">
        <f t="shared" si="4"/>
        <v>0.57250000000000001</v>
      </c>
      <c r="D146">
        <v>26</v>
      </c>
      <c r="E146">
        <v>26</v>
      </c>
      <c r="F146">
        <v>26.7</v>
      </c>
      <c r="G146">
        <v>26.2</v>
      </c>
      <c r="H146">
        <v>26</v>
      </c>
      <c r="I146">
        <v>12.9</v>
      </c>
      <c r="J146">
        <v>12.5</v>
      </c>
      <c r="K146">
        <v>7.9</v>
      </c>
      <c r="L146">
        <v>10.9</v>
      </c>
      <c r="M146">
        <v>10.7</v>
      </c>
      <c r="N146">
        <v>24.6</v>
      </c>
      <c r="O146">
        <v>24.5</v>
      </c>
      <c r="P146">
        <v>25.3</v>
      </c>
      <c r="Q146">
        <v>24.8</v>
      </c>
      <c r="R146">
        <v>24.8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26.9</v>
      </c>
      <c r="Y146">
        <v>27</v>
      </c>
      <c r="Z146">
        <v>27.8</v>
      </c>
      <c r="AA146">
        <v>27.1</v>
      </c>
      <c r="AB146">
        <v>27.1</v>
      </c>
      <c r="AC146">
        <v>80</v>
      </c>
      <c r="AD146">
        <v>80.599999999999994</v>
      </c>
      <c r="AE146">
        <v>40</v>
      </c>
      <c r="AF146">
        <v>51.2</v>
      </c>
      <c r="AG146">
        <v>55.6</v>
      </c>
      <c r="AH146">
        <v>5401288.5</v>
      </c>
      <c r="AI146">
        <f t="shared" si="5"/>
        <v>0.11844919168591224</v>
      </c>
    </row>
    <row r="147" spans="1:35" x14ac:dyDescent="0.25">
      <c r="A147" s="1">
        <v>41657</v>
      </c>
      <c r="B147">
        <v>401</v>
      </c>
      <c r="C147">
        <f t="shared" si="4"/>
        <v>0.3775</v>
      </c>
      <c r="D147">
        <v>25.8</v>
      </c>
      <c r="E147">
        <v>25.8</v>
      </c>
      <c r="F147">
        <v>26.8</v>
      </c>
      <c r="G147">
        <v>26.3</v>
      </c>
      <c r="H147">
        <v>26.2</v>
      </c>
      <c r="I147">
        <v>0.1</v>
      </c>
      <c r="J147">
        <v>0</v>
      </c>
      <c r="K147">
        <v>0.1</v>
      </c>
      <c r="L147">
        <v>0.9</v>
      </c>
      <c r="M147">
        <v>0.9</v>
      </c>
      <c r="N147">
        <v>25.4</v>
      </c>
      <c r="O147">
        <v>25.5</v>
      </c>
      <c r="P147">
        <v>26.5</v>
      </c>
      <c r="Q147">
        <v>26</v>
      </c>
      <c r="R147">
        <v>25.8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26.4</v>
      </c>
      <c r="Y147">
        <v>26.4</v>
      </c>
      <c r="Z147">
        <v>27.3</v>
      </c>
      <c r="AA147">
        <v>26.9</v>
      </c>
      <c r="AB147">
        <v>26.8</v>
      </c>
      <c r="AC147">
        <v>0.2</v>
      </c>
      <c r="AD147">
        <v>0</v>
      </c>
      <c r="AE147">
        <v>0.8</v>
      </c>
      <c r="AF147">
        <v>6.4</v>
      </c>
      <c r="AG147">
        <v>6</v>
      </c>
      <c r="AH147">
        <v>5402641.7999999998</v>
      </c>
      <c r="AI147">
        <f t="shared" si="5"/>
        <v>0.12157459584295568</v>
      </c>
    </row>
    <row r="148" spans="1:35" x14ac:dyDescent="0.25">
      <c r="A148" s="1">
        <v>41664</v>
      </c>
      <c r="B148">
        <v>336</v>
      </c>
      <c r="C148">
        <f t="shared" si="4"/>
        <v>0.215</v>
      </c>
      <c r="D148">
        <v>25.3</v>
      </c>
      <c r="E148">
        <v>25.4</v>
      </c>
      <c r="F148">
        <v>26.4</v>
      </c>
      <c r="G148">
        <v>25.8</v>
      </c>
      <c r="H148">
        <v>25.8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</v>
      </c>
      <c r="O148">
        <v>25.2</v>
      </c>
      <c r="P148">
        <v>26.2</v>
      </c>
      <c r="Q148">
        <v>25.5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25.6</v>
      </c>
      <c r="Y148">
        <v>25.5</v>
      </c>
      <c r="Z148">
        <v>26.7</v>
      </c>
      <c r="AA148">
        <v>26</v>
      </c>
      <c r="AB148">
        <v>26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5403995</v>
      </c>
      <c r="AI148">
        <f t="shared" si="5"/>
        <v>0.12469976905311778</v>
      </c>
    </row>
    <row r="149" spans="1:35" x14ac:dyDescent="0.25">
      <c r="A149" s="1">
        <v>41671</v>
      </c>
      <c r="B149">
        <v>234</v>
      </c>
      <c r="C149">
        <f t="shared" si="4"/>
        <v>-0.04</v>
      </c>
      <c r="D149">
        <v>25.6</v>
      </c>
      <c r="E149">
        <v>25.7</v>
      </c>
      <c r="F149">
        <v>26.6</v>
      </c>
      <c r="G149">
        <v>26.1</v>
      </c>
      <c r="H149">
        <v>26.2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25.2</v>
      </c>
      <c r="O149">
        <v>25.2</v>
      </c>
      <c r="P149">
        <v>26</v>
      </c>
      <c r="Q149">
        <v>25.6</v>
      </c>
      <c r="R149">
        <v>25.6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26.1</v>
      </c>
      <c r="Y149">
        <v>26.1</v>
      </c>
      <c r="Z149">
        <v>27</v>
      </c>
      <c r="AA149">
        <v>26.5</v>
      </c>
      <c r="AB149">
        <v>26.6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5405348.2999999998</v>
      </c>
      <c r="AI149">
        <f t="shared" si="5"/>
        <v>0.12782517321016124</v>
      </c>
    </row>
    <row r="150" spans="1:35" x14ac:dyDescent="0.25">
      <c r="A150" s="1">
        <v>41678</v>
      </c>
      <c r="B150">
        <v>274</v>
      </c>
      <c r="C150">
        <f t="shared" si="4"/>
        <v>0.06</v>
      </c>
      <c r="D150">
        <v>26</v>
      </c>
      <c r="E150">
        <v>26.1</v>
      </c>
      <c r="F150">
        <v>27.1</v>
      </c>
      <c r="G150">
        <v>26.3</v>
      </c>
      <c r="H150">
        <v>26.7</v>
      </c>
      <c r="I150">
        <v>2.2999999999999998</v>
      </c>
      <c r="J150">
        <v>7.2</v>
      </c>
      <c r="K150">
        <v>1.2</v>
      </c>
      <c r="L150">
        <v>0</v>
      </c>
      <c r="M150">
        <v>0</v>
      </c>
      <c r="N150">
        <v>25.4</v>
      </c>
      <c r="O150">
        <v>25.4</v>
      </c>
      <c r="P150">
        <v>26.6</v>
      </c>
      <c r="Q150">
        <v>25.5</v>
      </c>
      <c r="R150">
        <v>26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26.3</v>
      </c>
      <c r="Y150">
        <v>26.4</v>
      </c>
      <c r="Z150">
        <v>27.5</v>
      </c>
      <c r="AA150">
        <v>26.9</v>
      </c>
      <c r="AB150">
        <v>27.1</v>
      </c>
      <c r="AC150">
        <v>15.8</v>
      </c>
      <c r="AD150">
        <v>50.6</v>
      </c>
      <c r="AE150">
        <v>8.4</v>
      </c>
      <c r="AF150">
        <v>0</v>
      </c>
      <c r="AG150">
        <v>0</v>
      </c>
      <c r="AH150">
        <v>5406701.5</v>
      </c>
      <c r="AI150">
        <f t="shared" si="5"/>
        <v>0.13095034642032333</v>
      </c>
    </row>
    <row r="151" spans="1:35" x14ac:dyDescent="0.25">
      <c r="A151" s="1">
        <v>41685</v>
      </c>
      <c r="B151">
        <v>369</v>
      </c>
      <c r="C151">
        <f t="shared" si="4"/>
        <v>0.29749999999999999</v>
      </c>
      <c r="D151">
        <v>27.2</v>
      </c>
      <c r="E151">
        <v>27.3</v>
      </c>
      <c r="F151">
        <v>28</v>
      </c>
      <c r="G151">
        <v>27.7</v>
      </c>
      <c r="H151">
        <v>27.7</v>
      </c>
      <c r="I151">
        <v>0</v>
      </c>
      <c r="J151">
        <v>0</v>
      </c>
      <c r="K151">
        <v>0</v>
      </c>
      <c r="L151">
        <v>2.7</v>
      </c>
      <c r="M151">
        <v>1.3</v>
      </c>
      <c r="N151">
        <v>27</v>
      </c>
      <c r="O151">
        <v>27</v>
      </c>
      <c r="P151">
        <v>27.5</v>
      </c>
      <c r="Q151">
        <v>27.5</v>
      </c>
      <c r="R151">
        <v>27.2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27.6</v>
      </c>
      <c r="Y151">
        <v>27.6</v>
      </c>
      <c r="Z151">
        <v>28.5</v>
      </c>
      <c r="AA151">
        <v>27.9</v>
      </c>
      <c r="AB151">
        <v>28.2</v>
      </c>
      <c r="AC151">
        <v>0</v>
      </c>
      <c r="AD151">
        <v>0</v>
      </c>
      <c r="AE151">
        <v>0</v>
      </c>
      <c r="AF151">
        <v>18.399999999999999</v>
      </c>
      <c r="AG151">
        <v>9</v>
      </c>
      <c r="AH151">
        <v>5408054.7000000002</v>
      </c>
      <c r="AI151">
        <f t="shared" si="5"/>
        <v>0.13407551963048542</v>
      </c>
    </row>
    <row r="152" spans="1:35" x14ac:dyDescent="0.25">
      <c r="A152" s="1">
        <v>41692</v>
      </c>
      <c r="B152">
        <v>194</v>
      </c>
      <c r="C152">
        <f t="shared" si="4"/>
        <v>-0.14000000000000001</v>
      </c>
      <c r="D152">
        <v>27.1</v>
      </c>
      <c r="E152">
        <v>27.3</v>
      </c>
      <c r="F152">
        <v>28</v>
      </c>
      <c r="G152">
        <v>27.8</v>
      </c>
      <c r="H152">
        <v>27.5</v>
      </c>
      <c r="I152">
        <v>0</v>
      </c>
      <c r="J152">
        <v>0</v>
      </c>
      <c r="K152">
        <v>0</v>
      </c>
      <c r="L152">
        <v>0.6</v>
      </c>
      <c r="M152">
        <v>2.9</v>
      </c>
      <c r="N152">
        <v>26.9</v>
      </c>
      <c r="O152">
        <v>27.1</v>
      </c>
      <c r="P152">
        <v>27.2</v>
      </c>
      <c r="Q152">
        <v>27.6</v>
      </c>
      <c r="R152">
        <v>26.9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27.5</v>
      </c>
      <c r="Y152">
        <v>27.4</v>
      </c>
      <c r="Z152">
        <v>28.4</v>
      </c>
      <c r="AA152">
        <v>28</v>
      </c>
      <c r="AB152">
        <v>27.9</v>
      </c>
      <c r="AC152">
        <v>0</v>
      </c>
      <c r="AD152">
        <v>0</v>
      </c>
      <c r="AE152">
        <v>0</v>
      </c>
      <c r="AF152">
        <v>4</v>
      </c>
      <c r="AG152">
        <v>20.5</v>
      </c>
      <c r="AH152">
        <v>5409408</v>
      </c>
      <c r="AI152">
        <f t="shared" si="5"/>
        <v>0.13720092378752888</v>
      </c>
    </row>
    <row r="153" spans="1:35" x14ac:dyDescent="0.25">
      <c r="A153" s="1">
        <v>41699</v>
      </c>
      <c r="B153">
        <v>187</v>
      </c>
      <c r="C153">
        <f t="shared" si="4"/>
        <v>-0.1575</v>
      </c>
      <c r="D153">
        <v>26.9</v>
      </c>
      <c r="E153">
        <v>27</v>
      </c>
      <c r="F153">
        <v>27.9</v>
      </c>
      <c r="G153">
        <v>27.4</v>
      </c>
      <c r="H153">
        <v>27.4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26.4</v>
      </c>
      <c r="O153">
        <v>26.6</v>
      </c>
      <c r="P153">
        <v>27.6</v>
      </c>
      <c r="Q153">
        <v>27</v>
      </c>
      <c r="R153">
        <v>27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27.3</v>
      </c>
      <c r="Y153">
        <v>27.4</v>
      </c>
      <c r="Z153">
        <v>28.4</v>
      </c>
      <c r="AA153">
        <v>27.8</v>
      </c>
      <c r="AB153">
        <v>27.9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5410761.2000000002</v>
      </c>
      <c r="AI153">
        <f t="shared" si="5"/>
        <v>0.14032609699769097</v>
      </c>
    </row>
    <row r="154" spans="1:35" x14ac:dyDescent="0.25">
      <c r="A154" s="1">
        <v>41706</v>
      </c>
      <c r="B154">
        <v>210</v>
      </c>
      <c r="C154">
        <f t="shared" si="4"/>
        <v>-0.1</v>
      </c>
      <c r="D154">
        <v>27.3</v>
      </c>
      <c r="E154">
        <v>27.5</v>
      </c>
      <c r="F154">
        <v>28.2</v>
      </c>
      <c r="G154">
        <v>27.7</v>
      </c>
      <c r="H154">
        <v>27.8</v>
      </c>
      <c r="I154">
        <v>0</v>
      </c>
      <c r="J154">
        <v>0</v>
      </c>
      <c r="K154">
        <v>0</v>
      </c>
      <c r="L154">
        <v>0</v>
      </c>
      <c r="M154">
        <v>0.4</v>
      </c>
      <c r="N154">
        <v>26.9</v>
      </c>
      <c r="O154">
        <v>27.2</v>
      </c>
      <c r="P154">
        <v>28.1</v>
      </c>
      <c r="Q154">
        <v>27.5</v>
      </c>
      <c r="R154">
        <v>27.5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27.5</v>
      </c>
      <c r="Y154">
        <v>27.6</v>
      </c>
      <c r="Z154">
        <v>28.4</v>
      </c>
      <c r="AA154">
        <v>28</v>
      </c>
      <c r="AB154">
        <v>28.1</v>
      </c>
      <c r="AC154">
        <v>0</v>
      </c>
      <c r="AD154">
        <v>0</v>
      </c>
      <c r="AE154">
        <v>0</v>
      </c>
      <c r="AF154">
        <v>0.2</v>
      </c>
      <c r="AG154">
        <v>3</v>
      </c>
      <c r="AH154">
        <v>5412114.5</v>
      </c>
      <c r="AI154">
        <f t="shared" si="5"/>
        <v>0.1434515011547344</v>
      </c>
    </row>
    <row r="155" spans="1:35" x14ac:dyDescent="0.25">
      <c r="A155" s="1">
        <v>41713</v>
      </c>
      <c r="B155">
        <v>225</v>
      </c>
      <c r="C155">
        <f t="shared" si="4"/>
        <v>-6.25E-2</v>
      </c>
      <c r="D155">
        <v>27.7</v>
      </c>
      <c r="E155">
        <v>27.8</v>
      </c>
      <c r="F155">
        <v>28.6</v>
      </c>
      <c r="G155">
        <v>28.2</v>
      </c>
      <c r="H155">
        <v>28.3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27</v>
      </c>
      <c r="O155">
        <v>27.2</v>
      </c>
      <c r="P155">
        <v>28.1</v>
      </c>
      <c r="Q155">
        <v>27.6</v>
      </c>
      <c r="R155">
        <v>27.8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28.2</v>
      </c>
      <c r="Y155">
        <v>28.4</v>
      </c>
      <c r="Z155">
        <v>29</v>
      </c>
      <c r="AA155">
        <v>28.6</v>
      </c>
      <c r="AB155">
        <v>28.7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5413467.7000000002</v>
      </c>
      <c r="AI155">
        <f t="shared" si="5"/>
        <v>0.14657667436489649</v>
      </c>
    </row>
    <row r="156" spans="1:35" x14ac:dyDescent="0.25">
      <c r="A156" s="1">
        <v>41720</v>
      </c>
      <c r="B156">
        <v>210</v>
      </c>
      <c r="C156">
        <f t="shared" si="4"/>
        <v>-0.1</v>
      </c>
      <c r="D156">
        <v>26.3</v>
      </c>
      <c r="E156">
        <v>26.5</v>
      </c>
      <c r="F156">
        <v>27.1</v>
      </c>
      <c r="G156">
        <v>27.2</v>
      </c>
      <c r="H156">
        <v>26.3</v>
      </c>
      <c r="I156">
        <v>15.1</v>
      </c>
      <c r="J156">
        <v>18.7</v>
      </c>
      <c r="K156">
        <v>9.9</v>
      </c>
      <c r="L156">
        <v>13.8</v>
      </c>
      <c r="M156">
        <v>13.4</v>
      </c>
      <c r="N156">
        <v>25.4</v>
      </c>
      <c r="O156">
        <v>25.5</v>
      </c>
      <c r="P156">
        <v>26.4</v>
      </c>
      <c r="Q156">
        <v>26</v>
      </c>
      <c r="R156">
        <v>25.5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27.3</v>
      </c>
      <c r="Y156">
        <v>27.3</v>
      </c>
      <c r="Z156">
        <v>28</v>
      </c>
      <c r="AA156">
        <v>27.7</v>
      </c>
      <c r="AB156">
        <v>27.4</v>
      </c>
      <c r="AC156">
        <v>29.6</v>
      </c>
      <c r="AD156">
        <v>32.200000000000003</v>
      </c>
      <c r="AE156">
        <v>43.4</v>
      </c>
      <c r="AF156">
        <v>44.6</v>
      </c>
      <c r="AG156">
        <v>40</v>
      </c>
      <c r="AH156">
        <v>5414821</v>
      </c>
      <c r="AI156">
        <f t="shared" si="5"/>
        <v>0.14970207852193995</v>
      </c>
    </row>
    <row r="157" spans="1:35" x14ac:dyDescent="0.25">
      <c r="A157" s="1">
        <v>41727</v>
      </c>
      <c r="B157">
        <v>225</v>
      </c>
      <c r="C157">
        <f t="shared" si="4"/>
        <v>-6.25E-2</v>
      </c>
      <c r="D157">
        <v>28</v>
      </c>
      <c r="E157">
        <v>28.1</v>
      </c>
      <c r="F157">
        <v>28.9</v>
      </c>
      <c r="G157">
        <v>28.5</v>
      </c>
      <c r="H157">
        <v>28.3</v>
      </c>
      <c r="I157">
        <v>2.1</v>
      </c>
      <c r="J157">
        <v>2</v>
      </c>
      <c r="K157">
        <v>1.2</v>
      </c>
      <c r="L157">
        <v>0.1</v>
      </c>
      <c r="M157">
        <v>0</v>
      </c>
      <c r="N157">
        <v>27.4</v>
      </c>
      <c r="O157">
        <v>27.6</v>
      </c>
      <c r="P157">
        <v>28.4</v>
      </c>
      <c r="Q157">
        <v>27.9</v>
      </c>
      <c r="R157">
        <v>27.9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28.6</v>
      </c>
      <c r="Y157">
        <v>28.6</v>
      </c>
      <c r="Z157">
        <v>29.5</v>
      </c>
      <c r="AA157">
        <v>29.1</v>
      </c>
      <c r="AB157">
        <v>28.8</v>
      </c>
      <c r="AC157">
        <v>10</v>
      </c>
      <c r="AD157">
        <v>14</v>
      </c>
      <c r="AE157">
        <v>7.8</v>
      </c>
      <c r="AF157">
        <v>0.6</v>
      </c>
      <c r="AG157">
        <v>0</v>
      </c>
      <c r="AH157">
        <v>5416174.2000000002</v>
      </c>
      <c r="AI157">
        <f t="shared" si="5"/>
        <v>0.15282725173210204</v>
      </c>
    </row>
    <row r="158" spans="1:35" x14ac:dyDescent="0.25">
      <c r="A158" s="1">
        <v>41734</v>
      </c>
      <c r="B158">
        <v>240</v>
      </c>
      <c r="C158">
        <f t="shared" si="4"/>
        <v>-2.5000000000000001E-2</v>
      </c>
      <c r="D158">
        <v>28</v>
      </c>
      <c r="E158">
        <v>28.4</v>
      </c>
      <c r="F158">
        <v>28.7</v>
      </c>
      <c r="G158">
        <v>28.4</v>
      </c>
      <c r="H158">
        <v>27.9</v>
      </c>
      <c r="I158">
        <v>0.9</v>
      </c>
      <c r="J158">
        <v>1.5</v>
      </c>
      <c r="K158">
        <v>6.4</v>
      </c>
      <c r="L158">
        <v>7.3</v>
      </c>
      <c r="M158">
        <v>4.9000000000000004</v>
      </c>
      <c r="N158">
        <v>26.3</v>
      </c>
      <c r="O158">
        <v>26.1</v>
      </c>
      <c r="P158">
        <v>26.6</v>
      </c>
      <c r="Q158">
        <v>26.4</v>
      </c>
      <c r="R158">
        <v>25.9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29</v>
      </c>
      <c r="Y158">
        <v>29.4</v>
      </c>
      <c r="Z158">
        <v>29.8</v>
      </c>
      <c r="AA158">
        <v>29.3</v>
      </c>
      <c r="AB158">
        <v>29</v>
      </c>
      <c r="AC158">
        <v>3</v>
      </c>
      <c r="AD158">
        <v>3.4</v>
      </c>
      <c r="AE158">
        <v>36.799999999999997</v>
      </c>
      <c r="AF158">
        <v>29</v>
      </c>
      <c r="AG158">
        <v>18.399999999999999</v>
      </c>
      <c r="AH158">
        <v>5417527.5</v>
      </c>
      <c r="AI158">
        <f t="shared" si="5"/>
        <v>0.1559526558891455</v>
      </c>
    </row>
    <row r="159" spans="1:35" x14ac:dyDescent="0.25">
      <c r="A159" s="1">
        <v>41741</v>
      </c>
      <c r="B159">
        <v>245</v>
      </c>
      <c r="C159">
        <f t="shared" si="4"/>
        <v>-1.2500000000000001E-2</v>
      </c>
      <c r="D159">
        <v>27.6</v>
      </c>
      <c r="E159">
        <v>27.8</v>
      </c>
      <c r="F159">
        <v>28.7</v>
      </c>
      <c r="G159">
        <v>27.7</v>
      </c>
      <c r="H159">
        <v>27.8</v>
      </c>
      <c r="I159">
        <v>10.1</v>
      </c>
      <c r="J159">
        <v>13.6</v>
      </c>
      <c r="K159">
        <v>4.3</v>
      </c>
      <c r="L159">
        <v>1.1000000000000001</v>
      </c>
      <c r="M159">
        <v>0.7</v>
      </c>
      <c r="N159">
        <v>26.6</v>
      </c>
      <c r="O159">
        <v>26.6</v>
      </c>
      <c r="P159">
        <v>27.7</v>
      </c>
      <c r="Q159">
        <v>26.8</v>
      </c>
      <c r="R159">
        <v>26.7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28.8</v>
      </c>
      <c r="Y159">
        <v>28.9</v>
      </c>
      <c r="Z159">
        <v>29.2</v>
      </c>
      <c r="AA159">
        <v>28.6</v>
      </c>
      <c r="AB159">
        <v>28.5</v>
      </c>
      <c r="AC159">
        <v>44.2</v>
      </c>
      <c r="AD159">
        <v>50.4</v>
      </c>
      <c r="AE159">
        <v>14.2</v>
      </c>
      <c r="AF159">
        <v>3.8</v>
      </c>
      <c r="AG159">
        <v>3</v>
      </c>
      <c r="AH159">
        <v>5418880.7000000002</v>
      </c>
      <c r="AI159">
        <f t="shared" si="5"/>
        <v>0.15907782909930759</v>
      </c>
    </row>
    <row r="160" spans="1:35" x14ac:dyDescent="0.25">
      <c r="A160" s="1">
        <v>41748</v>
      </c>
      <c r="B160">
        <v>235</v>
      </c>
      <c r="C160">
        <f t="shared" si="4"/>
        <v>-3.7499999999999999E-2</v>
      </c>
      <c r="D160">
        <v>28</v>
      </c>
      <c r="E160">
        <v>28.1</v>
      </c>
      <c r="F160">
        <v>28.8</v>
      </c>
      <c r="G160">
        <v>28.5</v>
      </c>
      <c r="H160">
        <v>28</v>
      </c>
      <c r="I160">
        <v>13.2</v>
      </c>
      <c r="J160">
        <v>12.2</v>
      </c>
      <c r="K160">
        <v>6.3</v>
      </c>
      <c r="L160">
        <v>7.1</v>
      </c>
      <c r="M160">
        <v>2.6</v>
      </c>
      <c r="N160">
        <v>27.2</v>
      </c>
      <c r="O160">
        <v>27.4</v>
      </c>
      <c r="P160">
        <v>28</v>
      </c>
      <c r="Q160">
        <v>28.2</v>
      </c>
      <c r="R160">
        <v>27.1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28.7</v>
      </c>
      <c r="Y160">
        <v>28.9</v>
      </c>
      <c r="Z160">
        <v>29.3</v>
      </c>
      <c r="AA160">
        <v>28.9</v>
      </c>
      <c r="AB160">
        <v>28.8</v>
      </c>
      <c r="AC160">
        <v>60.4</v>
      </c>
      <c r="AD160">
        <v>52.2</v>
      </c>
      <c r="AE160">
        <v>21.2</v>
      </c>
      <c r="AF160">
        <v>19.399999999999999</v>
      </c>
      <c r="AG160">
        <v>13</v>
      </c>
      <c r="AH160">
        <v>5420233.9000000004</v>
      </c>
      <c r="AI160">
        <f t="shared" si="5"/>
        <v>0.16220300230946968</v>
      </c>
    </row>
    <row r="161" spans="1:35" x14ac:dyDescent="0.25">
      <c r="A161" s="1">
        <v>41755</v>
      </c>
      <c r="B161">
        <v>282</v>
      </c>
      <c r="C161">
        <f t="shared" si="4"/>
        <v>0.08</v>
      </c>
      <c r="D161">
        <v>27.6</v>
      </c>
      <c r="E161">
        <v>27.9</v>
      </c>
      <c r="F161">
        <v>28.4</v>
      </c>
      <c r="G161">
        <v>28.3</v>
      </c>
      <c r="H161">
        <v>27.3</v>
      </c>
      <c r="I161">
        <v>11.5</v>
      </c>
      <c r="J161">
        <v>12</v>
      </c>
      <c r="K161">
        <v>5.9</v>
      </c>
      <c r="L161">
        <v>9.5</v>
      </c>
      <c r="M161">
        <v>17.100000000000001</v>
      </c>
      <c r="N161">
        <v>26.5</v>
      </c>
      <c r="O161">
        <v>26.8</v>
      </c>
      <c r="P161">
        <v>27.3</v>
      </c>
      <c r="Q161">
        <v>26.6</v>
      </c>
      <c r="R161">
        <v>26.4</v>
      </c>
      <c r="S161">
        <v>0.2</v>
      </c>
      <c r="T161">
        <v>0</v>
      </c>
      <c r="U161">
        <v>0</v>
      </c>
      <c r="V161">
        <v>0</v>
      </c>
      <c r="W161">
        <v>0</v>
      </c>
      <c r="X161">
        <v>28</v>
      </c>
      <c r="Y161">
        <v>28.5</v>
      </c>
      <c r="Z161">
        <v>28.9</v>
      </c>
      <c r="AA161">
        <v>29.1</v>
      </c>
      <c r="AB161">
        <v>27.7</v>
      </c>
      <c r="AC161">
        <v>49.2</v>
      </c>
      <c r="AD161">
        <v>36</v>
      </c>
      <c r="AE161">
        <v>19</v>
      </c>
      <c r="AF161">
        <v>59.2</v>
      </c>
      <c r="AG161">
        <v>89.5</v>
      </c>
      <c r="AH161">
        <v>5421587.2000000002</v>
      </c>
      <c r="AI161">
        <f t="shared" si="5"/>
        <v>0.16532840646651314</v>
      </c>
    </row>
    <row r="162" spans="1:35" x14ac:dyDescent="0.25">
      <c r="A162" s="1">
        <v>41762</v>
      </c>
      <c r="B162">
        <v>251</v>
      </c>
      <c r="C162">
        <f t="shared" si="4"/>
        <v>2.5000000000000001E-3</v>
      </c>
      <c r="D162">
        <v>28.4</v>
      </c>
      <c r="E162">
        <v>28.8</v>
      </c>
      <c r="F162">
        <v>29.2</v>
      </c>
      <c r="G162">
        <v>28.7</v>
      </c>
      <c r="H162">
        <v>28.4</v>
      </c>
      <c r="I162">
        <v>7.3</v>
      </c>
      <c r="J162">
        <v>8</v>
      </c>
      <c r="K162">
        <v>4.4000000000000004</v>
      </c>
      <c r="L162">
        <v>4</v>
      </c>
      <c r="M162">
        <v>1.8</v>
      </c>
      <c r="N162">
        <v>27.8</v>
      </c>
      <c r="O162">
        <v>28.4</v>
      </c>
      <c r="P162">
        <v>28.6</v>
      </c>
      <c r="Q162">
        <v>28.2</v>
      </c>
      <c r="R162">
        <v>27.9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29.5</v>
      </c>
      <c r="Y162">
        <v>29.6</v>
      </c>
      <c r="Z162">
        <v>29.9</v>
      </c>
      <c r="AA162">
        <v>29.6</v>
      </c>
      <c r="AB162">
        <v>29.3</v>
      </c>
      <c r="AC162">
        <v>38.6</v>
      </c>
      <c r="AD162">
        <v>31.8</v>
      </c>
      <c r="AE162">
        <v>28</v>
      </c>
      <c r="AF162">
        <v>13.6</v>
      </c>
      <c r="AG162">
        <v>7.5</v>
      </c>
      <c r="AH162">
        <v>5422940.4000000004</v>
      </c>
      <c r="AI162">
        <f t="shared" si="5"/>
        <v>0.16845357967667524</v>
      </c>
    </row>
    <row r="163" spans="1:35" x14ac:dyDescent="0.25">
      <c r="A163" s="1">
        <v>41769</v>
      </c>
      <c r="B163">
        <v>261</v>
      </c>
      <c r="C163">
        <f t="shared" si="4"/>
        <v>2.75E-2</v>
      </c>
      <c r="D163">
        <v>28.6</v>
      </c>
      <c r="E163">
        <v>28.9</v>
      </c>
      <c r="F163">
        <v>29.1</v>
      </c>
      <c r="G163">
        <v>29</v>
      </c>
      <c r="H163">
        <v>28</v>
      </c>
      <c r="I163">
        <v>10.8</v>
      </c>
      <c r="J163">
        <v>9.1999999999999993</v>
      </c>
      <c r="K163">
        <v>9.1999999999999993</v>
      </c>
      <c r="L163">
        <v>11.3</v>
      </c>
      <c r="M163">
        <v>12.9</v>
      </c>
      <c r="N163">
        <v>27.2</v>
      </c>
      <c r="O163">
        <v>26.9</v>
      </c>
      <c r="P163">
        <v>28</v>
      </c>
      <c r="Q163">
        <v>27.4</v>
      </c>
      <c r="R163">
        <v>26.7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29.6</v>
      </c>
      <c r="Y163">
        <v>30.1</v>
      </c>
      <c r="Z163">
        <v>30.3</v>
      </c>
      <c r="AA163">
        <v>29.9</v>
      </c>
      <c r="AB163">
        <v>29.3</v>
      </c>
      <c r="AC163">
        <v>46</v>
      </c>
      <c r="AD163">
        <v>41</v>
      </c>
      <c r="AE163">
        <v>42.2</v>
      </c>
      <c r="AF163">
        <v>63.6</v>
      </c>
      <c r="AG163">
        <v>52.5</v>
      </c>
      <c r="AH163">
        <v>5424293.7000000002</v>
      </c>
      <c r="AI163">
        <f t="shared" si="5"/>
        <v>0.17157898383371867</v>
      </c>
    </row>
    <row r="164" spans="1:35" x14ac:dyDescent="0.25">
      <c r="A164" s="1">
        <v>41776</v>
      </c>
      <c r="B164">
        <v>291</v>
      </c>
      <c r="C164">
        <f t="shared" si="4"/>
        <v>0.10249999999999999</v>
      </c>
      <c r="D164">
        <v>28.2</v>
      </c>
      <c r="E164">
        <v>28.8</v>
      </c>
      <c r="F164">
        <v>29</v>
      </c>
      <c r="G164">
        <v>28.8</v>
      </c>
      <c r="H164">
        <v>28.2</v>
      </c>
      <c r="I164">
        <v>10.5</v>
      </c>
      <c r="J164">
        <v>7.4</v>
      </c>
      <c r="K164">
        <v>10.5</v>
      </c>
      <c r="L164">
        <v>16.399999999999999</v>
      </c>
      <c r="M164">
        <v>23.8</v>
      </c>
      <c r="N164">
        <v>27.7</v>
      </c>
      <c r="O164">
        <v>28.1</v>
      </c>
      <c r="P164">
        <v>28.2</v>
      </c>
      <c r="Q164">
        <v>28.2</v>
      </c>
      <c r="R164">
        <v>27.4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29.3</v>
      </c>
      <c r="Y164">
        <v>29.8</v>
      </c>
      <c r="Z164">
        <v>29.8</v>
      </c>
      <c r="AA164">
        <v>29.5</v>
      </c>
      <c r="AB164">
        <v>29.2</v>
      </c>
      <c r="AC164">
        <v>36.4</v>
      </c>
      <c r="AD164">
        <v>26.4</v>
      </c>
      <c r="AE164">
        <v>38</v>
      </c>
      <c r="AF164">
        <v>59.4</v>
      </c>
      <c r="AG164">
        <v>72</v>
      </c>
      <c r="AH164">
        <v>5425646.9000000004</v>
      </c>
      <c r="AI164">
        <f t="shared" si="5"/>
        <v>0.17470415704388076</v>
      </c>
    </row>
    <row r="165" spans="1:35" x14ac:dyDescent="0.25">
      <c r="A165" s="1">
        <v>41783</v>
      </c>
      <c r="B165">
        <v>428</v>
      </c>
      <c r="C165">
        <f t="shared" si="4"/>
        <v>0.44500000000000001</v>
      </c>
      <c r="D165">
        <v>27.5</v>
      </c>
      <c r="E165">
        <v>27.6</v>
      </c>
      <c r="F165">
        <v>28.1</v>
      </c>
      <c r="G165">
        <v>27.6</v>
      </c>
      <c r="H165">
        <v>27.3</v>
      </c>
      <c r="I165">
        <v>7.4</v>
      </c>
      <c r="J165">
        <v>7.9</v>
      </c>
      <c r="K165">
        <v>8.3000000000000007</v>
      </c>
      <c r="L165">
        <v>24.1</v>
      </c>
      <c r="M165">
        <v>21.1</v>
      </c>
      <c r="N165">
        <v>26.6</v>
      </c>
      <c r="O165">
        <v>26.5</v>
      </c>
      <c r="P165">
        <v>26.7</v>
      </c>
      <c r="Q165">
        <v>26.7</v>
      </c>
      <c r="R165">
        <v>25.6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28.8</v>
      </c>
      <c r="Y165">
        <v>28.9</v>
      </c>
      <c r="Z165">
        <v>29.2</v>
      </c>
      <c r="AA165">
        <v>28.7</v>
      </c>
      <c r="AB165">
        <v>28.8</v>
      </c>
      <c r="AC165">
        <v>29.4</v>
      </c>
      <c r="AD165">
        <v>27.2</v>
      </c>
      <c r="AE165">
        <v>23.2</v>
      </c>
      <c r="AF165">
        <v>86</v>
      </c>
      <c r="AG165">
        <v>79</v>
      </c>
      <c r="AH165">
        <v>5427000.2000000002</v>
      </c>
      <c r="AI165">
        <f t="shared" si="5"/>
        <v>0.17782956120092422</v>
      </c>
    </row>
    <row r="166" spans="1:35" x14ac:dyDescent="0.25">
      <c r="A166" s="1">
        <v>41790</v>
      </c>
      <c r="B166">
        <v>456</v>
      </c>
      <c r="C166">
        <f t="shared" si="4"/>
        <v>0.51500000000000001</v>
      </c>
      <c r="D166">
        <v>28.3</v>
      </c>
      <c r="E166">
        <v>28.6</v>
      </c>
      <c r="F166">
        <v>29</v>
      </c>
      <c r="G166">
        <v>28.6</v>
      </c>
      <c r="H166">
        <v>28.3</v>
      </c>
      <c r="I166">
        <v>8.6999999999999993</v>
      </c>
      <c r="J166">
        <v>6.2</v>
      </c>
      <c r="K166">
        <v>3.1</v>
      </c>
      <c r="L166">
        <v>2.9</v>
      </c>
      <c r="M166">
        <v>0.6</v>
      </c>
      <c r="N166">
        <v>27.4</v>
      </c>
      <c r="O166">
        <v>27.8</v>
      </c>
      <c r="P166">
        <v>28.3</v>
      </c>
      <c r="Q166">
        <v>27.9</v>
      </c>
      <c r="R166">
        <v>27.3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29</v>
      </c>
      <c r="Y166">
        <v>29.4</v>
      </c>
      <c r="Z166">
        <v>29.5</v>
      </c>
      <c r="AA166">
        <v>29.3</v>
      </c>
      <c r="AB166">
        <v>28.9</v>
      </c>
      <c r="AC166">
        <v>23</v>
      </c>
      <c r="AD166">
        <v>22.2</v>
      </c>
      <c r="AE166">
        <v>10.8</v>
      </c>
      <c r="AF166">
        <v>9.4</v>
      </c>
      <c r="AG166">
        <v>1.6</v>
      </c>
      <c r="AH166">
        <v>5428353.4000000004</v>
      </c>
      <c r="AI166">
        <f t="shared" si="5"/>
        <v>0.18095473441108631</v>
      </c>
    </row>
    <row r="167" spans="1:35" x14ac:dyDescent="0.25">
      <c r="A167" s="1">
        <v>41797</v>
      </c>
      <c r="B167">
        <v>459</v>
      </c>
      <c r="C167">
        <f t="shared" si="4"/>
        <v>0.52249999999999996</v>
      </c>
      <c r="D167">
        <v>28</v>
      </c>
      <c r="E167">
        <v>28.1</v>
      </c>
      <c r="F167">
        <v>28.6</v>
      </c>
      <c r="G167">
        <v>28.2</v>
      </c>
      <c r="H167">
        <v>27.8</v>
      </c>
      <c r="I167">
        <v>12.5</v>
      </c>
      <c r="J167">
        <v>8.5</v>
      </c>
      <c r="K167">
        <v>8.6999999999999993</v>
      </c>
      <c r="L167">
        <v>9.8000000000000007</v>
      </c>
      <c r="M167">
        <v>12.7</v>
      </c>
      <c r="N167">
        <v>26.6</v>
      </c>
      <c r="O167">
        <v>26.7</v>
      </c>
      <c r="P167">
        <v>27.2</v>
      </c>
      <c r="Q167">
        <v>27</v>
      </c>
      <c r="R167">
        <v>26.4</v>
      </c>
      <c r="S167">
        <v>0</v>
      </c>
      <c r="T167">
        <v>1.4</v>
      </c>
      <c r="U167">
        <v>0</v>
      </c>
      <c r="V167">
        <v>0</v>
      </c>
      <c r="W167">
        <v>0</v>
      </c>
      <c r="X167">
        <v>29.3</v>
      </c>
      <c r="Y167">
        <v>29.4</v>
      </c>
      <c r="Z167">
        <v>29.8</v>
      </c>
      <c r="AA167">
        <v>29.4</v>
      </c>
      <c r="AB167">
        <v>28.9</v>
      </c>
      <c r="AC167">
        <v>41.8</v>
      </c>
      <c r="AD167">
        <v>29.2</v>
      </c>
      <c r="AE167">
        <v>32.6</v>
      </c>
      <c r="AF167">
        <v>30</v>
      </c>
      <c r="AG167">
        <v>38</v>
      </c>
      <c r="AH167">
        <v>5429706.5999999996</v>
      </c>
      <c r="AI167">
        <f t="shared" si="5"/>
        <v>0.18407990762124626</v>
      </c>
    </row>
    <row r="168" spans="1:35" x14ac:dyDescent="0.25">
      <c r="A168" s="1">
        <v>41804</v>
      </c>
      <c r="B168">
        <v>506</v>
      </c>
      <c r="C168">
        <f t="shared" si="4"/>
        <v>0.64</v>
      </c>
      <c r="D168">
        <v>29.2</v>
      </c>
      <c r="E168">
        <v>29.5</v>
      </c>
      <c r="F168">
        <v>29.9</v>
      </c>
      <c r="G168">
        <v>29.2</v>
      </c>
      <c r="H168">
        <v>29.3</v>
      </c>
      <c r="I168">
        <v>5.8</v>
      </c>
      <c r="J168">
        <v>7.6</v>
      </c>
      <c r="K168">
        <v>3.2</v>
      </c>
      <c r="L168">
        <v>3.3</v>
      </c>
      <c r="M168">
        <v>4.8</v>
      </c>
      <c r="N168">
        <v>27.4</v>
      </c>
      <c r="O168">
        <v>27.7</v>
      </c>
      <c r="P168">
        <v>28</v>
      </c>
      <c r="Q168">
        <v>27.6</v>
      </c>
      <c r="R168">
        <v>27.2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30.2</v>
      </c>
      <c r="Y168">
        <v>30.2</v>
      </c>
      <c r="Z168">
        <v>30.5</v>
      </c>
      <c r="AA168">
        <v>29.9</v>
      </c>
      <c r="AB168">
        <v>30</v>
      </c>
      <c r="AC168">
        <v>18</v>
      </c>
      <c r="AD168">
        <v>22</v>
      </c>
      <c r="AE168">
        <v>13.6</v>
      </c>
      <c r="AF168">
        <v>15.6</v>
      </c>
      <c r="AG168">
        <v>21.6</v>
      </c>
      <c r="AH168">
        <v>5431059.9000000004</v>
      </c>
      <c r="AI168">
        <f t="shared" si="5"/>
        <v>0.18720531177829186</v>
      </c>
    </row>
    <row r="169" spans="1:35" x14ac:dyDescent="0.25">
      <c r="A169" s="1">
        <v>41811</v>
      </c>
      <c r="B169">
        <v>551</v>
      </c>
      <c r="C169">
        <f t="shared" si="4"/>
        <v>0.75249999999999995</v>
      </c>
      <c r="D169">
        <v>29.8</v>
      </c>
      <c r="E169">
        <v>30.1</v>
      </c>
      <c r="F169">
        <v>30.2</v>
      </c>
      <c r="G169">
        <v>29.8</v>
      </c>
      <c r="H169">
        <v>29.9</v>
      </c>
      <c r="I169">
        <v>1.9</v>
      </c>
      <c r="J169">
        <v>2.8</v>
      </c>
      <c r="K169">
        <v>1.9</v>
      </c>
      <c r="L169">
        <v>1.2</v>
      </c>
      <c r="M169">
        <v>2.1</v>
      </c>
      <c r="N169">
        <v>28.6</v>
      </c>
      <c r="O169">
        <v>29</v>
      </c>
      <c r="P169">
        <v>29.2</v>
      </c>
      <c r="Q169">
        <v>28.9</v>
      </c>
      <c r="R169">
        <v>29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30.8</v>
      </c>
      <c r="Y169">
        <v>31.1</v>
      </c>
      <c r="Z169">
        <v>31</v>
      </c>
      <c r="AA169">
        <v>30.6</v>
      </c>
      <c r="AB169">
        <v>30.8</v>
      </c>
      <c r="AC169">
        <v>10.6</v>
      </c>
      <c r="AD169">
        <v>16</v>
      </c>
      <c r="AE169">
        <v>11.8</v>
      </c>
      <c r="AF169">
        <v>6.2</v>
      </c>
      <c r="AG169">
        <v>10.4</v>
      </c>
      <c r="AH169">
        <v>5432413.0999999996</v>
      </c>
      <c r="AI169">
        <f t="shared" si="5"/>
        <v>0.19033048498845179</v>
      </c>
    </row>
    <row r="170" spans="1:35" x14ac:dyDescent="0.25">
      <c r="A170" s="1">
        <v>41818</v>
      </c>
      <c r="B170">
        <v>671</v>
      </c>
      <c r="C170">
        <f t="shared" si="4"/>
        <v>1.0525</v>
      </c>
      <c r="D170">
        <v>29</v>
      </c>
      <c r="E170">
        <v>29.3</v>
      </c>
      <c r="F170">
        <v>29.5</v>
      </c>
      <c r="G170">
        <v>29.1</v>
      </c>
      <c r="H170">
        <v>28.8</v>
      </c>
      <c r="I170">
        <v>4.0999999999999996</v>
      </c>
      <c r="J170">
        <v>2.8</v>
      </c>
      <c r="K170">
        <v>3.9</v>
      </c>
      <c r="L170">
        <v>2.6</v>
      </c>
      <c r="M170">
        <v>3.9</v>
      </c>
      <c r="N170">
        <v>27.4</v>
      </c>
      <c r="O170">
        <v>27.8</v>
      </c>
      <c r="P170">
        <v>27.8</v>
      </c>
      <c r="Q170">
        <v>28</v>
      </c>
      <c r="R170">
        <v>27.3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29.9</v>
      </c>
      <c r="Y170">
        <v>30.2</v>
      </c>
      <c r="Z170">
        <v>30.5</v>
      </c>
      <c r="AA170">
        <v>29.8</v>
      </c>
      <c r="AB170">
        <v>29.7</v>
      </c>
      <c r="AC170">
        <v>27.6</v>
      </c>
      <c r="AD170">
        <v>17.399999999999999</v>
      </c>
      <c r="AE170">
        <v>16.8</v>
      </c>
      <c r="AF170">
        <v>11.6</v>
      </c>
      <c r="AG170">
        <v>13.8</v>
      </c>
      <c r="AH170">
        <v>5433766.4000000004</v>
      </c>
      <c r="AI170">
        <f t="shared" si="5"/>
        <v>0.19345588914549738</v>
      </c>
    </row>
    <row r="171" spans="1:35" x14ac:dyDescent="0.25">
      <c r="A171" s="1">
        <v>41825</v>
      </c>
      <c r="B171">
        <v>891</v>
      </c>
      <c r="C171">
        <f t="shared" si="4"/>
        <v>1.6025</v>
      </c>
      <c r="D171">
        <v>28.1</v>
      </c>
      <c r="E171">
        <v>28.3</v>
      </c>
      <c r="F171">
        <v>28.6</v>
      </c>
      <c r="G171">
        <v>28.3</v>
      </c>
      <c r="H171">
        <v>27.8</v>
      </c>
      <c r="I171">
        <v>8.9</v>
      </c>
      <c r="J171">
        <v>11.4</v>
      </c>
      <c r="K171">
        <v>6.8</v>
      </c>
      <c r="L171">
        <v>23.7</v>
      </c>
      <c r="M171">
        <v>17.600000000000001</v>
      </c>
      <c r="N171">
        <v>27.1</v>
      </c>
      <c r="O171">
        <v>27.3</v>
      </c>
      <c r="P171">
        <v>27.4</v>
      </c>
      <c r="Q171">
        <v>27.6</v>
      </c>
      <c r="R171">
        <v>26.8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28.7</v>
      </c>
      <c r="Y171">
        <v>29.1</v>
      </c>
      <c r="Z171">
        <v>29.3</v>
      </c>
      <c r="AA171">
        <v>29.2</v>
      </c>
      <c r="AB171">
        <v>28.4</v>
      </c>
      <c r="AC171">
        <v>34.4</v>
      </c>
      <c r="AD171">
        <v>51.8</v>
      </c>
      <c r="AE171">
        <v>26.2</v>
      </c>
      <c r="AF171">
        <v>101</v>
      </c>
      <c r="AG171">
        <v>82</v>
      </c>
      <c r="AH171">
        <v>5435119.5999999996</v>
      </c>
      <c r="AI171">
        <f t="shared" si="5"/>
        <v>0.19658106235565734</v>
      </c>
    </row>
    <row r="172" spans="1:35" x14ac:dyDescent="0.25">
      <c r="A172" s="1">
        <v>41832</v>
      </c>
      <c r="B172">
        <v>819</v>
      </c>
      <c r="C172">
        <f t="shared" si="4"/>
        <v>1.4225000000000001</v>
      </c>
      <c r="D172">
        <v>27.7</v>
      </c>
      <c r="E172">
        <v>28</v>
      </c>
      <c r="F172">
        <v>28.5</v>
      </c>
      <c r="G172">
        <v>28.1</v>
      </c>
      <c r="H172">
        <v>27.9</v>
      </c>
      <c r="I172">
        <v>16.8</v>
      </c>
      <c r="J172">
        <v>21.3</v>
      </c>
      <c r="K172">
        <v>10</v>
      </c>
      <c r="L172">
        <v>12.1</v>
      </c>
      <c r="M172">
        <v>13.2</v>
      </c>
      <c r="N172">
        <v>27.1</v>
      </c>
      <c r="O172">
        <v>27.2</v>
      </c>
      <c r="P172">
        <v>27.8</v>
      </c>
      <c r="Q172">
        <v>27.3</v>
      </c>
      <c r="R172">
        <v>27.2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28.4</v>
      </c>
      <c r="Y172">
        <v>28.8</v>
      </c>
      <c r="Z172">
        <v>29.5</v>
      </c>
      <c r="AA172">
        <v>28.7</v>
      </c>
      <c r="AB172">
        <v>28.8</v>
      </c>
      <c r="AC172">
        <v>53.8</v>
      </c>
      <c r="AD172">
        <v>65.8</v>
      </c>
      <c r="AE172">
        <v>34.6</v>
      </c>
      <c r="AF172">
        <v>44.2</v>
      </c>
      <c r="AG172">
        <v>47.6</v>
      </c>
      <c r="AH172">
        <v>5436472.9000000004</v>
      </c>
      <c r="AI172">
        <f t="shared" si="5"/>
        <v>0.19970646651270293</v>
      </c>
    </row>
    <row r="173" spans="1:35" x14ac:dyDescent="0.25">
      <c r="A173" s="1">
        <v>41839</v>
      </c>
      <c r="B173">
        <v>746</v>
      </c>
      <c r="C173">
        <f t="shared" si="4"/>
        <v>1.24</v>
      </c>
      <c r="D173">
        <v>29.2</v>
      </c>
      <c r="E173">
        <v>29.3</v>
      </c>
      <c r="F173">
        <v>29.5</v>
      </c>
      <c r="G173">
        <v>29.1</v>
      </c>
      <c r="H173">
        <v>29.1</v>
      </c>
      <c r="I173">
        <v>0</v>
      </c>
      <c r="J173">
        <v>0.6</v>
      </c>
      <c r="K173">
        <v>0.8</v>
      </c>
      <c r="L173">
        <v>0.4</v>
      </c>
      <c r="M173">
        <v>0.6</v>
      </c>
      <c r="N173">
        <v>27.7</v>
      </c>
      <c r="O173">
        <v>27.8</v>
      </c>
      <c r="P173">
        <v>28.4</v>
      </c>
      <c r="Q173">
        <v>28.1</v>
      </c>
      <c r="R173">
        <v>27.5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</v>
      </c>
      <c r="Y173">
        <v>30.4</v>
      </c>
      <c r="Z173">
        <v>30.3</v>
      </c>
      <c r="AA173">
        <v>29.8</v>
      </c>
      <c r="AB173">
        <v>30.1</v>
      </c>
      <c r="AC173">
        <v>0</v>
      </c>
      <c r="AD173">
        <v>4.2</v>
      </c>
      <c r="AE173">
        <v>5.4</v>
      </c>
      <c r="AF173">
        <v>2.4</v>
      </c>
      <c r="AG173">
        <v>4.2</v>
      </c>
      <c r="AH173">
        <v>5437826.0999999996</v>
      </c>
      <c r="AI173">
        <f t="shared" si="5"/>
        <v>0.20283163972286289</v>
      </c>
    </row>
    <row r="174" spans="1:35" x14ac:dyDescent="0.25">
      <c r="A174" s="1">
        <v>41846</v>
      </c>
      <c r="B174">
        <v>634</v>
      </c>
      <c r="C174">
        <f t="shared" si="4"/>
        <v>0.96</v>
      </c>
      <c r="D174">
        <v>29.7</v>
      </c>
      <c r="E174">
        <v>29.8</v>
      </c>
      <c r="F174">
        <v>30</v>
      </c>
      <c r="G174">
        <v>29.6</v>
      </c>
      <c r="H174">
        <v>29.5</v>
      </c>
      <c r="I174">
        <v>0.3</v>
      </c>
      <c r="J174">
        <v>0.2</v>
      </c>
      <c r="K174">
        <v>0</v>
      </c>
      <c r="L174">
        <v>0</v>
      </c>
      <c r="M174">
        <v>0</v>
      </c>
      <c r="N174">
        <v>29.4</v>
      </c>
      <c r="O174">
        <v>29.6</v>
      </c>
      <c r="P174">
        <v>29.8</v>
      </c>
      <c r="Q174">
        <v>29.3</v>
      </c>
      <c r="R174">
        <v>29.3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30.2</v>
      </c>
      <c r="Y174">
        <v>30.1</v>
      </c>
      <c r="Z174">
        <v>30.2</v>
      </c>
      <c r="AA174">
        <v>29.9</v>
      </c>
      <c r="AB174">
        <v>29.9</v>
      </c>
      <c r="AC174">
        <v>2.4</v>
      </c>
      <c r="AD174">
        <v>1.4</v>
      </c>
      <c r="AE174">
        <v>0</v>
      </c>
      <c r="AF174">
        <v>0</v>
      </c>
      <c r="AG174">
        <v>0</v>
      </c>
      <c r="AH174">
        <v>5439179.4000000004</v>
      </c>
      <c r="AI174">
        <f t="shared" si="5"/>
        <v>0.20595704387990849</v>
      </c>
    </row>
    <row r="175" spans="1:35" x14ac:dyDescent="0.25">
      <c r="A175" s="1">
        <v>41853</v>
      </c>
      <c r="B175">
        <v>484</v>
      </c>
      <c r="C175">
        <f t="shared" si="4"/>
        <v>0.58499999999999996</v>
      </c>
      <c r="D175">
        <v>28</v>
      </c>
      <c r="E175">
        <v>28.1</v>
      </c>
      <c r="F175">
        <v>28.5</v>
      </c>
      <c r="G175">
        <v>28.2</v>
      </c>
      <c r="H175">
        <v>27.7</v>
      </c>
      <c r="I175">
        <v>12.7</v>
      </c>
      <c r="J175">
        <v>11.2</v>
      </c>
      <c r="K175">
        <v>8</v>
      </c>
      <c r="L175">
        <v>10.9</v>
      </c>
      <c r="M175">
        <v>10.5</v>
      </c>
      <c r="N175">
        <v>27</v>
      </c>
      <c r="O175">
        <v>27.1</v>
      </c>
      <c r="P175">
        <v>27.7</v>
      </c>
      <c r="Q175">
        <v>27.6</v>
      </c>
      <c r="R175">
        <v>26.4</v>
      </c>
      <c r="S175">
        <v>0</v>
      </c>
      <c r="T175">
        <v>0.4</v>
      </c>
      <c r="U175">
        <v>0</v>
      </c>
      <c r="V175">
        <v>0</v>
      </c>
      <c r="W175">
        <v>0</v>
      </c>
      <c r="X175">
        <v>28.9</v>
      </c>
      <c r="Y175">
        <v>29.3</v>
      </c>
      <c r="Z175">
        <v>29.4</v>
      </c>
      <c r="AA175">
        <v>29</v>
      </c>
      <c r="AB175">
        <v>28.6</v>
      </c>
      <c r="AC175">
        <v>37</v>
      </c>
      <c r="AD175">
        <v>41.4</v>
      </c>
      <c r="AE175">
        <v>18.2</v>
      </c>
      <c r="AF175">
        <v>36.200000000000003</v>
      </c>
      <c r="AG175">
        <v>46.8</v>
      </c>
      <c r="AH175">
        <v>5440532.5999999996</v>
      </c>
      <c r="AI175">
        <f t="shared" si="5"/>
        <v>0.20908221709006841</v>
      </c>
    </row>
    <row r="176" spans="1:35" x14ac:dyDescent="0.25">
      <c r="A176" s="1">
        <v>41860</v>
      </c>
      <c r="B176">
        <v>545</v>
      </c>
      <c r="C176">
        <f t="shared" si="4"/>
        <v>0.73750000000000004</v>
      </c>
      <c r="D176">
        <v>27.9</v>
      </c>
      <c r="E176">
        <v>28.2</v>
      </c>
      <c r="F176">
        <v>28.2</v>
      </c>
      <c r="G176">
        <v>27.9</v>
      </c>
      <c r="H176">
        <v>27.8</v>
      </c>
      <c r="I176">
        <v>2</v>
      </c>
      <c r="J176">
        <v>2.2999999999999998</v>
      </c>
      <c r="K176">
        <v>0.9</v>
      </c>
      <c r="L176">
        <v>9.4</v>
      </c>
      <c r="M176">
        <v>11.7</v>
      </c>
      <c r="N176">
        <v>26.5</v>
      </c>
      <c r="O176">
        <v>26.6</v>
      </c>
      <c r="P176">
        <v>26.8</v>
      </c>
      <c r="Q176">
        <v>26.5</v>
      </c>
      <c r="R176">
        <v>26.5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29.2</v>
      </c>
      <c r="Y176">
        <v>29</v>
      </c>
      <c r="Z176">
        <v>29.4</v>
      </c>
      <c r="AA176">
        <v>28.6</v>
      </c>
      <c r="AB176">
        <v>28.8</v>
      </c>
      <c r="AC176">
        <v>12</v>
      </c>
      <c r="AD176">
        <v>10.8</v>
      </c>
      <c r="AE176">
        <v>4</v>
      </c>
      <c r="AF176">
        <v>34</v>
      </c>
      <c r="AG176">
        <v>39.4</v>
      </c>
      <c r="AH176">
        <v>5441885.7999999998</v>
      </c>
      <c r="AI176">
        <f t="shared" si="5"/>
        <v>0.2122073903002305</v>
      </c>
    </row>
    <row r="177" spans="1:35" x14ac:dyDescent="0.25">
      <c r="A177" s="1">
        <v>41867</v>
      </c>
      <c r="B177">
        <v>438</v>
      </c>
      <c r="C177">
        <f t="shared" si="4"/>
        <v>0.47</v>
      </c>
      <c r="D177">
        <v>27</v>
      </c>
      <c r="E177">
        <v>27</v>
      </c>
      <c r="F177">
        <v>27.6</v>
      </c>
      <c r="G177">
        <v>27.2</v>
      </c>
      <c r="H177">
        <v>26.7</v>
      </c>
      <c r="I177">
        <v>10.3</v>
      </c>
      <c r="J177">
        <v>12</v>
      </c>
      <c r="K177">
        <v>11.5</v>
      </c>
      <c r="L177">
        <v>4.8</v>
      </c>
      <c r="M177">
        <v>7.9</v>
      </c>
      <c r="N177">
        <v>26.4</v>
      </c>
      <c r="O177">
        <v>25.7</v>
      </c>
      <c r="P177">
        <v>26.2</v>
      </c>
      <c r="Q177">
        <v>26.2</v>
      </c>
      <c r="R177">
        <v>25</v>
      </c>
      <c r="S177">
        <v>0</v>
      </c>
      <c r="T177">
        <v>0.2</v>
      </c>
      <c r="U177">
        <v>0</v>
      </c>
      <c r="V177">
        <v>0</v>
      </c>
      <c r="W177">
        <v>0</v>
      </c>
      <c r="X177">
        <v>27.3</v>
      </c>
      <c r="Y177">
        <v>28.2</v>
      </c>
      <c r="Z177">
        <v>28.8</v>
      </c>
      <c r="AA177">
        <v>28.2</v>
      </c>
      <c r="AB177">
        <v>27.6</v>
      </c>
      <c r="AC177">
        <v>35.6</v>
      </c>
      <c r="AD177">
        <v>46.4</v>
      </c>
      <c r="AE177">
        <v>60.2</v>
      </c>
      <c r="AF177">
        <v>22.2</v>
      </c>
      <c r="AG177">
        <v>30.8</v>
      </c>
      <c r="AH177">
        <v>5443239.0999999996</v>
      </c>
      <c r="AI177">
        <f t="shared" si="5"/>
        <v>0.21533279445727396</v>
      </c>
    </row>
    <row r="178" spans="1:35" x14ac:dyDescent="0.25">
      <c r="A178" s="1">
        <v>41874</v>
      </c>
      <c r="B178">
        <v>418</v>
      </c>
      <c r="C178">
        <f t="shared" si="4"/>
        <v>0.42</v>
      </c>
      <c r="D178">
        <f t="shared" ref="D178:D185" si="6">D$177+(D$186-D$177)/($A$186-$A$177)*($A178-$A$177)</f>
        <v>27.011111111111113</v>
      </c>
      <c r="E178">
        <v>28.2</v>
      </c>
      <c r="F178">
        <v>28.5</v>
      </c>
      <c r="G178">
        <v>28.3</v>
      </c>
      <c r="H178">
        <v>27.5</v>
      </c>
      <c r="I178">
        <f t="shared" ref="I178:I185" si="7">I$177+(I$186-I$177)/($A$186-$A$177)*($A178-$A$177)</f>
        <v>10.766666666666667</v>
      </c>
      <c r="J178">
        <v>3.2</v>
      </c>
      <c r="K178">
        <v>3.7</v>
      </c>
      <c r="L178">
        <v>7.3</v>
      </c>
      <c r="M178">
        <v>7.7</v>
      </c>
      <c r="N178">
        <f t="shared" ref="N178:N185" si="8">N$177+(N$186-N$177)/($A$186-$A$177)*($A178-$A$177)</f>
        <v>26.444444444444443</v>
      </c>
      <c r="O178">
        <v>27.5</v>
      </c>
      <c r="P178">
        <v>27.9</v>
      </c>
      <c r="Q178">
        <v>27.5</v>
      </c>
      <c r="R178">
        <v>26.8</v>
      </c>
      <c r="S178">
        <f t="shared" ref="S178:S185" si="9">S$177+(S$186-S$177)/($A$186-$A$177)*($A178-$A$177)</f>
        <v>2.2222222222222223E-2</v>
      </c>
      <c r="T178">
        <v>0</v>
      </c>
      <c r="U178">
        <v>0</v>
      </c>
      <c r="V178">
        <v>0</v>
      </c>
      <c r="W178">
        <v>0</v>
      </c>
      <c r="X178">
        <f t="shared" ref="X178:X185" si="10">X$177+(X$186-X$177)/($A$186-$A$177)*($A178-$A$177)</f>
        <v>27.322222222222223</v>
      </c>
      <c r="Y178">
        <v>28.8</v>
      </c>
      <c r="Z178">
        <v>29</v>
      </c>
      <c r="AA178">
        <v>28.7</v>
      </c>
      <c r="AB178">
        <v>28.1</v>
      </c>
      <c r="AC178">
        <f t="shared" ref="AC178:AC185" si="11">AC$177+(AC$186-AC$177)/($A$186-$A$177)*($A178-$A$177)</f>
        <v>36.288888888888891</v>
      </c>
      <c r="AD178">
        <v>15.2</v>
      </c>
      <c r="AE178">
        <v>24</v>
      </c>
      <c r="AF178">
        <v>19</v>
      </c>
      <c r="AG178">
        <v>25.2</v>
      </c>
      <c r="AH178">
        <v>5444592.2999999998</v>
      </c>
      <c r="AI178">
        <f t="shared" si="5"/>
        <v>0.21845796766743605</v>
      </c>
    </row>
    <row r="179" spans="1:35" x14ac:dyDescent="0.25">
      <c r="A179" s="1">
        <v>41881</v>
      </c>
      <c r="B179">
        <v>367</v>
      </c>
      <c r="C179">
        <f t="shared" si="4"/>
        <v>0.29249999999999998</v>
      </c>
      <c r="D179">
        <f t="shared" si="6"/>
        <v>27.022222222222222</v>
      </c>
      <c r="E179">
        <v>26.7</v>
      </c>
      <c r="F179">
        <v>27.2</v>
      </c>
      <c r="G179">
        <v>26.9</v>
      </c>
      <c r="H179">
        <v>26.4</v>
      </c>
      <c r="I179">
        <f t="shared" si="7"/>
        <v>11.233333333333334</v>
      </c>
      <c r="J179">
        <v>7.1</v>
      </c>
      <c r="K179">
        <v>7.3</v>
      </c>
      <c r="L179">
        <v>14.4</v>
      </c>
      <c r="M179">
        <v>13.5</v>
      </c>
      <c r="N179">
        <f t="shared" si="8"/>
        <v>26.488888888888887</v>
      </c>
      <c r="O179">
        <v>26.2</v>
      </c>
      <c r="P179">
        <v>26.6</v>
      </c>
      <c r="Q179">
        <v>26.6</v>
      </c>
      <c r="R179">
        <v>25.7</v>
      </c>
      <c r="S179">
        <f t="shared" si="9"/>
        <v>4.4444444444444446E-2</v>
      </c>
      <c r="T179">
        <v>0</v>
      </c>
      <c r="U179">
        <v>0</v>
      </c>
      <c r="V179">
        <v>0</v>
      </c>
      <c r="W179">
        <v>0</v>
      </c>
      <c r="X179">
        <f t="shared" si="10"/>
        <v>27.344444444444445</v>
      </c>
      <c r="Y179">
        <v>27.4</v>
      </c>
      <c r="Z179">
        <v>27.8</v>
      </c>
      <c r="AA179">
        <v>27.4</v>
      </c>
      <c r="AB179">
        <v>26.7</v>
      </c>
      <c r="AC179">
        <f t="shared" si="11"/>
        <v>36.977777777777781</v>
      </c>
      <c r="AD179">
        <v>17.2</v>
      </c>
      <c r="AE179">
        <v>14.6</v>
      </c>
      <c r="AF179">
        <v>40.6</v>
      </c>
      <c r="AG179">
        <v>47.8</v>
      </c>
      <c r="AH179">
        <v>5445945.5999999996</v>
      </c>
      <c r="AI179">
        <f t="shared" si="5"/>
        <v>0.22158337182447951</v>
      </c>
    </row>
    <row r="180" spans="1:35" x14ac:dyDescent="0.25">
      <c r="A180" s="1">
        <v>41888</v>
      </c>
      <c r="B180">
        <v>339</v>
      </c>
      <c r="C180">
        <f t="shared" si="4"/>
        <v>0.2225</v>
      </c>
      <c r="D180">
        <f t="shared" si="6"/>
        <v>27.033333333333335</v>
      </c>
      <c r="E180">
        <v>27.8</v>
      </c>
      <c r="F180">
        <v>28.3</v>
      </c>
      <c r="G180">
        <v>28.1</v>
      </c>
      <c r="H180">
        <v>27.5</v>
      </c>
      <c r="I180">
        <f t="shared" si="7"/>
        <v>11.700000000000001</v>
      </c>
      <c r="J180">
        <v>8.4</v>
      </c>
      <c r="K180">
        <v>5.8</v>
      </c>
      <c r="L180">
        <v>7.2</v>
      </c>
      <c r="M180">
        <v>12.8</v>
      </c>
      <c r="N180">
        <f t="shared" si="8"/>
        <v>26.533333333333331</v>
      </c>
      <c r="O180">
        <v>26.4</v>
      </c>
      <c r="P180">
        <v>26.9</v>
      </c>
      <c r="Q180">
        <v>26.9</v>
      </c>
      <c r="R180">
        <v>25.7</v>
      </c>
      <c r="S180">
        <f t="shared" si="9"/>
        <v>6.6666666666666666E-2</v>
      </c>
      <c r="T180">
        <v>0</v>
      </c>
      <c r="U180">
        <v>0</v>
      </c>
      <c r="V180">
        <v>0</v>
      </c>
      <c r="W180">
        <v>0</v>
      </c>
      <c r="X180">
        <f t="shared" si="10"/>
        <v>27.366666666666667</v>
      </c>
      <c r="Y180">
        <v>29.2</v>
      </c>
      <c r="Z180">
        <v>29.7</v>
      </c>
      <c r="AA180">
        <v>29.1</v>
      </c>
      <c r="AB180">
        <v>29</v>
      </c>
      <c r="AC180">
        <f t="shared" si="11"/>
        <v>37.666666666666664</v>
      </c>
      <c r="AD180">
        <v>40.6</v>
      </c>
      <c r="AE180">
        <v>24.8</v>
      </c>
      <c r="AF180">
        <v>45</v>
      </c>
      <c r="AG180">
        <v>83</v>
      </c>
      <c r="AH180">
        <v>5447298.7999999998</v>
      </c>
      <c r="AI180">
        <f t="shared" si="5"/>
        <v>0.2247085450346416</v>
      </c>
    </row>
    <row r="181" spans="1:35" x14ac:dyDescent="0.25">
      <c r="A181" s="1">
        <v>41895</v>
      </c>
      <c r="B181">
        <v>362</v>
      </c>
      <c r="C181">
        <f t="shared" si="4"/>
        <v>0.28000000000000003</v>
      </c>
      <c r="D181">
        <f t="shared" si="6"/>
        <v>27.044444444444444</v>
      </c>
      <c r="E181">
        <v>28.5</v>
      </c>
      <c r="F181">
        <v>28.9</v>
      </c>
      <c r="G181">
        <v>28.3</v>
      </c>
      <c r="H181">
        <v>27.9</v>
      </c>
      <c r="I181">
        <f t="shared" si="7"/>
        <v>12.166666666666668</v>
      </c>
      <c r="J181">
        <v>3.3</v>
      </c>
      <c r="K181">
        <v>1.1000000000000001</v>
      </c>
      <c r="L181">
        <v>1.5</v>
      </c>
      <c r="M181">
        <v>3.8</v>
      </c>
      <c r="N181">
        <f t="shared" si="8"/>
        <v>26.577777777777776</v>
      </c>
      <c r="O181">
        <v>26.7</v>
      </c>
      <c r="P181">
        <v>27.5</v>
      </c>
      <c r="Q181">
        <v>27.4</v>
      </c>
      <c r="R181">
        <v>26</v>
      </c>
      <c r="S181">
        <f t="shared" si="9"/>
        <v>8.8888888888888892E-2</v>
      </c>
      <c r="T181">
        <v>0</v>
      </c>
      <c r="U181">
        <v>0</v>
      </c>
      <c r="V181">
        <v>0</v>
      </c>
      <c r="W181">
        <v>0</v>
      </c>
      <c r="X181">
        <f t="shared" si="10"/>
        <v>27.388888888888889</v>
      </c>
      <c r="Y181">
        <v>29.3</v>
      </c>
      <c r="Z181">
        <v>29.6</v>
      </c>
      <c r="AA181">
        <v>28.9</v>
      </c>
      <c r="AB181">
        <v>29</v>
      </c>
      <c r="AC181">
        <f t="shared" si="11"/>
        <v>38.355555555555554</v>
      </c>
      <c r="AD181">
        <v>22.8</v>
      </c>
      <c r="AE181">
        <v>7.4</v>
      </c>
      <c r="AF181">
        <v>9.1999999999999993</v>
      </c>
      <c r="AG181">
        <v>26</v>
      </c>
      <c r="AH181">
        <v>5448652.0999999996</v>
      </c>
      <c r="AI181">
        <f t="shared" si="5"/>
        <v>0.22783394919168506</v>
      </c>
    </row>
    <row r="182" spans="1:35" x14ac:dyDescent="0.25">
      <c r="A182" s="1">
        <v>41902</v>
      </c>
      <c r="B182">
        <v>397</v>
      </c>
      <c r="C182">
        <f t="shared" si="4"/>
        <v>0.36749999999999999</v>
      </c>
      <c r="D182">
        <f t="shared" si="6"/>
        <v>27.055555555555557</v>
      </c>
      <c r="E182">
        <v>28.9</v>
      </c>
      <c r="F182">
        <v>29.2</v>
      </c>
      <c r="G182">
        <v>29</v>
      </c>
      <c r="H182">
        <v>28.5</v>
      </c>
      <c r="I182">
        <f t="shared" si="7"/>
        <v>12.633333333333333</v>
      </c>
      <c r="J182">
        <v>10.9</v>
      </c>
      <c r="K182">
        <v>3.7</v>
      </c>
      <c r="L182">
        <v>0.9</v>
      </c>
      <c r="M182">
        <v>1.6</v>
      </c>
      <c r="N182">
        <f t="shared" si="8"/>
        <v>26.622222222222224</v>
      </c>
      <c r="O182">
        <v>27.6</v>
      </c>
      <c r="P182">
        <v>27.6</v>
      </c>
      <c r="Q182">
        <v>28.1</v>
      </c>
      <c r="R182">
        <v>26.5</v>
      </c>
      <c r="S182">
        <f t="shared" si="9"/>
        <v>0.1111111111111111</v>
      </c>
      <c r="T182">
        <v>0</v>
      </c>
      <c r="U182">
        <v>0</v>
      </c>
      <c r="V182">
        <v>0</v>
      </c>
      <c r="W182">
        <v>0</v>
      </c>
      <c r="X182">
        <f t="shared" si="10"/>
        <v>27.411111111111111</v>
      </c>
      <c r="Y182">
        <v>29.3</v>
      </c>
      <c r="Z182">
        <v>29.8</v>
      </c>
      <c r="AA182">
        <v>29.5</v>
      </c>
      <c r="AB182">
        <v>29.3</v>
      </c>
      <c r="AC182">
        <f t="shared" si="11"/>
        <v>39.044444444444444</v>
      </c>
      <c r="AD182">
        <v>65.2</v>
      </c>
      <c r="AE182">
        <v>14.2</v>
      </c>
      <c r="AF182">
        <v>4</v>
      </c>
      <c r="AG182">
        <v>10.6</v>
      </c>
      <c r="AH182">
        <v>5450005.2999999998</v>
      </c>
      <c r="AI182">
        <f t="shared" si="5"/>
        <v>0.23095912240184716</v>
      </c>
    </row>
    <row r="183" spans="1:35" x14ac:dyDescent="0.25">
      <c r="A183" s="1">
        <v>41909</v>
      </c>
      <c r="B183">
        <v>345</v>
      </c>
      <c r="C183">
        <f t="shared" si="4"/>
        <v>0.23749999999999999</v>
      </c>
      <c r="D183">
        <f t="shared" si="6"/>
        <v>27.066666666666666</v>
      </c>
      <c r="E183">
        <v>28.4</v>
      </c>
      <c r="F183">
        <v>28.8</v>
      </c>
      <c r="G183">
        <v>28.3</v>
      </c>
      <c r="H183">
        <v>28.1</v>
      </c>
      <c r="I183">
        <f t="shared" si="7"/>
        <v>13.1</v>
      </c>
      <c r="J183">
        <v>9.8000000000000007</v>
      </c>
      <c r="K183">
        <v>5</v>
      </c>
      <c r="L183">
        <v>5.5</v>
      </c>
      <c r="M183">
        <v>5.8</v>
      </c>
      <c r="N183">
        <f t="shared" si="8"/>
        <v>26.666666666666668</v>
      </c>
      <c r="O183">
        <v>26.5</v>
      </c>
      <c r="P183">
        <v>27.2</v>
      </c>
      <c r="Q183">
        <v>26.4</v>
      </c>
      <c r="R183">
        <v>26.6</v>
      </c>
      <c r="S183">
        <f t="shared" si="9"/>
        <v>0.13333333333333333</v>
      </c>
      <c r="T183">
        <v>0</v>
      </c>
      <c r="U183">
        <v>0</v>
      </c>
      <c r="V183">
        <v>0</v>
      </c>
      <c r="W183">
        <v>0</v>
      </c>
      <c r="X183">
        <f t="shared" si="10"/>
        <v>27.433333333333334</v>
      </c>
      <c r="Y183">
        <v>29.2</v>
      </c>
      <c r="Z183">
        <v>29.6</v>
      </c>
      <c r="AA183">
        <v>29.2</v>
      </c>
      <c r="AB183">
        <v>29.1</v>
      </c>
      <c r="AC183">
        <f t="shared" si="11"/>
        <v>39.733333333333334</v>
      </c>
      <c r="AD183">
        <v>55.2</v>
      </c>
      <c r="AE183">
        <v>20.399999999999999</v>
      </c>
      <c r="AF183">
        <v>18</v>
      </c>
      <c r="AG183">
        <v>21.2</v>
      </c>
      <c r="AH183">
        <v>5451358.5</v>
      </c>
      <c r="AI183">
        <f t="shared" si="5"/>
        <v>0.23408429561200925</v>
      </c>
    </row>
    <row r="184" spans="1:35" x14ac:dyDescent="0.25">
      <c r="A184" s="1">
        <v>41916</v>
      </c>
      <c r="B184">
        <v>339</v>
      </c>
      <c r="C184">
        <f t="shared" si="4"/>
        <v>0.2225</v>
      </c>
      <c r="D184">
        <f t="shared" si="6"/>
        <v>27.077777777777779</v>
      </c>
      <c r="E184">
        <v>29</v>
      </c>
      <c r="F184">
        <v>29.5</v>
      </c>
      <c r="G184">
        <v>28.8</v>
      </c>
      <c r="H184">
        <v>28.9</v>
      </c>
      <c r="I184">
        <f t="shared" si="7"/>
        <v>13.566666666666666</v>
      </c>
      <c r="J184">
        <v>1</v>
      </c>
      <c r="K184">
        <v>1.6</v>
      </c>
      <c r="L184">
        <v>7.9</v>
      </c>
      <c r="M184">
        <v>11.9</v>
      </c>
      <c r="N184">
        <f t="shared" si="8"/>
        <v>26.711111111111112</v>
      </c>
      <c r="O184">
        <v>27.3</v>
      </c>
      <c r="P184">
        <v>27.4</v>
      </c>
      <c r="Q184">
        <v>27.5</v>
      </c>
      <c r="R184">
        <v>27.1</v>
      </c>
      <c r="S184">
        <f t="shared" si="9"/>
        <v>0.15555555555555556</v>
      </c>
      <c r="T184">
        <v>0</v>
      </c>
      <c r="U184">
        <v>0</v>
      </c>
      <c r="V184">
        <v>0</v>
      </c>
      <c r="W184">
        <v>0</v>
      </c>
      <c r="X184">
        <f t="shared" si="10"/>
        <v>27.455555555555556</v>
      </c>
      <c r="Y184">
        <v>29.4</v>
      </c>
      <c r="Z184">
        <v>30</v>
      </c>
      <c r="AA184">
        <v>29.1</v>
      </c>
      <c r="AB184">
        <v>29.4</v>
      </c>
      <c r="AC184">
        <f t="shared" si="11"/>
        <v>40.422222222222217</v>
      </c>
      <c r="AD184">
        <v>7</v>
      </c>
      <c r="AE184">
        <v>11.4</v>
      </c>
      <c r="AF184">
        <v>55</v>
      </c>
      <c r="AG184">
        <v>83</v>
      </c>
      <c r="AH184">
        <v>5452711.7999999998</v>
      </c>
      <c r="AI184">
        <f t="shared" si="5"/>
        <v>0.23720969976905268</v>
      </c>
    </row>
    <row r="185" spans="1:35" x14ac:dyDescent="0.25">
      <c r="A185" s="1">
        <v>41923</v>
      </c>
      <c r="B185">
        <v>278</v>
      </c>
      <c r="C185">
        <f t="shared" si="4"/>
        <v>7.0000000000000007E-2</v>
      </c>
      <c r="D185">
        <f t="shared" si="6"/>
        <v>27.088888888888889</v>
      </c>
      <c r="E185">
        <v>28.9</v>
      </c>
      <c r="F185">
        <v>29.2</v>
      </c>
      <c r="G185">
        <v>28.8</v>
      </c>
      <c r="H185">
        <v>28.7</v>
      </c>
      <c r="I185">
        <f t="shared" si="7"/>
        <v>14.033333333333333</v>
      </c>
      <c r="J185">
        <v>0.1</v>
      </c>
      <c r="K185">
        <v>0.1</v>
      </c>
      <c r="L185">
        <v>0.1</v>
      </c>
      <c r="M185">
        <v>0.4</v>
      </c>
      <c r="N185">
        <f t="shared" si="8"/>
        <v>26.755555555555556</v>
      </c>
      <c r="O185">
        <v>27.3</v>
      </c>
      <c r="P185">
        <v>27.2</v>
      </c>
      <c r="Q185">
        <v>27.2</v>
      </c>
      <c r="R185">
        <v>26.9</v>
      </c>
      <c r="S185">
        <f t="shared" si="9"/>
        <v>0.17777777777777778</v>
      </c>
      <c r="T185">
        <v>0</v>
      </c>
      <c r="U185">
        <v>0</v>
      </c>
      <c r="V185">
        <v>0</v>
      </c>
      <c r="W185">
        <v>0</v>
      </c>
      <c r="X185">
        <f t="shared" si="10"/>
        <v>27.477777777777778</v>
      </c>
      <c r="Y185">
        <v>29.7</v>
      </c>
      <c r="Z185">
        <v>30.3</v>
      </c>
      <c r="AA185">
        <v>29.5</v>
      </c>
      <c r="AB185">
        <v>29.8</v>
      </c>
      <c r="AC185">
        <f t="shared" si="11"/>
        <v>41.111111111111107</v>
      </c>
      <c r="AD185">
        <v>0.8</v>
      </c>
      <c r="AE185">
        <v>0.4</v>
      </c>
      <c r="AF185">
        <v>0.4</v>
      </c>
      <c r="AG185">
        <v>2.6</v>
      </c>
      <c r="AH185">
        <v>5454065</v>
      </c>
      <c r="AI185">
        <f t="shared" si="5"/>
        <v>0.24033487297921477</v>
      </c>
    </row>
    <row r="186" spans="1:35" x14ac:dyDescent="0.25">
      <c r="A186" s="1">
        <v>41930</v>
      </c>
      <c r="B186">
        <v>297</v>
      </c>
      <c r="C186">
        <f t="shared" si="4"/>
        <v>0.11749999999999999</v>
      </c>
      <c r="D186">
        <v>27.1</v>
      </c>
      <c r="E186">
        <v>28.2</v>
      </c>
      <c r="F186">
        <v>28.5</v>
      </c>
      <c r="G186">
        <v>28.3</v>
      </c>
      <c r="H186">
        <v>27.3</v>
      </c>
      <c r="I186">
        <v>14.5</v>
      </c>
      <c r="J186">
        <v>7.5</v>
      </c>
      <c r="K186">
        <v>7.3</v>
      </c>
      <c r="L186">
        <v>12.2</v>
      </c>
      <c r="M186">
        <v>10.5</v>
      </c>
      <c r="N186">
        <v>26.8</v>
      </c>
      <c r="O186">
        <v>27.5</v>
      </c>
      <c r="P186">
        <v>27</v>
      </c>
      <c r="Q186">
        <v>27.4</v>
      </c>
      <c r="R186">
        <v>26.4</v>
      </c>
      <c r="S186">
        <v>0.2</v>
      </c>
      <c r="T186">
        <v>0</v>
      </c>
      <c r="U186">
        <v>0</v>
      </c>
      <c r="V186">
        <v>0</v>
      </c>
      <c r="W186">
        <v>0</v>
      </c>
      <c r="X186">
        <v>27.5</v>
      </c>
      <c r="Y186">
        <v>28.7</v>
      </c>
      <c r="Z186">
        <v>29.7</v>
      </c>
      <c r="AA186">
        <v>29.1</v>
      </c>
      <c r="AB186">
        <v>28.4</v>
      </c>
      <c r="AC186">
        <v>41.8</v>
      </c>
      <c r="AD186">
        <v>37.6</v>
      </c>
      <c r="AE186">
        <v>29.6</v>
      </c>
      <c r="AF186">
        <v>55</v>
      </c>
      <c r="AG186">
        <v>36.4</v>
      </c>
      <c r="AH186">
        <v>5455418.2999999998</v>
      </c>
      <c r="AI186">
        <f t="shared" si="5"/>
        <v>0.24346027713625823</v>
      </c>
    </row>
    <row r="187" spans="1:35" x14ac:dyDescent="0.25">
      <c r="A187" s="1">
        <v>41937</v>
      </c>
      <c r="B187">
        <v>213</v>
      </c>
      <c r="C187">
        <f t="shared" si="4"/>
        <v>-9.2499999999999999E-2</v>
      </c>
      <c r="D187">
        <v>28.2</v>
      </c>
      <c r="E187">
        <v>28.1</v>
      </c>
      <c r="F187">
        <v>28.5</v>
      </c>
      <c r="G187">
        <v>28</v>
      </c>
      <c r="H187">
        <v>27.7</v>
      </c>
      <c r="I187">
        <v>0.3</v>
      </c>
      <c r="J187">
        <v>5.6</v>
      </c>
      <c r="K187">
        <v>6.4</v>
      </c>
      <c r="L187">
        <v>2.9</v>
      </c>
      <c r="M187">
        <v>2.2999999999999998</v>
      </c>
      <c r="N187">
        <v>26.1</v>
      </c>
      <c r="O187">
        <v>25.9</v>
      </c>
      <c r="P187">
        <v>26.7</v>
      </c>
      <c r="Q187">
        <v>26</v>
      </c>
      <c r="R187">
        <v>25.8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29.4</v>
      </c>
      <c r="Y187">
        <v>29.6</v>
      </c>
      <c r="Z187">
        <v>29.8</v>
      </c>
      <c r="AA187">
        <v>29.2</v>
      </c>
      <c r="AB187">
        <v>29.5</v>
      </c>
      <c r="AC187">
        <v>1.6</v>
      </c>
      <c r="AD187">
        <v>32.200000000000003</v>
      </c>
      <c r="AE187">
        <v>39.799999999999997</v>
      </c>
      <c r="AF187">
        <v>17.2</v>
      </c>
      <c r="AG187">
        <v>12.4</v>
      </c>
      <c r="AH187">
        <v>5456771.5</v>
      </c>
      <c r="AI187">
        <f t="shared" si="5"/>
        <v>0.24658545034642032</v>
      </c>
    </row>
    <row r="188" spans="1:35" x14ac:dyDescent="0.25">
      <c r="A188" s="1">
        <v>41944</v>
      </c>
      <c r="B188">
        <v>186</v>
      </c>
      <c r="C188">
        <f t="shared" si="4"/>
        <v>-0.16</v>
      </c>
      <c r="D188">
        <v>28</v>
      </c>
      <c r="E188">
        <v>28.3</v>
      </c>
      <c r="F188">
        <v>29</v>
      </c>
      <c r="G188">
        <v>28.3</v>
      </c>
      <c r="H188">
        <v>28.1</v>
      </c>
      <c r="I188">
        <v>0</v>
      </c>
      <c r="J188">
        <v>16.8</v>
      </c>
      <c r="K188">
        <v>8</v>
      </c>
      <c r="L188">
        <v>3.9</v>
      </c>
      <c r="M188">
        <v>1.1000000000000001</v>
      </c>
      <c r="N188">
        <v>27.1</v>
      </c>
      <c r="O188">
        <v>27.2</v>
      </c>
      <c r="P188">
        <v>28.4</v>
      </c>
      <c r="Q188">
        <v>27.5</v>
      </c>
      <c r="R188">
        <v>27.4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</v>
      </c>
      <c r="Y188">
        <v>29.5</v>
      </c>
      <c r="Z188">
        <v>30</v>
      </c>
      <c r="AA188">
        <v>29.4</v>
      </c>
      <c r="AB188">
        <v>29.2</v>
      </c>
      <c r="AC188">
        <v>0</v>
      </c>
      <c r="AD188">
        <v>97.2</v>
      </c>
      <c r="AE188">
        <v>27.8</v>
      </c>
      <c r="AF188">
        <v>9.6</v>
      </c>
      <c r="AG188">
        <v>3.4</v>
      </c>
      <c r="AH188">
        <v>5458124.7999999998</v>
      </c>
      <c r="AI188">
        <f t="shared" si="5"/>
        <v>0.24971085450346378</v>
      </c>
    </row>
    <row r="189" spans="1:35" x14ac:dyDescent="0.25">
      <c r="A189" s="1">
        <v>41951</v>
      </c>
      <c r="B189">
        <v>169</v>
      </c>
      <c r="C189">
        <f t="shared" si="4"/>
        <v>-0.20250000000000001</v>
      </c>
      <c r="D189">
        <v>28</v>
      </c>
      <c r="E189">
        <v>28</v>
      </c>
      <c r="F189">
        <v>28.7</v>
      </c>
      <c r="G189">
        <v>28</v>
      </c>
      <c r="H189">
        <v>28</v>
      </c>
      <c r="I189">
        <v>0</v>
      </c>
      <c r="J189">
        <v>33.9</v>
      </c>
      <c r="K189">
        <v>10</v>
      </c>
      <c r="L189">
        <v>3.8</v>
      </c>
      <c r="M189">
        <v>2.5</v>
      </c>
      <c r="N189">
        <v>26.1</v>
      </c>
      <c r="O189">
        <v>25.9</v>
      </c>
      <c r="P189">
        <v>27.2</v>
      </c>
      <c r="Q189">
        <v>26.1</v>
      </c>
      <c r="R189">
        <v>26.1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29.8</v>
      </c>
      <c r="Y189">
        <v>29.9</v>
      </c>
      <c r="Z189">
        <v>30.5</v>
      </c>
      <c r="AA189">
        <v>29.7</v>
      </c>
      <c r="AB189">
        <v>29.8</v>
      </c>
      <c r="AC189">
        <v>0</v>
      </c>
      <c r="AD189">
        <v>89.4</v>
      </c>
      <c r="AE189">
        <v>40.6</v>
      </c>
      <c r="AF189">
        <v>15.8</v>
      </c>
      <c r="AG189">
        <v>14.2</v>
      </c>
      <c r="AH189">
        <v>5459478</v>
      </c>
      <c r="AI189">
        <f t="shared" si="5"/>
        <v>0.25283602771362584</v>
      </c>
    </row>
    <row r="190" spans="1:35" x14ac:dyDescent="0.25">
      <c r="A190" s="1">
        <v>41958</v>
      </c>
      <c r="B190">
        <v>158</v>
      </c>
      <c r="C190">
        <f t="shared" si="4"/>
        <v>-0.23</v>
      </c>
      <c r="D190">
        <v>26.9</v>
      </c>
      <c r="E190">
        <v>27</v>
      </c>
      <c r="F190">
        <v>27.5</v>
      </c>
      <c r="G190">
        <v>27.2</v>
      </c>
      <c r="H190">
        <v>26.8</v>
      </c>
      <c r="I190">
        <v>17.600000000000001</v>
      </c>
      <c r="J190">
        <v>11.8</v>
      </c>
      <c r="K190">
        <v>19.3</v>
      </c>
      <c r="L190">
        <v>5.3</v>
      </c>
      <c r="M190">
        <v>5.0999999999999996</v>
      </c>
      <c r="N190">
        <v>26.3</v>
      </c>
      <c r="O190">
        <v>26.3</v>
      </c>
      <c r="P190">
        <v>27.2</v>
      </c>
      <c r="Q190">
        <v>26.7</v>
      </c>
      <c r="R190">
        <v>26.4</v>
      </c>
      <c r="S190">
        <v>0</v>
      </c>
      <c r="T190">
        <v>0.4</v>
      </c>
      <c r="U190">
        <v>0</v>
      </c>
      <c r="V190">
        <v>0.2</v>
      </c>
      <c r="W190">
        <v>0</v>
      </c>
      <c r="X190">
        <v>27.5</v>
      </c>
      <c r="Y190">
        <v>27.5</v>
      </c>
      <c r="Z190">
        <v>27.9</v>
      </c>
      <c r="AA190">
        <v>27.8</v>
      </c>
      <c r="AB190">
        <v>27.2</v>
      </c>
      <c r="AC190">
        <v>58.2</v>
      </c>
      <c r="AD190">
        <v>32.4</v>
      </c>
      <c r="AE190">
        <v>54.2</v>
      </c>
      <c r="AF190">
        <v>16</v>
      </c>
      <c r="AG190">
        <v>21.6</v>
      </c>
      <c r="AH190">
        <v>5460831.2999999998</v>
      </c>
      <c r="AI190">
        <f t="shared" si="5"/>
        <v>0.25596143187066933</v>
      </c>
    </row>
    <row r="191" spans="1:35" x14ac:dyDescent="0.25">
      <c r="A191" s="1">
        <v>41965</v>
      </c>
      <c r="B191">
        <v>149</v>
      </c>
      <c r="C191">
        <f t="shared" si="4"/>
        <v>-0.2525</v>
      </c>
      <c r="D191">
        <v>26.7</v>
      </c>
      <c r="E191">
        <v>26.6</v>
      </c>
      <c r="F191">
        <v>27.2</v>
      </c>
      <c r="G191">
        <v>27</v>
      </c>
      <c r="H191">
        <v>26.5</v>
      </c>
      <c r="I191">
        <v>5.7</v>
      </c>
      <c r="J191">
        <v>6</v>
      </c>
      <c r="K191">
        <v>10.5</v>
      </c>
      <c r="L191">
        <v>12.7</v>
      </c>
      <c r="M191">
        <v>0</v>
      </c>
      <c r="N191">
        <v>25.6</v>
      </c>
      <c r="O191">
        <v>25.1</v>
      </c>
      <c r="P191">
        <v>25.9</v>
      </c>
      <c r="Q191">
        <v>25.6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27.5</v>
      </c>
      <c r="Y191">
        <v>28</v>
      </c>
      <c r="Z191">
        <v>27.9</v>
      </c>
      <c r="AA191">
        <v>27.9</v>
      </c>
      <c r="AB191">
        <v>27.2</v>
      </c>
      <c r="AC191">
        <v>17.8</v>
      </c>
      <c r="AD191">
        <v>11.6</v>
      </c>
      <c r="AE191">
        <v>29.4</v>
      </c>
      <c r="AF191">
        <v>64.599999999999994</v>
      </c>
      <c r="AG191">
        <v>0</v>
      </c>
      <c r="AH191">
        <v>5462184.5</v>
      </c>
      <c r="AI191">
        <f t="shared" si="5"/>
        <v>0.25908660508083142</v>
      </c>
    </row>
    <row r="192" spans="1:35" x14ac:dyDescent="0.25">
      <c r="A192" s="1">
        <v>41972</v>
      </c>
      <c r="B192">
        <v>162</v>
      </c>
      <c r="C192">
        <f t="shared" si="4"/>
        <v>-0.22</v>
      </c>
      <c r="D192">
        <v>27.2</v>
      </c>
      <c r="E192">
        <v>27</v>
      </c>
      <c r="F192">
        <v>27.5</v>
      </c>
      <c r="G192">
        <v>27.6</v>
      </c>
      <c r="H192">
        <v>27</v>
      </c>
      <c r="I192">
        <v>10.3</v>
      </c>
      <c r="J192">
        <v>10.199999999999999</v>
      </c>
      <c r="K192">
        <v>20</v>
      </c>
      <c r="L192">
        <v>15.7</v>
      </c>
      <c r="M192">
        <v>7.7</v>
      </c>
      <c r="N192">
        <v>25.8</v>
      </c>
      <c r="O192">
        <v>25.7</v>
      </c>
      <c r="P192">
        <v>26.5</v>
      </c>
      <c r="Q192">
        <v>26.6</v>
      </c>
      <c r="R192">
        <v>25.9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27.9</v>
      </c>
      <c r="Y192">
        <v>27.7</v>
      </c>
      <c r="Z192">
        <v>28.4</v>
      </c>
      <c r="AA192">
        <v>28</v>
      </c>
      <c r="AB192">
        <v>28</v>
      </c>
      <c r="AC192">
        <v>33.200000000000003</v>
      </c>
      <c r="AD192">
        <v>34.4</v>
      </c>
      <c r="AE192">
        <v>54</v>
      </c>
      <c r="AF192">
        <v>41.8</v>
      </c>
      <c r="AG192">
        <v>17.600000000000001</v>
      </c>
      <c r="AH192">
        <v>5463537.7000000002</v>
      </c>
      <c r="AI192">
        <f t="shared" si="5"/>
        <v>0.26221177829099351</v>
      </c>
    </row>
    <row r="193" spans="1:35" x14ac:dyDescent="0.25">
      <c r="A193" s="1">
        <v>41979</v>
      </c>
      <c r="B193">
        <v>212</v>
      </c>
      <c r="C193">
        <f t="shared" si="4"/>
        <v>-9.5000000000000001E-2</v>
      </c>
      <c r="D193">
        <v>27.3</v>
      </c>
      <c r="E193">
        <v>27.4</v>
      </c>
      <c r="F193">
        <v>27.9</v>
      </c>
      <c r="G193">
        <v>27.4</v>
      </c>
      <c r="H193">
        <v>27.2</v>
      </c>
      <c r="I193">
        <v>8.9</v>
      </c>
      <c r="J193">
        <v>8.4</v>
      </c>
      <c r="K193">
        <v>7.5</v>
      </c>
      <c r="L193">
        <v>8.5</v>
      </c>
      <c r="M193">
        <v>8.6999999999999993</v>
      </c>
      <c r="N193">
        <v>25.8</v>
      </c>
      <c r="O193">
        <v>25.7</v>
      </c>
      <c r="P193">
        <v>26.4</v>
      </c>
      <c r="Q193">
        <v>25.9</v>
      </c>
      <c r="R193">
        <v>25.8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28.6</v>
      </c>
      <c r="Y193">
        <v>29</v>
      </c>
      <c r="Z193">
        <v>29.5</v>
      </c>
      <c r="AA193">
        <v>28.6</v>
      </c>
      <c r="AB193">
        <v>28.9</v>
      </c>
      <c r="AC193">
        <v>45.2</v>
      </c>
      <c r="AD193">
        <v>46</v>
      </c>
      <c r="AE193">
        <v>44.2</v>
      </c>
      <c r="AF193">
        <v>46.8</v>
      </c>
      <c r="AG193">
        <v>48.5</v>
      </c>
      <c r="AH193">
        <v>5464891</v>
      </c>
      <c r="AI193">
        <f t="shared" si="5"/>
        <v>0.26533718244803695</v>
      </c>
    </row>
    <row r="194" spans="1:35" x14ac:dyDescent="0.25">
      <c r="A194" s="1">
        <v>41986</v>
      </c>
      <c r="B194">
        <v>177</v>
      </c>
      <c r="C194">
        <f t="shared" si="4"/>
        <v>-0.1825</v>
      </c>
      <c r="D194">
        <v>27.3</v>
      </c>
      <c r="E194">
        <v>27.5</v>
      </c>
      <c r="F194">
        <v>27.7</v>
      </c>
      <c r="G194">
        <v>27.9</v>
      </c>
      <c r="H194">
        <v>27.1</v>
      </c>
      <c r="I194">
        <v>6.8</v>
      </c>
      <c r="J194">
        <v>3.8</v>
      </c>
      <c r="K194">
        <v>1.5</v>
      </c>
      <c r="L194">
        <v>19.399999999999999</v>
      </c>
      <c r="M194">
        <v>23.4</v>
      </c>
      <c r="N194">
        <v>26.8</v>
      </c>
      <c r="O194">
        <v>26.8</v>
      </c>
      <c r="P194">
        <v>27.1</v>
      </c>
      <c r="Q194">
        <v>26.8</v>
      </c>
      <c r="R194">
        <v>26.5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</v>
      </c>
      <c r="Y194">
        <v>28</v>
      </c>
      <c r="Z194">
        <v>28.8</v>
      </c>
      <c r="AA194">
        <v>28.6</v>
      </c>
      <c r="AB194">
        <v>28</v>
      </c>
      <c r="AC194">
        <v>33.6</v>
      </c>
      <c r="AD194">
        <v>17</v>
      </c>
      <c r="AE194">
        <v>5.8</v>
      </c>
      <c r="AF194">
        <v>46</v>
      </c>
      <c r="AG194">
        <v>55</v>
      </c>
      <c r="AH194">
        <v>5466244.2000000002</v>
      </c>
      <c r="AI194">
        <f t="shared" si="5"/>
        <v>0.26846235565819904</v>
      </c>
    </row>
    <row r="195" spans="1:35" x14ac:dyDescent="0.25">
      <c r="A195" s="1">
        <v>41993</v>
      </c>
      <c r="B195">
        <v>198</v>
      </c>
      <c r="C195">
        <f t="shared" ref="C195:C252" si="12">(B195-250)/400</f>
        <v>-0.13</v>
      </c>
      <c r="D195">
        <v>26.8</v>
      </c>
      <c r="E195">
        <v>26.7</v>
      </c>
      <c r="F195">
        <v>27.1</v>
      </c>
      <c r="G195">
        <v>27.1</v>
      </c>
      <c r="H195">
        <v>26.6</v>
      </c>
      <c r="I195">
        <v>9.6999999999999993</v>
      </c>
      <c r="J195">
        <v>21.5</v>
      </c>
      <c r="K195">
        <v>14.6</v>
      </c>
      <c r="L195">
        <v>20.6</v>
      </c>
      <c r="M195">
        <v>18.5</v>
      </c>
      <c r="N195">
        <v>25.2</v>
      </c>
      <c r="O195">
        <v>24.7</v>
      </c>
      <c r="P195">
        <v>25.2</v>
      </c>
      <c r="Q195">
        <v>25.2</v>
      </c>
      <c r="R195">
        <v>24.8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28.1</v>
      </c>
      <c r="Y195">
        <v>28.2</v>
      </c>
      <c r="Z195">
        <v>28.5</v>
      </c>
      <c r="AA195">
        <v>28.9</v>
      </c>
      <c r="AB195">
        <v>27.7</v>
      </c>
      <c r="AC195">
        <v>28.2</v>
      </c>
      <c r="AD195">
        <v>75</v>
      </c>
      <c r="AE195">
        <v>57.2</v>
      </c>
      <c r="AF195">
        <v>74.599999999999994</v>
      </c>
      <c r="AG195">
        <v>62.4</v>
      </c>
      <c r="AH195">
        <v>5467597.5</v>
      </c>
      <c r="AI195">
        <f t="shared" ref="AI195:AI252" si="13">(AH195-5350000)/433000</f>
        <v>0.27158775981524247</v>
      </c>
    </row>
    <row r="196" spans="1:35" x14ac:dyDescent="0.25">
      <c r="A196" s="1">
        <v>42000</v>
      </c>
      <c r="B196">
        <v>188</v>
      </c>
      <c r="C196">
        <f t="shared" si="12"/>
        <v>-0.155</v>
      </c>
      <c r="D196">
        <v>26.4</v>
      </c>
      <c r="E196">
        <v>26.2</v>
      </c>
      <c r="F196">
        <v>26.5</v>
      </c>
      <c r="G196">
        <v>26.6</v>
      </c>
      <c r="H196">
        <v>26.2</v>
      </c>
      <c r="I196">
        <v>6.4</v>
      </c>
      <c r="J196">
        <v>8.8000000000000007</v>
      </c>
      <c r="K196">
        <v>11.5</v>
      </c>
      <c r="L196">
        <v>15.1</v>
      </c>
      <c r="M196">
        <v>14.5</v>
      </c>
      <c r="N196">
        <v>25.2</v>
      </c>
      <c r="O196">
        <v>24.8</v>
      </c>
      <c r="P196">
        <v>25.2</v>
      </c>
      <c r="Q196">
        <v>25.4</v>
      </c>
      <c r="R196">
        <v>25.1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27.2</v>
      </c>
      <c r="Y196">
        <v>27</v>
      </c>
      <c r="Z196">
        <v>27.4</v>
      </c>
      <c r="AA196">
        <v>27.3</v>
      </c>
      <c r="AB196">
        <v>27.2</v>
      </c>
      <c r="AC196">
        <v>25</v>
      </c>
      <c r="AD196">
        <v>37.200000000000003</v>
      </c>
      <c r="AE196">
        <v>51.4</v>
      </c>
      <c r="AF196">
        <v>48.2</v>
      </c>
      <c r="AG196">
        <v>41.8</v>
      </c>
      <c r="AH196">
        <v>5468950.7000000002</v>
      </c>
      <c r="AI196">
        <f t="shared" si="13"/>
        <v>0.27471293302540456</v>
      </c>
    </row>
    <row r="197" spans="1:35" x14ac:dyDescent="0.25">
      <c r="A197" s="1">
        <v>42007</v>
      </c>
      <c r="B197">
        <v>158</v>
      </c>
      <c r="C197">
        <f t="shared" si="12"/>
        <v>-0.23</v>
      </c>
      <c r="D197">
        <v>25.9</v>
      </c>
      <c r="E197">
        <v>25.9</v>
      </c>
      <c r="F197">
        <v>26.4</v>
      </c>
      <c r="G197">
        <v>26.2</v>
      </c>
      <c r="H197">
        <v>26</v>
      </c>
      <c r="I197">
        <v>0.4</v>
      </c>
      <c r="J197">
        <v>0.3</v>
      </c>
      <c r="K197">
        <v>0.7</v>
      </c>
      <c r="L197">
        <v>1.8</v>
      </c>
      <c r="M197">
        <v>1.9</v>
      </c>
      <c r="N197">
        <v>24.8</v>
      </c>
      <c r="O197">
        <v>25</v>
      </c>
      <c r="P197">
        <v>25.3</v>
      </c>
      <c r="Q197">
        <v>25.5</v>
      </c>
      <c r="R197">
        <v>24.9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26.8</v>
      </c>
      <c r="Y197">
        <v>26.7</v>
      </c>
      <c r="Z197">
        <v>27.5</v>
      </c>
      <c r="AA197">
        <v>27.1</v>
      </c>
      <c r="AB197">
        <v>27.2</v>
      </c>
      <c r="AC197">
        <v>1.8</v>
      </c>
      <c r="AD197">
        <v>1.6</v>
      </c>
      <c r="AE197">
        <v>3</v>
      </c>
      <c r="AF197">
        <v>11</v>
      </c>
      <c r="AG197">
        <v>12</v>
      </c>
      <c r="AH197">
        <v>5470260.5</v>
      </c>
      <c r="AI197">
        <f t="shared" si="13"/>
        <v>0.2777378752886836</v>
      </c>
    </row>
    <row r="198" spans="1:35" x14ac:dyDescent="0.25">
      <c r="A198" s="1">
        <v>42014</v>
      </c>
      <c r="B198">
        <v>257</v>
      </c>
      <c r="C198">
        <f t="shared" si="12"/>
        <v>1.7500000000000002E-2</v>
      </c>
      <c r="D198">
        <v>26.2</v>
      </c>
      <c r="E198">
        <v>26.3</v>
      </c>
      <c r="F198">
        <v>27</v>
      </c>
      <c r="G198">
        <v>26.4</v>
      </c>
      <c r="H198">
        <v>26.5</v>
      </c>
      <c r="I198">
        <v>8.3000000000000007</v>
      </c>
      <c r="J198">
        <v>9</v>
      </c>
      <c r="K198">
        <v>8.3000000000000007</v>
      </c>
      <c r="L198">
        <v>6.1</v>
      </c>
      <c r="M198">
        <v>8.1</v>
      </c>
      <c r="N198">
        <v>24.6</v>
      </c>
      <c r="O198">
        <v>24.7</v>
      </c>
      <c r="P198">
        <v>25.1</v>
      </c>
      <c r="Q198">
        <v>25</v>
      </c>
      <c r="R198">
        <v>24.8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27.5</v>
      </c>
      <c r="Y198">
        <v>27.9</v>
      </c>
      <c r="Z198">
        <v>28.4</v>
      </c>
      <c r="AA198">
        <v>27.8</v>
      </c>
      <c r="AB198">
        <v>27.8</v>
      </c>
      <c r="AC198">
        <v>41.8</v>
      </c>
      <c r="AD198">
        <v>48</v>
      </c>
      <c r="AE198">
        <v>41.8</v>
      </c>
      <c r="AF198">
        <v>23.6</v>
      </c>
      <c r="AG198">
        <v>34.200000000000003</v>
      </c>
      <c r="AH198">
        <v>5471512.4000000004</v>
      </c>
      <c r="AI198">
        <f t="shared" si="13"/>
        <v>0.28062909930716023</v>
      </c>
    </row>
    <row r="199" spans="1:35" x14ac:dyDescent="0.25">
      <c r="A199" s="1">
        <v>42021</v>
      </c>
      <c r="B199">
        <v>228</v>
      </c>
      <c r="C199">
        <f t="shared" si="12"/>
        <v>-5.5E-2</v>
      </c>
      <c r="D199">
        <v>26.8</v>
      </c>
      <c r="E199">
        <v>26.9</v>
      </c>
      <c r="F199">
        <v>27.6</v>
      </c>
      <c r="G199">
        <v>27.1</v>
      </c>
      <c r="H199">
        <v>27.2</v>
      </c>
      <c r="I199">
        <v>0.1</v>
      </c>
      <c r="J199">
        <v>0</v>
      </c>
      <c r="K199">
        <v>0.1</v>
      </c>
      <c r="L199">
        <v>3.8</v>
      </c>
      <c r="M199">
        <v>3.9</v>
      </c>
      <c r="N199">
        <v>26.4</v>
      </c>
      <c r="O199">
        <v>26.4</v>
      </c>
      <c r="P199">
        <v>26.5</v>
      </c>
      <c r="Q199">
        <v>26.7</v>
      </c>
      <c r="R199">
        <v>26.4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27.3</v>
      </c>
      <c r="Y199">
        <v>27.1</v>
      </c>
      <c r="Z199">
        <v>28</v>
      </c>
      <c r="AA199">
        <v>27.6</v>
      </c>
      <c r="AB199">
        <v>27.7</v>
      </c>
      <c r="AC199">
        <v>0.4</v>
      </c>
      <c r="AD199">
        <v>0</v>
      </c>
      <c r="AE199">
        <v>0.4</v>
      </c>
      <c r="AF199">
        <v>26.8</v>
      </c>
      <c r="AG199">
        <v>27</v>
      </c>
      <c r="AH199">
        <v>5472764.2999999998</v>
      </c>
      <c r="AI199">
        <f t="shared" si="13"/>
        <v>0.28352032332563465</v>
      </c>
    </row>
    <row r="200" spans="1:35" x14ac:dyDescent="0.25">
      <c r="A200" s="1">
        <v>42028</v>
      </c>
      <c r="B200">
        <v>237</v>
      </c>
      <c r="C200">
        <f t="shared" si="12"/>
        <v>-3.2500000000000001E-2</v>
      </c>
      <c r="D200">
        <v>26.2</v>
      </c>
      <c r="E200">
        <v>26.2</v>
      </c>
      <c r="F200">
        <v>27.1</v>
      </c>
      <c r="G200">
        <v>26.9</v>
      </c>
      <c r="H200">
        <v>26.7</v>
      </c>
      <c r="I200">
        <v>2.2999999999999998</v>
      </c>
      <c r="J200">
        <v>1.5</v>
      </c>
      <c r="K200">
        <v>4.2</v>
      </c>
      <c r="L200">
        <v>1.7</v>
      </c>
      <c r="M200">
        <v>1.1000000000000001</v>
      </c>
      <c r="N200">
        <v>26.1</v>
      </c>
      <c r="O200">
        <v>25.7</v>
      </c>
      <c r="P200">
        <v>26.9</v>
      </c>
      <c r="Q200">
        <v>26.7</v>
      </c>
      <c r="R200">
        <v>26.3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26.4</v>
      </c>
      <c r="Y200">
        <v>26.4</v>
      </c>
      <c r="Z200">
        <v>27.3</v>
      </c>
      <c r="AA200">
        <v>27.2</v>
      </c>
      <c r="AB200">
        <v>26.9</v>
      </c>
      <c r="AC200">
        <v>16</v>
      </c>
      <c r="AD200">
        <v>10</v>
      </c>
      <c r="AE200">
        <v>29.2</v>
      </c>
      <c r="AF200">
        <v>12</v>
      </c>
      <c r="AG200">
        <v>7.8</v>
      </c>
      <c r="AH200">
        <v>5474016.2999999998</v>
      </c>
      <c r="AI200">
        <f t="shared" si="13"/>
        <v>0.28641177829099262</v>
      </c>
    </row>
    <row r="201" spans="1:35" x14ac:dyDescent="0.25">
      <c r="A201" s="1">
        <v>42035</v>
      </c>
      <c r="B201">
        <v>259</v>
      </c>
      <c r="C201">
        <f t="shared" si="12"/>
        <v>2.2499999999999999E-2</v>
      </c>
      <c r="D201">
        <v>26.5</v>
      </c>
      <c r="E201">
        <v>26.6</v>
      </c>
      <c r="F201">
        <v>27.6</v>
      </c>
      <c r="G201">
        <v>27.1</v>
      </c>
      <c r="H201">
        <v>27.1</v>
      </c>
      <c r="I201">
        <v>0.3</v>
      </c>
      <c r="J201">
        <v>0.1</v>
      </c>
      <c r="K201">
        <v>0</v>
      </c>
      <c r="L201">
        <v>0</v>
      </c>
      <c r="M201">
        <v>0</v>
      </c>
      <c r="N201">
        <v>26.2</v>
      </c>
      <c r="O201">
        <v>26.2</v>
      </c>
      <c r="P201">
        <v>27.2</v>
      </c>
      <c r="Q201">
        <v>26.5</v>
      </c>
      <c r="R201">
        <v>26.7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26.9</v>
      </c>
      <c r="Y201">
        <v>26.9</v>
      </c>
      <c r="Z201">
        <v>27.9</v>
      </c>
      <c r="AA201">
        <v>27.4</v>
      </c>
      <c r="AB201">
        <v>27.5</v>
      </c>
      <c r="AC201">
        <v>1.8</v>
      </c>
      <c r="AD201">
        <v>1</v>
      </c>
      <c r="AE201">
        <v>0</v>
      </c>
      <c r="AF201">
        <v>0</v>
      </c>
      <c r="AG201">
        <v>0</v>
      </c>
      <c r="AH201">
        <v>5475268.2000000002</v>
      </c>
      <c r="AI201">
        <f t="shared" si="13"/>
        <v>0.28930300230946926</v>
      </c>
    </row>
    <row r="202" spans="1:35" x14ac:dyDescent="0.25">
      <c r="A202" s="1">
        <v>42042</v>
      </c>
      <c r="B202">
        <v>212</v>
      </c>
      <c r="C202">
        <f t="shared" si="12"/>
        <v>-9.5000000000000001E-2</v>
      </c>
      <c r="D202">
        <v>25.9</v>
      </c>
      <c r="E202">
        <v>25.8</v>
      </c>
      <c r="F202">
        <v>26.5</v>
      </c>
      <c r="G202">
        <v>26.3</v>
      </c>
      <c r="H202">
        <v>26.1</v>
      </c>
      <c r="I202">
        <v>3</v>
      </c>
      <c r="J202">
        <v>4</v>
      </c>
      <c r="K202">
        <v>1.8</v>
      </c>
      <c r="L202">
        <v>2</v>
      </c>
      <c r="M202">
        <v>2.9</v>
      </c>
      <c r="N202">
        <v>25.1</v>
      </c>
      <c r="O202">
        <v>25.1</v>
      </c>
      <c r="P202">
        <v>26</v>
      </c>
      <c r="Q202">
        <v>25.8</v>
      </c>
      <c r="R202">
        <v>25.5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26.3</v>
      </c>
      <c r="Y202">
        <v>26.3</v>
      </c>
      <c r="Z202">
        <v>27.2</v>
      </c>
      <c r="AA202">
        <v>26.9</v>
      </c>
      <c r="AB202">
        <v>26.8</v>
      </c>
      <c r="AC202">
        <v>14</v>
      </c>
      <c r="AD202">
        <v>14.8</v>
      </c>
      <c r="AE202">
        <v>7</v>
      </c>
      <c r="AF202">
        <v>10</v>
      </c>
      <c r="AG202">
        <v>12.2</v>
      </c>
      <c r="AH202">
        <v>5476520.0999999996</v>
      </c>
      <c r="AI202">
        <f t="shared" si="13"/>
        <v>0.29219422632794373</v>
      </c>
    </row>
    <row r="203" spans="1:35" x14ac:dyDescent="0.25">
      <c r="A203" s="1">
        <v>42049</v>
      </c>
      <c r="B203">
        <v>173</v>
      </c>
      <c r="C203">
        <f t="shared" si="12"/>
        <v>-0.1925</v>
      </c>
      <c r="D203">
        <v>26.1</v>
      </c>
      <c r="E203">
        <v>26.2</v>
      </c>
      <c r="F203">
        <v>27</v>
      </c>
      <c r="G203">
        <v>26.7</v>
      </c>
      <c r="H203">
        <v>26.7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25.9</v>
      </c>
      <c r="O203">
        <v>26.1</v>
      </c>
      <c r="P203">
        <v>26.8</v>
      </c>
      <c r="Q203">
        <v>26.3</v>
      </c>
      <c r="R203">
        <v>26.5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26.2</v>
      </c>
      <c r="Y203">
        <v>26.3</v>
      </c>
      <c r="Z203">
        <v>27.1</v>
      </c>
      <c r="AA203">
        <v>26.9</v>
      </c>
      <c r="AB203">
        <v>26.9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5477772</v>
      </c>
      <c r="AI203">
        <f t="shared" si="13"/>
        <v>0.29508545034642031</v>
      </c>
    </row>
    <row r="204" spans="1:35" x14ac:dyDescent="0.25">
      <c r="A204" s="1">
        <v>42056</v>
      </c>
      <c r="B204">
        <v>100</v>
      </c>
      <c r="C204">
        <f t="shared" si="12"/>
        <v>-0.375</v>
      </c>
      <c r="D204">
        <v>26.9</v>
      </c>
      <c r="E204">
        <v>27</v>
      </c>
      <c r="F204">
        <v>27.5</v>
      </c>
      <c r="G204">
        <v>27.3</v>
      </c>
      <c r="H204">
        <v>27.4</v>
      </c>
      <c r="I204">
        <v>0.2</v>
      </c>
      <c r="J204">
        <v>0.2</v>
      </c>
      <c r="K204">
        <v>2.8</v>
      </c>
      <c r="L204">
        <v>3.1</v>
      </c>
      <c r="M204">
        <v>5.0999999999999996</v>
      </c>
      <c r="N204">
        <v>26.4</v>
      </c>
      <c r="O204">
        <v>26.2</v>
      </c>
      <c r="P204">
        <v>26.6</v>
      </c>
      <c r="Q204">
        <v>26.5</v>
      </c>
      <c r="R204">
        <v>26.6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27.2</v>
      </c>
      <c r="Y204">
        <v>27.5</v>
      </c>
      <c r="Z204">
        <v>28</v>
      </c>
      <c r="AA204">
        <v>27.8</v>
      </c>
      <c r="AB204">
        <v>27.8</v>
      </c>
      <c r="AC204">
        <v>1.4</v>
      </c>
      <c r="AD204">
        <v>1.2</v>
      </c>
      <c r="AE204">
        <v>19.600000000000001</v>
      </c>
      <c r="AF204">
        <v>21.2</v>
      </c>
      <c r="AG204">
        <v>29.8</v>
      </c>
      <c r="AH204">
        <v>5479023.9000000004</v>
      </c>
      <c r="AI204">
        <f t="shared" si="13"/>
        <v>0.29797667436489694</v>
      </c>
    </row>
    <row r="205" spans="1:35" x14ac:dyDescent="0.25">
      <c r="A205" s="1">
        <v>42063</v>
      </c>
      <c r="B205">
        <v>172</v>
      </c>
      <c r="C205">
        <f t="shared" si="12"/>
        <v>-0.19500000000000001</v>
      </c>
      <c r="D205">
        <v>27.1</v>
      </c>
      <c r="E205">
        <v>27.2</v>
      </c>
      <c r="F205">
        <v>28</v>
      </c>
      <c r="G205">
        <v>27.7</v>
      </c>
      <c r="H205">
        <v>27.7</v>
      </c>
      <c r="I205">
        <v>6.1</v>
      </c>
      <c r="J205">
        <v>3.3</v>
      </c>
      <c r="K205">
        <v>5.7</v>
      </c>
      <c r="L205">
        <v>4.5999999999999996</v>
      </c>
      <c r="M205">
        <v>5.0999999999999996</v>
      </c>
      <c r="N205">
        <v>26.7</v>
      </c>
      <c r="O205">
        <v>26.8</v>
      </c>
      <c r="P205">
        <v>27.6</v>
      </c>
      <c r="Q205">
        <v>27.3</v>
      </c>
      <c r="R205">
        <v>27.4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27.8</v>
      </c>
      <c r="Y205">
        <v>27.9</v>
      </c>
      <c r="Z205">
        <v>28.7</v>
      </c>
      <c r="AA205">
        <v>28.3</v>
      </c>
      <c r="AB205">
        <v>28.5</v>
      </c>
      <c r="AC205">
        <v>42.6</v>
      </c>
      <c r="AD205">
        <v>23</v>
      </c>
      <c r="AE205">
        <v>40.200000000000003</v>
      </c>
      <c r="AF205">
        <v>30.4</v>
      </c>
      <c r="AG205">
        <v>33.6</v>
      </c>
      <c r="AH205">
        <v>5480275.7999999998</v>
      </c>
      <c r="AI205">
        <f t="shared" si="13"/>
        <v>0.30086789838337141</v>
      </c>
    </row>
    <row r="206" spans="1:35" x14ac:dyDescent="0.25">
      <c r="A206" s="1">
        <v>42070</v>
      </c>
      <c r="B206">
        <v>190</v>
      </c>
      <c r="C206">
        <f t="shared" si="12"/>
        <v>-0.15</v>
      </c>
      <c r="D206">
        <v>27.7</v>
      </c>
      <c r="E206">
        <v>27.7</v>
      </c>
      <c r="F206">
        <v>28.3</v>
      </c>
      <c r="G206">
        <v>28.1</v>
      </c>
      <c r="H206">
        <v>28</v>
      </c>
      <c r="I206">
        <v>0</v>
      </c>
      <c r="J206">
        <v>0</v>
      </c>
      <c r="K206">
        <v>6.5</v>
      </c>
      <c r="L206">
        <v>7.3</v>
      </c>
      <c r="M206">
        <v>9.3000000000000007</v>
      </c>
      <c r="N206">
        <v>27.5</v>
      </c>
      <c r="O206">
        <v>27.1</v>
      </c>
      <c r="P206">
        <v>27.3</v>
      </c>
      <c r="Q206">
        <v>27.6</v>
      </c>
      <c r="R206">
        <v>26.9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28</v>
      </c>
      <c r="Y206">
        <v>28</v>
      </c>
      <c r="Z206">
        <v>28.8</v>
      </c>
      <c r="AA206">
        <v>28.4</v>
      </c>
      <c r="AB206">
        <v>28.6</v>
      </c>
      <c r="AC206">
        <v>0.2</v>
      </c>
      <c r="AD206">
        <v>0</v>
      </c>
      <c r="AE206">
        <v>45.6</v>
      </c>
      <c r="AF206">
        <v>43.6</v>
      </c>
      <c r="AG206">
        <v>64.2</v>
      </c>
      <c r="AH206">
        <v>5481527.7000000002</v>
      </c>
      <c r="AI206">
        <f t="shared" si="13"/>
        <v>0.30375912240184799</v>
      </c>
    </row>
    <row r="207" spans="1:35" x14ac:dyDescent="0.25">
      <c r="A207" s="1">
        <v>42077</v>
      </c>
      <c r="B207">
        <v>110</v>
      </c>
      <c r="C207">
        <f t="shared" si="12"/>
        <v>-0.35</v>
      </c>
      <c r="D207">
        <v>27.1</v>
      </c>
      <c r="E207">
        <v>27.2</v>
      </c>
      <c r="F207">
        <v>27.6</v>
      </c>
      <c r="G207">
        <v>27.7</v>
      </c>
      <c r="H207">
        <v>27.2</v>
      </c>
      <c r="I207">
        <v>1.7</v>
      </c>
      <c r="J207">
        <v>1.7</v>
      </c>
      <c r="K207">
        <v>1.8</v>
      </c>
      <c r="L207">
        <v>9.6</v>
      </c>
      <c r="M207">
        <v>10.8</v>
      </c>
      <c r="N207">
        <v>25.4</v>
      </c>
      <c r="O207">
        <v>25.2</v>
      </c>
      <c r="P207">
        <v>26.1</v>
      </c>
      <c r="Q207">
        <v>25.5</v>
      </c>
      <c r="R207">
        <v>25.5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27.8</v>
      </c>
      <c r="Y207">
        <v>28.1</v>
      </c>
      <c r="Z207">
        <v>28.5</v>
      </c>
      <c r="AA207">
        <v>28.6</v>
      </c>
      <c r="AB207">
        <v>28</v>
      </c>
      <c r="AC207">
        <v>8.4</v>
      </c>
      <c r="AD207">
        <v>7.8</v>
      </c>
      <c r="AE207">
        <v>12.4</v>
      </c>
      <c r="AF207">
        <v>47.4</v>
      </c>
      <c r="AG207">
        <v>47</v>
      </c>
      <c r="AH207">
        <v>5482779.5999999996</v>
      </c>
      <c r="AI207">
        <f t="shared" si="13"/>
        <v>0.30665034642032246</v>
      </c>
    </row>
    <row r="208" spans="1:35" x14ac:dyDescent="0.25">
      <c r="A208" s="1">
        <v>42084</v>
      </c>
      <c r="B208">
        <v>91</v>
      </c>
      <c r="C208">
        <f t="shared" si="12"/>
        <v>-0.39750000000000002</v>
      </c>
      <c r="D208">
        <v>27.9</v>
      </c>
      <c r="E208">
        <v>27.8</v>
      </c>
      <c r="F208">
        <v>28.6</v>
      </c>
      <c r="G208">
        <v>28.3</v>
      </c>
      <c r="H208">
        <v>28.2</v>
      </c>
      <c r="I208">
        <v>6.8</v>
      </c>
      <c r="J208">
        <v>4.7</v>
      </c>
      <c r="K208">
        <v>8.6999999999999993</v>
      </c>
      <c r="L208">
        <v>1.6</v>
      </c>
      <c r="M208">
        <v>1.7</v>
      </c>
      <c r="N208">
        <v>27.3</v>
      </c>
      <c r="O208">
        <v>27.2</v>
      </c>
      <c r="P208">
        <v>27.3</v>
      </c>
      <c r="Q208">
        <v>27.9</v>
      </c>
      <c r="R208">
        <v>27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28.3</v>
      </c>
      <c r="Y208">
        <v>28.3</v>
      </c>
      <c r="Z208">
        <v>29.1</v>
      </c>
      <c r="AA208">
        <v>28.7</v>
      </c>
      <c r="AB208">
        <v>28.7</v>
      </c>
      <c r="AC208">
        <v>26.6</v>
      </c>
      <c r="AD208">
        <v>20.6</v>
      </c>
      <c r="AE208">
        <v>28.8</v>
      </c>
      <c r="AF208">
        <v>11.2</v>
      </c>
      <c r="AG208">
        <v>9.8000000000000007</v>
      </c>
      <c r="AH208">
        <v>5484031.5</v>
      </c>
      <c r="AI208">
        <f t="shared" si="13"/>
        <v>0.3095415704387991</v>
      </c>
    </row>
    <row r="209" spans="1:35" x14ac:dyDescent="0.25">
      <c r="A209" s="1">
        <v>42091</v>
      </c>
      <c r="B209">
        <v>130</v>
      </c>
      <c r="C209">
        <f t="shared" si="12"/>
        <v>-0.3</v>
      </c>
      <c r="D209">
        <v>27.9</v>
      </c>
      <c r="E209">
        <v>27.9</v>
      </c>
      <c r="F209">
        <v>28.8</v>
      </c>
      <c r="G209">
        <v>28.6</v>
      </c>
      <c r="H209">
        <v>28.3</v>
      </c>
      <c r="I209">
        <v>5.8</v>
      </c>
      <c r="J209">
        <v>5.0999999999999996</v>
      </c>
      <c r="K209">
        <v>10.199999999999999</v>
      </c>
      <c r="L209">
        <v>6.8</v>
      </c>
      <c r="M209">
        <v>4.3</v>
      </c>
      <c r="N209">
        <v>26.9</v>
      </c>
      <c r="O209">
        <v>26.7</v>
      </c>
      <c r="P209">
        <v>27.8</v>
      </c>
      <c r="Q209">
        <v>27.6</v>
      </c>
      <c r="R209">
        <v>27.2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28.4</v>
      </c>
      <c r="Y209">
        <v>28.5</v>
      </c>
      <c r="Z209">
        <v>29.4</v>
      </c>
      <c r="AA209">
        <v>29</v>
      </c>
      <c r="AB209">
        <v>29</v>
      </c>
      <c r="AC209">
        <v>37.4</v>
      </c>
      <c r="AD209">
        <v>31.6</v>
      </c>
      <c r="AE209">
        <v>63.2</v>
      </c>
      <c r="AF209">
        <v>46.6</v>
      </c>
      <c r="AG209">
        <v>30.4</v>
      </c>
      <c r="AH209">
        <v>5485283.4000000004</v>
      </c>
      <c r="AI209">
        <f t="shared" si="13"/>
        <v>0.31243279445727568</v>
      </c>
    </row>
    <row r="210" spans="1:35" x14ac:dyDescent="0.25">
      <c r="A210" s="1">
        <v>42098</v>
      </c>
      <c r="B210">
        <v>91</v>
      </c>
      <c r="C210">
        <f t="shared" si="12"/>
        <v>-0.39750000000000002</v>
      </c>
      <c r="D210">
        <v>27.3</v>
      </c>
      <c r="E210">
        <v>27.4</v>
      </c>
      <c r="F210">
        <v>27.9</v>
      </c>
      <c r="G210">
        <v>27.7</v>
      </c>
      <c r="H210">
        <v>27.3</v>
      </c>
      <c r="I210">
        <v>25.1</v>
      </c>
      <c r="J210">
        <v>20.9</v>
      </c>
      <c r="K210">
        <v>12</v>
      </c>
      <c r="L210">
        <v>8.6999999999999993</v>
      </c>
      <c r="M210">
        <v>9.5</v>
      </c>
      <c r="N210">
        <v>26.6</v>
      </c>
      <c r="O210">
        <v>26.3</v>
      </c>
      <c r="P210">
        <v>27.1</v>
      </c>
      <c r="Q210">
        <v>27</v>
      </c>
      <c r="R210">
        <v>26.4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28.2</v>
      </c>
      <c r="Y210">
        <v>28.5</v>
      </c>
      <c r="Z210">
        <v>29</v>
      </c>
      <c r="AA210">
        <v>28.9</v>
      </c>
      <c r="AB210">
        <v>28.7</v>
      </c>
      <c r="AC210">
        <v>64.400000000000006</v>
      </c>
      <c r="AD210">
        <v>58.4</v>
      </c>
      <c r="AE210">
        <v>30</v>
      </c>
      <c r="AF210">
        <v>28.8</v>
      </c>
      <c r="AG210">
        <v>26.2</v>
      </c>
      <c r="AH210">
        <v>5486535.2999999998</v>
      </c>
      <c r="AI210">
        <f t="shared" si="13"/>
        <v>0.31532401847575015</v>
      </c>
    </row>
    <row r="211" spans="1:35" x14ac:dyDescent="0.25">
      <c r="A211" s="1">
        <v>42105</v>
      </c>
      <c r="B211">
        <v>107</v>
      </c>
      <c r="C211">
        <f t="shared" si="12"/>
        <v>-0.35749999999999998</v>
      </c>
      <c r="D211">
        <v>28.3</v>
      </c>
      <c r="E211">
        <v>28.3</v>
      </c>
      <c r="F211">
        <v>29.1</v>
      </c>
      <c r="G211">
        <v>28.7</v>
      </c>
      <c r="H211">
        <v>28.4</v>
      </c>
      <c r="I211">
        <v>5.7</v>
      </c>
      <c r="J211">
        <v>8.1</v>
      </c>
      <c r="K211">
        <v>11</v>
      </c>
      <c r="L211">
        <v>2.8</v>
      </c>
      <c r="M211">
        <v>6</v>
      </c>
      <c r="N211">
        <v>27.2</v>
      </c>
      <c r="O211">
        <v>27.1</v>
      </c>
      <c r="P211">
        <v>28</v>
      </c>
      <c r="Q211">
        <v>27.7</v>
      </c>
      <c r="R211">
        <v>27.1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29</v>
      </c>
      <c r="Y211">
        <v>29.1</v>
      </c>
      <c r="Z211">
        <v>30</v>
      </c>
      <c r="AA211">
        <v>29.3</v>
      </c>
      <c r="AB211">
        <v>29.6</v>
      </c>
      <c r="AC211">
        <v>34</v>
      </c>
      <c r="AD211">
        <v>46.6</v>
      </c>
      <c r="AE211">
        <v>44</v>
      </c>
      <c r="AF211">
        <v>9.8000000000000007</v>
      </c>
      <c r="AG211">
        <v>21.4</v>
      </c>
      <c r="AH211">
        <v>5487787.2000000002</v>
      </c>
      <c r="AI211">
        <f t="shared" si="13"/>
        <v>0.31821524249422678</v>
      </c>
    </row>
    <row r="212" spans="1:35" x14ac:dyDescent="0.25">
      <c r="A212" s="1">
        <v>42112</v>
      </c>
      <c r="B212">
        <v>137</v>
      </c>
      <c r="C212">
        <f t="shared" si="12"/>
        <v>-0.28249999999999997</v>
      </c>
      <c r="D212">
        <v>28.6</v>
      </c>
      <c r="E212">
        <v>29</v>
      </c>
      <c r="F212">
        <v>29.4</v>
      </c>
      <c r="G212">
        <v>29.3</v>
      </c>
      <c r="H212">
        <v>28.8</v>
      </c>
      <c r="I212">
        <v>2.2999999999999998</v>
      </c>
      <c r="J212">
        <v>4.5</v>
      </c>
      <c r="K212">
        <v>0.1</v>
      </c>
      <c r="L212">
        <v>1.8</v>
      </c>
      <c r="M212">
        <v>0.2</v>
      </c>
      <c r="N212">
        <v>27.3</v>
      </c>
      <c r="O212">
        <v>27.8</v>
      </c>
      <c r="P212">
        <v>28.3</v>
      </c>
      <c r="Q212">
        <v>28.8</v>
      </c>
      <c r="R212">
        <v>27.3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29.2</v>
      </c>
      <c r="Y212">
        <v>29.4</v>
      </c>
      <c r="Z212">
        <v>30</v>
      </c>
      <c r="AA212">
        <v>29.6</v>
      </c>
      <c r="AB212">
        <v>29.7</v>
      </c>
      <c r="AC212">
        <v>16.399999999999999</v>
      </c>
      <c r="AD212">
        <v>30.4</v>
      </c>
      <c r="AE212">
        <v>0.2</v>
      </c>
      <c r="AF212">
        <v>10</v>
      </c>
      <c r="AG212">
        <v>1</v>
      </c>
      <c r="AH212">
        <v>5489039.0999999996</v>
      </c>
      <c r="AI212">
        <f t="shared" si="13"/>
        <v>0.32110646651270119</v>
      </c>
    </row>
    <row r="213" spans="1:35" x14ac:dyDescent="0.25">
      <c r="A213" s="1">
        <v>42119</v>
      </c>
      <c r="B213">
        <v>113</v>
      </c>
      <c r="C213">
        <f t="shared" si="12"/>
        <v>-0.34250000000000003</v>
      </c>
      <c r="D213">
        <v>27.6</v>
      </c>
      <c r="E213">
        <v>27.8</v>
      </c>
      <c r="F213">
        <v>28.2</v>
      </c>
      <c r="G213">
        <v>28.7</v>
      </c>
      <c r="H213">
        <v>27.3</v>
      </c>
      <c r="I213">
        <v>8.1</v>
      </c>
      <c r="J213">
        <v>10.9</v>
      </c>
      <c r="K213">
        <v>12.6</v>
      </c>
      <c r="L213">
        <v>8.3000000000000007</v>
      </c>
      <c r="M213">
        <v>11.1</v>
      </c>
      <c r="N213">
        <v>26.9</v>
      </c>
      <c r="O213">
        <v>27.2</v>
      </c>
      <c r="P213">
        <v>27.5</v>
      </c>
      <c r="Q213">
        <v>27.9</v>
      </c>
      <c r="R213">
        <v>26.6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28</v>
      </c>
      <c r="Y213">
        <v>28.5</v>
      </c>
      <c r="Z213">
        <v>29.3</v>
      </c>
      <c r="AA213">
        <v>29.5</v>
      </c>
      <c r="AB213">
        <v>28.3</v>
      </c>
      <c r="AC213">
        <v>23.6</v>
      </c>
      <c r="AD213">
        <v>26</v>
      </c>
      <c r="AE213">
        <v>47.4</v>
      </c>
      <c r="AF213">
        <v>15</v>
      </c>
      <c r="AG213">
        <v>27.8</v>
      </c>
      <c r="AH213">
        <v>5490291</v>
      </c>
      <c r="AI213">
        <f t="shared" si="13"/>
        <v>0.32399769053117783</v>
      </c>
    </row>
    <row r="214" spans="1:35" x14ac:dyDescent="0.25">
      <c r="A214" s="1">
        <v>42126</v>
      </c>
      <c r="B214">
        <v>120</v>
      </c>
      <c r="C214">
        <f t="shared" si="12"/>
        <v>-0.32500000000000001</v>
      </c>
      <c r="D214">
        <v>27.6</v>
      </c>
      <c r="E214">
        <v>27.5</v>
      </c>
      <c r="F214">
        <v>28.1</v>
      </c>
      <c r="G214">
        <v>28</v>
      </c>
      <c r="H214">
        <v>27.3</v>
      </c>
      <c r="I214">
        <v>11.1</v>
      </c>
      <c r="J214">
        <v>14</v>
      </c>
      <c r="K214">
        <v>10.7</v>
      </c>
      <c r="L214">
        <v>10.8</v>
      </c>
      <c r="M214">
        <v>8</v>
      </c>
      <c r="N214">
        <v>27.3</v>
      </c>
      <c r="O214">
        <v>27.2</v>
      </c>
      <c r="P214">
        <v>27.5</v>
      </c>
      <c r="Q214">
        <v>27.4</v>
      </c>
      <c r="R214">
        <v>26.9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28.1</v>
      </c>
      <c r="Y214">
        <v>28.2</v>
      </c>
      <c r="Z214">
        <v>28.7</v>
      </c>
      <c r="AA214">
        <v>28.7</v>
      </c>
      <c r="AB214">
        <v>28</v>
      </c>
      <c r="AC214">
        <v>31.4</v>
      </c>
      <c r="AD214">
        <v>42.6</v>
      </c>
      <c r="AE214">
        <v>58</v>
      </c>
      <c r="AF214">
        <v>66.8</v>
      </c>
      <c r="AG214">
        <v>48.2</v>
      </c>
      <c r="AH214">
        <v>5491542.9000000004</v>
      </c>
      <c r="AI214">
        <f t="shared" si="13"/>
        <v>0.32688891454965446</v>
      </c>
    </row>
    <row r="215" spans="1:35" x14ac:dyDescent="0.25">
      <c r="A215" s="1">
        <v>42133</v>
      </c>
      <c r="B215">
        <v>135</v>
      </c>
      <c r="C215">
        <f t="shared" si="12"/>
        <v>-0.28749999999999998</v>
      </c>
      <c r="D215">
        <v>28.2</v>
      </c>
      <c r="E215">
        <v>28.2</v>
      </c>
      <c r="F215">
        <v>28.8</v>
      </c>
      <c r="G215">
        <v>28.2</v>
      </c>
      <c r="H215">
        <f>H$214+(H$219-H$214)/($A$219-$A$214)*($A215-$A$214)</f>
        <v>27.52</v>
      </c>
      <c r="I215">
        <v>14.2</v>
      </c>
      <c r="J215">
        <v>13.6</v>
      </c>
      <c r="K215">
        <v>11.8</v>
      </c>
      <c r="L215">
        <v>11</v>
      </c>
      <c r="M215">
        <v>15</v>
      </c>
      <c r="N215">
        <v>26.8</v>
      </c>
      <c r="O215">
        <v>26.6</v>
      </c>
      <c r="P215">
        <v>27.1</v>
      </c>
      <c r="Q215">
        <v>26.7</v>
      </c>
      <c r="R215">
        <f>R$214+(R$219-R$214)/($A$219-$A$214)*($A215-$A$214)</f>
        <v>26.919999999999998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29.2</v>
      </c>
      <c r="Y215">
        <v>29.3</v>
      </c>
      <c r="Z215">
        <v>29.5</v>
      </c>
      <c r="AA215">
        <v>29.3</v>
      </c>
      <c r="AB215">
        <f>AB$214+(AB$219-AB$214)/($A$219-$A$214)*($A215-$A$214)</f>
        <v>28.2</v>
      </c>
      <c r="AC215">
        <v>87.2</v>
      </c>
      <c r="AD215">
        <v>80</v>
      </c>
      <c r="AE215">
        <v>42.2</v>
      </c>
      <c r="AF215">
        <v>70</v>
      </c>
      <c r="AG215">
        <v>83.2</v>
      </c>
      <c r="AH215">
        <v>5492794.9000000004</v>
      </c>
      <c r="AI215">
        <f t="shared" si="13"/>
        <v>0.32978036951501238</v>
      </c>
    </row>
    <row r="216" spans="1:35" x14ac:dyDescent="0.25">
      <c r="A216" s="1">
        <v>42140</v>
      </c>
      <c r="B216">
        <v>158</v>
      </c>
      <c r="C216">
        <f t="shared" si="12"/>
        <v>-0.23</v>
      </c>
      <c r="D216">
        <v>28.5</v>
      </c>
      <c r="E216">
        <v>28.7</v>
      </c>
      <c r="F216">
        <v>29.3</v>
      </c>
      <c r="G216">
        <v>29</v>
      </c>
      <c r="H216">
        <f>H$214+(H$219-H$214)/($A$219-$A$214)*($A216-$A$214)</f>
        <v>27.74</v>
      </c>
      <c r="I216">
        <v>6</v>
      </c>
      <c r="J216">
        <v>9.9</v>
      </c>
      <c r="K216">
        <v>9.1</v>
      </c>
      <c r="L216">
        <v>9.6</v>
      </c>
      <c r="M216">
        <v>14.1</v>
      </c>
      <c r="N216">
        <v>27</v>
      </c>
      <c r="O216">
        <v>26.7</v>
      </c>
      <c r="P216">
        <v>27.3</v>
      </c>
      <c r="Q216">
        <v>27.2</v>
      </c>
      <c r="R216">
        <f>R$214+(R$219-R$214)/($A$219-$A$214)*($A216-$A$214)</f>
        <v>26.939999999999998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29.9</v>
      </c>
      <c r="Y216">
        <v>30.1</v>
      </c>
      <c r="Z216">
        <v>30.8</v>
      </c>
      <c r="AA216">
        <v>29.9</v>
      </c>
      <c r="AB216">
        <f>AB$214+(AB$219-AB$214)/($A$219-$A$214)*($A216-$A$214)</f>
        <v>28.4</v>
      </c>
      <c r="AC216">
        <v>18</v>
      </c>
      <c r="AD216">
        <v>36</v>
      </c>
      <c r="AE216">
        <v>23.4</v>
      </c>
      <c r="AF216">
        <v>43.2</v>
      </c>
      <c r="AG216">
        <v>58.4</v>
      </c>
      <c r="AH216">
        <v>5494046.7999999998</v>
      </c>
      <c r="AI216">
        <f t="shared" si="13"/>
        <v>0.33267159353348685</v>
      </c>
    </row>
    <row r="217" spans="1:35" x14ac:dyDescent="0.25">
      <c r="A217" s="1">
        <v>42147</v>
      </c>
      <c r="B217">
        <v>109</v>
      </c>
      <c r="C217">
        <f t="shared" si="12"/>
        <v>-0.35249999999999998</v>
      </c>
      <c r="D217">
        <v>28.1</v>
      </c>
      <c r="E217">
        <v>28.5</v>
      </c>
      <c r="F217">
        <v>29</v>
      </c>
      <c r="G217">
        <v>28.8</v>
      </c>
      <c r="H217">
        <f>H$214+(H$219-H$214)/($A$219-$A$214)*($A217-$A$214)</f>
        <v>27.96</v>
      </c>
      <c r="I217">
        <v>12.5</v>
      </c>
      <c r="J217">
        <v>23.5</v>
      </c>
      <c r="K217">
        <v>4.5999999999999996</v>
      </c>
      <c r="L217">
        <v>15.7</v>
      </c>
      <c r="M217">
        <v>13.7</v>
      </c>
      <c r="N217">
        <v>26.8</v>
      </c>
      <c r="O217">
        <v>26.7</v>
      </c>
      <c r="P217">
        <v>27.1</v>
      </c>
      <c r="Q217">
        <v>27.1</v>
      </c>
      <c r="R217">
        <f>R$214+(R$219-R$214)/($A$219-$A$214)*($A217-$A$214)</f>
        <v>26.96</v>
      </c>
      <c r="S217">
        <v>0.4</v>
      </c>
      <c r="T217">
        <v>0.2</v>
      </c>
      <c r="U217">
        <v>0</v>
      </c>
      <c r="V217">
        <v>0</v>
      </c>
      <c r="W217">
        <v>0</v>
      </c>
      <c r="X217">
        <v>28.9</v>
      </c>
      <c r="Y217">
        <v>29.5</v>
      </c>
      <c r="Z217">
        <v>30</v>
      </c>
      <c r="AA217">
        <v>29.4</v>
      </c>
      <c r="AB217">
        <f>AB$214+(AB$219-AB$214)/($A$219-$A$214)*($A217-$A$214)</f>
        <v>28.6</v>
      </c>
      <c r="AC217">
        <v>38</v>
      </c>
      <c r="AD217">
        <v>71</v>
      </c>
      <c r="AE217">
        <v>18.600000000000001</v>
      </c>
      <c r="AF217">
        <v>58.8</v>
      </c>
      <c r="AG217">
        <v>64.400000000000006</v>
      </c>
      <c r="AH217">
        <v>5495298.7000000002</v>
      </c>
      <c r="AI217">
        <f t="shared" si="13"/>
        <v>0.33556281755196349</v>
      </c>
    </row>
    <row r="218" spans="1:35" x14ac:dyDescent="0.25">
      <c r="A218" s="1">
        <v>42154</v>
      </c>
      <c r="B218">
        <v>180</v>
      </c>
      <c r="C218">
        <f t="shared" si="12"/>
        <v>-0.17499999999999999</v>
      </c>
      <c r="D218">
        <v>28.8</v>
      </c>
      <c r="E218">
        <v>28.9</v>
      </c>
      <c r="F218">
        <v>29.6</v>
      </c>
      <c r="G218">
        <v>29.1</v>
      </c>
      <c r="H218">
        <f>H$214+(H$219-H$214)/($A$219-$A$214)*($A218-$A$214)</f>
        <v>28.18</v>
      </c>
      <c r="I218">
        <v>3.5</v>
      </c>
      <c r="J218">
        <v>4.3</v>
      </c>
      <c r="K218">
        <v>1.9</v>
      </c>
      <c r="L218">
        <v>0.1</v>
      </c>
      <c r="M218">
        <v>0.1</v>
      </c>
      <c r="N218">
        <v>27.8</v>
      </c>
      <c r="O218">
        <v>28.1</v>
      </c>
      <c r="P218">
        <v>29</v>
      </c>
      <c r="Q218">
        <v>28.3</v>
      </c>
      <c r="R218">
        <f>R$214+(R$219-R$214)/($A$219-$A$214)*($A218-$A$214)</f>
        <v>26.98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30</v>
      </c>
      <c r="Y218">
        <v>30</v>
      </c>
      <c r="Z218">
        <v>30.6</v>
      </c>
      <c r="AA218">
        <v>30.1</v>
      </c>
      <c r="AB218">
        <f>AB$214+(AB$219-AB$214)/($A$219-$A$214)*($A218-$A$214)</f>
        <v>28.8</v>
      </c>
      <c r="AC218">
        <v>18.399999999999999</v>
      </c>
      <c r="AD218">
        <v>23.8</v>
      </c>
      <c r="AE218">
        <v>12</v>
      </c>
      <c r="AF218">
        <v>0.2</v>
      </c>
      <c r="AG218">
        <v>0.4</v>
      </c>
      <c r="AH218">
        <v>5496550.5999999996</v>
      </c>
      <c r="AI218">
        <f t="shared" si="13"/>
        <v>0.33845404157043796</v>
      </c>
    </row>
    <row r="219" spans="1:35" x14ac:dyDescent="0.25">
      <c r="A219" s="1">
        <v>42161</v>
      </c>
      <c r="B219">
        <v>152</v>
      </c>
      <c r="C219">
        <f t="shared" si="12"/>
        <v>-0.245</v>
      </c>
      <c r="D219">
        <v>28.6</v>
      </c>
      <c r="E219">
        <v>29</v>
      </c>
      <c r="F219">
        <v>29.4</v>
      </c>
      <c r="G219">
        <v>29.2</v>
      </c>
      <c r="H219">
        <v>28.4</v>
      </c>
      <c r="I219">
        <v>1.8</v>
      </c>
      <c r="J219">
        <v>1.8</v>
      </c>
      <c r="K219">
        <v>4.5999999999999996</v>
      </c>
      <c r="L219">
        <v>3.6</v>
      </c>
      <c r="M219">
        <v>5.7</v>
      </c>
      <c r="N219">
        <v>27.5</v>
      </c>
      <c r="O219">
        <v>27.3</v>
      </c>
      <c r="P219">
        <v>28.4</v>
      </c>
      <c r="Q219">
        <v>27.9</v>
      </c>
      <c r="R219">
        <v>27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29.1</v>
      </c>
      <c r="Y219">
        <v>29.5</v>
      </c>
      <c r="Z219">
        <v>30</v>
      </c>
      <c r="AA219">
        <v>29.7</v>
      </c>
      <c r="AB219">
        <v>29</v>
      </c>
      <c r="AC219">
        <v>6.6</v>
      </c>
      <c r="AD219">
        <v>10</v>
      </c>
      <c r="AE219">
        <v>31.4</v>
      </c>
      <c r="AF219">
        <v>25</v>
      </c>
      <c r="AG219">
        <v>35.200000000000003</v>
      </c>
      <c r="AH219">
        <v>5497802.5</v>
      </c>
      <c r="AI219">
        <f t="shared" si="13"/>
        <v>0.34134526558891454</v>
      </c>
    </row>
    <row r="220" spans="1:35" x14ac:dyDescent="0.25">
      <c r="A220" s="1">
        <v>42168</v>
      </c>
      <c r="B220">
        <v>193</v>
      </c>
      <c r="C220">
        <f t="shared" si="12"/>
        <v>-0.14249999999999999</v>
      </c>
      <c r="D220">
        <v>27.8</v>
      </c>
      <c r="E220">
        <v>28</v>
      </c>
      <c r="F220">
        <v>28.4</v>
      </c>
      <c r="G220">
        <v>28.2</v>
      </c>
      <c r="H220">
        <v>27.7</v>
      </c>
      <c r="I220">
        <v>2.9</v>
      </c>
      <c r="J220">
        <v>3.7</v>
      </c>
      <c r="K220">
        <v>1.4</v>
      </c>
      <c r="L220">
        <v>14.7</v>
      </c>
      <c r="M220">
        <v>17.3</v>
      </c>
      <c r="N220">
        <v>26.4</v>
      </c>
      <c r="O220">
        <v>26.6</v>
      </c>
      <c r="P220">
        <v>27.4</v>
      </c>
      <c r="Q220">
        <v>27</v>
      </c>
      <c r="R220">
        <v>26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29</v>
      </c>
      <c r="Y220">
        <v>29.1</v>
      </c>
      <c r="Z220">
        <v>29.6</v>
      </c>
      <c r="AA220">
        <v>29.2</v>
      </c>
      <c r="AB220">
        <v>29</v>
      </c>
      <c r="AC220">
        <v>11.8</v>
      </c>
      <c r="AD220">
        <v>22.4</v>
      </c>
      <c r="AE220">
        <v>4.5999999999999996</v>
      </c>
      <c r="AF220">
        <v>63</v>
      </c>
      <c r="AG220">
        <v>56.2</v>
      </c>
      <c r="AH220">
        <v>5499054.4000000004</v>
      </c>
      <c r="AI220">
        <f t="shared" si="13"/>
        <v>0.34423648960739117</v>
      </c>
    </row>
    <row r="221" spans="1:35" x14ac:dyDescent="0.25">
      <c r="A221" s="1">
        <v>42175</v>
      </c>
      <c r="B221">
        <v>207</v>
      </c>
      <c r="C221">
        <f t="shared" si="12"/>
        <v>-0.1075</v>
      </c>
      <c r="D221">
        <v>28.1</v>
      </c>
      <c r="E221">
        <v>28.2</v>
      </c>
      <c r="F221">
        <v>28.5</v>
      </c>
      <c r="G221">
        <v>28.5</v>
      </c>
      <c r="H221">
        <v>27.8</v>
      </c>
      <c r="I221">
        <v>4.2</v>
      </c>
      <c r="J221">
        <v>3.3</v>
      </c>
      <c r="K221">
        <v>1.7</v>
      </c>
      <c r="L221">
        <v>4.7</v>
      </c>
      <c r="M221">
        <v>4.2</v>
      </c>
      <c r="N221">
        <v>26.3</v>
      </c>
      <c r="O221">
        <v>26.4</v>
      </c>
      <c r="P221">
        <v>26.8</v>
      </c>
      <c r="Q221">
        <v>26.8</v>
      </c>
      <c r="R221">
        <v>26.2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29.7</v>
      </c>
      <c r="Y221">
        <v>29.8</v>
      </c>
      <c r="Z221">
        <v>29.8</v>
      </c>
      <c r="AA221">
        <v>29.8</v>
      </c>
      <c r="AB221">
        <v>29.5</v>
      </c>
      <c r="AC221">
        <v>13.4</v>
      </c>
      <c r="AD221">
        <v>14.8</v>
      </c>
      <c r="AE221">
        <v>6.8</v>
      </c>
      <c r="AF221">
        <v>28.4</v>
      </c>
      <c r="AG221">
        <v>19</v>
      </c>
      <c r="AH221">
        <v>5500306.2999999998</v>
      </c>
      <c r="AI221">
        <f t="shared" si="13"/>
        <v>0.34712771362586564</v>
      </c>
    </row>
    <row r="222" spans="1:35" x14ac:dyDescent="0.25">
      <c r="A222" s="1">
        <v>42182</v>
      </c>
      <c r="B222">
        <v>240</v>
      </c>
      <c r="C222">
        <f t="shared" si="12"/>
        <v>-2.5000000000000001E-2</v>
      </c>
      <c r="D222">
        <v>29.9</v>
      </c>
      <c r="E222">
        <v>29.9</v>
      </c>
      <c r="F222">
        <v>30</v>
      </c>
      <c r="G222">
        <v>30</v>
      </c>
      <c r="H222">
        <v>29.5</v>
      </c>
      <c r="I222">
        <v>0</v>
      </c>
      <c r="J222">
        <v>0</v>
      </c>
      <c r="K222">
        <v>0</v>
      </c>
      <c r="L222">
        <v>0</v>
      </c>
      <c r="M222">
        <v>0.1</v>
      </c>
      <c r="N222">
        <v>29.7</v>
      </c>
      <c r="O222">
        <v>29.6</v>
      </c>
      <c r="P222">
        <v>29.9</v>
      </c>
      <c r="Q222">
        <v>29.7</v>
      </c>
      <c r="R222">
        <v>29.4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30.1</v>
      </c>
      <c r="Y222">
        <v>30.1</v>
      </c>
      <c r="Z222">
        <v>30.2</v>
      </c>
      <c r="AA222">
        <v>30.2</v>
      </c>
      <c r="AB222">
        <v>29.8</v>
      </c>
      <c r="AC222">
        <v>0</v>
      </c>
      <c r="AD222">
        <v>0</v>
      </c>
      <c r="AE222">
        <v>0</v>
      </c>
      <c r="AF222">
        <v>0</v>
      </c>
      <c r="AG222">
        <v>0.4</v>
      </c>
      <c r="AH222">
        <v>5501558.2000000002</v>
      </c>
      <c r="AI222">
        <f t="shared" si="13"/>
        <v>0.35001893764434222</v>
      </c>
    </row>
    <row r="223" spans="1:35" x14ac:dyDescent="0.25">
      <c r="A223" s="1">
        <v>42189</v>
      </c>
      <c r="B223">
        <v>242</v>
      </c>
      <c r="C223">
        <f t="shared" si="12"/>
        <v>-0.02</v>
      </c>
      <c r="D223">
        <v>29.1</v>
      </c>
      <c r="E223">
        <v>29.1</v>
      </c>
      <c r="F223">
        <v>29.4</v>
      </c>
      <c r="G223">
        <v>29.1</v>
      </c>
      <c r="H223">
        <v>28.7</v>
      </c>
      <c r="I223">
        <v>2.9</v>
      </c>
      <c r="J223">
        <v>3.3</v>
      </c>
      <c r="K223">
        <v>6.7</v>
      </c>
      <c r="L223">
        <v>3.9</v>
      </c>
      <c r="M223">
        <v>4</v>
      </c>
      <c r="N223">
        <v>27.4</v>
      </c>
      <c r="O223">
        <v>27.3</v>
      </c>
      <c r="P223">
        <v>27.7</v>
      </c>
      <c r="Q223">
        <v>27.4</v>
      </c>
      <c r="R223">
        <v>27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30.1</v>
      </c>
      <c r="Y223">
        <v>30</v>
      </c>
      <c r="Z223">
        <v>30.3</v>
      </c>
      <c r="AA223">
        <v>29.7</v>
      </c>
      <c r="AB223">
        <v>29.7</v>
      </c>
      <c r="AC223">
        <v>16.2</v>
      </c>
      <c r="AD223">
        <v>17.2</v>
      </c>
      <c r="AE223">
        <v>35.4</v>
      </c>
      <c r="AF223">
        <v>18.2</v>
      </c>
      <c r="AG223">
        <v>23.8</v>
      </c>
      <c r="AH223">
        <v>5502810.0999999996</v>
      </c>
      <c r="AI223">
        <f t="shared" si="13"/>
        <v>0.35291016166281669</v>
      </c>
    </row>
    <row r="224" spans="1:35" x14ac:dyDescent="0.25">
      <c r="A224" s="1">
        <v>42196</v>
      </c>
      <c r="B224">
        <v>272</v>
      </c>
      <c r="C224">
        <f t="shared" si="12"/>
        <v>5.5E-2</v>
      </c>
      <c r="D224">
        <v>29.1</v>
      </c>
      <c r="E224">
        <v>29.2</v>
      </c>
      <c r="F224">
        <v>29.5</v>
      </c>
      <c r="G224">
        <v>29.1</v>
      </c>
      <c r="H224">
        <v>28.9</v>
      </c>
      <c r="I224">
        <v>0.7</v>
      </c>
      <c r="J224">
        <v>1.3</v>
      </c>
      <c r="K224">
        <v>3.3</v>
      </c>
      <c r="L224">
        <v>0.7</v>
      </c>
      <c r="M224">
        <v>1</v>
      </c>
      <c r="N224">
        <v>28.5</v>
      </c>
      <c r="O224">
        <v>28.4</v>
      </c>
      <c r="P224">
        <v>29.1</v>
      </c>
      <c r="Q224">
        <v>28.5</v>
      </c>
      <c r="R224">
        <v>28.4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29.4</v>
      </c>
      <c r="Y224">
        <v>29.5</v>
      </c>
      <c r="Z224">
        <v>29.9</v>
      </c>
      <c r="AA224">
        <v>29.5</v>
      </c>
      <c r="AB224">
        <v>29.1</v>
      </c>
      <c r="AC224">
        <v>4.4000000000000004</v>
      </c>
      <c r="AD224">
        <v>8.1999999999999993</v>
      </c>
      <c r="AE224">
        <v>8.4</v>
      </c>
      <c r="AF224">
        <v>3.4</v>
      </c>
      <c r="AG224">
        <v>4.2</v>
      </c>
      <c r="AH224">
        <v>5504062</v>
      </c>
      <c r="AI224">
        <f t="shared" si="13"/>
        <v>0.35580138568129333</v>
      </c>
    </row>
    <row r="225" spans="1:35" x14ac:dyDescent="0.25">
      <c r="A225" s="1">
        <v>42203</v>
      </c>
      <c r="B225">
        <v>263</v>
      </c>
      <c r="C225">
        <f t="shared" si="12"/>
        <v>3.2500000000000001E-2</v>
      </c>
      <c r="D225">
        <v>28.9</v>
      </c>
      <c r="E225">
        <v>29.1</v>
      </c>
      <c r="F225">
        <v>29.5</v>
      </c>
      <c r="G225">
        <v>29.2</v>
      </c>
      <c r="H225">
        <v>28.7</v>
      </c>
      <c r="I225">
        <v>7.2</v>
      </c>
      <c r="J225">
        <v>5.9</v>
      </c>
      <c r="K225">
        <v>4.5999999999999996</v>
      </c>
      <c r="L225">
        <v>1.2</v>
      </c>
      <c r="M225">
        <v>5.5</v>
      </c>
      <c r="N225">
        <v>28.2</v>
      </c>
      <c r="O225">
        <v>28.2</v>
      </c>
      <c r="P225">
        <v>28.8</v>
      </c>
      <c r="Q225">
        <v>28.1</v>
      </c>
      <c r="R225">
        <v>27.7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29.4</v>
      </c>
      <c r="Y225">
        <v>29.5</v>
      </c>
      <c r="Z225">
        <v>29.9</v>
      </c>
      <c r="AA225">
        <v>29.8</v>
      </c>
      <c r="AB225">
        <v>29.2</v>
      </c>
      <c r="AC225">
        <v>27.6</v>
      </c>
      <c r="AD225">
        <v>14.2</v>
      </c>
      <c r="AE225">
        <v>27.6</v>
      </c>
      <c r="AF225">
        <v>4.5999999999999996</v>
      </c>
      <c r="AG225">
        <v>21.4</v>
      </c>
      <c r="AH225">
        <v>5505313.9000000004</v>
      </c>
      <c r="AI225">
        <f t="shared" si="13"/>
        <v>0.3586926096997699</v>
      </c>
    </row>
    <row r="226" spans="1:35" x14ac:dyDescent="0.25">
      <c r="A226" s="1">
        <v>42210</v>
      </c>
      <c r="B226">
        <v>293</v>
      </c>
      <c r="C226">
        <f t="shared" si="12"/>
        <v>0.1075</v>
      </c>
      <c r="D226">
        <v>29.2</v>
      </c>
      <c r="E226">
        <v>29.5</v>
      </c>
      <c r="F226">
        <v>29.8</v>
      </c>
      <c r="G226">
        <v>29.4</v>
      </c>
      <c r="H226">
        <v>29.1</v>
      </c>
      <c r="I226">
        <v>0.6</v>
      </c>
      <c r="J226">
        <v>1.3</v>
      </c>
      <c r="K226">
        <v>0</v>
      </c>
      <c r="L226">
        <v>0.1</v>
      </c>
      <c r="M226">
        <v>0</v>
      </c>
      <c r="N226">
        <v>28.5</v>
      </c>
      <c r="O226">
        <v>29</v>
      </c>
      <c r="P226">
        <v>29.3</v>
      </c>
      <c r="Q226">
        <v>29.3</v>
      </c>
      <c r="R226">
        <v>28.3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29.6</v>
      </c>
      <c r="Y226">
        <v>29.7</v>
      </c>
      <c r="Z226">
        <v>30.5</v>
      </c>
      <c r="AA226">
        <v>29.6</v>
      </c>
      <c r="AB226">
        <v>29.7</v>
      </c>
      <c r="AC226">
        <v>4</v>
      </c>
      <c r="AD226">
        <v>9.4</v>
      </c>
      <c r="AE226">
        <v>0</v>
      </c>
      <c r="AF226">
        <v>0.8</v>
      </c>
      <c r="AG226">
        <v>0.2</v>
      </c>
      <c r="AH226">
        <v>5506565.7999999998</v>
      </c>
      <c r="AI226">
        <f t="shared" si="13"/>
        <v>0.36158383371824437</v>
      </c>
    </row>
    <row r="227" spans="1:35" x14ac:dyDescent="0.25">
      <c r="A227" s="1">
        <v>42217</v>
      </c>
      <c r="B227">
        <v>250</v>
      </c>
      <c r="C227">
        <f t="shared" si="12"/>
        <v>0</v>
      </c>
      <c r="D227">
        <v>27.8</v>
      </c>
      <c r="E227">
        <v>28.3</v>
      </c>
      <c r="F227">
        <v>28.8</v>
      </c>
      <c r="G227">
        <v>28.3</v>
      </c>
      <c r="H227">
        <v>27.8</v>
      </c>
      <c r="I227">
        <v>13.9</v>
      </c>
      <c r="J227">
        <v>7.5</v>
      </c>
      <c r="K227">
        <v>0.5</v>
      </c>
      <c r="L227">
        <v>1</v>
      </c>
      <c r="M227">
        <v>1</v>
      </c>
      <c r="N227">
        <v>26.5</v>
      </c>
      <c r="O227">
        <v>26.6</v>
      </c>
      <c r="P227">
        <v>26.9</v>
      </c>
      <c r="Q227">
        <v>26.7</v>
      </c>
      <c r="R227">
        <v>26.4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29</v>
      </c>
      <c r="Y227">
        <v>29.3</v>
      </c>
      <c r="Z227">
        <v>29.6</v>
      </c>
      <c r="AA227">
        <v>29.2</v>
      </c>
      <c r="AB227">
        <v>29</v>
      </c>
      <c r="AC227">
        <v>40.4</v>
      </c>
      <c r="AD227">
        <v>30.2</v>
      </c>
      <c r="AE227">
        <v>1.4</v>
      </c>
      <c r="AF227">
        <v>6.6</v>
      </c>
      <c r="AG227">
        <v>6.6</v>
      </c>
      <c r="AH227">
        <v>5507817.7000000002</v>
      </c>
      <c r="AI227">
        <f t="shared" si="13"/>
        <v>0.36447505773672101</v>
      </c>
    </row>
    <row r="228" spans="1:35" x14ac:dyDescent="0.25">
      <c r="A228" s="1">
        <v>42224</v>
      </c>
      <c r="B228">
        <v>226</v>
      </c>
      <c r="C228">
        <f t="shared" si="12"/>
        <v>-0.06</v>
      </c>
      <c r="D228">
        <v>27.5</v>
      </c>
      <c r="E228">
        <v>27.4</v>
      </c>
      <c r="F228">
        <v>27.7</v>
      </c>
      <c r="G228">
        <v>27.6</v>
      </c>
      <c r="H228">
        <v>27</v>
      </c>
      <c r="I228">
        <v>5.6</v>
      </c>
      <c r="J228">
        <v>3.8</v>
      </c>
      <c r="K228">
        <v>10.4</v>
      </c>
      <c r="L228">
        <v>15.8</v>
      </c>
      <c r="M228">
        <v>18.2</v>
      </c>
      <c r="N228">
        <v>26.3</v>
      </c>
      <c r="O228">
        <v>26</v>
      </c>
      <c r="P228">
        <v>26.7</v>
      </c>
      <c r="Q228">
        <v>26.2</v>
      </c>
      <c r="R228">
        <v>25.9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28.9</v>
      </c>
      <c r="Y228">
        <v>28.8</v>
      </c>
      <c r="Z228">
        <v>28.9</v>
      </c>
      <c r="AA228">
        <v>28.7</v>
      </c>
      <c r="AB228">
        <v>28.3</v>
      </c>
      <c r="AC228">
        <v>15</v>
      </c>
      <c r="AD228">
        <v>11</v>
      </c>
      <c r="AE228">
        <v>39.799999999999997</v>
      </c>
      <c r="AF228">
        <v>33</v>
      </c>
      <c r="AG228">
        <v>39.200000000000003</v>
      </c>
      <c r="AH228">
        <v>5509069.5999999996</v>
      </c>
      <c r="AI228">
        <f t="shared" si="13"/>
        <v>0.36736628175519542</v>
      </c>
    </row>
    <row r="229" spans="1:35" x14ac:dyDescent="0.25">
      <c r="A229" s="1">
        <v>42231</v>
      </c>
      <c r="B229">
        <v>221</v>
      </c>
      <c r="C229">
        <f t="shared" si="12"/>
        <v>-7.2499999999999995E-2</v>
      </c>
      <c r="D229">
        <v>28.2</v>
      </c>
      <c r="E229">
        <v>28.2</v>
      </c>
      <c r="F229">
        <v>28.5</v>
      </c>
      <c r="G229">
        <v>28.2</v>
      </c>
      <c r="H229">
        <v>27.8</v>
      </c>
      <c r="I229">
        <v>3.4</v>
      </c>
      <c r="J229">
        <v>4.3</v>
      </c>
      <c r="K229">
        <v>1.8</v>
      </c>
      <c r="L229">
        <v>4.9000000000000004</v>
      </c>
      <c r="M229">
        <v>5.3</v>
      </c>
      <c r="N229">
        <v>26.6</v>
      </c>
      <c r="O229">
        <v>26.4</v>
      </c>
      <c r="P229">
        <v>26.8</v>
      </c>
      <c r="Q229">
        <v>26.1</v>
      </c>
      <c r="R229">
        <v>26.2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29.1</v>
      </c>
      <c r="Y229">
        <v>29.3</v>
      </c>
      <c r="Z229">
        <v>29.5</v>
      </c>
      <c r="AA229">
        <v>29.1</v>
      </c>
      <c r="AB229">
        <v>29</v>
      </c>
      <c r="AC229">
        <v>12.4</v>
      </c>
      <c r="AD229">
        <v>14.8</v>
      </c>
      <c r="AE229">
        <v>6.6</v>
      </c>
      <c r="AF229">
        <v>26</v>
      </c>
      <c r="AG229">
        <v>27</v>
      </c>
      <c r="AH229">
        <v>5510321.5999999996</v>
      </c>
      <c r="AI229">
        <f t="shared" si="13"/>
        <v>0.3702577367205534</v>
      </c>
    </row>
    <row r="230" spans="1:35" x14ac:dyDescent="0.25">
      <c r="A230" s="1">
        <v>42238</v>
      </c>
      <c r="B230">
        <v>250</v>
      </c>
      <c r="C230">
        <f t="shared" si="12"/>
        <v>0</v>
      </c>
      <c r="D230">
        <v>28.9</v>
      </c>
      <c r="E230">
        <v>29</v>
      </c>
      <c r="F230">
        <v>29.1</v>
      </c>
      <c r="G230">
        <v>28.9</v>
      </c>
      <c r="H230">
        <v>28.5</v>
      </c>
      <c r="I230">
        <v>2.5</v>
      </c>
      <c r="J230">
        <v>2.7</v>
      </c>
      <c r="K230">
        <v>0.4</v>
      </c>
      <c r="L230">
        <v>2.9</v>
      </c>
      <c r="M230">
        <v>2.4</v>
      </c>
      <c r="N230">
        <v>28.2</v>
      </c>
      <c r="O230">
        <v>28.7</v>
      </c>
      <c r="P230">
        <v>28.8</v>
      </c>
      <c r="Q230">
        <v>28.6</v>
      </c>
      <c r="R230">
        <v>27.8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29.4</v>
      </c>
      <c r="Y230">
        <v>29.4</v>
      </c>
      <c r="Z230">
        <v>29.4</v>
      </c>
      <c r="AA230">
        <v>29.1</v>
      </c>
      <c r="AB230">
        <v>28.9</v>
      </c>
      <c r="AC230">
        <v>16.8</v>
      </c>
      <c r="AD230">
        <v>18.600000000000001</v>
      </c>
      <c r="AE230">
        <v>2</v>
      </c>
      <c r="AF230">
        <v>12.2</v>
      </c>
      <c r="AG230">
        <v>11.2</v>
      </c>
      <c r="AH230">
        <v>5511573.5</v>
      </c>
      <c r="AI230">
        <f t="shared" si="13"/>
        <v>0.37314896073903003</v>
      </c>
    </row>
    <row r="231" spans="1:35" x14ac:dyDescent="0.25">
      <c r="A231" s="1">
        <v>42245</v>
      </c>
      <c r="B231">
        <v>225</v>
      </c>
      <c r="C231">
        <f t="shared" si="12"/>
        <v>-6.25E-2</v>
      </c>
      <c r="D231">
        <v>28.7</v>
      </c>
      <c r="E231">
        <v>28.7</v>
      </c>
      <c r="F231">
        <v>29.1</v>
      </c>
      <c r="G231">
        <v>28.9</v>
      </c>
      <c r="H231">
        <v>28.5</v>
      </c>
      <c r="I231">
        <v>0.1</v>
      </c>
      <c r="J231">
        <v>0.2</v>
      </c>
      <c r="K231">
        <v>4.4000000000000004</v>
      </c>
      <c r="L231">
        <v>0.7</v>
      </c>
      <c r="M231">
        <v>0.1</v>
      </c>
      <c r="N231">
        <v>27.7</v>
      </c>
      <c r="O231">
        <v>27.5</v>
      </c>
      <c r="P231">
        <v>28.2</v>
      </c>
      <c r="Q231">
        <v>28.4</v>
      </c>
      <c r="R231">
        <v>27.4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29.7</v>
      </c>
      <c r="Y231">
        <v>29.5</v>
      </c>
      <c r="Z231">
        <v>29.9</v>
      </c>
      <c r="AA231">
        <v>29.7</v>
      </c>
      <c r="AB231">
        <v>29.5</v>
      </c>
      <c r="AC231">
        <v>1</v>
      </c>
      <c r="AD231">
        <v>1.2</v>
      </c>
      <c r="AE231">
        <v>30.6</v>
      </c>
      <c r="AF231">
        <v>5</v>
      </c>
      <c r="AG231">
        <v>0.8</v>
      </c>
      <c r="AH231">
        <v>5512825.4000000004</v>
      </c>
      <c r="AI231">
        <f t="shared" si="13"/>
        <v>0.37604018475750661</v>
      </c>
    </row>
    <row r="232" spans="1:35" x14ac:dyDescent="0.25">
      <c r="A232" s="1">
        <v>42252</v>
      </c>
      <c r="B232">
        <v>246</v>
      </c>
      <c r="C232">
        <f t="shared" si="12"/>
        <v>-0.01</v>
      </c>
      <c r="D232">
        <v>29</v>
      </c>
      <c r="E232">
        <v>29.1</v>
      </c>
      <c r="F232">
        <v>29.4</v>
      </c>
      <c r="G232">
        <v>29.2</v>
      </c>
      <c r="H232">
        <v>28.7</v>
      </c>
      <c r="I232">
        <v>1.1000000000000001</v>
      </c>
      <c r="J232">
        <v>0.8</v>
      </c>
      <c r="K232">
        <v>0</v>
      </c>
      <c r="L232">
        <v>1.5</v>
      </c>
      <c r="M232">
        <v>1.6</v>
      </c>
      <c r="N232">
        <v>28.3</v>
      </c>
      <c r="O232">
        <v>28.9</v>
      </c>
      <c r="P232">
        <v>29</v>
      </c>
      <c r="Q232">
        <v>29</v>
      </c>
      <c r="R232">
        <v>27.9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29.4</v>
      </c>
      <c r="Y232">
        <v>29.3</v>
      </c>
      <c r="Z232">
        <v>29.8</v>
      </c>
      <c r="AA232">
        <v>29.4</v>
      </c>
      <c r="AB232">
        <v>29.1</v>
      </c>
      <c r="AC232">
        <v>5</v>
      </c>
      <c r="AD232">
        <v>4.5999999999999996</v>
      </c>
      <c r="AE232">
        <v>0</v>
      </c>
      <c r="AF232">
        <v>10.8</v>
      </c>
      <c r="AG232">
        <v>10.8</v>
      </c>
      <c r="AH232">
        <v>5514077.2999999998</v>
      </c>
      <c r="AI232">
        <f t="shared" si="13"/>
        <v>0.37893140877598108</v>
      </c>
    </row>
    <row r="233" spans="1:35" x14ac:dyDescent="0.25">
      <c r="A233" s="1">
        <v>42259</v>
      </c>
      <c r="B233">
        <v>217</v>
      </c>
      <c r="C233">
        <f t="shared" si="12"/>
        <v>-8.2500000000000004E-2</v>
      </c>
      <c r="D233">
        <v>28.3</v>
      </c>
      <c r="E233">
        <v>28.5</v>
      </c>
      <c r="F233">
        <v>28.6</v>
      </c>
      <c r="G233">
        <v>28.5</v>
      </c>
      <c r="H233">
        <v>27.9</v>
      </c>
      <c r="I233">
        <v>5.9</v>
      </c>
      <c r="J233">
        <v>4.3</v>
      </c>
      <c r="K233">
        <v>0</v>
      </c>
      <c r="L233">
        <v>8.4</v>
      </c>
      <c r="M233">
        <v>7.9</v>
      </c>
      <c r="N233">
        <v>26.2</v>
      </c>
      <c r="O233">
        <v>26.9</v>
      </c>
      <c r="P233">
        <v>27</v>
      </c>
      <c r="Q233">
        <v>27</v>
      </c>
      <c r="R233">
        <v>25.9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29.4</v>
      </c>
      <c r="Y233">
        <v>29.5</v>
      </c>
      <c r="Z233">
        <v>29.6</v>
      </c>
      <c r="AA233">
        <v>29.2</v>
      </c>
      <c r="AB233">
        <v>29</v>
      </c>
      <c r="AC233">
        <v>41</v>
      </c>
      <c r="AD233">
        <v>30.2</v>
      </c>
      <c r="AE233">
        <v>0</v>
      </c>
      <c r="AF233">
        <v>58.6</v>
      </c>
      <c r="AG233">
        <v>55.6</v>
      </c>
      <c r="AH233">
        <v>5515329.2000000002</v>
      </c>
      <c r="AI233">
        <f t="shared" si="13"/>
        <v>0.38182263279445772</v>
      </c>
    </row>
    <row r="234" spans="1:35" x14ac:dyDescent="0.25">
      <c r="A234" s="1">
        <v>42266</v>
      </c>
      <c r="B234">
        <v>303</v>
      </c>
      <c r="C234">
        <f t="shared" si="12"/>
        <v>0.13250000000000001</v>
      </c>
      <c r="D234">
        <v>28.3</v>
      </c>
      <c r="E234">
        <v>28.4</v>
      </c>
      <c r="F234">
        <v>28.6</v>
      </c>
      <c r="G234">
        <v>28.4</v>
      </c>
      <c r="H234">
        <v>28</v>
      </c>
      <c r="I234">
        <v>1.5</v>
      </c>
      <c r="J234">
        <v>2</v>
      </c>
      <c r="K234">
        <v>1.7</v>
      </c>
      <c r="L234">
        <v>4.5999999999999996</v>
      </c>
      <c r="M234">
        <v>6.4</v>
      </c>
      <c r="N234">
        <v>26.4</v>
      </c>
      <c r="O234">
        <v>26.4</v>
      </c>
      <c r="P234">
        <v>27</v>
      </c>
      <c r="Q234">
        <v>26.6</v>
      </c>
      <c r="R234">
        <v>26.1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29.2</v>
      </c>
      <c r="Y234">
        <v>29.3</v>
      </c>
      <c r="Z234">
        <v>29.6</v>
      </c>
      <c r="AA234">
        <v>29</v>
      </c>
      <c r="AB234">
        <v>29.3</v>
      </c>
      <c r="AC234">
        <v>5.6</v>
      </c>
      <c r="AD234">
        <v>11.4</v>
      </c>
      <c r="AE234">
        <v>8.6</v>
      </c>
      <c r="AF234">
        <v>16.2</v>
      </c>
      <c r="AG234">
        <v>24.8</v>
      </c>
      <c r="AH234">
        <v>5516581.0999999996</v>
      </c>
      <c r="AI234">
        <f t="shared" si="13"/>
        <v>0.38471385681293219</v>
      </c>
    </row>
    <row r="235" spans="1:35" x14ac:dyDescent="0.25">
      <c r="A235" s="1">
        <v>42273</v>
      </c>
      <c r="B235">
        <v>214</v>
      </c>
      <c r="C235">
        <f t="shared" si="12"/>
        <v>-0.09</v>
      </c>
      <c r="D235">
        <v>28.5</v>
      </c>
      <c r="E235">
        <v>28.9</v>
      </c>
      <c r="F235">
        <v>28.9</v>
      </c>
      <c r="G235">
        <v>28.9</v>
      </c>
      <c r="H235">
        <v>28.3</v>
      </c>
      <c r="I235">
        <v>12.2</v>
      </c>
      <c r="J235">
        <v>11.4</v>
      </c>
      <c r="K235">
        <v>0.7</v>
      </c>
      <c r="L235">
        <v>2.6</v>
      </c>
      <c r="M235">
        <v>0.7</v>
      </c>
      <c r="N235">
        <v>27.9</v>
      </c>
      <c r="O235">
        <v>28.5</v>
      </c>
      <c r="P235">
        <v>28.6</v>
      </c>
      <c r="Q235">
        <v>28.7</v>
      </c>
      <c r="R235">
        <v>28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29</v>
      </c>
      <c r="Y235">
        <v>29.4</v>
      </c>
      <c r="Z235">
        <v>29.4</v>
      </c>
      <c r="AA235">
        <v>29.2</v>
      </c>
      <c r="AB235">
        <v>28.8</v>
      </c>
      <c r="AC235">
        <v>72.2</v>
      </c>
      <c r="AD235">
        <v>68</v>
      </c>
      <c r="AE235">
        <v>4.2</v>
      </c>
      <c r="AF235">
        <v>9.4</v>
      </c>
      <c r="AG235">
        <v>4.8</v>
      </c>
      <c r="AH235">
        <v>5517833</v>
      </c>
      <c r="AI235">
        <f t="shared" si="13"/>
        <v>0.38760508083140877</v>
      </c>
    </row>
    <row r="236" spans="1:35" x14ac:dyDescent="0.25">
      <c r="A236" s="1">
        <v>42280</v>
      </c>
      <c r="B236">
        <v>257</v>
      </c>
      <c r="C236">
        <f t="shared" si="12"/>
        <v>1.7500000000000002E-2</v>
      </c>
      <c r="D236">
        <v>28.1</v>
      </c>
      <c r="E236">
        <v>28.1</v>
      </c>
      <c r="F236">
        <v>28.6</v>
      </c>
      <c r="G236">
        <v>28.3</v>
      </c>
      <c r="H236">
        <v>27.9</v>
      </c>
      <c r="I236">
        <v>3.9</v>
      </c>
      <c r="J236">
        <v>5.5</v>
      </c>
      <c r="K236">
        <v>17.8</v>
      </c>
      <c r="L236">
        <v>6</v>
      </c>
      <c r="M236">
        <v>6.5</v>
      </c>
      <c r="N236">
        <v>27.3</v>
      </c>
      <c r="O236">
        <v>27.4</v>
      </c>
      <c r="P236">
        <v>27.8</v>
      </c>
      <c r="Q236">
        <v>27.5</v>
      </c>
      <c r="R236">
        <v>27.1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29.2</v>
      </c>
      <c r="Y236">
        <v>29.1</v>
      </c>
      <c r="Z236">
        <v>29.4</v>
      </c>
      <c r="AA236">
        <v>28.9</v>
      </c>
      <c r="AB236">
        <v>28.8</v>
      </c>
      <c r="AC236">
        <v>14.2</v>
      </c>
      <c r="AD236">
        <v>17.8</v>
      </c>
      <c r="AE236">
        <v>79.599999999999994</v>
      </c>
      <c r="AF236">
        <v>30.4</v>
      </c>
      <c r="AG236">
        <v>34.6</v>
      </c>
      <c r="AH236">
        <v>5519084.9000000004</v>
      </c>
      <c r="AI236">
        <f t="shared" si="13"/>
        <v>0.3904963048498854</v>
      </c>
    </row>
    <row r="237" spans="1:35" x14ac:dyDescent="0.25">
      <c r="A237" s="1">
        <v>42287</v>
      </c>
      <c r="B237">
        <v>235</v>
      </c>
      <c r="C237">
        <f t="shared" si="12"/>
        <v>-3.7499999999999999E-2</v>
      </c>
      <c r="D237">
        <v>28.3</v>
      </c>
      <c r="E237">
        <v>28.4</v>
      </c>
      <c r="F237">
        <v>28.7</v>
      </c>
      <c r="G237">
        <v>28.4</v>
      </c>
      <c r="H237">
        <v>27.8</v>
      </c>
      <c r="I237">
        <v>1.9</v>
      </c>
      <c r="J237">
        <v>0.9</v>
      </c>
      <c r="K237">
        <v>6</v>
      </c>
      <c r="L237">
        <v>3.3</v>
      </c>
      <c r="M237">
        <v>6.1</v>
      </c>
      <c r="N237">
        <v>27.6</v>
      </c>
      <c r="O237">
        <v>27.4</v>
      </c>
      <c r="P237">
        <v>27.9</v>
      </c>
      <c r="Q237">
        <v>27.4</v>
      </c>
      <c r="R237">
        <v>27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29.3</v>
      </c>
      <c r="Y237">
        <v>29.2</v>
      </c>
      <c r="Z237">
        <v>29.5</v>
      </c>
      <c r="AA237">
        <v>29</v>
      </c>
      <c r="AB237">
        <v>28.8</v>
      </c>
      <c r="AC237">
        <v>13.4</v>
      </c>
      <c r="AD237">
        <v>6.4</v>
      </c>
      <c r="AE237">
        <v>33.4</v>
      </c>
      <c r="AF237">
        <v>12.6</v>
      </c>
      <c r="AG237">
        <v>21.2</v>
      </c>
      <c r="AH237">
        <v>5520336.7999999998</v>
      </c>
      <c r="AI237">
        <f t="shared" si="13"/>
        <v>0.39338752886835987</v>
      </c>
    </row>
    <row r="238" spans="1:35" x14ac:dyDescent="0.25">
      <c r="A238" s="1">
        <v>42294</v>
      </c>
      <c r="B238">
        <v>235</v>
      </c>
      <c r="C238">
        <f t="shared" si="12"/>
        <v>-3.7499999999999999E-2</v>
      </c>
      <c r="D238">
        <v>29.2</v>
      </c>
      <c r="E238">
        <v>29.3</v>
      </c>
      <c r="F238">
        <v>29.7</v>
      </c>
      <c r="G238">
        <v>29.1</v>
      </c>
      <c r="H238">
        <v>28.9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28.7</v>
      </c>
      <c r="O238">
        <v>29</v>
      </c>
      <c r="P238">
        <v>29.5</v>
      </c>
      <c r="Q238">
        <v>28.6</v>
      </c>
      <c r="R238">
        <v>28.1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29.7</v>
      </c>
      <c r="Y238">
        <v>29.7</v>
      </c>
      <c r="Z238">
        <v>30.1</v>
      </c>
      <c r="AA238">
        <v>29.5</v>
      </c>
      <c r="AB238">
        <v>29.3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5521588.7000000002</v>
      </c>
      <c r="AI238">
        <f t="shared" si="13"/>
        <v>0.39627875288683645</v>
      </c>
    </row>
    <row r="239" spans="1:35" x14ac:dyDescent="0.25">
      <c r="A239" s="1">
        <v>42301</v>
      </c>
      <c r="B239">
        <v>224</v>
      </c>
      <c r="C239">
        <f t="shared" si="12"/>
        <v>-6.5000000000000002E-2</v>
      </c>
      <c r="D239">
        <v>29.4</v>
      </c>
      <c r="E239">
        <v>29.4</v>
      </c>
      <c r="F239">
        <v>29.8</v>
      </c>
      <c r="G239">
        <v>29.3</v>
      </c>
      <c r="H239">
        <v>28.8</v>
      </c>
      <c r="I239">
        <v>1.4</v>
      </c>
      <c r="J239">
        <v>1.4</v>
      </c>
      <c r="K239">
        <v>3.2</v>
      </c>
      <c r="L239">
        <v>0.1</v>
      </c>
      <c r="M239">
        <v>0.1</v>
      </c>
      <c r="N239">
        <v>28.7</v>
      </c>
      <c r="O239">
        <v>28.6</v>
      </c>
      <c r="P239">
        <v>29.5</v>
      </c>
      <c r="Q239">
        <v>28.9</v>
      </c>
      <c r="R239">
        <v>27.8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29.7</v>
      </c>
      <c r="Y239">
        <v>29.6</v>
      </c>
      <c r="Z239">
        <v>30</v>
      </c>
      <c r="AA239">
        <v>29.6</v>
      </c>
      <c r="AB239">
        <v>29.3</v>
      </c>
      <c r="AC239">
        <v>9.8000000000000007</v>
      </c>
      <c r="AD239">
        <v>9.8000000000000007</v>
      </c>
      <c r="AE239">
        <v>22.4</v>
      </c>
      <c r="AF239">
        <v>0.6</v>
      </c>
      <c r="AG239">
        <v>1</v>
      </c>
      <c r="AH239">
        <v>5522840.5999999996</v>
      </c>
      <c r="AI239">
        <f t="shared" si="13"/>
        <v>0.39916997690531092</v>
      </c>
    </row>
    <row r="240" spans="1:35" x14ac:dyDescent="0.25">
      <c r="A240" s="1">
        <v>42308</v>
      </c>
      <c r="B240">
        <v>246</v>
      </c>
      <c r="C240">
        <f t="shared" si="12"/>
        <v>-0.01</v>
      </c>
      <c r="D240">
        <v>27.8</v>
      </c>
      <c r="E240">
        <v>28</v>
      </c>
      <c r="F240">
        <v>28.2</v>
      </c>
      <c r="G240">
        <v>28</v>
      </c>
      <c r="H240">
        <v>27.5</v>
      </c>
      <c r="I240">
        <v>6.9</v>
      </c>
      <c r="J240">
        <v>6.7</v>
      </c>
      <c r="K240">
        <v>7.5</v>
      </c>
      <c r="L240">
        <v>7.3</v>
      </c>
      <c r="M240">
        <v>4.9000000000000004</v>
      </c>
      <c r="N240">
        <v>26.5</v>
      </c>
      <c r="O240">
        <v>26.5</v>
      </c>
      <c r="P240">
        <v>27</v>
      </c>
      <c r="Q240">
        <v>26.6</v>
      </c>
      <c r="R240">
        <v>26.3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28.9</v>
      </c>
      <c r="Y240">
        <v>29.1</v>
      </c>
      <c r="Z240">
        <v>29.4</v>
      </c>
      <c r="AA240">
        <v>29</v>
      </c>
      <c r="AB240">
        <v>28.9</v>
      </c>
      <c r="AC240">
        <v>30.8</v>
      </c>
      <c r="AD240">
        <v>23.4</v>
      </c>
      <c r="AE240">
        <v>32.200000000000003</v>
      </c>
      <c r="AF240">
        <v>15.6</v>
      </c>
      <c r="AG240">
        <v>10.8</v>
      </c>
      <c r="AH240">
        <v>5524092.5</v>
      </c>
      <c r="AI240">
        <f t="shared" si="13"/>
        <v>0.40206120092378755</v>
      </c>
    </row>
    <row r="241" spans="1:35" x14ac:dyDescent="0.25">
      <c r="A241" s="1">
        <v>42315</v>
      </c>
      <c r="B241">
        <v>266</v>
      </c>
      <c r="C241">
        <f t="shared" si="12"/>
        <v>0.04</v>
      </c>
      <c r="D241">
        <v>27.5</v>
      </c>
      <c r="E241">
        <v>27.8</v>
      </c>
      <c r="F241">
        <v>28.1</v>
      </c>
      <c r="G241">
        <v>28.1</v>
      </c>
      <c r="H241">
        <v>27.5</v>
      </c>
      <c r="I241">
        <v>10.4</v>
      </c>
      <c r="J241">
        <v>11.3</v>
      </c>
      <c r="K241">
        <v>3</v>
      </c>
      <c r="L241">
        <v>7.2</v>
      </c>
      <c r="M241">
        <v>7.6</v>
      </c>
      <c r="N241">
        <v>26.5</v>
      </c>
      <c r="O241">
        <v>26.9</v>
      </c>
      <c r="P241">
        <v>27.2</v>
      </c>
      <c r="Q241">
        <v>27.6</v>
      </c>
      <c r="R241">
        <v>26.5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28.5</v>
      </c>
      <c r="Y241">
        <v>28.8</v>
      </c>
      <c r="Z241">
        <v>29.1</v>
      </c>
      <c r="AA241">
        <v>28.6</v>
      </c>
      <c r="AB241">
        <v>28.6</v>
      </c>
      <c r="AC241">
        <v>33.799999999999997</v>
      </c>
      <c r="AD241">
        <v>38.6</v>
      </c>
      <c r="AE241">
        <v>10.6</v>
      </c>
      <c r="AF241">
        <v>45.2</v>
      </c>
      <c r="AG241">
        <v>46.8</v>
      </c>
      <c r="AH241">
        <v>5525344.4000000004</v>
      </c>
      <c r="AI241">
        <f t="shared" si="13"/>
        <v>0.40495242494226413</v>
      </c>
    </row>
    <row r="242" spans="1:35" x14ac:dyDescent="0.25">
      <c r="A242" s="1">
        <v>42322</v>
      </c>
      <c r="B242">
        <v>198</v>
      </c>
      <c r="C242">
        <f t="shared" si="12"/>
        <v>-0.13</v>
      </c>
      <c r="D242">
        <v>27.3</v>
      </c>
      <c r="E242">
        <v>27.5</v>
      </c>
      <c r="F242">
        <v>27.8</v>
      </c>
      <c r="G242">
        <v>28.1</v>
      </c>
      <c r="H242">
        <v>27</v>
      </c>
      <c r="I242">
        <v>7.7</v>
      </c>
      <c r="J242">
        <v>9.4</v>
      </c>
      <c r="K242">
        <v>9</v>
      </c>
      <c r="L242">
        <v>3.7</v>
      </c>
      <c r="M242">
        <v>5.3</v>
      </c>
      <c r="N242">
        <v>26.5</v>
      </c>
      <c r="O242">
        <v>26.6</v>
      </c>
      <c r="P242">
        <v>26.8</v>
      </c>
      <c r="Q242">
        <v>27.5</v>
      </c>
      <c r="R242">
        <v>26.2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28.5</v>
      </c>
      <c r="Y242">
        <v>28.6</v>
      </c>
      <c r="Z242">
        <v>29.1</v>
      </c>
      <c r="AA242">
        <v>29</v>
      </c>
      <c r="AB242">
        <v>28.2</v>
      </c>
      <c r="AC242">
        <v>27.4</v>
      </c>
      <c r="AD242">
        <v>46.6</v>
      </c>
      <c r="AE242">
        <v>29.6</v>
      </c>
      <c r="AF242">
        <v>10.4</v>
      </c>
      <c r="AG242">
        <v>15</v>
      </c>
      <c r="AH242">
        <v>5526596.2999999998</v>
      </c>
      <c r="AI242">
        <f t="shared" si="13"/>
        <v>0.4078436489607386</v>
      </c>
    </row>
    <row r="243" spans="1:35" x14ac:dyDescent="0.25">
      <c r="A243" s="1">
        <v>42329</v>
      </c>
      <c r="B243">
        <v>254</v>
      </c>
      <c r="C243">
        <f t="shared" si="12"/>
        <v>0.01</v>
      </c>
      <c r="D243">
        <v>27</v>
      </c>
      <c r="E243">
        <v>27.3</v>
      </c>
      <c r="F243">
        <v>27.5</v>
      </c>
      <c r="G243">
        <v>27.8</v>
      </c>
      <c r="H243">
        <v>26.7</v>
      </c>
      <c r="I243">
        <v>16.3</v>
      </c>
      <c r="J243">
        <v>17.899999999999999</v>
      </c>
      <c r="K243">
        <v>16.5</v>
      </c>
      <c r="L243">
        <v>15.8</v>
      </c>
      <c r="M243">
        <v>14.3</v>
      </c>
      <c r="N243">
        <v>25.6</v>
      </c>
      <c r="O243">
        <v>25.9</v>
      </c>
      <c r="P243">
        <v>26</v>
      </c>
      <c r="Q243">
        <v>26.5</v>
      </c>
      <c r="R243">
        <v>25.3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28.1</v>
      </c>
      <c r="Y243">
        <v>28.6</v>
      </c>
      <c r="Z243">
        <v>29</v>
      </c>
      <c r="AA243">
        <v>28.8</v>
      </c>
      <c r="AB243">
        <v>28.4</v>
      </c>
      <c r="AC243">
        <v>38.799999999999997</v>
      </c>
      <c r="AD243">
        <v>64</v>
      </c>
      <c r="AE243">
        <v>65.400000000000006</v>
      </c>
      <c r="AF243">
        <v>45.8</v>
      </c>
      <c r="AG243">
        <v>40.200000000000003</v>
      </c>
      <c r="AH243">
        <v>5527848.2000000002</v>
      </c>
      <c r="AI243">
        <f t="shared" si="13"/>
        <v>0.41073487297921524</v>
      </c>
    </row>
    <row r="244" spans="1:35" x14ac:dyDescent="0.25">
      <c r="A244" s="1">
        <v>42336</v>
      </c>
      <c r="B244">
        <v>286</v>
      </c>
      <c r="C244">
        <f t="shared" si="12"/>
        <v>0.09</v>
      </c>
      <c r="D244">
        <v>27.2</v>
      </c>
      <c r="E244">
        <v>27.4</v>
      </c>
      <c r="F244">
        <v>27.6</v>
      </c>
      <c r="G244">
        <v>27.8</v>
      </c>
      <c r="H244">
        <v>26.9</v>
      </c>
      <c r="I244">
        <v>9.6</v>
      </c>
      <c r="J244">
        <v>7.1</v>
      </c>
      <c r="K244">
        <v>12.1</v>
      </c>
      <c r="L244">
        <v>10.3</v>
      </c>
      <c r="M244">
        <v>7.4</v>
      </c>
      <c r="N244">
        <v>26.2</v>
      </c>
      <c r="O244">
        <v>26.3</v>
      </c>
      <c r="P244">
        <v>26.5</v>
      </c>
      <c r="Q244">
        <v>26.8</v>
      </c>
      <c r="R244">
        <v>26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28.2</v>
      </c>
      <c r="Y244">
        <v>29.1</v>
      </c>
      <c r="Z244">
        <v>29.3</v>
      </c>
      <c r="AA244">
        <v>29.1</v>
      </c>
      <c r="AB244">
        <v>28.5</v>
      </c>
      <c r="AC244">
        <v>44.4</v>
      </c>
      <c r="AD244">
        <v>31.4</v>
      </c>
      <c r="AE244">
        <v>27.6</v>
      </c>
      <c r="AF244">
        <v>40.4</v>
      </c>
      <c r="AG244">
        <v>20.6</v>
      </c>
      <c r="AH244">
        <v>5529100.2000000002</v>
      </c>
      <c r="AI244">
        <f t="shared" si="13"/>
        <v>0.41362632794457316</v>
      </c>
    </row>
    <row r="245" spans="1:35" x14ac:dyDescent="0.25">
      <c r="A245" s="1">
        <v>42343</v>
      </c>
      <c r="B245">
        <v>259</v>
      </c>
      <c r="C245">
        <f t="shared" si="12"/>
        <v>2.2499999999999999E-2</v>
      </c>
      <c r="D245">
        <v>27.3</v>
      </c>
      <c r="E245">
        <v>27.4</v>
      </c>
      <c r="F245">
        <v>27.7</v>
      </c>
      <c r="G245">
        <v>28</v>
      </c>
      <c r="H245">
        <v>26.9</v>
      </c>
      <c r="I245">
        <v>19.100000000000001</v>
      </c>
      <c r="J245">
        <v>13.7</v>
      </c>
      <c r="K245">
        <v>20.9</v>
      </c>
      <c r="L245">
        <v>11</v>
      </c>
      <c r="M245">
        <v>10.9</v>
      </c>
      <c r="N245">
        <v>26</v>
      </c>
      <c r="O245">
        <v>26.3</v>
      </c>
      <c r="P245">
        <v>26.9</v>
      </c>
      <c r="Q245">
        <v>26.9</v>
      </c>
      <c r="R245">
        <v>26.2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28.2</v>
      </c>
      <c r="Y245">
        <v>28.4</v>
      </c>
      <c r="Z245">
        <v>28.4</v>
      </c>
      <c r="AA245">
        <v>28.7</v>
      </c>
      <c r="AB245">
        <v>27.6</v>
      </c>
      <c r="AC245">
        <v>48.2</v>
      </c>
      <c r="AD245">
        <v>39.200000000000003</v>
      </c>
      <c r="AE245">
        <v>88.6</v>
      </c>
      <c r="AF245">
        <v>37.200000000000003</v>
      </c>
      <c r="AG245">
        <v>21.4</v>
      </c>
      <c r="AH245">
        <v>5530352.0999999996</v>
      </c>
      <c r="AI245">
        <f t="shared" si="13"/>
        <v>0.41651755196304763</v>
      </c>
    </row>
    <row r="246" spans="1:35" x14ac:dyDescent="0.25">
      <c r="A246" s="1">
        <v>42350</v>
      </c>
      <c r="B246">
        <v>357</v>
      </c>
      <c r="C246">
        <f t="shared" si="12"/>
        <v>0.26750000000000002</v>
      </c>
      <c r="D246">
        <v>27.3</v>
      </c>
      <c r="E246">
        <v>27.4</v>
      </c>
      <c r="F246">
        <v>27.8</v>
      </c>
      <c r="G246">
        <v>27.7</v>
      </c>
      <c r="H246">
        <v>27</v>
      </c>
      <c r="I246">
        <v>13.2</v>
      </c>
      <c r="J246">
        <v>15.4</v>
      </c>
      <c r="K246">
        <v>11.5</v>
      </c>
      <c r="L246">
        <v>10.8</v>
      </c>
      <c r="M246">
        <v>7.5</v>
      </c>
      <c r="N246">
        <v>26.4</v>
      </c>
      <c r="O246">
        <v>26.7</v>
      </c>
      <c r="P246">
        <v>27</v>
      </c>
      <c r="Q246">
        <v>26.8</v>
      </c>
      <c r="R246">
        <v>26.2</v>
      </c>
      <c r="S246">
        <v>0</v>
      </c>
      <c r="T246">
        <v>0</v>
      </c>
      <c r="U246">
        <v>0</v>
      </c>
      <c r="V246">
        <v>0.2</v>
      </c>
      <c r="W246">
        <v>0</v>
      </c>
      <c r="X246">
        <v>28.1</v>
      </c>
      <c r="Y246">
        <v>28.2</v>
      </c>
      <c r="Z246">
        <v>28.7</v>
      </c>
      <c r="AA246">
        <v>28.5</v>
      </c>
      <c r="AB246">
        <v>28.2</v>
      </c>
      <c r="AC246">
        <v>42.6</v>
      </c>
      <c r="AD246">
        <v>48.8</v>
      </c>
      <c r="AE246">
        <v>32.4</v>
      </c>
      <c r="AF246">
        <v>24.4</v>
      </c>
      <c r="AG246">
        <v>18.399999999999999</v>
      </c>
      <c r="AH246">
        <v>5531604</v>
      </c>
      <c r="AI246">
        <f t="shared" si="13"/>
        <v>0.41940877598152426</v>
      </c>
    </row>
    <row r="247" spans="1:35" x14ac:dyDescent="0.25">
      <c r="A247" s="1">
        <v>42357</v>
      </c>
      <c r="B247">
        <v>333</v>
      </c>
      <c r="C247">
        <f t="shared" si="12"/>
        <v>0.20749999999999999</v>
      </c>
      <c r="D247">
        <v>27</v>
      </c>
      <c r="E247">
        <v>27</v>
      </c>
      <c r="F247">
        <v>27.4</v>
      </c>
      <c r="G247">
        <v>27.6</v>
      </c>
      <c r="H247">
        <v>26.8</v>
      </c>
      <c r="I247">
        <v>4.9000000000000004</v>
      </c>
      <c r="J247">
        <v>4.3</v>
      </c>
      <c r="K247">
        <v>4.5</v>
      </c>
      <c r="L247">
        <v>3.4</v>
      </c>
      <c r="M247">
        <v>1.7</v>
      </c>
      <c r="N247">
        <v>25.3</v>
      </c>
      <c r="O247">
        <v>25.4</v>
      </c>
      <c r="P247">
        <v>25.8</v>
      </c>
      <c r="Q247">
        <v>25.8</v>
      </c>
      <c r="R247">
        <v>25.2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28</v>
      </c>
      <c r="Y247">
        <v>28.1</v>
      </c>
      <c r="Z247">
        <v>28.5</v>
      </c>
      <c r="AA247">
        <v>28.4</v>
      </c>
      <c r="AB247">
        <v>28</v>
      </c>
      <c r="AC247">
        <v>15.8</v>
      </c>
      <c r="AD247">
        <v>13.8</v>
      </c>
      <c r="AE247">
        <v>22.6</v>
      </c>
      <c r="AF247">
        <v>13.2</v>
      </c>
      <c r="AG247">
        <v>7.8</v>
      </c>
      <c r="AH247">
        <v>5532855.9000000004</v>
      </c>
      <c r="AI247">
        <f t="shared" si="13"/>
        <v>0.42230000000000084</v>
      </c>
    </row>
    <row r="248" spans="1:35" x14ac:dyDescent="0.25">
      <c r="A248" s="1">
        <v>42364</v>
      </c>
      <c r="B248">
        <v>372</v>
      </c>
      <c r="C248">
        <f t="shared" si="12"/>
        <v>0.30499999999999999</v>
      </c>
      <c r="D248">
        <v>27.9</v>
      </c>
      <c r="E248">
        <v>28</v>
      </c>
      <c r="F248">
        <v>28.5</v>
      </c>
      <c r="G248">
        <v>28</v>
      </c>
      <c r="H248">
        <v>27.9</v>
      </c>
      <c r="I248">
        <v>4.0999999999999996</v>
      </c>
      <c r="J248">
        <v>4.9000000000000004</v>
      </c>
      <c r="K248">
        <v>5.5</v>
      </c>
      <c r="L248">
        <v>5.0999999999999996</v>
      </c>
      <c r="M248">
        <v>6.1</v>
      </c>
      <c r="N248">
        <v>26.4</v>
      </c>
      <c r="O248">
        <v>26.1</v>
      </c>
      <c r="P248">
        <v>27.1</v>
      </c>
      <c r="Q248">
        <v>26.4</v>
      </c>
      <c r="R248">
        <v>26.4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28.9</v>
      </c>
      <c r="Y248">
        <v>29.2</v>
      </c>
      <c r="Z248">
        <v>29.5</v>
      </c>
      <c r="AA248">
        <v>28.7</v>
      </c>
      <c r="AB248">
        <v>28.9</v>
      </c>
      <c r="AC248">
        <v>13</v>
      </c>
      <c r="AD248">
        <v>22</v>
      </c>
      <c r="AE248">
        <v>36.6</v>
      </c>
      <c r="AF248">
        <v>13.8</v>
      </c>
      <c r="AG248">
        <v>17.8</v>
      </c>
      <c r="AH248">
        <v>5534107.7999999998</v>
      </c>
      <c r="AI248">
        <f t="shared" si="13"/>
        <v>0.42519122401847531</v>
      </c>
    </row>
    <row r="249" spans="1:35" x14ac:dyDescent="0.25">
      <c r="A249" s="1">
        <v>42371</v>
      </c>
      <c r="B249">
        <v>459</v>
      </c>
      <c r="C249">
        <f t="shared" si="12"/>
        <v>0.52249999999999996</v>
      </c>
      <c r="D249">
        <v>26.9</v>
      </c>
      <c r="E249">
        <v>26.9</v>
      </c>
      <c r="F249">
        <v>27.3</v>
      </c>
      <c r="G249">
        <v>27.2</v>
      </c>
      <c r="H249">
        <v>26.8</v>
      </c>
      <c r="I249">
        <v>6.9</v>
      </c>
      <c r="J249">
        <v>8.1</v>
      </c>
      <c r="K249">
        <v>8.1999999999999993</v>
      </c>
      <c r="L249">
        <v>12.4</v>
      </c>
      <c r="M249">
        <v>23.2</v>
      </c>
      <c r="N249">
        <v>25.7</v>
      </c>
      <c r="O249">
        <v>25.4</v>
      </c>
      <c r="P249">
        <v>25.9</v>
      </c>
      <c r="Q249">
        <v>25.7</v>
      </c>
      <c r="R249">
        <v>25.3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28</v>
      </c>
      <c r="Y249">
        <v>28</v>
      </c>
      <c r="Z249">
        <v>28.6</v>
      </c>
      <c r="AA249">
        <v>28.4</v>
      </c>
      <c r="AB249">
        <v>28.1</v>
      </c>
      <c r="AC249">
        <v>21.2</v>
      </c>
      <c r="AD249">
        <v>26.8</v>
      </c>
      <c r="AE249">
        <v>17.2</v>
      </c>
      <c r="AF249">
        <v>28.2</v>
      </c>
      <c r="AG249">
        <v>88.4</v>
      </c>
      <c r="AH249">
        <v>5535397</v>
      </c>
      <c r="AI249">
        <f t="shared" si="13"/>
        <v>0.42816859122401846</v>
      </c>
    </row>
    <row r="250" spans="1:35" x14ac:dyDescent="0.25">
      <c r="A250" s="1">
        <v>42378</v>
      </c>
      <c r="B250">
        <v>547</v>
      </c>
      <c r="C250">
        <f t="shared" si="12"/>
        <v>0.74250000000000005</v>
      </c>
      <c r="D250">
        <v>27.8</v>
      </c>
      <c r="E250">
        <v>27.8</v>
      </c>
      <c r="F250">
        <v>28.3</v>
      </c>
      <c r="G250">
        <v>28</v>
      </c>
      <c r="H250">
        <v>27.7</v>
      </c>
      <c r="I250">
        <v>0.1</v>
      </c>
      <c r="J250">
        <v>0.1</v>
      </c>
      <c r="K250">
        <v>0.5</v>
      </c>
      <c r="L250">
        <v>0.8</v>
      </c>
      <c r="M250">
        <v>1.6</v>
      </c>
      <c r="N250">
        <v>25.8</v>
      </c>
      <c r="O250">
        <v>25.6</v>
      </c>
      <c r="P250">
        <v>26.4</v>
      </c>
      <c r="Q250">
        <v>25.4</v>
      </c>
      <c r="R250">
        <v>25.7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28.3</v>
      </c>
      <c r="Y250">
        <v>28.4</v>
      </c>
      <c r="Z250">
        <v>29.1</v>
      </c>
      <c r="AA250">
        <v>28.7</v>
      </c>
      <c r="AB250">
        <v>28.4</v>
      </c>
      <c r="AC250">
        <v>0.4</v>
      </c>
      <c r="AD250">
        <v>0.6</v>
      </c>
      <c r="AE250">
        <v>1.8</v>
      </c>
      <c r="AF250">
        <v>3.2</v>
      </c>
      <c r="AG250">
        <v>7.6</v>
      </c>
      <c r="AH250">
        <v>5536779.4000000004</v>
      </c>
      <c r="AI250">
        <f t="shared" si="13"/>
        <v>0.43136120092378838</v>
      </c>
    </row>
    <row r="251" spans="1:35" x14ac:dyDescent="0.25">
      <c r="A251" s="1">
        <v>42385</v>
      </c>
      <c r="B251">
        <v>620</v>
      </c>
      <c r="C251">
        <f t="shared" si="12"/>
        <v>0.92500000000000004</v>
      </c>
      <c r="D251">
        <v>28</v>
      </c>
      <c r="E251">
        <v>28.1</v>
      </c>
      <c r="F251">
        <v>28.5</v>
      </c>
      <c r="G251">
        <v>28.6</v>
      </c>
      <c r="H251">
        <v>27.8</v>
      </c>
      <c r="I251">
        <v>7.7</v>
      </c>
      <c r="J251">
        <v>6.8</v>
      </c>
      <c r="K251">
        <v>8.1</v>
      </c>
      <c r="L251">
        <v>3.1</v>
      </c>
      <c r="M251">
        <v>8.6</v>
      </c>
      <c r="N251">
        <v>27.2</v>
      </c>
      <c r="O251">
        <v>27.4</v>
      </c>
      <c r="P251">
        <v>27.8</v>
      </c>
      <c r="Q251">
        <v>27.9</v>
      </c>
      <c r="R251">
        <v>26.6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28.5</v>
      </c>
      <c r="Y251">
        <v>28.7</v>
      </c>
      <c r="Z251">
        <v>29.1</v>
      </c>
      <c r="AA251">
        <v>29</v>
      </c>
      <c r="AB251">
        <v>28.6</v>
      </c>
      <c r="AC251">
        <v>33.799999999999997</v>
      </c>
      <c r="AD251">
        <v>24</v>
      </c>
      <c r="AE251">
        <v>40.799999999999997</v>
      </c>
      <c r="AF251">
        <v>9</v>
      </c>
      <c r="AG251">
        <v>50.4</v>
      </c>
      <c r="AH251">
        <v>5538161.7999999998</v>
      </c>
      <c r="AI251">
        <f t="shared" si="13"/>
        <v>0.43455381062355614</v>
      </c>
    </row>
    <row r="252" spans="1:35" x14ac:dyDescent="0.25">
      <c r="A252" s="1">
        <v>42392</v>
      </c>
      <c r="B252">
        <v>637</v>
      </c>
      <c r="C252">
        <f t="shared" si="12"/>
        <v>0.96750000000000003</v>
      </c>
      <c r="D252">
        <v>27.8</v>
      </c>
      <c r="E252">
        <v>27.6</v>
      </c>
      <c r="F252">
        <v>27.9</v>
      </c>
      <c r="G252">
        <v>28.3</v>
      </c>
      <c r="H252">
        <v>27.3</v>
      </c>
      <c r="I252">
        <v>10.1</v>
      </c>
      <c r="J252">
        <v>11.3</v>
      </c>
      <c r="K252">
        <v>6.4</v>
      </c>
      <c r="L252">
        <v>15.4</v>
      </c>
      <c r="M252">
        <v>13.5</v>
      </c>
      <c r="N252">
        <v>26.7</v>
      </c>
      <c r="O252">
        <v>26.7</v>
      </c>
      <c r="P252">
        <v>27.9</v>
      </c>
      <c r="Q252">
        <v>27.4</v>
      </c>
      <c r="R252">
        <v>26.6</v>
      </c>
      <c r="S252">
        <v>0</v>
      </c>
      <c r="T252">
        <v>0</v>
      </c>
      <c r="U252">
        <v>0.6</v>
      </c>
      <c r="V252">
        <v>15.4</v>
      </c>
      <c r="W252">
        <v>0</v>
      </c>
      <c r="X252">
        <v>28.2</v>
      </c>
      <c r="Y252">
        <v>27.9</v>
      </c>
      <c r="Z252">
        <v>27.9</v>
      </c>
      <c r="AA252">
        <v>28.7</v>
      </c>
      <c r="AB252">
        <v>27.8</v>
      </c>
      <c r="AC252">
        <v>28.2</v>
      </c>
      <c r="AD252">
        <v>54.6</v>
      </c>
      <c r="AE252">
        <v>15.6</v>
      </c>
      <c r="AF252">
        <v>15.4</v>
      </c>
      <c r="AG252">
        <v>39.4</v>
      </c>
      <c r="AH252">
        <v>5539544.2000000002</v>
      </c>
      <c r="AI252">
        <f t="shared" si="13"/>
        <v>0.43774642032332606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opLeftCell="B148" zoomScale="85" zoomScaleNormal="85" workbookViewId="0">
      <selection activeCell="C1" sqref="C1:AI195"/>
    </sheetView>
  </sheetViews>
  <sheetFormatPr defaultRowHeight="15" x14ac:dyDescent="0.25"/>
  <sheetData>
    <row r="1" spans="1:35" x14ac:dyDescent="0.25">
      <c r="A1">
        <v>40642</v>
      </c>
      <c r="B1">
        <v>88</v>
      </c>
      <c r="C1">
        <v>-0.40500000000000003</v>
      </c>
      <c r="D1">
        <v>27.6</v>
      </c>
      <c r="E1">
        <v>27.5</v>
      </c>
      <c r="F1">
        <v>28.7</v>
      </c>
      <c r="G1">
        <v>27.8</v>
      </c>
      <c r="H1">
        <v>28.6</v>
      </c>
      <c r="I1">
        <v>4.3</v>
      </c>
      <c r="J1">
        <v>6.7</v>
      </c>
      <c r="K1">
        <v>8.5</v>
      </c>
      <c r="L1">
        <v>9.4</v>
      </c>
      <c r="M1">
        <v>7.5</v>
      </c>
      <c r="N1">
        <v>27</v>
      </c>
      <c r="O1">
        <v>26.5</v>
      </c>
      <c r="P1">
        <v>28</v>
      </c>
      <c r="Q1">
        <v>27.3</v>
      </c>
      <c r="R1">
        <v>28.6</v>
      </c>
      <c r="S1">
        <v>0</v>
      </c>
      <c r="T1">
        <v>0</v>
      </c>
      <c r="U1">
        <v>0</v>
      </c>
      <c r="V1">
        <v>0</v>
      </c>
      <c r="W1">
        <v>0</v>
      </c>
      <c r="X1">
        <v>28.1</v>
      </c>
      <c r="Y1">
        <v>28</v>
      </c>
      <c r="Z1">
        <v>29.2</v>
      </c>
      <c r="AA1">
        <v>28.1</v>
      </c>
      <c r="AB1">
        <v>28.6</v>
      </c>
      <c r="AC1">
        <v>18.399999999999999</v>
      </c>
      <c r="AD1">
        <v>31.4</v>
      </c>
      <c r="AE1">
        <v>41.4</v>
      </c>
      <c r="AF1">
        <v>33.6</v>
      </c>
      <c r="AG1">
        <v>23.4</v>
      </c>
      <c r="AH1">
        <v>5105742</v>
      </c>
      <c r="AI1">
        <v>-0.56410623556581985</v>
      </c>
    </row>
    <row r="2" spans="1:35" x14ac:dyDescent="0.25">
      <c r="A2">
        <v>40649</v>
      </c>
      <c r="B2">
        <v>76</v>
      </c>
      <c r="C2">
        <v>-0.435</v>
      </c>
      <c r="D2">
        <v>26.9</v>
      </c>
      <c r="E2">
        <v>26.8</v>
      </c>
      <c r="F2">
        <v>27.5</v>
      </c>
      <c r="G2">
        <v>27.5</v>
      </c>
      <c r="H2">
        <v>26.5</v>
      </c>
      <c r="I2">
        <v>15.5</v>
      </c>
      <c r="J2">
        <v>10</v>
      </c>
      <c r="K2">
        <v>17.399999999999999</v>
      </c>
      <c r="L2">
        <v>33.200000000000003</v>
      </c>
      <c r="M2">
        <v>27.6</v>
      </c>
      <c r="N2">
        <v>26.1</v>
      </c>
      <c r="O2">
        <v>25.8</v>
      </c>
      <c r="P2">
        <v>26.8</v>
      </c>
      <c r="Q2">
        <v>26.7</v>
      </c>
      <c r="R2">
        <v>25.5</v>
      </c>
      <c r="S2">
        <v>0.6</v>
      </c>
      <c r="T2">
        <v>0</v>
      </c>
      <c r="U2">
        <v>0.2</v>
      </c>
      <c r="V2">
        <v>0.6</v>
      </c>
      <c r="W2">
        <v>0.2</v>
      </c>
      <c r="X2">
        <v>27.6</v>
      </c>
      <c r="Y2">
        <v>27.7</v>
      </c>
      <c r="Z2">
        <v>28</v>
      </c>
      <c r="AA2">
        <v>28.3</v>
      </c>
      <c r="AB2">
        <v>27.1</v>
      </c>
      <c r="AC2">
        <v>57.8</v>
      </c>
      <c r="AD2">
        <v>40.4</v>
      </c>
      <c r="AE2">
        <v>58.2</v>
      </c>
      <c r="AF2">
        <v>61.8</v>
      </c>
      <c r="AG2">
        <v>64.400000000000006</v>
      </c>
      <c r="AH2">
        <v>5107793.2</v>
      </c>
      <c r="AI2">
        <v>-0.55936905311778251</v>
      </c>
    </row>
    <row r="3" spans="1:35" x14ac:dyDescent="0.25">
      <c r="A3">
        <v>40656</v>
      </c>
      <c r="B3">
        <v>59</v>
      </c>
      <c r="C3">
        <v>-0.47749999999999998</v>
      </c>
      <c r="D3">
        <v>27.9</v>
      </c>
      <c r="E3">
        <v>27.9</v>
      </c>
      <c r="F3">
        <v>28.4</v>
      </c>
      <c r="G3">
        <v>28</v>
      </c>
      <c r="H3">
        <v>27.4</v>
      </c>
      <c r="I3">
        <v>13.9</v>
      </c>
      <c r="J3">
        <v>14.5</v>
      </c>
      <c r="K3">
        <v>5.7</v>
      </c>
      <c r="L3">
        <v>11.8</v>
      </c>
      <c r="M3">
        <v>8.3000000000000007</v>
      </c>
      <c r="N3">
        <v>26.4</v>
      </c>
      <c r="O3">
        <v>26.2</v>
      </c>
      <c r="P3">
        <v>27.6</v>
      </c>
      <c r="Q3">
        <v>26.6</v>
      </c>
      <c r="R3">
        <v>26.3</v>
      </c>
      <c r="S3">
        <v>0</v>
      </c>
      <c r="T3">
        <v>0</v>
      </c>
      <c r="U3">
        <v>0</v>
      </c>
      <c r="V3">
        <v>0</v>
      </c>
      <c r="W3">
        <v>0</v>
      </c>
      <c r="X3">
        <v>28.9</v>
      </c>
      <c r="Y3">
        <v>28.9</v>
      </c>
      <c r="Z3">
        <v>29.6</v>
      </c>
      <c r="AA3">
        <v>28.6</v>
      </c>
      <c r="AB3">
        <v>28.2</v>
      </c>
      <c r="AC3">
        <v>59</v>
      </c>
      <c r="AD3">
        <v>62</v>
      </c>
      <c r="AE3">
        <v>20.6</v>
      </c>
      <c r="AF3">
        <v>30.2</v>
      </c>
      <c r="AG3">
        <v>27.6</v>
      </c>
      <c r="AH3">
        <v>5109844.4000000004</v>
      </c>
      <c r="AI3">
        <v>-0.55463187066974506</v>
      </c>
    </row>
    <row r="4" spans="1:35" x14ac:dyDescent="0.25">
      <c r="A4">
        <v>40663</v>
      </c>
      <c r="B4">
        <v>101</v>
      </c>
      <c r="C4">
        <v>-0.3725</v>
      </c>
      <c r="D4">
        <v>28</v>
      </c>
      <c r="E4">
        <v>28</v>
      </c>
      <c r="F4">
        <v>28.7</v>
      </c>
      <c r="G4">
        <v>28.4</v>
      </c>
      <c r="H4">
        <v>27.5</v>
      </c>
      <c r="I4">
        <v>8.8000000000000007</v>
      </c>
      <c r="J4">
        <v>7</v>
      </c>
      <c r="K4">
        <v>3.3</v>
      </c>
      <c r="L4">
        <v>9.1</v>
      </c>
      <c r="M4">
        <v>14.7</v>
      </c>
      <c r="N4">
        <v>27.4</v>
      </c>
      <c r="O4">
        <v>27.4</v>
      </c>
      <c r="P4">
        <v>28.1</v>
      </c>
      <c r="Q4">
        <v>27.6</v>
      </c>
      <c r="R4">
        <v>27</v>
      </c>
      <c r="S4">
        <v>0</v>
      </c>
      <c r="T4">
        <v>0</v>
      </c>
      <c r="U4">
        <v>0</v>
      </c>
      <c r="V4">
        <v>0</v>
      </c>
      <c r="W4">
        <v>0</v>
      </c>
      <c r="X4">
        <v>28.6</v>
      </c>
      <c r="Y4">
        <v>28.6</v>
      </c>
      <c r="Z4">
        <v>29.5</v>
      </c>
      <c r="AA4">
        <v>28.9</v>
      </c>
      <c r="AB4">
        <v>28.1</v>
      </c>
      <c r="AC4">
        <v>40.200000000000003</v>
      </c>
      <c r="AD4">
        <v>34.200000000000003</v>
      </c>
      <c r="AE4">
        <v>15.6</v>
      </c>
      <c r="AF4">
        <v>40</v>
      </c>
      <c r="AG4">
        <v>51</v>
      </c>
      <c r="AH4">
        <v>5111895.5999999996</v>
      </c>
      <c r="AI4">
        <v>-0.54989468822170984</v>
      </c>
    </row>
    <row r="5" spans="1:35" x14ac:dyDescent="0.25">
      <c r="A5">
        <v>40670</v>
      </c>
      <c r="B5">
        <v>67</v>
      </c>
      <c r="C5">
        <v>-0.45750000000000002</v>
      </c>
      <c r="D5">
        <v>28</v>
      </c>
      <c r="E5">
        <v>27.9</v>
      </c>
      <c r="F5">
        <v>28.9</v>
      </c>
      <c r="G5">
        <v>27.9</v>
      </c>
      <c r="H5">
        <v>27.8</v>
      </c>
      <c r="I5">
        <v>2.5</v>
      </c>
      <c r="J5">
        <v>9.3000000000000007</v>
      </c>
      <c r="K5">
        <v>15.4</v>
      </c>
      <c r="L5">
        <v>0.6</v>
      </c>
      <c r="M5">
        <v>0.5</v>
      </c>
      <c r="N5">
        <v>25.9</v>
      </c>
      <c r="O5">
        <v>25.7</v>
      </c>
      <c r="P5">
        <v>26.5</v>
      </c>
      <c r="Q5">
        <v>26.1</v>
      </c>
      <c r="R5">
        <v>25.6</v>
      </c>
      <c r="S5">
        <v>0</v>
      </c>
      <c r="T5">
        <v>0</v>
      </c>
      <c r="U5">
        <v>0</v>
      </c>
      <c r="V5">
        <v>0</v>
      </c>
      <c r="W5">
        <v>0</v>
      </c>
      <c r="X5">
        <v>30.1</v>
      </c>
      <c r="Y5">
        <v>30</v>
      </c>
      <c r="Z5">
        <v>31.1</v>
      </c>
      <c r="AA5">
        <v>29.4</v>
      </c>
      <c r="AB5">
        <v>29.9</v>
      </c>
      <c r="AC5">
        <v>7</v>
      </c>
      <c r="AD5">
        <v>55</v>
      </c>
      <c r="AE5">
        <v>100.4</v>
      </c>
      <c r="AF5">
        <v>1.8</v>
      </c>
      <c r="AG5">
        <v>2.2000000000000002</v>
      </c>
      <c r="AH5">
        <v>5113946.8</v>
      </c>
      <c r="AI5">
        <v>-0.5451575057736725</v>
      </c>
    </row>
    <row r="6" spans="1:35" x14ac:dyDescent="0.25">
      <c r="A6">
        <v>40677</v>
      </c>
      <c r="B6">
        <v>109</v>
      </c>
      <c r="C6">
        <v>-0.35249999999999998</v>
      </c>
      <c r="D6">
        <v>29.1</v>
      </c>
      <c r="E6">
        <v>29</v>
      </c>
      <c r="F6">
        <v>29.8</v>
      </c>
      <c r="G6">
        <v>29</v>
      </c>
      <c r="H6">
        <v>28.7</v>
      </c>
      <c r="I6">
        <v>4.4000000000000004</v>
      </c>
      <c r="J6">
        <v>5.3</v>
      </c>
      <c r="K6">
        <v>2.6</v>
      </c>
      <c r="L6">
        <v>2.6</v>
      </c>
      <c r="M6">
        <v>6.8</v>
      </c>
      <c r="N6">
        <v>27.4</v>
      </c>
      <c r="O6">
        <v>27.4</v>
      </c>
      <c r="P6">
        <v>28.4</v>
      </c>
      <c r="Q6">
        <v>27.5</v>
      </c>
      <c r="R6">
        <v>27.4</v>
      </c>
      <c r="S6">
        <v>0</v>
      </c>
      <c r="T6">
        <v>0</v>
      </c>
      <c r="U6">
        <v>0</v>
      </c>
      <c r="V6">
        <v>0</v>
      </c>
      <c r="W6">
        <v>0</v>
      </c>
      <c r="X6">
        <v>30.6</v>
      </c>
      <c r="Y6">
        <v>30.7</v>
      </c>
      <c r="Z6">
        <v>31.2</v>
      </c>
      <c r="AA6">
        <v>30.4</v>
      </c>
      <c r="AB6">
        <v>30.2</v>
      </c>
      <c r="AC6">
        <v>22.2</v>
      </c>
      <c r="AD6">
        <v>22.2</v>
      </c>
      <c r="AE6">
        <v>11.2</v>
      </c>
      <c r="AF6">
        <v>11.8</v>
      </c>
      <c r="AG6">
        <v>25</v>
      </c>
      <c r="AH6">
        <v>5115998</v>
      </c>
      <c r="AI6">
        <v>-0.54042032332563505</v>
      </c>
    </row>
    <row r="7" spans="1:35" x14ac:dyDescent="0.25">
      <c r="A7">
        <v>40684</v>
      </c>
      <c r="B7">
        <v>121</v>
      </c>
      <c r="C7">
        <v>-0.32250000000000001</v>
      </c>
      <c r="D7">
        <v>27.6</v>
      </c>
      <c r="E7">
        <v>27.9</v>
      </c>
      <c r="F7">
        <v>28.5</v>
      </c>
      <c r="G7">
        <v>28.5</v>
      </c>
      <c r="H7">
        <v>27</v>
      </c>
      <c r="I7">
        <v>14.1</v>
      </c>
      <c r="J7">
        <v>11.1</v>
      </c>
      <c r="K7">
        <v>1.1000000000000001</v>
      </c>
      <c r="L7">
        <v>6.3</v>
      </c>
      <c r="M7">
        <v>11.5</v>
      </c>
      <c r="N7">
        <v>27.1</v>
      </c>
      <c r="O7">
        <v>27.2</v>
      </c>
      <c r="P7">
        <v>27.2</v>
      </c>
      <c r="Q7">
        <v>28.1</v>
      </c>
      <c r="R7">
        <v>26.2</v>
      </c>
      <c r="S7">
        <v>0</v>
      </c>
      <c r="T7">
        <v>0</v>
      </c>
      <c r="U7">
        <v>0</v>
      </c>
      <c r="V7">
        <v>0</v>
      </c>
      <c r="W7">
        <v>0</v>
      </c>
      <c r="X7">
        <v>28.7</v>
      </c>
      <c r="Y7">
        <v>28.8</v>
      </c>
      <c r="Z7">
        <v>29.2</v>
      </c>
      <c r="AA7">
        <v>28.8</v>
      </c>
      <c r="AB7">
        <v>28.1</v>
      </c>
      <c r="AC7">
        <v>54.2</v>
      </c>
      <c r="AD7">
        <v>58.2</v>
      </c>
      <c r="AE7">
        <v>6.4</v>
      </c>
      <c r="AF7">
        <v>38.6</v>
      </c>
      <c r="AG7">
        <v>58.6</v>
      </c>
      <c r="AH7">
        <v>5118049.2</v>
      </c>
      <c r="AI7">
        <v>-0.53568314087759772</v>
      </c>
    </row>
    <row r="8" spans="1:35" x14ac:dyDescent="0.25">
      <c r="A8">
        <v>40691</v>
      </c>
      <c r="B8">
        <v>129</v>
      </c>
      <c r="C8">
        <v>-0.30249999999999999</v>
      </c>
      <c r="D8">
        <v>28.5</v>
      </c>
      <c r="E8">
        <v>28.7</v>
      </c>
      <c r="F8">
        <v>28.9</v>
      </c>
      <c r="G8">
        <v>28.7</v>
      </c>
      <c r="H8">
        <v>28.1</v>
      </c>
      <c r="I8">
        <v>0.8</v>
      </c>
      <c r="J8">
        <v>0.9</v>
      </c>
      <c r="K8">
        <v>1.7</v>
      </c>
      <c r="L8">
        <v>15.8</v>
      </c>
      <c r="M8">
        <v>16.3</v>
      </c>
      <c r="N8">
        <v>28</v>
      </c>
      <c r="O8">
        <v>27.8</v>
      </c>
      <c r="P8">
        <v>28</v>
      </c>
      <c r="Q8">
        <v>27.8</v>
      </c>
      <c r="R8">
        <v>27.3</v>
      </c>
      <c r="S8">
        <v>0</v>
      </c>
      <c r="T8">
        <v>0</v>
      </c>
      <c r="U8">
        <v>0</v>
      </c>
      <c r="V8">
        <v>0</v>
      </c>
      <c r="W8">
        <v>0</v>
      </c>
      <c r="X8">
        <v>29.1</v>
      </c>
      <c r="Y8">
        <v>29.5</v>
      </c>
      <c r="Z8">
        <v>30</v>
      </c>
      <c r="AA8">
        <v>29.4</v>
      </c>
      <c r="AB8">
        <v>29.1</v>
      </c>
      <c r="AC8">
        <v>3</v>
      </c>
      <c r="AD8">
        <v>5.8</v>
      </c>
      <c r="AE8">
        <v>12.2</v>
      </c>
      <c r="AF8">
        <v>49.8</v>
      </c>
      <c r="AG8">
        <v>60.2</v>
      </c>
      <c r="AH8">
        <v>5120100.5</v>
      </c>
      <c r="AI8">
        <v>-0.53094572748267899</v>
      </c>
    </row>
    <row r="9" spans="1:35" x14ac:dyDescent="0.25">
      <c r="A9">
        <v>40698</v>
      </c>
      <c r="B9">
        <v>105</v>
      </c>
      <c r="C9">
        <v>-0.36249999999999999</v>
      </c>
      <c r="D9">
        <v>28</v>
      </c>
      <c r="E9">
        <v>28</v>
      </c>
      <c r="F9">
        <v>28.8</v>
      </c>
      <c r="G9">
        <v>28.6</v>
      </c>
      <c r="H9">
        <v>27.3</v>
      </c>
      <c r="I9">
        <v>0.6</v>
      </c>
      <c r="J9">
        <v>0.9</v>
      </c>
      <c r="K9">
        <v>23.7</v>
      </c>
      <c r="L9">
        <v>1</v>
      </c>
      <c r="M9">
        <v>2.1</v>
      </c>
      <c r="N9">
        <v>26.9</v>
      </c>
      <c r="O9">
        <v>26.7</v>
      </c>
      <c r="P9">
        <v>27.8</v>
      </c>
      <c r="Q9">
        <v>27.5</v>
      </c>
      <c r="R9">
        <v>26.4</v>
      </c>
      <c r="S9">
        <v>0</v>
      </c>
      <c r="T9">
        <v>0</v>
      </c>
      <c r="U9">
        <v>0</v>
      </c>
      <c r="V9">
        <v>0</v>
      </c>
      <c r="W9">
        <v>0</v>
      </c>
      <c r="X9">
        <v>28.8</v>
      </c>
      <c r="Y9">
        <v>29</v>
      </c>
      <c r="Z9">
        <v>29.4</v>
      </c>
      <c r="AA9">
        <v>29.3</v>
      </c>
      <c r="AB9">
        <v>28.1</v>
      </c>
      <c r="AC9">
        <v>2.4</v>
      </c>
      <c r="AD9">
        <v>3.6</v>
      </c>
      <c r="AE9">
        <v>117.2</v>
      </c>
      <c r="AF9">
        <v>5</v>
      </c>
      <c r="AG9">
        <v>12.2</v>
      </c>
      <c r="AH9">
        <v>5122151.7</v>
      </c>
      <c r="AI9">
        <v>-0.52620854503464165</v>
      </c>
    </row>
    <row r="10" spans="1:35" x14ac:dyDescent="0.25">
      <c r="A10">
        <v>40705</v>
      </c>
      <c r="B10">
        <v>146</v>
      </c>
      <c r="C10">
        <v>-0.26</v>
      </c>
      <c r="D10">
        <v>27.7</v>
      </c>
      <c r="E10">
        <v>27.6</v>
      </c>
      <c r="F10">
        <v>28.4</v>
      </c>
      <c r="G10">
        <v>27.7</v>
      </c>
      <c r="H10">
        <v>27.3</v>
      </c>
      <c r="I10">
        <v>6.1</v>
      </c>
      <c r="J10">
        <v>5.3</v>
      </c>
      <c r="K10">
        <v>8.3000000000000007</v>
      </c>
      <c r="L10">
        <v>18</v>
      </c>
      <c r="M10">
        <v>18.7</v>
      </c>
      <c r="N10">
        <v>26.2</v>
      </c>
      <c r="O10">
        <v>25.9</v>
      </c>
      <c r="P10">
        <v>27</v>
      </c>
      <c r="Q10">
        <v>26.1</v>
      </c>
      <c r="R10">
        <v>25.4</v>
      </c>
      <c r="S10">
        <v>0</v>
      </c>
      <c r="T10">
        <v>0</v>
      </c>
      <c r="U10">
        <v>0</v>
      </c>
      <c r="V10">
        <v>0</v>
      </c>
      <c r="W10">
        <v>0</v>
      </c>
      <c r="X10">
        <v>29.4</v>
      </c>
      <c r="Y10">
        <v>29.5</v>
      </c>
      <c r="Z10">
        <v>29.8</v>
      </c>
      <c r="AA10">
        <v>29.6</v>
      </c>
      <c r="AB10">
        <v>29</v>
      </c>
      <c r="AC10">
        <v>30.6</v>
      </c>
      <c r="AD10">
        <v>28.6</v>
      </c>
      <c r="AE10">
        <v>37.4</v>
      </c>
      <c r="AF10">
        <v>76</v>
      </c>
      <c r="AG10">
        <v>87</v>
      </c>
      <c r="AH10">
        <v>5124202.9000000004</v>
      </c>
      <c r="AI10">
        <v>-0.5214713625866042</v>
      </c>
    </row>
    <row r="11" spans="1:35" x14ac:dyDescent="0.25">
      <c r="A11">
        <v>40712</v>
      </c>
      <c r="B11">
        <v>123</v>
      </c>
      <c r="C11">
        <v>-0.3175</v>
      </c>
      <c r="D11">
        <v>27.9</v>
      </c>
      <c r="E11">
        <v>28.3</v>
      </c>
      <c r="F11">
        <v>28.7</v>
      </c>
      <c r="G11">
        <v>28.6</v>
      </c>
      <c r="H11">
        <v>27.7</v>
      </c>
      <c r="I11">
        <v>4.9000000000000004</v>
      </c>
      <c r="J11">
        <v>4.9000000000000004</v>
      </c>
      <c r="K11">
        <v>2.2999999999999998</v>
      </c>
      <c r="L11">
        <v>6.4</v>
      </c>
      <c r="M11">
        <v>4.0999999999999996</v>
      </c>
      <c r="N11">
        <v>27.1</v>
      </c>
      <c r="O11">
        <v>27.3</v>
      </c>
      <c r="P11">
        <v>27.8</v>
      </c>
      <c r="Q11">
        <v>27.6</v>
      </c>
      <c r="R11">
        <v>26.7</v>
      </c>
      <c r="S11">
        <v>0</v>
      </c>
      <c r="T11">
        <v>0</v>
      </c>
      <c r="U11">
        <v>0</v>
      </c>
      <c r="V11">
        <v>0</v>
      </c>
      <c r="W11">
        <v>0</v>
      </c>
      <c r="X11">
        <v>29</v>
      </c>
      <c r="Y11">
        <v>29.4</v>
      </c>
      <c r="Z11">
        <v>29.6</v>
      </c>
      <c r="AA11">
        <v>29.8</v>
      </c>
      <c r="AB11">
        <v>28.9</v>
      </c>
      <c r="AC11">
        <v>15.8</v>
      </c>
      <c r="AD11">
        <v>17.399999999999999</v>
      </c>
      <c r="AE11">
        <v>13</v>
      </c>
      <c r="AF11">
        <v>17</v>
      </c>
      <c r="AG11">
        <v>8.8000000000000007</v>
      </c>
      <c r="AH11">
        <v>5126254.0999999996</v>
      </c>
      <c r="AI11">
        <v>-0.51673418013856898</v>
      </c>
    </row>
    <row r="12" spans="1:35" x14ac:dyDescent="0.25">
      <c r="A12">
        <v>40719</v>
      </c>
      <c r="B12">
        <v>141</v>
      </c>
      <c r="C12">
        <v>-0.27250000000000002</v>
      </c>
      <c r="D12">
        <v>28.7</v>
      </c>
      <c r="E12">
        <v>28.9</v>
      </c>
      <c r="F12">
        <v>29</v>
      </c>
      <c r="G12">
        <v>28.8</v>
      </c>
      <c r="H12">
        <v>28.4</v>
      </c>
      <c r="I12">
        <v>4.3</v>
      </c>
      <c r="J12">
        <v>2.7</v>
      </c>
      <c r="K12">
        <v>2.8</v>
      </c>
      <c r="L12">
        <v>5.0999999999999996</v>
      </c>
      <c r="M12">
        <v>5.3</v>
      </c>
      <c r="N12">
        <v>27.1</v>
      </c>
      <c r="O12">
        <v>27.5</v>
      </c>
      <c r="P12">
        <v>27.4</v>
      </c>
      <c r="Q12">
        <v>27.4</v>
      </c>
      <c r="R12">
        <v>27.1</v>
      </c>
      <c r="S12">
        <v>0</v>
      </c>
      <c r="T12">
        <v>0</v>
      </c>
      <c r="U12">
        <v>0</v>
      </c>
      <c r="V12">
        <v>0</v>
      </c>
      <c r="W12">
        <v>0</v>
      </c>
      <c r="X12">
        <v>29.4</v>
      </c>
      <c r="Y12">
        <v>29.5</v>
      </c>
      <c r="Z12">
        <v>29.8</v>
      </c>
      <c r="AA12">
        <v>29.6</v>
      </c>
      <c r="AB12">
        <v>29.4</v>
      </c>
      <c r="AC12">
        <v>30</v>
      </c>
      <c r="AD12">
        <v>18.8</v>
      </c>
      <c r="AE12">
        <v>16.600000000000001</v>
      </c>
      <c r="AF12">
        <v>35.799999999999997</v>
      </c>
      <c r="AG12">
        <v>34.6</v>
      </c>
      <c r="AH12">
        <v>5128305.3</v>
      </c>
      <c r="AI12">
        <v>-0.51199699769053164</v>
      </c>
    </row>
    <row r="13" spans="1:35" x14ac:dyDescent="0.25">
      <c r="A13">
        <v>40726</v>
      </c>
      <c r="B13">
        <v>185</v>
      </c>
      <c r="C13">
        <v>-0.16250000000000001</v>
      </c>
      <c r="D13">
        <v>28</v>
      </c>
      <c r="E13">
        <v>28</v>
      </c>
      <c r="F13">
        <v>28.4</v>
      </c>
      <c r="G13">
        <v>28.4</v>
      </c>
      <c r="H13">
        <v>27.7</v>
      </c>
      <c r="I13">
        <v>2.5</v>
      </c>
      <c r="J13">
        <v>3</v>
      </c>
      <c r="K13">
        <v>10</v>
      </c>
      <c r="L13">
        <v>7.1</v>
      </c>
      <c r="M13">
        <v>6.3</v>
      </c>
      <c r="N13">
        <v>25.3</v>
      </c>
      <c r="O13">
        <v>25.2</v>
      </c>
      <c r="P13">
        <v>26.1</v>
      </c>
      <c r="Q13">
        <v>25.7</v>
      </c>
      <c r="R13">
        <v>24.9</v>
      </c>
      <c r="S13">
        <v>0</v>
      </c>
      <c r="T13">
        <v>0</v>
      </c>
      <c r="U13">
        <v>0</v>
      </c>
      <c r="V13">
        <v>0</v>
      </c>
      <c r="W13">
        <v>0</v>
      </c>
      <c r="X13">
        <v>28.9</v>
      </c>
      <c r="Y13">
        <v>28.9</v>
      </c>
      <c r="Z13">
        <v>29.3</v>
      </c>
      <c r="AA13">
        <v>29.2</v>
      </c>
      <c r="AB13">
        <v>28.8</v>
      </c>
      <c r="AC13">
        <v>10.199999999999999</v>
      </c>
      <c r="AD13">
        <v>10</v>
      </c>
      <c r="AE13">
        <v>25.8</v>
      </c>
      <c r="AF13">
        <v>28</v>
      </c>
      <c r="AG13">
        <v>19.8</v>
      </c>
      <c r="AH13">
        <v>5130356.5</v>
      </c>
      <c r="AI13">
        <v>-0.50725981524249419</v>
      </c>
    </row>
    <row r="14" spans="1:35" x14ac:dyDescent="0.25">
      <c r="A14">
        <v>40733</v>
      </c>
      <c r="B14">
        <v>211</v>
      </c>
      <c r="C14">
        <v>-9.7500000000000003E-2</v>
      </c>
      <c r="D14">
        <v>28.8</v>
      </c>
      <c r="E14">
        <v>29</v>
      </c>
      <c r="F14">
        <v>29.2</v>
      </c>
      <c r="G14">
        <v>29</v>
      </c>
      <c r="H14">
        <v>28.7</v>
      </c>
      <c r="I14">
        <v>1</v>
      </c>
      <c r="J14">
        <v>0.3</v>
      </c>
      <c r="K14">
        <v>0</v>
      </c>
      <c r="L14">
        <v>0</v>
      </c>
      <c r="M14">
        <v>0</v>
      </c>
      <c r="N14">
        <v>27.6</v>
      </c>
      <c r="O14">
        <v>28.3</v>
      </c>
      <c r="P14">
        <v>28.6</v>
      </c>
      <c r="Q14">
        <v>28.3</v>
      </c>
      <c r="R14">
        <v>27.5</v>
      </c>
      <c r="S14">
        <v>0</v>
      </c>
      <c r="T14">
        <v>0</v>
      </c>
      <c r="U14">
        <v>0</v>
      </c>
      <c r="V14">
        <v>0</v>
      </c>
      <c r="W14">
        <v>0</v>
      </c>
      <c r="X14">
        <v>29.3</v>
      </c>
      <c r="Y14">
        <v>29.4</v>
      </c>
      <c r="Z14">
        <v>29.7</v>
      </c>
      <c r="AA14">
        <v>29.3</v>
      </c>
      <c r="AB14">
        <v>29.1</v>
      </c>
      <c r="AC14">
        <v>5.4</v>
      </c>
      <c r="AD14">
        <v>2.2000000000000002</v>
      </c>
      <c r="AE14">
        <v>0</v>
      </c>
      <c r="AF14">
        <v>0</v>
      </c>
      <c r="AG14">
        <v>0</v>
      </c>
      <c r="AH14">
        <v>5132407.7</v>
      </c>
      <c r="AI14">
        <v>-0.50252263279445686</v>
      </c>
    </row>
    <row r="15" spans="1:35" x14ac:dyDescent="0.25">
      <c r="A15">
        <v>40740</v>
      </c>
      <c r="B15">
        <v>215</v>
      </c>
      <c r="C15">
        <v>-8.7499999999999994E-2</v>
      </c>
      <c r="D15">
        <v>28.1</v>
      </c>
      <c r="E15">
        <v>28.2</v>
      </c>
      <c r="F15">
        <v>28.4</v>
      </c>
      <c r="G15">
        <v>28.3</v>
      </c>
      <c r="H15">
        <v>27.8</v>
      </c>
      <c r="I15">
        <v>5.0999999999999996</v>
      </c>
      <c r="J15">
        <v>3.6</v>
      </c>
      <c r="K15">
        <v>2.2999999999999998</v>
      </c>
      <c r="L15">
        <v>4.0999999999999996</v>
      </c>
      <c r="M15">
        <v>5.5</v>
      </c>
      <c r="N15">
        <v>26.6</v>
      </c>
      <c r="O15">
        <v>26.6</v>
      </c>
      <c r="P15">
        <v>26.7</v>
      </c>
      <c r="Q15">
        <v>26.8</v>
      </c>
      <c r="R15">
        <v>26.5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29.4</v>
      </c>
      <c r="Y15">
        <v>29.5</v>
      </c>
      <c r="Z15">
        <v>29.5</v>
      </c>
      <c r="AA15">
        <v>29.3</v>
      </c>
      <c r="AB15">
        <v>29</v>
      </c>
      <c r="AC15">
        <v>18.399999999999999</v>
      </c>
      <c r="AD15">
        <v>16.600000000000001</v>
      </c>
      <c r="AE15">
        <v>9.6</v>
      </c>
      <c r="AF15">
        <v>22.6</v>
      </c>
      <c r="AG15">
        <v>30.2</v>
      </c>
      <c r="AH15">
        <v>5134458.9000000004</v>
      </c>
      <c r="AI15">
        <v>-0.49778545034641947</v>
      </c>
    </row>
    <row r="16" spans="1:35" x14ac:dyDescent="0.25">
      <c r="A16">
        <v>40747</v>
      </c>
      <c r="B16">
        <v>227</v>
      </c>
      <c r="C16">
        <v>-5.7500000000000002E-2</v>
      </c>
      <c r="D16">
        <v>28.6</v>
      </c>
      <c r="E16">
        <v>28.6</v>
      </c>
      <c r="F16">
        <v>28.9</v>
      </c>
      <c r="G16">
        <v>28.6</v>
      </c>
      <c r="H16">
        <v>28.2</v>
      </c>
      <c r="I16">
        <v>0.1</v>
      </c>
      <c r="J16">
        <v>0.3</v>
      </c>
      <c r="K16">
        <v>2.8</v>
      </c>
      <c r="L16">
        <v>1.1000000000000001</v>
      </c>
      <c r="M16">
        <v>0.5</v>
      </c>
      <c r="N16">
        <v>27</v>
      </c>
      <c r="O16">
        <v>27.1</v>
      </c>
      <c r="P16">
        <v>27.8</v>
      </c>
      <c r="Q16">
        <v>27.4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29.3</v>
      </c>
      <c r="Z16">
        <v>29.6</v>
      </c>
      <c r="AA16">
        <v>29.3</v>
      </c>
      <c r="AB16">
        <v>29</v>
      </c>
      <c r="AC16">
        <v>0.8</v>
      </c>
      <c r="AD16">
        <v>2.4</v>
      </c>
      <c r="AE16">
        <v>19.600000000000001</v>
      </c>
      <c r="AF16">
        <v>7.4</v>
      </c>
      <c r="AG16">
        <v>3.4</v>
      </c>
      <c r="AH16">
        <v>5136510.0999999996</v>
      </c>
      <c r="AI16">
        <v>-0.49304826789838424</v>
      </c>
    </row>
    <row r="17" spans="1:35" x14ac:dyDescent="0.25">
      <c r="A17">
        <v>40754</v>
      </c>
      <c r="B17">
        <v>263</v>
      </c>
      <c r="C17">
        <v>3.2500000000000001E-2</v>
      </c>
      <c r="D17">
        <v>28.5</v>
      </c>
      <c r="E17">
        <v>28.5</v>
      </c>
      <c r="F17">
        <v>28.7</v>
      </c>
      <c r="G17">
        <v>28.7</v>
      </c>
      <c r="H17">
        <v>28.2</v>
      </c>
      <c r="I17">
        <v>2.9</v>
      </c>
      <c r="J17">
        <v>4.0999999999999996</v>
      </c>
      <c r="K17">
        <v>4.0999999999999996</v>
      </c>
      <c r="L17">
        <v>1.7</v>
      </c>
      <c r="M17">
        <v>3.2</v>
      </c>
      <c r="N17">
        <v>27.5</v>
      </c>
      <c r="O17">
        <v>27.5</v>
      </c>
      <c r="P17">
        <v>27.9</v>
      </c>
      <c r="Q17">
        <v>27.8</v>
      </c>
      <c r="R17">
        <v>27.1</v>
      </c>
      <c r="S17">
        <v>0</v>
      </c>
      <c r="T17">
        <v>0</v>
      </c>
      <c r="U17">
        <v>0</v>
      </c>
      <c r="V17">
        <v>0</v>
      </c>
      <c r="W17">
        <v>0</v>
      </c>
      <c r="X17">
        <v>29.1</v>
      </c>
      <c r="Y17">
        <v>29</v>
      </c>
      <c r="Z17">
        <v>29.1</v>
      </c>
      <c r="AA17">
        <v>29.2</v>
      </c>
      <c r="AB17">
        <v>28.7</v>
      </c>
      <c r="AC17">
        <v>13.4</v>
      </c>
      <c r="AD17">
        <v>19.399999999999999</v>
      </c>
      <c r="AE17">
        <v>15.6</v>
      </c>
      <c r="AF17">
        <v>8.1999999999999993</v>
      </c>
      <c r="AG17">
        <v>16</v>
      </c>
      <c r="AH17">
        <v>5138561.4000000004</v>
      </c>
      <c r="AI17">
        <v>-0.48831085450346334</v>
      </c>
    </row>
    <row r="18" spans="1:35" x14ac:dyDescent="0.25">
      <c r="A18">
        <v>40761</v>
      </c>
      <c r="B18">
        <v>218</v>
      </c>
      <c r="C18">
        <v>-0.08</v>
      </c>
      <c r="D18">
        <v>28.2</v>
      </c>
      <c r="E18">
        <v>28.2</v>
      </c>
      <c r="F18">
        <v>28.6</v>
      </c>
      <c r="G18">
        <v>28.2</v>
      </c>
      <c r="H18">
        <v>28.1</v>
      </c>
      <c r="I18">
        <v>4</v>
      </c>
      <c r="J18">
        <v>8.8000000000000007</v>
      </c>
      <c r="K18">
        <v>8.6</v>
      </c>
      <c r="L18">
        <v>5</v>
      </c>
      <c r="M18">
        <v>7.8</v>
      </c>
      <c r="N18">
        <v>25.7</v>
      </c>
      <c r="O18">
        <v>25.7</v>
      </c>
      <c r="P18">
        <v>26.4</v>
      </c>
      <c r="Q18">
        <v>26.1</v>
      </c>
      <c r="R18">
        <v>25.5</v>
      </c>
      <c r="S18">
        <v>0</v>
      </c>
      <c r="T18">
        <v>0</v>
      </c>
      <c r="U18">
        <v>0</v>
      </c>
      <c r="V18">
        <v>0</v>
      </c>
      <c r="W18">
        <v>0</v>
      </c>
      <c r="X18">
        <v>29.2</v>
      </c>
      <c r="Y18">
        <v>29</v>
      </c>
      <c r="Z18">
        <v>29.3</v>
      </c>
      <c r="AA18">
        <v>29</v>
      </c>
      <c r="AB18">
        <v>29.1</v>
      </c>
      <c r="AC18">
        <v>18.399999999999999</v>
      </c>
      <c r="AD18">
        <v>43</v>
      </c>
      <c r="AE18">
        <v>31.8</v>
      </c>
      <c r="AF18">
        <v>34</v>
      </c>
      <c r="AG18">
        <v>52.4</v>
      </c>
      <c r="AH18">
        <v>5140612.5999999996</v>
      </c>
      <c r="AI18">
        <v>-0.48357367205542812</v>
      </c>
    </row>
    <row r="19" spans="1:35" x14ac:dyDescent="0.25">
      <c r="A19">
        <v>40768</v>
      </c>
      <c r="B19">
        <v>154</v>
      </c>
      <c r="C19">
        <v>-0.24</v>
      </c>
      <c r="D19">
        <v>28.2</v>
      </c>
      <c r="E19">
        <v>28.4</v>
      </c>
      <c r="F19">
        <v>28.6</v>
      </c>
      <c r="G19">
        <v>28.2</v>
      </c>
      <c r="H19">
        <v>27.9</v>
      </c>
      <c r="I19">
        <v>2.2999999999999998</v>
      </c>
      <c r="J19">
        <v>2.1</v>
      </c>
      <c r="K19">
        <v>2.1</v>
      </c>
      <c r="L19">
        <v>10.8</v>
      </c>
      <c r="M19">
        <v>13.9</v>
      </c>
      <c r="N19">
        <v>26.1</v>
      </c>
      <c r="O19">
        <v>26.5</v>
      </c>
      <c r="P19">
        <v>26.3</v>
      </c>
      <c r="Q19">
        <v>26.9</v>
      </c>
      <c r="R19">
        <v>25.6</v>
      </c>
      <c r="S19">
        <v>0</v>
      </c>
      <c r="T19">
        <v>0</v>
      </c>
      <c r="U19">
        <v>0</v>
      </c>
      <c r="V19">
        <v>0</v>
      </c>
      <c r="W19">
        <v>0</v>
      </c>
      <c r="X19">
        <v>28.9</v>
      </c>
      <c r="Y19">
        <v>29</v>
      </c>
      <c r="Z19">
        <v>29.5</v>
      </c>
      <c r="AA19">
        <v>28.8</v>
      </c>
      <c r="AB19">
        <v>28.8</v>
      </c>
      <c r="AC19">
        <v>16.399999999999999</v>
      </c>
      <c r="AD19">
        <v>14.6</v>
      </c>
      <c r="AE19">
        <v>8.6</v>
      </c>
      <c r="AF19">
        <v>48.2</v>
      </c>
      <c r="AG19">
        <v>62.2</v>
      </c>
      <c r="AH19">
        <v>5142663.8</v>
      </c>
      <c r="AI19">
        <v>-0.47883648960739073</v>
      </c>
    </row>
    <row r="20" spans="1:35" x14ac:dyDescent="0.25">
      <c r="A20">
        <v>40775</v>
      </c>
      <c r="B20">
        <v>131</v>
      </c>
      <c r="C20">
        <v>-0.29749999999999999</v>
      </c>
      <c r="D20">
        <v>27.5</v>
      </c>
      <c r="E20">
        <v>27.9</v>
      </c>
      <c r="F20">
        <v>28.4</v>
      </c>
      <c r="G20">
        <v>27.8</v>
      </c>
      <c r="H20">
        <v>27.1</v>
      </c>
      <c r="I20">
        <v>11.6</v>
      </c>
      <c r="J20">
        <v>6.5</v>
      </c>
      <c r="K20">
        <v>6</v>
      </c>
      <c r="L20">
        <v>4.2</v>
      </c>
      <c r="M20">
        <v>4.5</v>
      </c>
      <c r="N20">
        <v>25.4</v>
      </c>
      <c r="O20">
        <v>25.4</v>
      </c>
      <c r="P20">
        <v>26.1</v>
      </c>
      <c r="Q20">
        <v>25.5</v>
      </c>
      <c r="R20">
        <v>25</v>
      </c>
      <c r="S20">
        <v>0</v>
      </c>
      <c r="T20">
        <v>0</v>
      </c>
      <c r="U20">
        <v>0</v>
      </c>
      <c r="V20">
        <v>0</v>
      </c>
      <c r="W20">
        <v>0</v>
      </c>
      <c r="X20">
        <v>28.8</v>
      </c>
      <c r="Y20">
        <v>28.9</v>
      </c>
      <c r="Z20">
        <v>29.6</v>
      </c>
      <c r="AA20">
        <v>28.9</v>
      </c>
      <c r="AB20">
        <v>28.2</v>
      </c>
      <c r="AC20">
        <v>38.6</v>
      </c>
      <c r="AD20">
        <v>29</v>
      </c>
      <c r="AE20">
        <v>42.2</v>
      </c>
      <c r="AF20">
        <v>29</v>
      </c>
      <c r="AG20">
        <v>25.6</v>
      </c>
      <c r="AH20">
        <v>5144715</v>
      </c>
      <c r="AI20">
        <v>-0.47409930715935333</v>
      </c>
    </row>
    <row r="21" spans="1:35" x14ac:dyDescent="0.25">
      <c r="A21">
        <v>40782</v>
      </c>
      <c r="B21">
        <v>130</v>
      </c>
      <c r="C21">
        <v>-0.3</v>
      </c>
      <c r="D21">
        <v>27.5</v>
      </c>
      <c r="E21">
        <v>27.8</v>
      </c>
      <c r="F21">
        <v>28</v>
      </c>
      <c r="G21">
        <v>27.9</v>
      </c>
      <c r="H21">
        <v>27.2</v>
      </c>
      <c r="I21">
        <v>5.3</v>
      </c>
      <c r="J21">
        <v>5.8</v>
      </c>
      <c r="K21">
        <v>4.7</v>
      </c>
      <c r="L21">
        <v>7.1</v>
      </c>
      <c r="M21">
        <v>5.5</v>
      </c>
      <c r="N21">
        <v>25.3</v>
      </c>
      <c r="O21">
        <v>25.4</v>
      </c>
      <c r="P21">
        <v>25.8</v>
      </c>
      <c r="Q21">
        <v>25.9</v>
      </c>
      <c r="R21">
        <v>25.1</v>
      </c>
      <c r="S21">
        <v>0</v>
      </c>
      <c r="T21">
        <v>0</v>
      </c>
      <c r="U21">
        <v>0</v>
      </c>
      <c r="V21">
        <v>0</v>
      </c>
      <c r="W21">
        <v>0</v>
      </c>
      <c r="X21">
        <v>29</v>
      </c>
      <c r="Y21">
        <v>29</v>
      </c>
      <c r="Z21">
        <v>29.4</v>
      </c>
      <c r="AA21">
        <v>28.9</v>
      </c>
      <c r="AB21">
        <v>28.7</v>
      </c>
      <c r="AC21">
        <v>28.8</v>
      </c>
      <c r="AD21">
        <v>27.8</v>
      </c>
      <c r="AE21">
        <v>29.8</v>
      </c>
      <c r="AF21">
        <v>23.8</v>
      </c>
      <c r="AG21">
        <v>34.200000000000003</v>
      </c>
      <c r="AH21">
        <v>5146766.2</v>
      </c>
      <c r="AI21">
        <v>-0.46936212471131594</v>
      </c>
    </row>
    <row r="22" spans="1:35" x14ac:dyDescent="0.25">
      <c r="A22">
        <v>40789</v>
      </c>
      <c r="B22">
        <v>134</v>
      </c>
      <c r="C22">
        <v>-0.28999999999999998</v>
      </c>
      <c r="D22">
        <v>27.9</v>
      </c>
      <c r="E22">
        <v>27.9</v>
      </c>
      <c r="F22">
        <v>28.3</v>
      </c>
      <c r="G22">
        <v>27.8</v>
      </c>
      <c r="H22">
        <v>27.6</v>
      </c>
      <c r="I22">
        <v>2.1</v>
      </c>
      <c r="J22">
        <v>2.8</v>
      </c>
      <c r="K22">
        <v>1.1000000000000001</v>
      </c>
      <c r="L22">
        <v>4.7</v>
      </c>
      <c r="M22">
        <v>6.8</v>
      </c>
      <c r="N22">
        <v>26.4</v>
      </c>
      <c r="O22">
        <v>26.7</v>
      </c>
      <c r="P22">
        <v>26.8</v>
      </c>
      <c r="Q22">
        <v>26.7</v>
      </c>
      <c r="R22">
        <v>25.9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29.1</v>
      </c>
      <c r="Z22">
        <v>29.3</v>
      </c>
      <c r="AA22">
        <v>28.9</v>
      </c>
      <c r="AB22">
        <v>28.6</v>
      </c>
      <c r="AC22">
        <v>9.4</v>
      </c>
      <c r="AD22">
        <v>13.4</v>
      </c>
      <c r="AE22">
        <v>3.8</v>
      </c>
      <c r="AF22">
        <v>32.6</v>
      </c>
      <c r="AG22">
        <v>40.200000000000003</v>
      </c>
      <c r="AH22">
        <v>5148817.4000000004</v>
      </c>
      <c r="AI22">
        <v>-0.46462494226327861</v>
      </c>
    </row>
    <row r="23" spans="1:35" x14ac:dyDescent="0.25">
      <c r="A23">
        <v>40796</v>
      </c>
      <c r="B23">
        <v>119</v>
      </c>
      <c r="C23">
        <v>-0.32750000000000001</v>
      </c>
      <c r="D23">
        <v>28.3</v>
      </c>
      <c r="E23">
        <v>28.4</v>
      </c>
      <c r="F23">
        <v>28.8</v>
      </c>
      <c r="G23">
        <v>28.3</v>
      </c>
      <c r="H23">
        <v>28.1</v>
      </c>
      <c r="I23">
        <v>0.4</v>
      </c>
      <c r="J23">
        <v>0.3</v>
      </c>
      <c r="K23">
        <v>1.8</v>
      </c>
      <c r="L23">
        <v>3.9</v>
      </c>
      <c r="M23">
        <v>7.6</v>
      </c>
      <c r="N23">
        <v>26.6</v>
      </c>
      <c r="O23">
        <v>26.9</v>
      </c>
      <c r="P23">
        <v>27.1</v>
      </c>
      <c r="Q23">
        <v>27</v>
      </c>
      <c r="R23">
        <v>26.2</v>
      </c>
      <c r="S23">
        <v>0</v>
      </c>
      <c r="T23">
        <v>0</v>
      </c>
      <c r="U23">
        <v>0</v>
      </c>
      <c r="V23">
        <v>0</v>
      </c>
      <c r="W23">
        <v>0</v>
      </c>
      <c r="X23">
        <v>28.9</v>
      </c>
      <c r="Y23">
        <v>28.9</v>
      </c>
      <c r="Z23">
        <v>29.4</v>
      </c>
      <c r="AA23">
        <v>28.9</v>
      </c>
      <c r="AB23">
        <v>28.8</v>
      </c>
      <c r="AC23">
        <v>3</v>
      </c>
      <c r="AD23">
        <v>2.2000000000000002</v>
      </c>
      <c r="AE23">
        <v>7.8</v>
      </c>
      <c r="AF23">
        <v>26</v>
      </c>
      <c r="AG23">
        <v>51.4</v>
      </c>
      <c r="AH23">
        <v>5150868.5999999996</v>
      </c>
      <c r="AI23">
        <v>-0.45988775981524338</v>
      </c>
    </row>
    <row r="24" spans="1:35" x14ac:dyDescent="0.25">
      <c r="A24">
        <v>40803</v>
      </c>
      <c r="B24">
        <v>105</v>
      </c>
      <c r="C24">
        <v>-0.36249999999999999</v>
      </c>
      <c r="D24">
        <v>27.6</v>
      </c>
      <c r="E24">
        <v>27.7</v>
      </c>
      <c r="F24">
        <v>28.1</v>
      </c>
      <c r="G24">
        <v>27.9</v>
      </c>
      <c r="H24">
        <v>27.2</v>
      </c>
      <c r="I24">
        <v>4.7</v>
      </c>
      <c r="J24">
        <v>7.9</v>
      </c>
      <c r="K24">
        <v>12.5</v>
      </c>
      <c r="L24">
        <v>19.3</v>
      </c>
      <c r="M24">
        <v>12.1</v>
      </c>
      <c r="N24">
        <v>26.9</v>
      </c>
      <c r="O24">
        <v>27</v>
      </c>
      <c r="P24">
        <v>27.2</v>
      </c>
      <c r="Q24">
        <v>27.1</v>
      </c>
      <c r="R24">
        <v>26.5</v>
      </c>
      <c r="S24">
        <v>0</v>
      </c>
      <c r="T24">
        <v>0</v>
      </c>
      <c r="U24">
        <v>0</v>
      </c>
      <c r="V24">
        <v>0</v>
      </c>
      <c r="W24">
        <v>0</v>
      </c>
      <c r="X24">
        <v>28.5</v>
      </c>
      <c r="Y24">
        <v>28.6</v>
      </c>
      <c r="Z24">
        <v>29.3</v>
      </c>
      <c r="AA24">
        <v>28.8</v>
      </c>
      <c r="AB24">
        <v>28.3</v>
      </c>
      <c r="AC24">
        <v>22</v>
      </c>
      <c r="AD24">
        <v>25.4</v>
      </c>
      <c r="AE24">
        <v>53.8</v>
      </c>
      <c r="AF24">
        <v>86.8</v>
      </c>
      <c r="AG24">
        <v>76.400000000000006</v>
      </c>
      <c r="AH24">
        <v>5152919.8</v>
      </c>
      <c r="AI24">
        <v>-0.45515057736720599</v>
      </c>
    </row>
    <row r="25" spans="1:35" x14ac:dyDescent="0.25">
      <c r="A25">
        <v>40810</v>
      </c>
      <c r="B25">
        <v>115</v>
      </c>
      <c r="C25">
        <v>-0.33750000000000002</v>
      </c>
      <c r="D25">
        <v>26.8</v>
      </c>
      <c r="E25">
        <v>27</v>
      </c>
      <c r="F25">
        <v>27.6</v>
      </c>
      <c r="G25">
        <v>27.1</v>
      </c>
      <c r="H25">
        <v>26.7</v>
      </c>
      <c r="I25">
        <v>15.5</v>
      </c>
      <c r="J25">
        <v>17.100000000000001</v>
      </c>
      <c r="K25">
        <v>6.5</v>
      </c>
      <c r="L25">
        <v>7.5</v>
      </c>
      <c r="M25">
        <v>6.2</v>
      </c>
      <c r="N25">
        <v>25.4</v>
      </c>
      <c r="O25">
        <v>25.2</v>
      </c>
      <c r="P25">
        <v>25.9</v>
      </c>
      <c r="Q25">
        <v>25.5</v>
      </c>
      <c r="R25">
        <v>25</v>
      </c>
      <c r="S25">
        <v>0</v>
      </c>
      <c r="T25">
        <v>0</v>
      </c>
      <c r="U25">
        <v>0</v>
      </c>
      <c r="V25">
        <v>0</v>
      </c>
      <c r="W25">
        <v>0</v>
      </c>
      <c r="X25">
        <v>28.8</v>
      </c>
      <c r="Y25">
        <v>29</v>
      </c>
      <c r="Z25">
        <v>29.5</v>
      </c>
      <c r="AA25">
        <v>28.7</v>
      </c>
      <c r="AB25">
        <v>28.8</v>
      </c>
      <c r="AC25">
        <v>49.2</v>
      </c>
      <c r="AD25">
        <v>49.2</v>
      </c>
      <c r="AE25">
        <v>21.2</v>
      </c>
      <c r="AF25">
        <v>34.4</v>
      </c>
      <c r="AG25">
        <v>14.4</v>
      </c>
      <c r="AH25">
        <v>5154971</v>
      </c>
      <c r="AI25">
        <v>-0.4504133949191686</v>
      </c>
    </row>
    <row r="26" spans="1:35" x14ac:dyDescent="0.25">
      <c r="A26">
        <v>40817</v>
      </c>
      <c r="B26">
        <v>79</v>
      </c>
      <c r="C26">
        <v>-0.42749999999999999</v>
      </c>
      <c r="D26">
        <v>27.9</v>
      </c>
      <c r="E26">
        <v>28</v>
      </c>
      <c r="F26">
        <v>28.1</v>
      </c>
      <c r="G26">
        <v>27.9</v>
      </c>
      <c r="H26">
        <v>27.6</v>
      </c>
      <c r="I26">
        <v>12.3</v>
      </c>
      <c r="J26">
        <v>11.2</v>
      </c>
      <c r="K26">
        <v>9.1</v>
      </c>
      <c r="L26">
        <v>15.3</v>
      </c>
      <c r="M26">
        <v>16.899999999999999</v>
      </c>
      <c r="N26">
        <v>26.8</v>
      </c>
      <c r="O26">
        <v>26.7</v>
      </c>
      <c r="P26">
        <v>27</v>
      </c>
      <c r="Q26">
        <v>26.6</v>
      </c>
      <c r="R26">
        <v>26.6</v>
      </c>
      <c r="S26">
        <v>0</v>
      </c>
      <c r="T26">
        <v>0</v>
      </c>
      <c r="U26">
        <v>0</v>
      </c>
      <c r="V26">
        <v>0</v>
      </c>
      <c r="W26">
        <v>0</v>
      </c>
      <c r="X26">
        <v>28.9</v>
      </c>
      <c r="Y26">
        <v>29.3</v>
      </c>
      <c r="Z26">
        <v>29.2</v>
      </c>
      <c r="AA26">
        <v>28.9</v>
      </c>
      <c r="AB26">
        <v>28.7</v>
      </c>
      <c r="AC26">
        <v>42.6</v>
      </c>
      <c r="AD26">
        <v>40.200000000000003</v>
      </c>
      <c r="AE26">
        <v>35.799999999999997</v>
      </c>
      <c r="AF26">
        <v>33.200000000000003</v>
      </c>
      <c r="AG26">
        <v>65.2</v>
      </c>
      <c r="AH26">
        <v>5157022.3</v>
      </c>
      <c r="AI26">
        <v>-0.44567598152424986</v>
      </c>
    </row>
    <row r="27" spans="1:35" x14ac:dyDescent="0.25">
      <c r="A27">
        <v>40824</v>
      </c>
      <c r="B27">
        <v>60</v>
      </c>
      <c r="C27">
        <v>-0.47499999999999998</v>
      </c>
      <c r="D27">
        <v>27</v>
      </c>
      <c r="E27">
        <v>27.2</v>
      </c>
      <c r="F27">
        <v>27.8</v>
      </c>
      <c r="G27">
        <v>27.1</v>
      </c>
      <c r="H27">
        <v>26.9</v>
      </c>
      <c r="I27">
        <v>27.9</v>
      </c>
      <c r="J27">
        <v>26.1</v>
      </c>
      <c r="K27">
        <v>15.3</v>
      </c>
      <c r="L27">
        <v>26.8</v>
      </c>
      <c r="M27">
        <v>15.7</v>
      </c>
      <c r="N27">
        <v>25.1</v>
      </c>
      <c r="O27">
        <v>25.2</v>
      </c>
      <c r="P27">
        <v>25.5</v>
      </c>
      <c r="Q27">
        <v>25.3</v>
      </c>
      <c r="R27">
        <v>24.8</v>
      </c>
      <c r="S27">
        <v>0</v>
      </c>
      <c r="T27">
        <v>0.2</v>
      </c>
      <c r="U27">
        <v>0.2</v>
      </c>
      <c r="V27">
        <v>0</v>
      </c>
      <c r="W27">
        <v>0</v>
      </c>
      <c r="X27">
        <v>29.1</v>
      </c>
      <c r="Y27">
        <v>29.2</v>
      </c>
      <c r="Z27">
        <v>29.5</v>
      </c>
      <c r="AA27">
        <v>28.8</v>
      </c>
      <c r="AB27">
        <v>28.7</v>
      </c>
      <c r="AC27">
        <v>104.4</v>
      </c>
      <c r="AD27">
        <v>132.4</v>
      </c>
      <c r="AE27">
        <v>34.4</v>
      </c>
      <c r="AF27">
        <v>134</v>
      </c>
      <c r="AG27">
        <v>74.400000000000006</v>
      </c>
      <c r="AH27">
        <v>5159073.5</v>
      </c>
      <c r="AI27">
        <v>-0.44093879907621247</v>
      </c>
    </row>
    <row r="28" spans="1:35" x14ac:dyDescent="0.25">
      <c r="A28">
        <v>40831</v>
      </c>
      <c r="B28">
        <v>87</v>
      </c>
      <c r="C28">
        <v>-0.40749999999999997</v>
      </c>
      <c r="D28">
        <v>27.4</v>
      </c>
      <c r="E28">
        <v>27.5</v>
      </c>
      <c r="F28">
        <v>28.2</v>
      </c>
      <c r="G28">
        <v>27.3</v>
      </c>
      <c r="H28">
        <v>27.2</v>
      </c>
      <c r="I28">
        <v>2.5</v>
      </c>
      <c r="J28">
        <v>1.3</v>
      </c>
      <c r="K28">
        <v>4.7</v>
      </c>
      <c r="L28">
        <v>6.2</v>
      </c>
      <c r="M28">
        <v>1.5</v>
      </c>
      <c r="N28">
        <v>25.8</v>
      </c>
      <c r="O28">
        <v>25.9</v>
      </c>
      <c r="P28">
        <v>26.4</v>
      </c>
      <c r="Q28">
        <v>25.9</v>
      </c>
      <c r="R28">
        <v>25.6</v>
      </c>
      <c r="S28">
        <v>0</v>
      </c>
      <c r="T28">
        <v>0</v>
      </c>
      <c r="U28">
        <v>0</v>
      </c>
      <c r="V28">
        <v>0</v>
      </c>
      <c r="W28">
        <v>0</v>
      </c>
      <c r="X28">
        <v>28.9</v>
      </c>
      <c r="Y28">
        <v>29.1</v>
      </c>
      <c r="Z28">
        <v>29.8</v>
      </c>
      <c r="AA28">
        <v>28.9</v>
      </c>
      <c r="AB28">
        <v>29</v>
      </c>
      <c r="AC28">
        <v>15.2</v>
      </c>
      <c r="AD28">
        <v>7</v>
      </c>
      <c r="AE28">
        <v>17.399999999999999</v>
      </c>
      <c r="AF28">
        <v>25.4</v>
      </c>
      <c r="AG28">
        <v>8.4</v>
      </c>
      <c r="AH28">
        <v>5161124.7</v>
      </c>
      <c r="AI28">
        <v>-0.43620161662817508</v>
      </c>
    </row>
    <row r="29" spans="1:35" x14ac:dyDescent="0.25">
      <c r="A29">
        <v>40838</v>
      </c>
      <c r="B29">
        <v>74</v>
      </c>
      <c r="C29">
        <v>-0.44</v>
      </c>
      <c r="D29">
        <v>26.8</v>
      </c>
      <c r="E29">
        <v>27</v>
      </c>
      <c r="F29">
        <v>27.7</v>
      </c>
      <c r="G29">
        <v>27.2</v>
      </c>
      <c r="H29">
        <v>26.8</v>
      </c>
      <c r="I29">
        <v>10.3</v>
      </c>
      <c r="J29">
        <v>7.5</v>
      </c>
      <c r="K29">
        <v>6.4</v>
      </c>
      <c r="L29">
        <v>9.1</v>
      </c>
      <c r="M29">
        <v>6.7</v>
      </c>
      <c r="N29">
        <v>25.6</v>
      </c>
      <c r="O29">
        <v>25.7</v>
      </c>
      <c r="P29">
        <v>26.5</v>
      </c>
      <c r="Q29">
        <v>26.1</v>
      </c>
      <c r="R29">
        <v>25.5</v>
      </c>
      <c r="S29">
        <v>0</v>
      </c>
      <c r="T29">
        <v>0</v>
      </c>
      <c r="U29">
        <v>0</v>
      </c>
      <c r="V29">
        <v>0</v>
      </c>
      <c r="W29">
        <v>0</v>
      </c>
      <c r="X29">
        <v>28.7</v>
      </c>
      <c r="Y29">
        <v>28.9</v>
      </c>
      <c r="Z29">
        <v>29.6</v>
      </c>
      <c r="AA29">
        <v>28.6</v>
      </c>
      <c r="AB29">
        <v>28.8</v>
      </c>
      <c r="AC29">
        <v>30.2</v>
      </c>
      <c r="AD29">
        <v>18.2</v>
      </c>
      <c r="AE29">
        <v>16.600000000000001</v>
      </c>
      <c r="AF29">
        <v>21</v>
      </c>
      <c r="AG29">
        <v>18.8</v>
      </c>
      <c r="AH29">
        <v>5163175.9000000004</v>
      </c>
      <c r="AI29">
        <v>-0.43146443418013769</v>
      </c>
    </row>
    <row r="30" spans="1:35" x14ac:dyDescent="0.25">
      <c r="A30">
        <v>40845</v>
      </c>
      <c r="B30">
        <v>63</v>
      </c>
      <c r="C30">
        <v>-0.46750000000000003</v>
      </c>
      <c r="D30">
        <v>27</v>
      </c>
      <c r="E30">
        <v>27.2</v>
      </c>
      <c r="F30">
        <v>27.4</v>
      </c>
      <c r="G30">
        <v>27.3</v>
      </c>
      <c r="H30">
        <v>26.6</v>
      </c>
      <c r="I30">
        <v>9.6999999999999993</v>
      </c>
      <c r="J30">
        <v>10.6</v>
      </c>
      <c r="K30">
        <v>16</v>
      </c>
      <c r="L30">
        <v>18.600000000000001</v>
      </c>
      <c r="M30">
        <v>18.3</v>
      </c>
      <c r="N30">
        <v>25.6</v>
      </c>
      <c r="O30">
        <v>25.5</v>
      </c>
      <c r="P30">
        <v>26.3</v>
      </c>
      <c r="Q30">
        <v>25.6</v>
      </c>
      <c r="R30">
        <v>25.4</v>
      </c>
      <c r="S30">
        <v>1.6</v>
      </c>
      <c r="T30">
        <v>0.2</v>
      </c>
      <c r="U30">
        <v>0</v>
      </c>
      <c r="V30">
        <v>0</v>
      </c>
      <c r="W30">
        <v>0</v>
      </c>
      <c r="X30">
        <v>28.1</v>
      </c>
      <c r="Y30">
        <v>28.4</v>
      </c>
      <c r="Z30">
        <v>28.8</v>
      </c>
      <c r="AA30">
        <v>28.4</v>
      </c>
      <c r="AB30">
        <v>28.1</v>
      </c>
      <c r="AC30">
        <v>30.6</v>
      </c>
      <c r="AD30">
        <v>39.6</v>
      </c>
      <c r="AE30">
        <v>54</v>
      </c>
      <c r="AF30">
        <v>52.6</v>
      </c>
      <c r="AG30">
        <v>42.8</v>
      </c>
      <c r="AH30">
        <v>5165227.0999999996</v>
      </c>
      <c r="AI30">
        <v>-0.42672725173210246</v>
      </c>
    </row>
    <row r="31" spans="1:35" x14ac:dyDescent="0.25">
      <c r="A31">
        <v>40852</v>
      </c>
      <c r="B31">
        <v>66</v>
      </c>
      <c r="C31">
        <v>-0.46</v>
      </c>
      <c r="D31">
        <v>26.8</v>
      </c>
      <c r="E31">
        <v>26.8</v>
      </c>
      <c r="F31">
        <v>27.3</v>
      </c>
      <c r="G31">
        <v>27</v>
      </c>
      <c r="H31">
        <v>26.5</v>
      </c>
      <c r="I31">
        <v>14.3</v>
      </c>
      <c r="J31">
        <v>9.6999999999999993</v>
      </c>
      <c r="K31">
        <v>10.7</v>
      </c>
      <c r="L31">
        <v>7.4</v>
      </c>
      <c r="M31">
        <v>11.2</v>
      </c>
      <c r="N31">
        <v>25.8</v>
      </c>
      <c r="O31">
        <v>25.8</v>
      </c>
      <c r="P31">
        <v>26.6</v>
      </c>
      <c r="Q31">
        <v>25.9</v>
      </c>
      <c r="R31">
        <v>25.8</v>
      </c>
      <c r="S31">
        <v>0</v>
      </c>
      <c r="T31">
        <v>0</v>
      </c>
      <c r="U31">
        <v>0</v>
      </c>
      <c r="V31">
        <v>0</v>
      </c>
      <c r="W31">
        <v>0.2</v>
      </c>
      <c r="X31">
        <v>28.4</v>
      </c>
      <c r="Y31">
        <v>28.7</v>
      </c>
      <c r="Z31">
        <v>28.6</v>
      </c>
      <c r="AA31">
        <v>28.5</v>
      </c>
      <c r="AB31">
        <v>28.2</v>
      </c>
      <c r="AC31">
        <v>78.2</v>
      </c>
      <c r="AD31">
        <v>40</v>
      </c>
      <c r="AE31">
        <v>31.8</v>
      </c>
      <c r="AF31">
        <v>39</v>
      </c>
      <c r="AG31">
        <v>27.8</v>
      </c>
      <c r="AH31">
        <v>5167278.3</v>
      </c>
      <c r="AI31">
        <v>-0.42199006928406507</v>
      </c>
    </row>
    <row r="32" spans="1:35" x14ac:dyDescent="0.25">
      <c r="A32">
        <v>40859</v>
      </c>
      <c r="B32">
        <v>69</v>
      </c>
      <c r="C32">
        <v>-0.45250000000000001</v>
      </c>
      <c r="D32">
        <v>27.3</v>
      </c>
      <c r="E32">
        <v>27.2</v>
      </c>
      <c r="F32">
        <v>28</v>
      </c>
      <c r="G32">
        <v>27.4</v>
      </c>
      <c r="H32">
        <v>27.1</v>
      </c>
      <c r="I32">
        <v>3.4</v>
      </c>
      <c r="J32">
        <v>3.4</v>
      </c>
      <c r="K32">
        <v>7.2</v>
      </c>
      <c r="L32">
        <v>13.9</v>
      </c>
      <c r="M32">
        <v>9.6999999999999993</v>
      </c>
      <c r="N32">
        <v>25.5</v>
      </c>
      <c r="O32">
        <v>25.3</v>
      </c>
      <c r="P32">
        <v>26.3</v>
      </c>
      <c r="Q32">
        <v>26</v>
      </c>
      <c r="R32">
        <v>25.2</v>
      </c>
      <c r="S32">
        <v>0</v>
      </c>
      <c r="T32">
        <v>0</v>
      </c>
      <c r="U32">
        <v>0</v>
      </c>
      <c r="V32">
        <v>0</v>
      </c>
      <c r="W32">
        <v>0</v>
      </c>
      <c r="X32">
        <v>28.2</v>
      </c>
      <c r="Y32">
        <v>28.3</v>
      </c>
      <c r="Z32">
        <v>29</v>
      </c>
      <c r="AA32">
        <v>28.3</v>
      </c>
      <c r="AB32">
        <v>28.1</v>
      </c>
      <c r="AC32">
        <v>12.8</v>
      </c>
      <c r="AD32">
        <v>16.2</v>
      </c>
      <c r="AE32">
        <v>22.4</v>
      </c>
      <c r="AF32">
        <v>59.2</v>
      </c>
      <c r="AG32">
        <v>52.4</v>
      </c>
      <c r="AH32">
        <v>5169329.5</v>
      </c>
      <c r="AI32">
        <v>-0.41725288683602774</v>
      </c>
    </row>
    <row r="33" spans="1:35" x14ac:dyDescent="0.25">
      <c r="A33">
        <v>40866</v>
      </c>
      <c r="B33">
        <v>59</v>
      </c>
      <c r="C33">
        <v>-0.47749999999999998</v>
      </c>
      <c r="D33">
        <v>26.7</v>
      </c>
      <c r="E33">
        <v>26.6</v>
      </c>
      <c r="F33">
        <v>27.2</v>
      </c>
      <c r="G33">
        <v>26.6</v>
      </c>
      <c r="H33">
        <v>26.4</v>
      </c>
      <c r="I33">
        <v>13.4</v>
      </c>
      <c r="J33">
        <v>22.6</v>
      </c>
      <c r="K33">
        <v>13.4</v>
      </c>
      <c r="L33">
        <v>11.7</v>
      </c>
      <c r="M33">
        <v>6.7</v>
      </c>
      <c r="N33">
        <v>26.1</v>
      </c>
      <c r="O33">
        <v>26</v>
      </c>
      <c r="P33">
        <v>26.4</v>
      </c>
      <c r="Q33">
        <v>26</v>
      </c>
      <c r="R33">
        <v>25.6</v>
      </c>
      <c r="S33">
        <v>0.4</v>
      </c>
      <c r="T33">
        <v>0.2</v>
      </c>
      <c r="U33">
        <v>1.6</v>
      </c>
      <c r="V33">
        <v>0</v>
      </c>
      <c r="W33">
        <v>0</v>
      </c>
      <c r="X33">
        <v>27.3</v>
      </c>
      <c r="Y33">
        <v>27.1</v>
      </c>
      <c r="Z33">
        <v>28.1</v>
      </c>
      <c r="AA33">
        <v>27.3</v>
      </c>
      <c r="AB33">
        <v>27.2</v>
      </c>
      <c r="AC33">
        <v>55.8</v>
      </c>
      <c r="AD33">
        <v>73.8</v>
      </c>
      <c r="AE33">
        <v>65.2</v>
      </c>
      <c r="AF33">
        <v>40.799999999999997</v>
      </c>
      <c r="AG33">
        <v>23.2</v>
      </c>
      <c r="AH33">
        <v>5171380.7</v>
      </c>
      <c r="AI33">
        <v>-0.41251570438799035</v>
      </c>
    </row>
    <row r="34" spans="1:35" x14ac:dyDescent="0.25">
      <c r="A34">
        <v>40873</v>
      </c>
      <c r="B34">
        <v>82</v>
      </c>
      <c r="C34">
        <v>-0.42</v>
      </c>
      <c r="D34">
        <v>26.7</v>
      </c>
      <c r="E34">
        <v>26.8</v>
      </c>
      <c r="F34">
        <v>27.3</v>
      </c>
      <c r="G34">
        <v>27.3</v>
      </c>
      <c r="H34">
        <v>26.5</v>
      </c>
      <c r="I34">
        <v>10.5</v>
      </c>
      <c r="J34">
        <v>12.5</v>
      </c>
      <c r="K34">
        <v>15.3</v>
      </c>
      <c r="L34">
        <v>11</v>
      </c>
      <c r="M34">
        <v>12.4</v>
      </c>
      <c r="N34">
        <v>25.8</v>
      </c>
      <c r="O34">
        <v>25.9</v>
      </c>
      <c r="P34">
        <v>26.7</v>
      </c>
      <c r="Q34">
        <v>26.5</v>
      </c>
      <c r="R34">
        <v>25.8</v>
      </c>
      <c r="S34">
        <v>0</v>
      </c>
      <c r="T34">
        <v>0</v>
      </c>
      <c r="U34">
        <v>0</v>
      </c>
      <c r="V34">
        <v>0</v>
      </c>
      <c r="W34">
        <v>0</v>
      </c>
      <c r="X34">
        <v>27.4</v>
      </c>
      <c r="Y34">
        <v>27.4</v>
      </c>
      <c r="Z34">
        <v>28.1</v>
      </c>
      <c r="AA34">
        <v>28.5</v>
      </c>
      <c r="AB34">
        <v>27.4</v>
      </c>
      <c r="AC34">
        <v>47</v>
      </c>
      <c r="AD34">
        <v>70.2</v>
      </c>
      <c r="AE34">
        <v>47.6</v>
      </c>
      <c r="AF34">
        <v>23.6</v>
      </c>
      <c r="AG34">
        <v>37.200000000000003</v>
      </c>
      <c r="AH34">
        <v>5173431.9000000004</v>
      </c>
      <c r="AI34">
        <v>-0.40777852193995295</v>
      </c>
    </row>
    <row r="35" spans="1:35" x14ac:dyDescent="0.25">
      <c r="A35">
        <v>40880</v>
      </c>
      <c r="B35">
        <v>82</v>
      </c>
      <c r="C35">
        <v>-0.42</v>
      </c>
      <c r="D35">
        <v>26.4</v>
      </c>
      <c r="E35">
        <v>26.4</v>
      </c>
      <c r="F35">
        <v>26.9</v>
      </c>
      <c r="G35">
        <v>26.7</v>
      </c>
      <c r="H35">
        <v>26.1</v>
      </c>
      <c r="I35">
        <v>18.7</v>
      </c>
      <c r="J35">
        <v>14.6</v>
      </c>
      <c r="K35">
        <v>23.9</v>
      </c>
      <c r="L35">
        <v>11.3</v>
      </c>
      <c r="M35">
        <v>9.6999999999999993</v>
      </c>
      <c r="N35">
        <v>25.4</v>
      </c>
      <c r="O35">
        <v>25.2</v>
      </c>
      <c r="P35">
        <v>25.9</v>
      </c>
      <c r="Q35">
        <v>25.2</v>
      </c>
      <c r="R35">
        <v>25.3</v>
      </c>
      <c r="S35">
        <v>6</v>
      </c>
      <c r="T35">
        <v>5.6</v>
      </c>
      <c r="U35">
        <v>3.8</v>
      </c>
      <c r="V35">
        <v>2.2000000000000002</v>
      </c>
      <c r="W35">
        <v>1.4</v>
      </c>
      <c r="X35">
        <v>27.1</v>
      </c>
      <c r="Y35">
        <v>27.3</v>
      </c>
      <c r="Z35">
        <v>27.4</v>
      </c>
      <c r="AA35">
        <v>27.8</v>
      </c>
      <c r="AB35">
        <v>26.7</v>
      </c>
      <c r="AC35">
        <v>43.4</v>
      </c>
      <c r="AD35">
        <v>40.6</v>
      </c>
      <c r="AE35">
        <v>63.6</v>
      </c>
      <c r="AF35">
        <v>39.200000000000003</v>
      </c>
      <c r="AG35">
        <v>16</v>
      </c>
      <c r="AH35">
        <v>5175483.2</v>
      </c>
      <c r="AI35">
        <v>-0.40304110854503422</v>
      </c>
    </row>
    <row r="36" spans="1:35" x14ac:dyDescent="0.25">
      <c r="A36">
        <v>40887</v>
      </c>
      <c r="B36">
        <v>68</v>
      </c>
      <c r="C36">
        <v>-0.45500000000000002</v>
      </c>
      <c r="D36">
        <v>26.7</v>
      </c>
      <c r="E36">
        <v>26.8</v>
      </c>
      <c r="F36">
        <v>27.7</v>
      </c>
      <c r="G36">
        <v>27</v>
      </c>
      <c r="H36">
        <v>26.8</v>
      </c>
      <c r="I36">
        <v>7.8</v>
      </c>
      <c r="J36">
        <v>7.8</v>
      </c>
      <c r="K36">
        <v>5.8</v>
      </c>
      <c r="L36">
        <v>5.8</v>
      </c>
      <c r="M36">
        <v>3.6</v>
      </c>
      <c r="N36">
        <v>25.9</v>
      </c>
      <c r="O36">
        <v>26</v>
      </c>
      <c r="P36">
        <v>26.7</v>
      </c>
      <c r="Q36">
        <v>26.1</v>
      </c>
      <c r="R36">
        <v>26</v>
      </c>
      <c r="S36">
        <v>0</v>
      </c>
      <c r="T36">
        <v>0</v>
      </c>
      <c r="U36">
        <v>0</v>
      </c>
      <c r="V36">
        <v>0</v>
      </c>
      <c r="W36">
        <v>0</v>
      </c>
      <c r="X36">
        <v>27.7</v>
      </c>
      <c r="Y36">
        <v>27.8</v>
      </c>
      <c r="Z36">
        <v>28.6</v>
      </c>
      <c r="AA36">
        <v>27.6</v>
      </c>
      <c r="AB36">
        <v>27.9</v>
      </c>
      <c r="AC36">
        <v>21</v>
      </c>
      <c r="AD36">
        <v>24.4</v>
      </c>
      <c r="AE36">
        <v>18</v>
      </c>
      <c r="AF36">
        <v>17.2</v>
      </c>
      <c r="AG36">
        <v>12.6</v>
      </c>
      <c r="AH36">
        <v>5177534.4000000004</v>
      </c>
      <c r="AI36">
        <v>-0.39830392609699683</v>
      </c>
    </row>
    <row r="37" spans="1:35" x14ac:dyDescent="0.25">
      <c r="A37">
        <v>40894</v>
      </c>
      <c r="B37">
        <v>66</v>
      </c>
      <c r="C37">
        <v>-0.46</v>
      </c>
      <c r="D37">
        <v>26.3</v>
      </c>
      <c r="E37">
        <v>26.3</v>
      </c>
      <c r="F37">
        <v>27</v>
      </c>
      <c r="G37">
        <v>26.8</v>
      </c>
      <c r="H37">
        <v>26.2</v>
      </c>
      <c r="I37">
        <v>8.6999999999999993</v>
      </c>
      <c r="J37">
        <v>11</v>
      </c>
      <c r="K37">
        <v>5.7</v>
      </c>
      <c r="L37">
        <v>9.1999999999999993</v>
      </c>
      <c r="M37">
        <v>6.4</v>
      </c>
      <c r="N37">
        <v>25</v>
      </c>
      <c r="O37">
        <v>24.9</v>
      </c>
      <c r="P37">
        <v>25.8</v>
      </c>
      <c r="Q37">
        <v>25.1</v>
      </c>
      <c r="R37">
        <v>25.1</v>
      </c>
      <c r="S37">
        <v>0.2</v>
      </c>
      <c r="T37">
        <v>0</v>
      </c>
      <c r="U37">
        <v>0.8</v>
      </c>
      <c r="V37">
        <v>0</v>
      </c>
      <c r="W37">
        <v>0</v>
      </c>
      <c r="X37">
        <v>27.3</v>
      </c>
      <c r="Y37">
        <v>27.2</v>
      </c>
      <c r="Z37">
        <v>27.8</v>
      </c>
      <c r="AA37">
        <v>27.7</v>
      </c>
      <c r="AB37">
        <v>26.9</v>
      </c>
      <c r="AC37">
        <v>25.4</v>
      </c>
      <c r="AD37">
        <v>26.4</v>
      </c>
      <c r="AE37">
        <v>13.4</v>
      </c>
      <c r="AF37">
        <v>39.6</v>
      </c>
      <c r="AG37">
        <v>18.8</v>
      </c>
      <c r="AH37">
        <v>5179585.5999999996</v>
      </c>
      <c r="AI37">
        <v>-0.3935667436489616</v>
      </c>
    </row>
    <row r="38" spans="1:35" x14ac:dyDescent="0.25">
      <c r="A38">
        <v>40901</v>
      </c>
      <c r="B38">
        <v>65</v>
      </c>
      <c r="C38">
        <v>-0.46250000000000002</v>
      </c>
      <c r="D38">
        <v>25.5</v>
      </c>
      <c r="E38">
        <v>25.6</v>
      </c>
      <c r="F38">
        <v>25.8</v>
      </c>
      <c r="G38">
        <v>26.2</v>
      </c>
      <c r="H38">
        <v>25.1</v>
      </c>
      <c r="I38">
        <v>23.8</v>
      </c>
      <c r="J38">
        <v>24.7</v>
      </c>
      <c r="K38">
        <v>30.3</v>
      </c>
      <c r="L38">
        <v>20.5</v>
      </c>
      <c r="M38">
        <v>25.5</v>
      </c>
      <c r="N38">
        <v>24.6</v>
      </c>
      <c r="O38">
        <v>24.5</v>
      </c>
      <c r="P38">
        <v>24.5</v>
      </c>
      <c r="Q38">
        <v>25</v>
      </c>
      <c r="R38">
        <v>24.1</v>
      </c>
      <c r="S38">
        <v>0.2</v>
      </c>
      <c r="T38">
        <v>0</v>
      </c>
      <c r="U38">
        <v>0.2</v>
      </c>
      <c r="V38">
        <v>0</v>
      </c>
      <c r="W38">
        <v>0</v>
      </c>
      <c r="X38">
        <v>26.6</v>
      </c>
      <c r="Y38">
        <v>26.7</v>
      </c>
      <c r="Z38">
        <v>27.3</v>
      </c>
      <c r="AA38">
        <v>27</v>
      </c>
      <c r="AB38">
        <v>26.4</v>
      </c>
      <c r="AC38">
        <v>54.8</v>
      </c>
      <c r="AD38">
        <v>58.2</v>
      </c>
      <c r="AE38">
        <v>74.8</v>
      </c>
      <c r="AF38">
        <v>59.6</v>
      </c>
      <c r="AG38">
        <v>51.4</v>
      </c>
      <c r="AH38">
        <v>5181636.8</v>
      </c>
      <c r="AI38">
        <v>-0.38882956120092421</v>
      </c>
    </row>
    <row r="39" spans="1:35" x14ac:dyDescent="0.25">
      <c r="A39">
        <v>40908</v>
      </c>
      <c r="B39">
        <v>62</v>
      </c>
      <c r="C39">
        <v>-0.47</v>
      </c>
      <c r="D39">
        <v>26.3</v>
      </c>
      <c r="E39">
        <v>26.4</v>
      </c>
      <c r="F39">
        <v>26.9</v>
      </c>
      <c r="G39">
        <v>26.7</v>
      </c>
      <c r="H39">
        <v>26.4</v>
      </c>
      <c r="I39">
        <v>1.5</v>
      </c>
      <c r="J39">
        <v>1</v>
      </c>
      <c r="K39">
        <v>1.9</v>
      </c>
      <c r="L39">
        <v>2</v>
      </c>
      <c r="M39">
        <v>0.6</v>
      </c>
      <c r="N39">
        <v>25.5</v>
      </c>
      <c r="O39">
        <v>25.5</v>
      </c>
      <c r="P39">
        <v>25.8</v>
      </c>
      <c r="Q39">
        <v>26</v>
      </c>
      <c r="R39">
        <v>25.5</v>
      </c>
      <c r="S39">
        <v>0</v>
      </c>
      <c r="T39">
        <v>0</v>
      </c>
      <c r="U39">
        <v>0</v>
      </c>
      <c r="V39">
        <v>0</v>
      </c>
      <c r="W39">
        <v>0</v>
      </c>
      <c r="X39">
        <v>27.8</v>
      </c>
      <c r="Y39">
        <v>28</v>
      </c>
      <c r="Z39">
        <v>28.2</v>
      </c>
      <c r="AA39">
        <v>27.3</v>
      </c>
      <c r="AB39">
        <v>27.8</v>
      </c>
      <c r="AC39">
        <v>4.8</v>
      </c>
      <c r="AD39">
        <v>3.2</v>
      </c>
      <c r="AE39">
        <v>8</v>
      </c>
      <c r="AF39">
        <v>11.2</v>
      </c>
      <c r="AG39">
        <v>2.2000000000000002</v>
      </c>
      <c r="AH39">
        <v>5183688</v>
      </c>
      <c r="AI39">
        <v>-0.38409237875288682</v>
      </c>
    </row>
    <row r="40" spans="1:35" x14ac:dyDescent="0.25">
      <c r="A40">
        <v>40915</v>
      </c>
      <c r="B40">
        <v>74</v>
      </c>
      <c r="C40">
        <v>-0.44</v>
      </c>
      <c r="D40">
        <v>26.9</v>
      </c>
      <c r="E40">
        <v>26.9</v>
      </c>
      <c r="F40">
        <v>27.8</v>
      </c>
      <c r="G40">
        <v>27.3</v>
      </c>
      <c r="H40">
        <v>27.3</v>
      </c>
      <c r="I40">
        <v>0.2</v>
      </c>
      <c r="J40">
        <v>0.1</v>
      </c>
      <c r="K40">
        <v>0.5</v>
      </c>
      <c r="L40">
        <v>0.7</v>
      </c>
      <c r="M40">
        <v>0.9</v>
      </c>
      <c r="N40">
        <v>26.4</v>
      </c>
      <c r="O40">
        <v>26.4</v>
      </c>
      <c r="P40">
        <v>27.3</v>
      </c>
      <c r="Q40">
        <v>27</v>
      </c>
      <c r="R40">
        <v>26.7</v>
      </c>
      <c r="S40">
        <v>0</v>
      </c>
      <c r="T40">
        <v>0</v>
      </c>
      <c r="U40">
        <v>0</v>
      </c>
      <c r="V40">
        <v>0</v>
      </c>
      <c r="W40">
        <v>0</v>
      </c>
      <c r="X40">
        <v>27.3</v>
      </c>
      <c r="Y40">
        <v>27.4</v>
      </c>
      <c r="Z40">
        <v>28.2</v>
      </c>
      <c r="AA40">
        <v>27.7</v>
      </c>
      <c r="AB40">
        <v>27.8</v>
      </c>
      <c r="AC40">
        <v>1.4</v>
      </c>
      <c r="AD40">
        <v>0.8</v>
      </c>
      <c r="AE40">
        <v>3.8</v>
      </c>
      <c r="AF40">
        <v>5</v>
      </c>
      <c r="AG40">
        <v>6.2</v>
      </c>
      <c r="AH40">
        <v>5186150.4000000004</v>
      </c>
      <c r="AI40">
        <v>-0.37840554272517235</v>
      </c>
    </row>
    <row r="41" spans="1:35" x14ac:dyDescent="0.25">
      <c r="A41">
        <v>40922</v>
      </c>
      <c r="B41">
        <v>66</v>
      </c>
      <c r="C41">
        <v>-0.46</v>
      </c>
      <c r="D41">
        <v>25.7</v>
      </c>
      <c r="E41">
        <v>25.9</v>
      </c>
      <c r="F41">
        <v>26.4</v>
      </c>
      <c r="G41">
        <v>25.9</v>
      </c>
      <c r="H41">
        <v>25.7</v>
      </c>
      <c r="I41">
        <v>4.3</v>
      </c>
      <c r="J41">
        <v>5.5</v>
      </c>
      <c r="K41">
        <v>4.5999999999999996</v>
      </c>
      <c r="L41">
        <v>4.8</v>
      </c>
      <c r="M41">
        <v>8.5</v>
      </c>
      <c r="N41">
        <v>24.7</v>
      </c>
      <c r="O41">
        <v>24.9</v>
      </c>
      <c r="P41">
        <v>25.4</v>
      </c>
      <c r="Q41">
        <v>24.8</v>
      </c>
      <c r="R41">
        <v>24.8</v>
      </c>
      <c r="S41">
        <v>0</v>
      </c>
      <c r="T41">
        <v>0</v>
      </c>
      <c r="U41">
        <v>0</v>
      </c>
      <c r="V41">
        <v>0</v>
      </c>
      <c r="W41">
        <v>0</v>
      </c>
      <c r="X41">
        <v>27.5</v>
      </c>
      <c r="Y41">
        <v>27.7</v>
      </c>
      <c r="Z41">
        <v>28.2</v>
      </c>
      <c r="AA41">
        <v>27</v>
      </c>
      <c r="AB41">
        <v>27.6</v>
      </c>
      <c r="AC41">
        <v>14.6</v>
      </c>
      <c r="AD41">
        <v>16.600000000000001</v>
      </c>
      <c r="AE41">
        <v>20.399999999999999</v>
      </c>
      <c r="AF41">
        <v>23.8</v>
      </c>
      <c r="AG41">
        <v>36</v>
      </c>
      <c r="AH41">
        <v>5188612.8</v>
      </c>
      <c r="AI41">
        <v>-0.37271870669745999</v>
      </c>
    </row>
    <row r="42" spans="1:35" x14ac:dyDescent="0.25">
      <c r="A42">
        <v>40929</v>
      </c>
      <c r="B42">
        <v>61</v>
      </c>
      <c r="C42">
        <v>-0.47249999999999998</v>
      </c>
      <c r="D42">
        <v>27</v>
      </c>
      <c r="E42">
        <v>27.1</v>
      </c>
      <c r="F42">
        <v>28.1</v>
      </c>
      <c r="G42">
        <v>27</v>
      </c>
      <c r="H42">
        <v>27.3</v>
      </c>
      <c r="I42">
        <v>15.3</v>
      </c>
      <c r="J42">
        <v>25.3</v>
      </c>
      <c r="K42">
        <v>14.5</v>
      </c>
      <c r="L42">
        <v>20.7</v>
      </c>
      <c r="M42">
        <v>10.199999999999999</v>
      </c>
      <c r="N42">
        <v>25.2</v>
      </c>
      <c r="O42">
        <v>25.5</v>
      </c>
      <c r="P42">
        <v>26.6</v>
      </c>
      <c r="Q42">
        <v>25.9</v>
      </c>
      <c r="R42">
        <v>25.5</v>
      </c>
      <c r="S42">
        <v>0</v>
      </c>
      <c r="T42">
        <v>0</v>
      </c>
      <c r="U42">
        <v>0</v>
      </c>
      <c r="V42">
        <v>0</v>
      </c>
      <c r="W42">
        <v>0</v>
      </c>
      <c r="X42">
        <v>28.3</v>
      </c>
      <c r="Y42">
        <v>28.4</v>
      </c>
      <c r="Z42">
        <v>29.4</v>
      </c>
      <c r="AA42">
        <v>27.6</v>
      </c>
      <c r="AB42">
        <v>28.7</v>
      </c>
      <c r="AC42">
        <v>66</v>
      </c>
      <c r="AD42">
        <v>124.4</v>
      </c>
      <c r="AE42">
        <v>73.599999999999994</v>
      </c>
      <c r="AF42">
        <v>57.6</v>
      </c>
      <c r="AG42">
        <v>42.8</v>
      </c>
      <c r="AH42">
        <v>5191075.2</v>
      </c>
      <c r="AI42">
        <v>-0.36703187066974552</v>
      </c>
    </row>
    <row r="43" spans="1:35" x14ac:dyDescent="0.25">
      <c r="A43">
        <v>40936</v>
      </c>
      <c r="B43">
        <v>52</v>
      </c>
      <c r="C43">
        <v>-0.495</v>
      </c>
      <c r="D43">
        <v>26.2</v>
      </c>
      <c r="E43">
        <v>26.3</v>
      </c>
      <c r="F43">
        <v>26.8</v>
      </c>
      <c r="G43">
        <v>26.6</v>
      </c>
      <c r="H43">
        <v>26.3</v>
      </c>
      <c r="I43">
        <v>6.5</v>
      </c>
      <c r="J43">
        <v>11.2</v>
      </c>
      <c r="K43">
        <v>4.3</v>
      </c>
      <c r="L43">
        <v>2.7</v>
      </c>
      <c r="M43">
        <v>3.7</v>
      </c>
      <c r="N43">
        <v>25.1</v>
      </c>
      <c r="O43">
        <v>25.2</v>
      </c>
      <c r="P43">
        <v>25.8</v>
      </c>
      <c r="Q43">
        <v>25.6</v>
      </c>
      <c r="R43">
        <v>25.1</v>
      </c>
      <c r="S43">
        <v>0</v>
      </c>
      <c r="T43">
        <v>0</v>
      </c>
      <c r="U43">
        <v>0</v>
      </c>
      <c r="V43">
        <v>0</v>
      </c>
      <c r="W43">
        <v>0</v>
      </c>
      <c r="X43">
        <v>27.1</v>
      </c>
      <c r="Y43">
        <v>27.1</v>
      </c>
      <c r="Z43">
        <v>27.7</v>
      </c>
      <c r="AA43">
        <v>27.3</v>
      </c>
      <c r="AB43">
        <v>27.2</v>
      </c>
      <c r="AC43">
        <v>34.200000000000003</v>
      </c>
      <c r="AD43">
        <v>68</v>
      </c>
      <c r="AE43">
        <v>22.2</v>
      </c>
      <c r="AF43">
        <v>12.6</v>
      </c>
      <c r="AG43">
        <v>12.4</v>
      </c>
      <c r="AH43">
        <v>5193537.7</v>
      </c>
      <c r="AI43">
        <v>-0.36134480369514971</v>
      </c>
    </row>
    <row r="44" spans="1:35" x14ac:dyDescent="0.25">
      <c r="A44">
        <v>40943</v>
      </c>
      <c r="B44">
        <v>85</v>
      </c>
      <c r="C44">
        <v>-0.41249999999999998</v>
      </c>
      <c r="D44">
        <v>26.2</v>
      </c>
      <c r="E44">
        <v>26.2</v>
      </c>
      <c r="F44">
        <v>27</v>
      </c>
      <c r="G44">
        <v>26.4</v>
      </c>
      <c r="H44">
        <v>26.4</v>
      </c>
      <c r="I44">
        <v>4.3</v>
      </c>
      <c r="J44">
        <v>6.4</v>
      </c>
      <c r="K44">
        <v>12.2</v>
      </c>
      <c r="L44">
        <v>2.8</v>
      </c>
      <c r="M44">
        <v>2.8</v>
      </c>
      <c r="N44">
        <v>24.9</v>
      </c>
      <c r="O44">
        <v>25</v>
      </c>
      <c r="P44">
        <v>26.1</v>
      </c>
      <c r="Q44">
        <v>24.9</v>
      </c>
      <c r="R44">
        <v>25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27.2</v>
      </c>
      <c r="Z44">
        <v>27.9</v>
      </c>
      <c r="AA44">
        <v>27.3</v>
      </c>
      <c r="AB44">
        <v>27.4</v>
      </c>
      <c r="AC44">
        <v>17.2</v>
      </c>
      <c r="AD44">
        <v>23</v>
      </c>
      <c r="AE44">
        <v>70.400000000000006</v>
      </c>
      <c r="AF44">
        <v>11.2</v>
      </c>
      <c r="AG44">
        <v>11.4</v>
      </c>
      <c r="AH44">
        <v>5196000.0999999996</v>
      </c>
      <c r="AI44">
        <v>-0.35565796766743735</v>
      </c>
    </row>
    <row r="45" spans="1:35" x14ac:dyDescent="0.25">
      <c r="A45">
        <v>40950</v>
      </c>
      <c r="B45">
        <v>87</v>
      </c>
      <c r="C45">
        <v>-0.40749999999999997</v>
      </c>
      <c r="D45">
        <v>27.1</v>
      </c>
      <c r="E45">
        <v>27.2</v>
      </c>
      <c r="F45">
        <v>28</v>
      </c>
      <c r="G45">
        <v>27.4</v>
      </c>
      <c r="H45">
        <v>27.3</v>
      </c>
      <c r="I45">
        <v>0.2</v>
      </c>
      <c r="J45">
        <v>0.1</v>
      </c>
      <c r="K45">
        <v>0</v>
      </c>
      <c r="L45">
        <v>3.1</v>
      </c>
      <c r="M45">
        <v>1.3</v>
      </c>
      <c r="N45">
        <v>26.7</v>
      </c>
      <c r="O45">
        <v>26.9</v>
      </c>
      <c r="P45">
        <v>27.5</v>
      </c>
      <c r="Q45">
        <v>27</v>
      </c>
      <c r="R45">
        <v>26.8</v>
      </c>
      <c r="S45">
        <v>0</v>
      </c>
      <c r="T45">
        <v>0</v>
      </c>
      <c r="U45">
        <v>0</v>
      </c>
      <c r="V45">
        <v>0</v>
      </c>
      <c r="W45">
        <v>0</v>
      </c>
      <c r="X45">
        <v>27.4</v>
      </c>
      <c r="Y45">
        <v>27.6</v>
      </c>
      <c r="Z45">
        <v>28.6</v>
      </c>
      <c r="AA45">
        <v>28</v>
      </c>
      <c r="AB45">
        <v>27.6</v>
      </c>
      <c r="AC45">
        <v>0.8</v>
      </c>
      <c r="AD45">
        <v>0.8</v>
      </c>
      <c r="AE45">
        <v>0</v>
      </c>
      <c r="AF45">
        <v>20.399999999999999</v>
      </c>
      <c r="AG45">
        <v>7.2</v>
      </c>
      <c r="AH45">
        <v>5198462.5</v>
      </c>
      <c r="AI45">
        <v>-0.34997113163972288</v>
      </c>
    </row>
    <row r="46" spans="1:35" x14ac:dyDescent="0.25">
      <c r="A46">
        <v>40957</v>
      </c>
      <c r="B46">
        <v>65</v>
      </c>
      <c r="C46">
        <v>-0.46250000000000002</v>
      </c>
      <c r="D46">
        <v>26.7</v>
      </c>
      <c r="E46">
        <v>26.7</v>
      </c>
      <c r="F46">
        <v>27.6</v>
      </c>
      <c r="G46">
        <v>27</v>
      </c>
      <c r="H46">
        <v>26.9</v>
      </c>
      <c r="I46">
        <v>11.1</v>
      </c>
      <c r="J46">
        <v>16.399999999999999</v>
      </c>
      <c r="K46">
        <v>3.7</v>
      </c>
      <c r="L46">
        <v>3.9</v>
      </c>
      <c r="M46">
        <v>2.4</v>
      </c>
      <c r="N46">
        <v>25.1</v>
      </c>
      <c r="O46">
        <v>25.2</v>
      </c>
      <c r="P46">
        <v>26.1</v>
      </c>
      <c r="Q46">
        <v>25.7</v>
      </c>
      <c r="R46">
        <v>25.3</v>
      </c>
      <c r="S46">
        <v>0</v>
      </c>
      <c r="T46">
        <v>0</v>
      </c>
      <c r="U46">
        <v>0</v>
      </c>
      <c r="V46">
        <v>0</v>
      </c>
      <c r="W46">
        <v>0</v>
      </c>
      <c r="X46">
        <v>27.3</v>
      </c>
      <c r="Y46">
        <v>27.3</v>
      </c>
      <c r="Z46">
        <v>28.4</v>
      </c>
      <c r="AA46">
        <v>28</v>
      </c>
      <c r="AB46">
        <v>27.5</v>
      </c>
      <c r="AC46">
        <v>46.8</v>
      </c>
      <c r="AD46">
        <v>55</v>
      </c>
      <c r="AE46">
        <v>14.2</v>
      </c>
      <c r="AF46">
        <v>13.4</v>
      </c>
      <c r="AG46">
        <v>10</v>
      </c>
      <c r="AH46">
        <v>5200924.9000000004</v>
      </c>
      <c r="AI46">
        <v>-0.34428429561200835</v>
      </c>
    </row>
    <row r="47" spans="1:35" x14ac:dyDescent="0.25">
      <c r="A47">
        <v>40964</v>
      </c>
      <c r="B47">
        <v>51</v>
      </c>
      <c r="C47">
        <v>-0.4975</v>
      </c>
      <c r="D47">
        <v>27.1</v>
      </c>
      <c r="E47">
        <v>27.2</v>
      </c>
      <c r="F47">
        <v>27.9</v>
      </c>
      <c r="G47">
        <v>27.4</v>
      </c>
      <c r="H47">
        <v>27.3</v>
      </c>
      <c r="I47">
        <v>2.4</v>
      </c>
      <c r="J47">
        <v>3.3</v>
      </c>
      <c r="K47">
        <v>3</v>
      </c>
      <c r="L47">
        <v>4.0999999999999996</v>
      </c>
      <c r="M47">
        <v>3.1</v>
      </c>
      <c r="N47">
        <v>25.9</v>
      </c>
      <c r="O47">
        <v>25.9</v>
      </c>
      <c r="P47">
        <v>26.6</v>
      </c>
      <c r="Q47">
        <v>26</v>
      </c>
      <c r="R47">
        <v>26.1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28.2</v>
      </c>
      <c r="Z47">
        <v>29</v>
      </c>
      <c r="AA47">
        <v>28.4</v>
      </c>
      <c r="AB47">
        <v>28.4</v>
      </c>
      <c r="AC47">
        <v>16.399999999999999</v>
      </c>
      <c r="AD47">
        <v>22.4</v>
      </c>
      <c r="AE47">
        <v>14.8</v>
      </c>
      <c r="AF47">
        <v>20</v>
      </c>
      <c r="AG47">
        <v>12.8</v>
      </c>
      <c r="AH47">
        <v>5203387.3</v>
      </c>
      <c r="AI47">
        <v>-0.33859745958429605</v>
      </c>
    </row>
    <row r="48" spans="1:35" x14ac:dyDescent="0.25">
      <c r="A48">
        <v>40971</v>
      </c>
      <c r="B48">
        <v>55</v>
      </c>
      <c r="C48">
        <v>-0.48749999999999999</v>
      </c>
      <c r="D48">
        <v>26.9</v>
      </c>
      <c r="E48">
        <v>27.1</v>
      </c>
      <c r="F48">
        <v>27.2</v>
      </c>
      <c r="G48">
        <v>27.1</v>
      </c>
      <c r="H48">
        <v>26.5</v>
      </c>
      <c r="I48">
        <v>2.6</v>
      </c>
      <c r="J48">
        <v>3.3</v>
      </c>
      <c r="K48">
        <v>4.0999999999999996</v>
      </c>
      <c r="L48">
        <v>17.100000000000001</v>
      </c>
      <c r="M48">
        <v>16</v>
      </c>
      <c r="N48">
        <v>25.2</v>
      </c>
      <c r="O48">
        <v>25.1</v>
      </c>
      <c r="P48">
        <v>25.7</v>
      </c>
      <c r="Q48">
        <v>25.6</v>
      </c>
      <c r="R48">
        <v>24.9</v>
      </c>
      <c r="S48">
        <v>0</v>
      </c>
      <c r="T48">
        <v>0</v>
      </c>
      <c r="U48">
        <v>0</v>
      </c>
      <c r="V48">
        <v>0</v>
      </c>
      <c r="W48">
        <v>0.2</v>
      </c>
      <c r="X48">
        <v>27.8</v>
      </c>
      <c r="Y48">
        <v>28.1</v>
      </c>
      <c r="Z48">
        <v>28.4</v>
      </c>
      <c r="AA48">
        <v>28.3</v>
      </c>
      <c r="AB48">
        <v>27.8</v>
      </c>
      <c r="AC48">
        <v>9.1999999999999993</v>
      </c>
      <c r="AD48">
        <v>12.8</v>
      </c>
      <c r="AE48">
        <v>18.600000000000001</v>
      </c>
      <c r="AF48">
        <v>58.2</v>
      </c>
      <c r="AG48">
        <v>58.4</v>
      </c>
      <c r="AH48">
        <v>5205849.7</v>
      </c>
      <c r="AI48">
        <v>-0.33291062355658158</v>
      </c>
    </row>
    <row r="49" spans="1:35" x14ac:dyDescent="0.25">
      <c r="A49">
        <v>40978</v>
      </c>
      <c r="B49">
        <v>46</v>
      </c>
      <c r="C49">
        <v>-0.51</v>
      </c>
      <c r="D49">
        <v>27.1</v>
      </c>
      <c r="E49">
        <v>27.2</v>
      </c>
      <c r="F49">
        <v>27.8</v>
      </c>
      <c r="G49">
        <v>27.1</v>
      </c>
      <c r="H49">
        <v>27</v>
      </c>
      <c r="I49">
        <v>9.5</v>
      </c>
      <c r="J49">
        <v>8.6999999999999993</v>
      </c>
      <c r="K49">
        <v>3.5</v>
      </c>
      <c r="L49">
        <v>13.4</v>
      </c>
      <c r="M49">
        <v>12.7</v>
      </c>
      <c r="N49">
        <v>25.5</v>
      </c>
      <c r="O49">
        <v>25.7</v>
      </c>
      <c r="P49">
        <v>26.6</v>
      </c>
      <c r="Q49">
        <v>25.7</v>
      </c>
      <c r="R49">
        <v>25.6</v>
      </c>
      <c r="S49">
        <v>0</v>
      </c>
      <c r="T49">
        <v>0</v>
      </c>
      <c r="U49">
        <v>0</v>
      </c>
      <c r="V49">
        <v>0</v>
      </c>
      <c r="W49">
        <v>0</v>
      </c>
      <c r="X49">
        <v>28.1</v>
      </c>
      <c r="Y49">
        <v>28.1</v>
      </c>
      <c r="Z49">
        <v>28.9</v>
      </c>
      <c r="AA49">
        <v>27.9</v>
      </c>
      <c r="AB49">
        <v>27.9</v>
      </c>
      <c r="AC49">
        <v>37.6</v>
      </c>
      <c r="AD49">
        <v>31.6</v>
      </c>
      <c r="AE49">
        <v>17.2</v>
      </c>
      <c r="AF49">
        <v>36.799999999999997</v>
      </c>
      <c r="AG49">
        <v>41.2</v>
      </c>
      <c r="AH49">
        <v>5208312.0999999996</v>
      </c>
      <c r="AI49">
        <v>-0.32722378752886921</v>
      </c>
    </row>
    <row r="50" spans="1:35" x14ac:dyDescent="0.25">
      <c r="A50">
        <v>40985</v>
      </c>
      <c r="B50">
        <v>64</v>
      </c>
      <c r="C50">
        <v>-0.46500000000000002</v>
      </c>
      <c r="D50">
        <v>26.3</v>
      </c>
      <c r="E50">
        <v>26.3</v>
      </c>
      <c r="F50">
        <v>26.9</v>
      </c>
      <c r="G50">
        <v>26.6</v>
      </c>
      <c r="H50">
        <v>26.1</v>
      </c>
      <c r="I50">
        <v>7.3</v>
      </c>
      <c r="J50">
        <v>7.5</v>
      </c>
      <c r="K50">
        <v>9.9</v>
      </c>
      <c r="L50">
        <v>7.8</v>
      </c>
      <c r="M50">
        <v>8.9</v>
      </c>
      <c r="N50">
        <v>24.4</v>
      </c>
      <c r="O50">
        <v>24.2</v>
      </c>
      <c r="P50">
        <v>24.7</v>
      </c>
      <c r="Q50">
        <v>24.5</v>
      </c>
      <c r="R50">
        <v>24</v>
      </c>
      <c r="S50">
        <v>0</v>
      </c>
      <c r="T50">
        <v>0</v>
      </c>
      <c r="U50">
        <v>0</v>
      </c>
      <c r="V50">
        <v>0</v>
      </c>
      <c r="W50">
        <v>0</v>
      </c>
      <c r="X50">
        <v>28</v>
      </c>
      <c r="Y50">
        <v>27.9</v>
      </c>
      <c r="Z50">
        <v>28.8</v>
      </c>
      <c r="AA50">
        <v>28.1</v>
      </c>
      <c r="AB50">
        <v>28</v>
      </c>
      <c r="AC50">
        <v>26</v>
      </c>
      <c r="AD50">
        <v>25.2</v>
      </c>
      <c r="AE50">
        <v>32.4</v>
      </c>
      <c r="AF50">
        <v>23</v>
      </c>
      <c r="AG50">
        <v>46.8</v>
      </c>
      <c r="AH50">
        <v>5210774.5</v>
      </c>
      <c r="AI50">
        <v>-0.32153695150115474</v>
      </c>
    </row>
    <row r="51" spans="1:35" x14ac:dyDescent="0.25">
      <c r="A51">
        <v>40992</v>
      </c>
      <c r="B51">
        <v>73</v>
      </c>
      <c r="C51">
        <v>-0.4425</v>
      </c>
      <c r="D51">
        <v>27.5</v>
      </c>
      <c r="E51">
        <v>27.6</v>
      </c>
      <c r="F51">
        <v>28.7</v>
      </c>
      <c r="G51">
        <v>27.4</v>
      </c>
      <c r="H51">
        <v>27.5</v>
      </c>
      <c r="I51">
        <v>11.7</v>
      </c>
      <c r="J51">
        <v>12.8</v>
      </c>
      <c r="K51">
        <v>5.5</v>
      </c>
      <c r="L51">
        <v>2.1</v>
      </c>
      <c r="M51">
        <v>2</v>
      </c>
      <c r="N51">
        <v>26.8</v>
      </c>
      <c r="O51">
        <v>26.8</v>
      </c>
      <c r="P51">
        <v>27.3</v>
      </c>
      <c r="Q51">
        <v>26.8</v>
      </c>
      <c r="R51">
        <v>26.4</v>
      </c>
      <c r="S51">
        <v>0</v>
      </c>
      <c r="T51">
        <v>0</v>
      </c>
      <c r="U51">
        <v>0</v>
      </c>
      <c r="V51">
        <v>0</v>
      </c>
      <c r="W51">
        <v>0</v>
      </c>
      <c r="X51">
        <v>27.8</v>
      </c>
      <c r="Y51">
        <v>28.2</v>
      </c>
      <c r="Z51">
        <v>29.2</v>
      </c>
      <c r="AA51">
        <v>27.8</v>
      </c>
      <c r="AB51">
        <v>28.1</v>
      </c>
      <c r="AC51">
        <v>66.8</v>
      </c>
      <c r="AD51">
        <v>74.2</v>
      </c>
      <c r="AE51">
        <v>20</v>
      </c>
      <c r="AF51">
        <v>14.4</v>
      </c>
      <c r="AG51">
        <v>13.6</v>
      </c>
      <c r="AH51">
        <v>5213237</v>
      </c>
      <c r="AI51">
        <v>-0.31584988452655888</v>
      </c>
    </row>
    <row r="52" spans="1:35" x14ac:dyDescent="0.25">
      <c r="A52">
        <v>40999</v>
      </c>
      <c r="B52">
        <v>48</v>
      </c>
      <c r="C52">
        <v>-0.505</v>
      </c>
      <c r="D52">
        <v>26.8</v>
      </c>
      <c r="E52">
        <v>26.9</v>
      </c>
      <c r="F52">
        <v>27.9</v>
      </c>
      <c r="G52">
        <v>27.1</v>
      </c>
      <c r="H52">
        <v>26.8</v>
      </c>
      <c r="I52">
        <v>8.1999999999999993</v>
      </c>
      <c r="J52">
        <v>8.1</v>
      </c>
      <c r="K52">
        <v>14.9</v>
      </c>
      <c r="L52">
        <v>23.6</v>
      </c>
      <c r="M52">
        <v>19.399999999999999</v>
      </c>
      <c r="N52">
        <v>25.7</v>
      </c>
      <c r="O52">
        <v>25.8</v>
      </c>
      <c r="P52">
        <v>26.1</v>
      </c>
      <c r="Q52">
        <v>26.2</v>
      </c>
      <c r="R52">
        <v>25.6</v>
      </c>
      <c r="S52">
        <v>0</v>
      </c>
      <c r="T52">
        <v>0.2</v>
      </c>
      <c r="U52">
        <v>0</v>
      </c>
      <c r="V52">
        <v>0</v>
      </c>
      <c r="W52">
        <v>0</v>
      </c>
      <c r="X52">
        <v>27.3</v>
      </c>
      <c r="Y52">
        <v>27.3</v>
      </c>
      <c r="Z52">
        <v>28.8</v>
      </c>
      <c r="AA52">
        <v>27.5</v>
      </c>
      <c r="AB52">
        <v>27.5</v>
      </c>
      <c r="AC52">
        <v>25.2</v>
      </c>
      <c r="AD52">
        <v>31</v>
      </c>
      <c r="AE52">
        <v>42.8</v>
      </c>
      <c r="AF52">
        <v>92.8</v>
      </c>
      <c r="AG52">
        <v>68.2</v>
      </c>
      <c r="AH52">
        <v>5215699.4000000004</v>
      </c>
      <c r="AI52">
        <v>-0.31016304849884441</v>
      </c>
    </row>
    <row r="53" spans="1:35" x14ac:dyDescent="0.25">
      <c r="A53">
        <v>41006</v>
      </c>
      <c r="B53">
        <v>52</v>
      </c>
      <c r="C53">
        <v>-0.495</v>
      </c>
      <c r="D53">
        <v>27.2</v>
      </c>
      <c r="E53">
        <v>27.5</v>
      </c>
      <c r="F53">
        <v>27.8</v>
      </c>
      <c r="G53">
        <v>27.3</v>
      </c>
      <c r="H53">
        <v>26.9</v>
      </c>
      <c r="I53">
        <v>15</v>
      </c>
      <c r="J53">
        <v>16.100000000000001</v>
      </c>
      <c r="K53">
        <v>12.4</v>
      </c>
      <c r="L53">
        <v>18.600000000000001</v>
      </c>
      <c r="M53">
        <v>22.2</v>
      </c>
      <c r="N53">
        <v>26.2</v>
      </c>
      <c r="O53">
        <v>26.5</v>
      </c>
      <c r="P53">
        <v>26.7</v>
      </c>
      <c r="Q53">
        <v>26.6</v>
      </c>
      <c r="R53">
        <v>25.8</v>
      </c>
      <c r="S53">
        <v>2.8</v>
      </c>
      <c r="T53">
        <v>2.6</v>
      </c>
      <c r="U53">
        <v>0.2</v>
      </c>
      <c r="V53">
        <v>0</v>
      </c>
      <c r="W53">
        <v>0</v>
      </c>
      <c r="X53">
        <v>28.4</v>
      </c>
      <c r="Y53">
        <v>28.8</v>
      </c>
      <c r="Z53">
        <v>29</v>
      </c>
      <c r="AA53">
        <v>28.2</v>
      </c>
      <c r="AB53">
        <v>28.3</v>
      </c>
      <c r="AC53">
        <v>40</v>
      </c>
      <c r="AD53">
        <v>37</v>
      </c>
      <c r="AE53">
        <v>30.2</v>
      </c>
      <c r="AF53">
        <v>53.2</v>
      </c>
      <c r="AG53">
        <v>91.4</v>
      </c>
      <c r="AH53">
        <v>5218161.8</v>
      </c>
      <c r="AI53">
        <v>-0.30447621247113205</v>
      </c>
    </row>
    <row r="54" spans="1:35" x14ac:dyDescent="0.25">
      <c r="A54">
        <v>41013</v>
      </c>
      <c r="B54">
        <v>82</v>
      </c>
      <c r="C54">
        <v>-0.42</v>
      </c>
      <c r="D54">
        <v>27</v>
      </c>
      <c r="E54">
        <v>27.1</v>
      </c>
      <c r="F54">
        <v>27.5</v>
      </c>
      <c r="G54">
        <v>27.3</v>
      </c>
      <c r="H54">
        <v>26.6</v>
      </c>
      <c r="I54">
        <v>25.3</v>
      </c>
      <c r="J54">
        <v>27.1</v>
      </c>
      <c r="K54">
        <v>16.8</v>
      </c>
      <c r="L54">
        <v>19.3</v>
      </c>
      <c r="M54">
        <v>24.9</v>
      </c>
      <c r="N54">
        <v>26.1</v>
      </c>
      <c r="O54">
        <v>26.1</v>
      </c>
      <c r="P54">
        <v>26.8</v>
      </c>
      <c r="Q54">
        <v>26.3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29.1</v>
      </c>
      <c r="Y54">
        <v>29.2</v>
      </c>
      <c r="Z54">
        <v>29.2</v>
      </c>
      <c r="AA54">
        <v>28.8</v>
      </c>
      <c r="AB54">
        <v>28.6</v>
      </c>
      <c r="AC54">
        <v>93</v>
      </c>
      <c r="AD54">
        <v>104.2</v>
      </c>
      <c r="AE54">
        <v>66.2</v>
      </c>
      <c r="AF54">
        <v>59.6</v>
      </c>
      <c r="AG54">
        <v>70.599999999999994</v>
      </c>
      <c r="AH54">
        <v>5220624.2</v>
      </c>
      <c r="AI54">
        <v>-0.29878937644341758</v>
      </c>
    </row>
    <row r="55" spans="1:35" x14ac:dyDescent="0.25">
      <c r="A55">
        <v>41020</v>
      </c>
      <c r="B55">
        <v>77</v>
      </c>
      <c r="C55">
        <v>-0.4325</v>
      </c>
      <c r="D55">
        <v>27.5</v>
      </c>
      <c r="E55">
        <v>27.6</v>
      </c>
      <c r="F55">
        <v>28.2</v>
      </c>
      <c r="G55">
        <v>27.4</v>
      </c>
      <c r="H55">
        <v>27.3</v>
      </c>
      <c r="I55">
        <v>7.3</v>
      </c>
      <c r="J55">
        <v>6</v>
      </c>
      <c r="K55">
        <v>5.4</v>
      </c>
      <c r="L55">
        <v>9.6</v>
      </c>
      <c r="M55">
        <v>11.1</v>
      </c>
      <c r="N55">
        <v>26.3</v>
      </c>
      <c r="O55">
        <v>26.4</v>
      </c>
      <c r="P55">
        <v>27.1</v>
      </c>
      <c r="Q55">
        <v>26.6</v>
      </c>
      <c r="R55">
        <v>26.1</v>
      </c>
      <c r="S55">
        <v>0</v>
      </c>
      <c r="T55">
        <v>0</v>
      </c>
      <c r="U55">
        <v>0</v>
      </c>
      <c r="V55">
        <v>0</v>
      </c>
      <c r="W55">
        <v>0</v>
      </c>
      <c r="X55">
        <v>28.6</v>
      </c>
      <c r="Y55">
        <v>28.9</v>
      </c>
      <c r="Z55">
        <v>29.3</v>
      </c>
      <c r="AA55">
        <v>28.4</v>
      </c>
      <c r="AB55">
        <v>28.4</v>
      </c>
      <c r="AC55">
        <v>30.8</v>
      </c>
      <c r="AD55">
        <v>28.4</v>
      </c>
      <c r="AE55">
        <v>18.399999999999999</v>
      </c>
      <c r="AF55">
        <v>42.8</v>
      </c>
      <c r="AG55">
        <v>49.4</v>
      </c>
      <c r="AH55">
        <v>5223086.5999999996</v>
      </c>
      <c r="AI55">
        <v>-0.29310254041570527</v>
      </c>
    </row>
    <row r="56" spans="1:35" x14ac:dyDescent="0.25">
      <c r="A56">
        <v>41027</v>
      </c>
      <c r="B56">
        <v>64</v>
      </c>
      <c r="C56">
        <v>-0.46500000000000002</v>
      </c>
      <c r="D56">
        <v>28.4</v>
      </c>
      <c r="E56">
        <v>28.6</v>
      </c>
      <c r="F56">
        <v>28.9</v>
      </c>
      <c r="G56">
        <v>28.2</v>
      </c>
      <c r="H56">
        <v>28.4</v>
      </c>
      <c r="I56">
        <v>0.6</v>
      </c>
      <c r="J56">
        <v>0.8</v>
      </c>
      <c r="K56">
        <v>0.3</v>
      </c>
      <c r="L56">
        <v>0.6</v>
      </c>
      <c r="M56">
        <v>0.8</v>
      </c>
      <c r="N56">
        <v>26.9</v>
      </c>
      <c r="O56">
        <v>26.9</v>
      </c>
      <c r="P56">
        <v>27.5</v>
      </c>
      <c r="Q56">
        <v>26.8</v>
      </c>
      <c r="R56">
        <v>26.9</v>
      </c>
      <c r="S56">
        <v>0</v>
      </c>
      <c r="T56">
        <v>0</v>
      </c>
      <c r="U56">
        <v>0</v>
      </c>
      <c r="V56">
        <v>0</v>
      </c>
      <c r="W56">
        <v>0</v>
      </c>
      <c r="X56">
        <v>29.3</v>
      </c>
      <c r="Y56">
        <v>29.3</v>
      </c>
      <c r="Z56">
        <v>29.3</v>
      </c>
      <c r="AA56">
        <v>29.4</v>
      </c>
      <c r="AB56">
        <v>29.2</v>
      </c>
      <c r="AC56">
        <v>3.4</v>
      </c>
      <c r="AD56">
        <v>3.6</v>
      </c>
      <c r="AE56">
        <v>0.6</v>
      </c>
      <c r="AF56">
        <v>2.4</v>
      </c>
      <c r="AG56">
        <v>4</v>
      </c>
      <c r="AH56">
        <v>5225549</v>
      </c>
      <c r="AI56">
        <v>-0.28741570438799074</v>
      </c>
    </row>
    <row r="57" spans="1:35" x14ac:dyDescent="0.25">
      <c r="A57">
        <v>41034</v>
      </c>
      <c r="B57">
        <v>88</v>
      </c>
      <c r="C57">
        <v>-0.40500000000000003</v>
      </c>
      <c r="D57">
        <v>27.9</v>
      </c>
      <c r="E57">
        <v>28.1</v>
      </c>
      <c r="F57">
        <v>28.6</v>
      </c>
      <c r="G57">
        <v>28</v>
      </c>
      <c r="H57">
        <v>27.7</v>
      </c>
      <c r="I57">
        <v>22.9</v>
      </c>
      <c r="J57">
        <v>19.7</v>
      </c>
      <c r="K57">
        <v>12.5</v>
      </c>
      <c r="L57">
        <v>11.6</v>
      </c>
      <c r="M57">
        <v>9.9</v>
      </c>
      <c r="N57">
        <v>26.7</v>
      </c>
      <c r="O57">
        <v>26.7</v>
      </c>
      <c r="P57">
        <v>27.5</v>
      </c>
      <c r="Q57">
        <v>27</v>
      </c>
      <c r="R57">
        <v>26.5</v>
      </c>
      <c r="S57">
        <v>0</v>
      </c>
      <c r="T57">
        <v>0</v>
      </c>
      <c r="U57">
        <v>0</v>
      </c>
      <c r="V57">
        <v>0</v>
      </c>
      <c r="W57">
        <v>0</v>
      </c>
      <c r="X57">
        <v>29</v>
      </c>
      <c r="Y57">
        <v>29.1</v>
      </c>
      <c r="Z57">
        <v>29.5</v>
      </c>
      <c r="AA57">
        <v>29.1</v>
      </c>
      <c r="AB57">
        <v>28.7</v>
      </c>
      <c r="AC57">
        <v>131.4</v>
      </c>
      <c r="AD57">
        <v>103.8</v>
      </c>
      <c r="AE57">
        <v>52.8</v>
      </c>
      <c r="AF57">
        <v>62.2</v>
      </c>
      <c r="AG57">
        <v>45.6</v>
      </c>
      <c r="AH57">
        <v>5228011.4000000004</v>
      </c>
      <c r="AI57">
        <v>-0.28172886836027627</v>
      </c>
    </row>
    <row r="58" spans="1:35" x14ac:dyDescent="0.25">
      <c r="A58">
        <v>41041</v>
      </c>
      <c r="B58">
        <v>97</v>
      </c>
      <c r="C58">
        <v>-0.38250000000000001</v>
      </c>
      <c r="D58">
        <v>27.5</v>
      </c>
      <c r="E58">
        <v>27.7</v>
      </c>
      <c r="F58">
        <v>28.5</v>
      </c>
      <c r="G58">
        <v>27.7</v>
      </c>
      <c r="H58">
        <v>27.5</v>
      </c>
      <c r="I58">
        <v>12.5</v>
      </c>
      <c r="J58">
        <v>15.2</v>
      </c>
      <c r="K58">
        <v>11.6</v>
      </c>
      <c r="L58">
        <v>5.0999999999999996</v>
      </c>
      <c r="M58">
        <v>9</v>
      </c>
      <c r="N58">
        <v>25.6</v>
      </c>
      <c r="O58">
        <v>25.6</v>
      </c>
      <c r="P58">
        <v>26.4</v>
      </c>
      <c r="Q58">
        <v>26</v>
      </c>
      <c r="R58">
        <v>25.2</v>
      </c>
      <c r="S58">
        <v>0.2</v>
      </c>
      <c r="T58">
        <v>0</v>
      </c>
      <c r="U58">
        <v>0</v>
      </c>
      <c r="V58">
        <v>0</v>
      </c>
      <c r="W58">
        <v>0</v>
      </c>
      <c r="X58">
        <v>29.1</v>
      </c>
      <c r="Y58">
        <v>29.4</v>
      </c>
      <c r="Z58">
        <v>29.8</v>
      </c>
      <c r="AA58">
        <v>29</v>
      </c>
      <c r="AB58">
        <v>28.9</v>
      </c>
      <c r="AC58">
        <v>36</v>
      </c>
      <c r="AD58">
        <v>33.6</v>
      </c>
      <c r="AE58">
        <v>36.6</v>
      </c>
      <c r="AF58">
        <v>17.2</v>
      </c>
      <c r="AG58">
        <v>32.6</v>
      </c>
      <c r="AH58">
        <v>5230473.8</v>
      </c>
      <c r="AI58">
        <v>-0.27604203233256391</v>
      </c>
    </row>
    <row r="59" spans="1:35" x14ac:dyDescent="0.25">
      <c r="A59">
        <v>41048</v>
      </c>
      <c r="B59">
        <v>80</v>
      </c>
      <c r="C59">
        <v>-0.42499999999999999</v>
      </c>
      <c r="D59">
        <v>28.5</v>
      </c>
      <c r="E59">
        <v>28.7</v>
      </c>
      <c r="F59">
        <v>29</v>
      </c>
      <c r="G59">
        <v>28.5</v>
      </c>
      <c r="H59">
        <v>28.2</v>
      </c>
      <c r="I59">
        <v>1.9</v>
      </c>
      <c r="J59">
        <v>1.9</v>
      </c>
      <c r="K59">
        <v>3.1</v>
      </c>
      <c r="L59">
        <v>15.4</v>
      </c>
      <c r="M59">
        <v>11.2</v>
      </c>
      <c r="N59">
        <v>26.8</v>
      </c>
      <c r="O59">
        <v>27.1</v>
      </c>
      <c r="P59">
        <v>27.5</v>
      </c>
      <c r="Q59">
        <v>27.2</v>
      </c>
      <c r="R59">
        <v>26.6</v>
      </c>
      <c r="S59">
        <v>0</v>
      </c>
      <c r="T59">
        <v>0</v>
      </c>
      <c r="U59">
        <v>0</v>
      </c>
      <c r="V59">
        <v>0</v>
      </c>
      <c r="W59">
        <v>0</v>
      </c>
      <c r="X59">
        <v>29.7</v>
      </c>
      <c r="Y59">
        <v>30.1</v>
      </c>
      <c r="Z59">
        <v>30.3</v>
      </c>
      <c r="AA59">
        <v>29.8</v>
      </c>
      <c r="AB59">
        <v>29.7</v>
      </c>
      <c r="AC59">
        <v>11</v>
      </c>
      <c r="AD59">
        <v>8.6</v>
      </c>
      <c r="AE59">
        <v>13.6</v>
      </c>
      <c r="AF59">
        <v>64.2</v>
      </c>
      <c r="AG59">
        <v>61.4</v>
      </c>
      <c r="AH59">
        <v>5232936.3</v>
      </c>
      <c r="AI59">
        <v>-0.2703549653579681</v>
      </c>
    </row>
    <row r="60" spans="1:35" x14ac:dyDescent="0.25">
      <c r="A60">
        <v>41055</v>
      </c>
      <c r="B60">
        <v>80</v>
      </c>
      <c r="C60">
        <v>-0.42499999999999999</v>
      </c>
      <c r="D60">
        <v>28.2</v>
      </c>
      <c r="E60">
        <v>28.5</v>
      </c>
      <c r="F60">
        <v>29</v>
      </c>
      <c r="G60">
        <v>28.6</v>
      </c>
      <c r="H60">
        <v>28</v>
      </c>
      <c r="I60">
        <v>11.2</v>
      </c>
      <c r="J60">
        <v>9.3000000000000007</v>
      </c>
      <c r="K60">
        <v>6.3</v>
      </c>
      <c r="L60">
        <v>5.5</v>
      </c>
      <c r="M60">
        <v>11.1</v>
      </c>
      <c r="N60">
        <v>27.6</v>
      </c>
      <c r="O60">
        <v>27.5</v>
      </c>
      <c r="P60">
        <v>27.8</v>
      </c>
      <c r="Q60">
        <v>27.5</v>
      </c>
      <c r="R60">
        <v>27.1</v>
      </c>
      <c r="S60">
        <v>0</v>
      </c>
      <c r="T60">
        <v>0</v>
      </c>
      <c r="U60">
        <v>0</v>
      </c>
      <c r="V60">
        <v>0</v>
      </c>
      <c r="W60">
        <v>0</v>
      </c>
      <c r="X60">
        <v>28.8</v>
      </c>
      <c r="Y60">
        <v>29.1</v>
      </c>
      <c r="Z60">
        <v>29.9</v>
      </c>
      <c r="AA60">
        <v>29.3</v>
      </c>
      <c r="AB60">
        <v>28.7</v>
      </c>
      <c r="AC60">
        <v>56.2</v>
      </c>
      <c r="AD60">
        <v>35.200000000000003</v>
      </c>
      <c r="AE60">
        <v>33.200000000000003</v>
      </c>
      <c r="AF60">
        <v>22.4</v>
      </c>
      <c r="AG60">
        <v>49.4</v>
      </c>
      <c r="AH60">
        <v>5235398.7</v>
      </c>
      <c r="AI60">
        <v>-0.26466812933025363</v>
      </c>
    </row>
    <row r="61" spans="1:35" x14ac:dyDescent="0.25">
      <c r="A61">
        <v>41062</v>
      </c>
      <c r="B61">
        <v>81</v>
      </c>
      <c r="C61">
        <v>-0.42249999999999999</v>
      </c>
      <c r="D61">
        <v>28</v>
      </c>
      <c r="E61">
        <v>28.1</v>
      </c>
      <c r="F61">
        <v>28.6</v>
      </c>
      <c r="G61">
        <v>28</v>
      </c>
      <c r="H61">
        <v>27.6</v>
      </c>
      <c r="I61">
        <v>0.5</v>
      </c>
      <c r="J61">
        <v>1.9</v>
      </c>
      <c r="K61">
        <v>3.6</v>
      </c>
      <c r="L61">
        <v>6.4</v>
      </c>
      <c r="M61">
        <v>2.1</v>
      </c>
      <c r="N61">
        <v>26.9</v>
      </c>
      <c r="O61">
        <v>27.1</v>
      </c>
      <c r="P61">
        <v>27.3</v>
      </c>
      <c r="Q61">
        <v>27</v>
      </c>
      <c r="R61">
        <v>26.6</v>
      </c>
      <c r="S61">
        <v>0</v>
      </c>
      <c r="T61">
        <v>0</v>
      </c>
      <c r="U61">
        <v>0</v>
      </c>
      <c r="V61">
        <v>0</v>
      </c>
      <c r="W61">
        <v>0</v>
      </c>
      <c r="X61">
        <v>28.9</v>
      </c>
      <c r="Y61">
        <v>28.9</v>
      </c>
      <c r="Z61">
        <v>29.3</v>
      </c>
      <c r="AA61">
        <v>28.7</v>
      </c>
      <c r="AB61">
        <v>28.7</v>
      </c>
      <c r="AC61">
        <v>2</v>
      </c>
      <c r="AD61">
        <v>10.6</v>
      </c>
      <c r="AE61">
        <v>20</v>
      </c>
      <c r="AF61">
        <v>15.2</v>
      </c>
      <c r="AG61">
        <v>8.8000000000000007</v>
      </c>
      <c r="AH61">
        <v>5237861.0999999996</v>
      </c>
      <c r="AI61">
        <v>-0.25898129330254127</v>
      </c>
    </row>
    <row r="62" spans="1:35" x14ac:dyDescent="0.25">
      <c r="A62">
        <v>41069</v>
      </c>
      <c r="B62">
        <v>100</v>
      </c>
      <c r="C62">
        <v>-0.375</v>
      </c>
      <c r="D62">
        <v>28.4</v>
      </c>
      <c r="E62">
        <v>28.7</v>
      </c>
      <c r="F62">
        <v>29.1</v>
      </c>
      <c r="G62">
        <v>28.5</v>
      </c>
      <c r="H62">
        <v>28.3</v>
      </c>
      <c r="I62">
        <v>10.199999999999999</v>
      </c>
      <c r="J62">
        <v>9.9</v>
      </c>
      <c r="K62">
        <v>7.1</v>
      </c>
      <c r="L62">
        <v>6.9</v>
      </c>
      <c r="M62">
        <v>6.4</v>
      </c>
      <c r="N62">
        <v>26.3</v>
      </c>
      <c r="O62">
        <v>26.4</v>
      </c>
      <c r="P62">
        <v>26.8</v>
      </c>
      <c r="Q62">
        <v>26.4</v>
      </c>
      <c r="R62">
        <v>26</v>
      </c>
      <c r="S62">
        <v>0</v>
      </c>
      <c r="T62">
        <v>0</v>
      </c>
      <c r="U62">
        <v>0</v>
      </c>
      <c r="V62">
        <v>0</v>
      </c>
      <c r="W62">
        <v>0</v>
      </c>
      <c r="X62">
        <v>30</v>
      </c>
      <c r="Y62">
        <v>30.3</v>
      </c>
      <c r="Z62">
        <v>30.4</v>
      </c>
      <c r="AA62">
        <v>29.8</v>
      </c>
      <c r="AB62">
        <v>29.8</v>
      </c>
      <c r="AC62">
        <v>68</v>
      </c>
      <c r="AD62">
        <v>62.8</v>
      </c>
      <c r="AE62">
        <v>33.4</v>
      </c>
      <c r="AF62">
        <v>39</v>
      </c>
      <c r="AG62">
        <v>38</v>
      </c>
      <c r="AH62">
        <v>5240323.5</v>
      </c>
      <c r="AI62">
        <v>-0.2532944572748268</v>
      </c>
    </row>
    <row r="63" spans="1:35" x14ac:dyDescent="0.25">
      <c r="A63">
        <v>41076</v>
      </c>
      <c r="B63">
        <v>88</v>
      </c>
      <c r="C63">
        <v>-0.40500000000000003</v>
      </c>
      <c r="D63">
        <v>29.5</v>
      </c>
      <c r="E63">
        <v>29.5</v>
      </c>
      <c r="F63">
        <v>29.7</v>
      </c>
      <c r="G63">
        <v>29.1</v>
      </c>
      <c r="H63">
        <v>29.1</v>
      </c>
      <c r="I63">
        <v>0</v>
      </c>
      <c r="J63">
        <v>0</v>
      </c>
      <c r="K63">
        <v>0</v>
      </c>
      <c r="L63">
        <v>0</v>
      </c>
      <c r="M63">
        <v>0</v>
      </c>
      <c r="N63">
        <v>28.8</v>
      </c>
      <c r="O63">
        <v>29.1</v>
      </c>
      <c r="P63">
        <v>29.2</v>
      </c>
      <c r="Q63">
        <v>28.7</v>
      </c>
      <c r="R63">
        <v>28.6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</v>
      </c>
      <c r="Z63">
        <v>30.1</v>
      </c>
      <c r="AA63">
        <v>29.5</v>
      </c>
      <c r="AB63">
        <v>29.6</v>
      </c>
      <c r="AC63">
        <v>0</v>
      </c>
      <c r="AD63">
        <v>0</v>
      </c>
      <c r="AE63">
        <v>0</v>
      </c>
      <c r="AF63">
        <v>0.2</v>
      </c>
      <c r="AG63">
        <v>0</v>
      </c>
      <c r="AH63">
        <v>5242785.9000000004</v>
      </c>
      <c r="AI63">
        <v>-0.2476076212471123</v>
      </c>
    </row>
    <row r="64" spans="1:35" x14ac:dyDescent="0.25">
      <c r="A64">
        <v>41083</v>
      </c>
      <c r="B64">
        <v>129</v>
      </c>
      <c r="C64">
        <v>-0.30249999999999999</v>
      </c>
      <c r="D64">
        <v>29</v>
      </c>
      <c r="E64">
        <v>29</v>
      </c>
      <c r="F64">
        <v>29.6</v>
      </c>
      <c r="G64">
        <v>28.9</v>
      </c>
      <c r="H64">
        <v>29</v>
      </c>
      <c r="I64">
        <v>3</v>
      </c>
      <c r="J64">
        <v>4</v>
      </c>
      <c r="K64">
        <v>2.2999999999999998</v>
      </c>
      <c r="L64">
        <v>0</v>
      </c>
      <c r="M64">
        <v>0</v>
      </c>
      <c r="N64">
        <v>27.7</v>
      </c>
      <c r="O64">
        <v>28.1</v>
      </c>
      <c r="P64">
        <v>29</v>
      </c>
      <c r="Q64">
        <v>27.8</v>
      </c>
      <c r="R64">
        <v>28.2</v>
      </c>
      <c r="S64">
        <v>0</v>
      </c>
      <c r="T64">
        <v>0</v>
      </c>
      <c r="U64">
        <v>0</v>
      </c>
      <c r="V64">
        <v>0</v>
      </c>
      <c r="W64">
        <v>0</v>
      </c>
      <c r="X64">
        <v>29.9</v>
      </c>
      <c r="Y64">
        <v>29.8</v>
      </c>
      <c r="Z64">
        <v>30.1</v>
      </c>
      <c r="AA64">
        <v>29.4</v>
      </c>
      <c r="AB64">
        <v>29.6</v>
      </c>
      <c r="AC64">
        <v>19.399999999999999</v>
      </c>
      <c r="AD64">
        <v>18.8</v>
      </c>
      <c r="AE64">
        <v>9.6</v>
      </c>
      <c r="AF64">
        <v>0</v>
      </c>
      <c r="AG64">
        <v>0</v>
      </c>
      <c r="AH64">
        <v>5245248.3</v>
      </c>
      <c r="AI64">
        <v>-0.24192078521939997</v>
      </c>
    </row>
    <row r="65" spans="1:35" x14ac:dyDescent="0.25">
      <c r="A65">
        <v>41090</v>
      </c>
      <c r="B65">
        <v>151</v>
      </c>
      <c r="C65">
        <v>-0.2475</v>
      </c>
      <c r="D65">
        <v>28.3</v>
      </c>
      <c r="E65">
        <v>28.6</v>
      </c>
      <c r="F65">
        <v>29</v>
      </c>
      <c r="G65">
        <v>28.6</v>
      </c>
      <c r="H65">
        <v>28.1</v>
      </c>
      <c r="I65">
        <v>1.9</v>
      </c>
      <c r="J65">
        <v>0.8</v>
      </c>
      <c r="K65">
        <v>11.3</v>
      </c>
      <c r="L65">
        <v>5.7</v>
      </c>
      <c r="M65">
        <v>6.2</v>
      </c>
      <c r="N65">
        <v>27.2</v>
      </c>
      <c r="O65">
        <v>27.5</v>
      </c>
      <c r="P65">
        <v>28</v>
      </c>
      <c r="Q65">
        <v>27.9</v>
      </c>
      <c r="R65">
        <v>26.7</v>
      </c>
      <c r="S65">
        <v>0</v>
      </c>
      <c r="T65">
        <v>0</v>
      </c>
      <c r="U65">
        <v>0</v>
      </c>
      <c r="V65">
        <v>0</v>
      </c>
      <c r="W65">
        <v>0</v>
      </c>
      <c r="X65">
        <v>29.4</v>
      </c>
      <c r="Y65">
        <v>29.6</v>
      </c>
      <c r="Z65">
        <v>30</v>
      </c>
      <c r="AA65">
        <v>29.2</v>
      </c>
      <c r="AB65">
        <v>29.4</v>
      </c>
      <c r="AC65">
        <v>9</v>
      </c>
      <c r="AD65">
        <v>3.6</v>
      </c>
      <c r="AE65">
        <v>36.4</v>
      </c>
      <c r="AF65">
        <v>35.4</v>
      </c>
      <c r="AG65">
        <v>30.4</v>
      </c>
      <c r="AH65">
        <v>5247710.7</v>
      </c>
      <c r="AI65">
        <v>-0.23623394919168547</v>
      </c>
    </row>
    <row r="66" spans="1:35" x14ac:dyDescent="0.25">
      <c r="A66">
        <v>41097</v>
      </c>
      <c r="B66">
        <v>140</v>
      </c>
      <c r="C66">
        <v>-0.27500000000000002</v>
      </c>
      <c r="D66">
        <v>27</v>
      </c>
      <c r="E66">
        <v>27.2</v>
      </c>
      <c r="F66">
        <v>27.6</v>
      </c>
      <c r="G66">
        <v>27.4</v>
      </c>
      <c r="H66">
        <v>26.6</v>
      </c>
      <c r="I66">
        <v>26.1</v>
      </c>
      <c r="J66">
        <v>26.2</v>
      </c>
      <c r="K66">
        <v>16.5</v>
      </c>
      <c r="L66">
        <v>19.100000000000001</v>
      </c>
      <c r="M66">
        <v>17.5</v>
      </c>
      <c r="N66">
        <v>25.9</v>
      </c>
      <c r="O66">
        <v>25.7</v>
      </c>
      <c r="P66">
        <v>26.6</v>
      </c>
      <c r="Q66">
        <v>26</v>
      </c>
      <c r="R66">
        <v>25.6</v>
      </c>
      <c r="S66">
        <v>0</v>
      </c>
      <c r="T66">
        <v>0</v>
      </c>
      <c r="U66">
        <v>0</v>
      </c>
      <c r="V66">
        <v>0</v>
      </c>
      <c r="W66">
        <v>0</v>
      </c>
      <c r="X66">
        <v>28.3</v>
      </c>
      <c r="Y66">
        <v>28.2</v>
      </c>
      <c r="Z66">
        <v>28.8</v>
      </c>
      <c r="AA66">
        <v>28.6</v>
      </c>
      <c r="AB66">
        <v>28</v>
      </c>
      <c r="AC66">
        <v>51.2</v>
      </c>
      <c r="AD66">
        <v>47.8</v>
      </c>
      <c r="AE66">
        <v>48.4</v>
      </c>
      <c r="AF66">
        <v>57.8</v>
      </c>
      <c r="AG66">
        <v>49.4</v>
      </c>
      <c r="AH66">
        <v>5250173.0999999996</v>
      </c>
      <c r="AI66">
        <v>-0.23054711316397314</v>
      </c>
    </row>
    <row r="67" spans="1:35" x14ac:dyDescent="0.25">
      <c r="A67">
        <v>41104</v>
      </c>
      <c r="B67">
        <v>132</v>
      </c>
      <c r="C67">
        <v>-0.29499999999999998</v>
      </c>
      <c r="D67">
        <v>27.5</v>
      </c>
      <c r="E67">
        <v>27.5</v>
      </c>
      <c r="F67">
        <v>27.9</v>
      </c>
      <c r="G67">
        <v>27.4</v>
      </c>
      <c r="H67">
        <v>27.3</v>
      </c>
      <c r="I67">
        <v>1.5</v>
      </c>
      <c r="J67">
        <v>1.5</v>
      </c>
      <c r="K67">
        <v>3.9</v>
      </c>
      <c r="L67">
        <v>3.3</v>
      </c>
      <c r="M67">
        <v>1.7</v>
      </c>
      <c r="N67">
        <v>26.1</v>
      </c>
      <c r="O67">
        <v>26</v>
      </c>
      <c r="P67">
        <v>26.9</v>
      </c>
      <c r="Q67">
        <v>26.2</v>
      </c>
      <c r="R67">
        <v>26.1</v>
      </c>
      <c r="S67">
        <v>0</v>
      </c>
      <c r="T67">
        <v>0</v>
      </c>
      <c r="U67">
        <v>0</v>
      </c>
      <c r="V67">
        <v>0</v>
      </c>
      <c r="W67">
        <v>0</v>
      </c>
      <c r="X67">
        <v>28.5</v>
      </c>
      <c r="Y67">
        <v>28.5</v>
      </c>
      <c r="Z67">
        <v>28.5</v>
      </c>
      <c r="AA67">
        <v>28.4</v>
      </c>
      <c r="AB67">
        <v>28.3</v>
      </c>
      <c r="AC67">
        <v>9</v>
      </c>
      <c r="AD67">
        <v>9.6</v>
      </c>
      <c r="AE67">
        <v>15.4</v>
      </c>
      <c r="AF67">
        <v>10.199999999999999</v>
      </c>
      <c r="AG67">
        <v>9.4</v>
      </c>
      <c r="AH67">
        <v>5252635.5999999996</v>
      </c>
      <c r="AI67">
        <v>-0.2248600461893773</v>
      </c>
    </row>
    <row r="68" spans="1:35" x14ac:dyDescent="0.25">
      <c r="A68">
        <v>41111</v>
      </c>
      <c r="B68">
        <v>125</v>
      </c>
      <c r="C68">
        <v>-0.3125</v>
      </c>
      <c r="D68">
        <v>26.9</v>
      </c>
      <c r="E68">
        <v>27.1</v>
      </c>
      <c r="F68">
        <v>27.5</v>
      </c>
      <c r="G68">
        <v>27.2</v>
      </c>
      <c r="H68">
        <v>26.6</v>
      </c>
      <c r="I68">
        <v>13.4</v>
      </c>
      <c r="J68">
        <v>12.3</v>
      </c>
      <c r="K68">
        <v>4.4000000000000004</v>
      </c>
      <c r="L68">
        <v>13</v>
      </c>
      <c r="M68">
        <v>6.4</v>
      </c>
      <c r="N68">
        <v>25.8</v>
      </c>
      <c r="O68">
        <v>26.1</v>
      </c>
      <c r="P68">
        <v>26.7</v>
      </c>
      <c r="Q68">
        <v>26.4</v>
      </c>
      <c r="R68">
        <v>25.4</v>
      </c>
      <c r="S68">
        <v>0</v>
      </c>
      <c r="T68">
        <v>0</v>
      </c>
      <c r="U68">
        <v>0</v>
      </c>
      <c r="V68">
        <v>0</v>
      </c>
      <c r="W68">
        <v>0</v>
      </c>
      <c r="X68">
        <v>28.9</v>
      </c>
      <c r="Y68">
        <v>28.8</v>
      </c>
      <c r="Z68">
        <v>28.9</v>
      </c>
      <c r="AA68">
        <v>28.5</v>
      </c>
      <c r="AB68">
        <v>28.4</v>
      </c>
      <c r="AC68">
        <v>50.2</v>
      </c>
      <c r="AD68">
        <v>32.200000000000003</v>
      </c>
      <c r="AE68">
        <v>18.8</v>
      </c>
      <c r="AF68">
        <v>63.4</v>
      </c>
      <c r="AG68">
        <v>32.200000000000003</v>
      </c>
      <c r="AH68">
        <v>5255098</v>
      </c>
      <c r="AI68">
        <v>-0.21917321016166283</v>
      </c>
    </row>
    <row r="69" spans="1:35" x14ac:dyDescent="0.25">
      <c r="A69">
        <v>41118</v>
      </c>
      <c r="B69">
        <v>110</v>
      </c>
      <c r="C69">
        <v>-0.35</v>
      </c>
      <c r="D69">
        <v>29</v>
      </c>
      <c r="E69">
        <v>29</v>
      </c>
      <c r="F69">
        <v>29.1</v>
      </c>
      <c r="G69">
        <v>28.6</v>
      </c>
      <c r="H69">
        <v>28.6</v>
      </c>
      <c r="I69">
        <v>0.5</v>
      </c>
      <c r="J69">
        <v>0</v>
      </c>
      <c r="K69">
        <v>0.1</v>
      </c>
      <c r="L69">
        <v>0.9</v>
      </c>
      <c r="M69">
        <v>1.1000000000000001</v>
      </c>
      <c r="N69">
        <v>28.2</v>
      </c>
      <c r="O69">
        <v>28.2</v>
      </c>
      <c r="P69">
        <v>28.2</v>
      </c>
      <c r="Q69">
        <v>27.9</v>
      </c>
      <c r="R69">
        <v>27.8</v>
      </c>
      <c r="S69">
        <v>0</v>
      </c>
      <c r="T69">
        <v>0</v>
      </c>
      <c r="U69">
        <v>0</v>
      </c>
      <c r="V69">
        <v>0</v>
      </c>
      <c r="W69">
        <v>0</v>
      </c>
      <c r="X69">
        <v>29.4</v>
      </c>
      <c r="Y69">
        <v>29.3</v>
      </c>
      <c r="Z69">
        <v>29.5</v>
      </c>
      <c r="AA69">
        <v>29.1</v>
      </c>
      <c r="AB69">
        <v>29.3</v>
      </c>
      <c r="AC69">
        <v>3.4</v>
      </c>
      <c r="AD69">
        <v>0</v>
      </c>
      <c r="AE69">
        <v>0.4</v>
      </c>
      <c r="AF69">
        <v>6.6</v>
      </c>
      <c r="AG69">
        <v>7.4</v>
      </c>
      <c r="AH69">
        <v>5257560.4000000004</v>
      </c>
      <c r="AI69">
        <v>-0.21348637413394833</v>
      </c>
    </row>
    <row r="70" spans="1:35" x14ac:dyDescent="0.25">
      <c r="A70">
        <v>41125</v>
      </c>
      <c r="B70">
        <v>94</v>
      </c>
      <c r="C70">
        <v>-0.39</v>
      </c>
      <c r="D70">
        <v>28.1</v>
      </c>
      <c r="E70">
        <v>28.1</v>
      </c>
      <c r="F70">
        <v>28.5</v>
      </c>
      <c r="G70">
        <v>28.2</v>
      </c>
      <c r="H70">
        <v>28</v>
      </c>
      <c r="I70">
        <v>7.3</v>
      </c>
      <c r="J70">
        <v>13.7</v>
      </c>
      <c r="K70">
        <v>16</v>
      </c>
      <c r="L70">
        <v>3.3</v>
      </c>
      <c r="M70">
        <v>5.3</v>
      </c>
      <c r="N70">
        <v>26.9</v>
      </c>
      <c r="O70">
        <v>27</v>
      </c>
      <c r="P70">
        <v>27.6</v>
      </c>
      <c r="Q70">
        <v>27.5</v>
      </c>
      <c r="R70">
        <v>27.1</v>
      </c>
      <c r="S70">
        <v>0</v>
      </c>
      <c r="T70">
        <v>0</v>
      </c>
      <c r="U70">
        <v>0</v>
      </c>
      <c r="V70">
        <v>0</v>
      </c>
      <c r="W70">
        <v>0</v>
      </c>
      <c r="X70">
        <v>28.9</v>
      </c>
      <c r="Y70">
        <v>28.9</v>
      </c>
      <c r="Z70">
        <v>28.9</v>
      </c>
      <c r="AA70">
        <v>28.7</v>
      </c>
      <c r="AB70">
        <v>28.6</v>
      </c>
      <c r="AC70">
        <v>40</v>
      </c>
      <c r="AD70">
        <v>60.2</v>
      </c>
      <c r="AE70">
        <v>97</v>
      </c>
      <c r="AF70">
        <v>21.8</v>
      </c>
      <c r="AG70">
        <v>22.8</v>
      </c>
      <c r="AH70">
        <v>5260022.8</v>
      </c>
      <c r="AI70">
        <v>-0.207799538106236</v>
      </c>
    </row>
    <row r="71" spans="1:35" x14ac:dyDescent="0.25">
      <c r="A71">
        <v>41132</v>
      </c>
      <c r="B71">
        <v>127</v>
      </c>
      <c r="C71">
        <v>-0.3075</v>
      </c>
      <c r="D71">
        <v>28.5</v>
      </c>
      <c r="E71">
        <v>28.5</v>
      </c>
      <c r="F71">
        <v>28.7</v>
      </c>
      <c r="G71">
        <v>28.4</v>
      </c>
      <c r="H71">
        <v>28.3</v>
      </c>
      <c r="I71">
        <v>0.4</v>
      </c>
      <c r="J71">
        <v>0.3</v>
      </c>
      <c r="K71">
        <v>0</v>
      </c>
      <c r="L71">
        <v>0.1</v>
      </c>
      <c r="M71">
        <v>0.7</v>
      </c>
      <c r="N71">
        <v>27.6</v>
      </c>
      <c r="O71">
        <v>28</v>
      </c>
      <c r="P71">
        <v>27.9</v>
      </c>
      <c r="Q71">
        <v>27.7</v>
      </c>
      <c r="R71">
        <v>27.5</v>
      </c>
      <c r="S71">
        <v>0</v>
      </c>
      <c r="T71">
        <v>0</v>
      </c>
      <c r="U71">
        <v>0</v>
      </c>
      <c r="V71">
        <v>0</v>
      </c>
      <c r="W71">
        <v>0</v>
      </c>
      <c r="X71">
        <v>29.2</v>
      </c>
      <c r="Y71">
        <v>29.1</v>
      </c>
      <c r="Z71">
        <v>29.2</v>
      </c>
      <c r="AA71">
        <v>28.9</v>
      </c>
      <c r="AB71">
        <v>29</v>
      </c>
      <c r="AC71">
        <v>2.6</v>
      </c>
      <c r="AD71">
        <v>2.4</v>
      </c>
      <c r="AE71">
        <v>0</v>
      </c>
      <c r="AF71">
        <v>0.8</v>
      </c>
      <c r="AG71">
        <v>3.2</v>
      </c>
      <c r="AH71">
        <v>5262485.2</v>
      </c>
      <c r="AI71">
        <v>-0.2021127020785215</v>
      </c>
    </row>
    <row r="72" spans="1:35" x14ac:dyDescent="0.25">
      <c r="A72">
        <v>41139</v>
      </c>
      <c r="B72">
        <v>115</v>
      </c>
      <c r="C72">
        <v>-0.33750000000000002</v>
      </c>
      <c r="D72">
        <v>28.1</v>
      </c>
      <c r="E72">
        <v>28.4</v>
      </c>
      <c r="F72">
        <v>28.8</v>
      </c>
      <c r="G72">
        <v>28.3</v>
      </c>
      <c r="H72">
        <v>28.1</v>
      </c>
      <c r="I72">
        <v>2.7</v>
      </c>
      <c r="J72">
        <v>3.6</v>
      </c>
      <c r="K72">
        <v>0.9</v>
      </c>
      <c r="L72">
        <v>5.6</v>
      </c>
      <c r="M72">
        <v>2.6</v>
      </c>
      <c r="N72">
        <v>26.6</v>
      </c>
      <c r="O72">
        <v>27.2</v>
      </c>
      <c r="P72">
        <v>27.3</v>
      </c>
      <c r="Q72">
        <v>27</v>
      </c>
      <c r="R72">
        <v>26.5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29.3</v>
      </c>
      <c r="Y72">
        <v>29.4</v>
      </c>
      <c r="Z72">
        <v>29.5</v>
      </c>
      <c r="AA72">
        <v>29.1</v>
      </c>
      <c r="AB72">
        <v>29</v>
      </c>
      <c r="AC72">
        <v>17.600000000000001</v>
      </c>
      <c r="AD72">
        <v>16.399999999999999</v>
      </c>
      <c r="AE72">
        <v>4.8</v>
      </c>
      <c r="AF72">
        <v>39</v>
      </c>
      <c r="AG72">
        <v>18</v>
      </c>
      <c r="AH72">
        <v>5264947.5999999996</v>
      </c>
      <c r="AI72">
        <v>-0.19642586605080917</v>
      </c>
    </row>
    <row r="73" spans="1:35" x14ac:dyDescent="0.25">
      <c r="A73">
        <v>41146</v>
      </c>
      <c r="B73">
        <v>92</v>
      </c>
      <c r="C73">
        <v>-0.39500000000000002</v>
      </c>
      <c r="D73">
        <v>27.5</v>
      </c>
      <c r="E73">
        <v>28</v>
      </c>
      <c r="F73">
        <v>28.5</v>
      </c>
      <c r="G73">
        <v>28.1</v>
      </c>
      <c r="H73">
        <v>27.4</v>
      </c>
      <c r="I73">
        <v>6.9</v>
      </c>
      <c r="J73">
        <v>6.1</v>
      </c>
      <c r="K73">
        <v>3.9</v>
      </c>
      <c r="L73">
        <v>5.3</v>
      </c>
      <c r="M73">
        <v>3.5</v>
      </c>
      <c r="N73">
        <v>26.7</v>
      </c>
      <c r="O73">
        <v>27.3</v>
      </c>
      <c r="P73">
        <v>27.5</v>
      </c>
      <c r="Q73">
        <v>27.4</v>
      </c>
      <c r="R73">
        <v>26.6</v>
      </c>
      <c r="S73">
        <v>0</v>
      </c>
      <c r="T73">
        <v>0</v>
      </c>
      <c r="U73">
        <v>0</v>
      </c>
      <c r="V73">
        <v>0</v>
      </c>
      <c r="W73">
        <v>0</v>
      </c>
      <c r="X73">
        <v>28.5</v>
      </c>
      <c r="Y73">
        <v>28.6</v>
      </c>
      <c r="Z73">
        <v>29</v>
      </c>
      <c r="AA73">
        <v>28.7</v>
      </c>
      <c r="AB73">
        <v>28.2</v>
      </c>
      <c r="AC73">
        <v>30.4</v>
      </c>
      <c r="AD73">
        <v>21.2</v>
      </c>
      <c r="AE73">
        <v>18.8</v>
      </c>
      <c r="AF73">
        <v>36</v>
      </c>
      <c r="AG73">
        <v>24.2</v>
      </c>
      <c r="AH73">
        <v>5267410</v>
      </c>
      <c r="AI73">
        <v>-0.1907390300230947</v>
      </c>
    </row>
    <row r="74" spans="1:35" x14ac:dyDescent="0.25">
      <c r="A74">
        <v>41153</v>
      </c>
      <c r="B74">
        <v>102</v>
      </c>
      <c r="C74">
        <v>-0.37</v>
      </c>
      <c r="D74">
        <v>26.6</v>
      </c>
      <c r="E74">
        <v>26.9</v>
      </c>
      <c r="F74">
        <v>27.2</v>
      </c>
      <c r="G74">
        <v>27.2</v>
      </c>
      <c r="H74">
        <v>26.3</v>
      </c>
      <c r="I74">
        <v>6.7</v>
      </c>
      <c r="J74">
        <v>8.9</v>
      </c>
      <c r="K74">
        <v>2</v>
      </c>
      <c r="L74">
        <v>10.8</v>
      </c>
      <c r="M74">
        <v>18.3</v>
      </c>
      <c r="N74">
        <v>25.3</v>
      </c>
      <c r="O74">
        <v>25.8</v>
      </c>
      <c r="P74">
        <v>26.1</v>
      </c>
      <c r="Q74">
        <v>26.3</v>
      </c>
      <c r="R74">
        <v>24.8</v>
      </c>
      <c r="S74">
        <v>0</v>
      </c>
      <c r="T74">
        <v>0</v>
      </c>
      <c r="U74">
        <v>0</v>
      </c>
      <c r="V74">
        <v>0</v>
      </c>
      <c r="W74">
        <v>0</v>
      </c>
      <c r="X74">
        <v>28.9</v>
      </c>
      <c r="Y74">
        <v>28.8</v>
      </c>
      <c r="Z74">
        <v>28.8</v>
      </c>
      <c r="AA74">
        <v>28.9</v>
      </c>
      <c r="AB74">
        <v>28.6</v>
      </c>
      <c r="AC74">
        <v>35.4</v>
      </c>
      <c r="AD74">
        <v>42</v>
      </c>
      <c r="AE74">
        <v>6.4</v>
      </c>
      <c r="AF74">
        <v>43.4</v>
      </c>
      <c r="AG74">
        <v>74</v>
      </c>
      <c r="AH74">
        <v>5269872.4000000004</v>
      </c>
      <c r="AI74">
        <v>-0.1850521939953802</v>
      </c>
    </row>
    <row r="75" spans="1:35" x14ac:dyDescent="0.25">
      <c r="A75">
        <v>41160</v>
      </c>
      <c r="B75">
        <v>76</v>
      </c>
      <c r="C75">
        <v>-0.435</v>
      </c>
      <c r="D75">
        <v>27.7</v>
      </c>
      <c r="E75">
        <v>27.8</v>
      </c>
      <c r="F75">
        <v>28.2</v>
      </c>
      <c r="G75">
        <v>27.6</v>
      </c>
      <c r="H75">
        <v>27.6</v>
      </c>
      <c r="I75">
        <v>2</v>
      </c>
      <c r="J75">
        <v>2.4</v>
      </c>
      <c r="K75">
        <v>2</v>
      </c>
      <c r="L75">
        <v>0.6</v>
      </c>
      <c r="M75">
        <v>2.2999999999999998</v>
      </c>
      <c r="N75">
        <v>26.2</v>
      </c>
      <c r="O75">
        <v>26</v>
      </c>
      <c r="P75">
        <v>26.6</v>
      </c>
      <c r="Q75">
        <v>26</v>
      </c>
      <c r="R75">
        <v>26</v>
      </c>
      <c r="S75">
        <v>0</v>
      </c>
      <c r="T75">
        <v>0</v>
      </c>
      <c r="U75">
        <v>0</v>
      </c>
      <c r="V75">
        <v>0</v>
      </c>
      <c r="W75">
        <v>0</v>
      </c>
      <c r="X75">
        <v>29</v>
      </c>
      <c r="Y75">
        <v>28.9</v>
      </c>
      <c r="Z75">
        <v>29.2</v>
      </c>
      <c r="AA75">
        <v>28.8</v>
      </c>
      <c r="AB75">
        <v>28.9</v>
      </c>
      <c r="AC75">
        <v>8.1999999999999993</v>
      </c>
      <c r="AD75">
        <v>8.6</v>
      </c>
      <c r="AE75">
        <v>9</v>
      </c>
      <c r="AF75">
        <v>3.2</v>
      </c>
      <c r="AG75">
        <v>14.8</v>
      </c>
      <c r="AH75">
        <v>5272334.9000000004</v>
      </c>
      <c r="AI75">
        <v>-0.17936512702078436</v>
      </c>
    </row>
    <row r="76" spans="1:35" x14ac:dyDescent="0.25">
      <c r="A76">
        <v>41167</v>
      </c>
      <c r="B76">
        <v>74</v>
      </c>
      <c r="C76">
        <v>-0.44</v>
      </c>
      <c r="D76">
        <v>27.6</v>
      </c>
      <c r="E76">
        <v>27.9</v>
      </c>
      <c r="F76">
        <v>28.1</v>
      </c>
      <c r="G76">
        <v>27.7</v>
      </c>
      <c r="H76">
        <v>27.4</v>
      </c>
      <c r="I76">
        <v>4.4000000000000004</v>
      </c>
      <c r="J76">
        <v>3.7</v>
      </c>
      <c r="K76">
        <v>1.6</v>
      </c>
      <c r="L76">
        <v>7.6</v>
      </c>
      <c r="M76">
        <v>4.8</v>
      </c>
      <c r="N76">
        <v>25.8</v>
      </c>
      <c r="O76">
        <v>26.4</v>
      </c>
      <c r="P76">
        <v>26.8</v>
      </c>
      <c r="Q76">
        <v>26.6</v>
      </c>
      <c r="R76">
        <v>25.8</v>
      </c>
      <c r="S76">
        <v>0</v>
      </c>
      <c r="T76">
        <v>0</v>
      </c>
      <c r="U76">
        <v>0</v>
      </c>
      <c r="V76">
        <v>0</v>
      </c>
      <c r="W76">
        <v>0</v>
      </c>
      <c r="X76">
        <v>28.6</v>
      </c>
      <c r="Y76">
        <v>28.8</v>
      </c>
      <c r="Z76">
        <v>29</v>
      </c>
      <c r="AA76">
        <v>28.5</v>
      </c>
      <c r="AB76">
        <v>28.4</v>
      </c>
      <c r="AC76">
        <v>25.4</v>
      </c>
      <c r="AD76">
        <v>21.8</v>
      </c>
      <c r="AE76">
        <v>5.2</v>
      </c>
      <c r="AF76">
        <v>24.4</v>
      </c>
      <c r="AG76">
        <v>16</v>
      </c>
      <c r="AH76">
        <v>5274797.3</v>
      </c>
      <c r="AI76">
        <v>-0.17367829099307203</v>
      </c>
    </row>
    <row r="77" spans="1:35" x14ac:dyDescent="0.25">
      <c r="A77">
        <v>41174</v>
      </c>
      <c r="B77">
        <v>72</v>
      </c>
      <c r="C77">
        <v>-0.44500000000000001</v>
      </c>
      <c r="D77">
        <v>28.1</v>
      </c>
      <c r="E77">
        <v>28.5</v>
      </c>
      <c r="F77">
        <v>29</v>
      </c>
      <c r="G77">
        <v>28.4</v>
      </c>
      <c r="H77">
        <v>28.1</v>
      </c>
      <c r="I77">
        <v>5.7</v>
      </c>
      <c r="J77">
        <v>3.9</v>
      </c>
      <c r="K77">
        <v>1.1000000000000001</v>
      </c>
      <c r="L77">
        <v>5.8</v>
      </c>
      <c r="M77">
        <v>8.5</v>
      </c>
      <c r="N77">
        <v>26.6</v>
      </c>
      <c r="O77">
        <v>27.3</v>
      </c>
      <c r="P77">
        <v>27.8</v>
      </c>
      <c r="Q77">
        <v>27.8</v>
      </c>
      <c r="R77">
        <v>26.6</v>
      </c>
      <c r="S77">
        <v>0</v>
      </c>
      <c r="T77">
        <v>0</v>
      </c>
      <c r="U77">
        <v>0</v>
      </c>
      <c r="V77">
        <v>0</v>
      </c>
      <c r="W77">
        <v>0</v>
      </c>
      <c r="X77">
        <v>29.2</v>
      </c>
      <c r="Y77">
        <v>29.4</v>
      </c>
      <c r="Z77">
        <v>29.9</v>
      </c>
      <c r="AA77">
        <v>28.9</v>
      </c>
      <c r="AB77">
        <v>29</v>
      </c>
      <c r="AC77">
        <v>38.6</v>
      </c>
      <c r="AD77">
        <v>22.6</v>
      </c>
      <c r="AE77">
        <v>6</v>
      </c>
      <c r="AF77">
        <v>36.6</v>
      </c>
      <c r="AG77">
        <v>56.2</v>
      </c>
      <c r="AH77">
        <v>5277259.7</v>
      </c>
      <c r="AI77">
        <v>-0.16799145496535753</v>
      </c>
    </row>
    <row r="78" spans="1:35" x14ac:dyDescent="0.25">
      <c r="A78">
        <v>41181</v>
      </c>
      <c r="B78">
        <v>100</v>
      </c>
      <c r="C78">
        <v>-0.375</v>
      </c>
      <c r="D78">
        <v>27.8</v>
      </c>
      <c r="E78">
        <v>28.2</v>
      </c>
      <c r="F78">
        <v>28.4</v>
      </c>
      <c r="G78">
        <v>27.9</v>
      </c>
      <c r="H78">
        <v>27.7</v>
      </c>
      <c r="I78">
        <v>3.9</v>
      </c>
      <c r="J78">
        <v>4.3</v>
      </c>
      <c r="K78">
        <v>9.1</v>
      </c>
      <c r="L78">
        <v>12</v>
      </c>
      <c r="M78">
        <v>12.3</v>
      </c>
      <c r="N78">
        <v>26.7</v>
      </c>
      <c r="O78">
        <v>26.8</v>
      </c>
      <c r="P78">
        <v>27.2</v>
      </c>
      <c r="Q78">
        <v>26.8</v>
      </c>
      <c r="R78">
        <v>26.4</v>
      </c>
      <c r="S78">
        <v>0</v>
      </c>
      <c r="T78">
        <v>0</v>
      </c>
      <c r="U78">
        <v>0</v>
      </c>
      <c r="V78">
        <v>0</v>
      </c>
      <c r="W78">
        <v>0</v>
      </c>
      <c r="X78">
        <v>28.4</v>
      </c>
      <c r="Y78">
        <v>28.8</v>
      </c>
      <c r="Z78">
        <v>29</v>
      </c>
      <c r="AA78">
        <v>28.5</v>
      </c>
      <c r="AB78">
        <v>28.3</v>
      </c>
      <c r="AC78">
        <v>9.4</v>
      </c>
      <c r="AD78">
        <v>14.2</v>
      </c>
      <c r="AE78">
        <v>34</v>
      </c>
      <c r="AF78">
        <v>32.6</v>
      </c>
      <c r="AG78">
        <v>55.8</v>
      </c>
      <c r="AH78">
        <v>5279722.0999999996</v>
      </c>
      <c r="AI78">
        <v>-0.1623046189376452</v>
      </c>
    </row>
    <row r="79" spans="1:35" x14ac:dyDescent="0.25">
      <c r="A79">
        <v>41188</v>
      </c>
      <c r="B79">
        <v>104</v>
      </c>
      <c r="C79">
        <v>-0.36499999999999999</v>
      </c>
      <c r="D79">
        <v>28.2</v>
      </c>
      <c r="E79">
        <v>28.3</v>
      </c>
      <c r="F79">
        <v>28.8</v>
      </c>
      <c r="G79">
        <v>28.2</v>
      </c>
      <c r="H79">
        <v>28.1</v>
      </c>
      <c r="I79">
        <v>0.8</v>
      </c>
      <c r="J79">
        <v>0.2</v>
      </c>
      <c r="K79">
        <v>5</v>
      </c>
      <c r="L79">
        <v>0.9</v>
      </c>
      <c r="M79">
        <v>1.7</v>
      </c>
      <c r="N79">
        <v>27.1</v>
      </c>
      <c r="O79">
        <v>27.3</v>
      </c>
      <c r="P79">
        <v>27.9</v>
      </c>
      <c r="Q79">
        <v>27.6</v>
      </c>
      <c r="R79">
        <v>27.4</v>
      </c>
      <c r="S79">
        <v>0</v>
      </c>
      <c r="T79">
        <v>0</v>
      </c>
      <c r="U79">
        <v>0</v>
      </c>
      <c r="V79">
        <v>0</v>
      </c>
      <c r="W79">
        <v>0</v>
      </c>
      <c r="X79">
        <v>29.1</v>
      </c>
      <c r="Y79">
        <v>29.6</v>
      </c>
      <c r="Z79">
        <v>29.7</v>
      </c>
      <c r="AA79">
        <v>28.9</v>
      </c>
      <c r="AB79">
        <v>28.8</v>
      </c>
      <c r="AC79">
        <v>3.4</v>
      </c>
      <c r="AD79">
        <v>0.8</v>
      </c>
      <c r="AE79">
        <v>11.6</v>
      </c>
      <c r="AF79">
        <v>5.8</v>
      </c>
      <c r="AG79">
        <v>11.4</v>
      </c>
      <c r="AH79">
        <v>5282184.5</v>
      </c>
      <c r="AI79">
        <v>-0.15661778290993073</v>
      </c>
    </row>
    <row r="80" spans="1:35" x14ac:dyDescent="0.25">
      <c r="A80">
        <v>41195</v>
      </c>
      <c r="B80">
        <v>123</v>
      </c>
      <c r="C80">
        <v>-0.3175</v>
      </c>
      <c r="D80">
        <v>27.3</v>
      </c>
      <c r="E80">
        <v>27.5</v>
      </c>
      <c r="F80">
        <v>28.1</v>
      </c>
      <c r="G80">
        <v>27.7</v>
      </c>
      <c r="H80">
        <v>27.1</v>
      </c>
      <c r="I80">
        <v>8</v>
      </c>
      <c r="J80">
        <v>8</v>
      </c>
      <c r="K80">
        <v>4</v>
      </c>
      <c r="L80">
        <v>1.8</v>
      </c>
      <c r="M80">
        <v>7.1</v>
      </c>
      <c r="N80">
        <v>26</v>
      </c>
      <c r="O80">
        <v>26.4</v>
      </c>
      <c r="P80">
        <v>26.9</v>
      </c>
      <c r="Q80">
        <v>26.5</v>
      </c>
      <c r="R80">
        <v>26</v>
      </c>
      <c r="S80">
        <v>0</v>
      </c>
      <c r="T80">
        <v>0</v>
      </c>
      <c r="U80">
        <v>0</v>
      </c>
      <c r="V80">
        <v>0</v>
      </c>
      <c r="W80">
        <v>0</v>
      </c>
      <c r="X80">
        <v>28.5</v>
      </c>
      <c r="Y80">
        <v>28.6</v>
      </c>
      <c r="Z80">
        <v>28.9</v>
      </c>
      <c r="AA80">
        <v>28.5</v>
      </c>
      <c r="AB80">
        <v>28.4</v>
      </c>
      <c r="AC80">
        <v>29.8</v>
      </c>
      <c r="AD80">
        <v>29.2</v>
      </c>
      <c r="AE80">
        <v>18.2</v>
      </c>
      <c r="AF80">
        <v>9</v>
      </c>
      <c r="AG80">
        <v>27.2</v>
      </c>
      <c r="AH80">
        <v>5284646.9000000004</v>
      </c>
      <c r="AI80">
        <v>-0.15093094688221623</v>
      </c>
    </row>
    <row r="81" spans="1:35" x14ac:dyDescent="0.25">
      <c r="A81">
        <v>41202</v>
      </c>
      <c r="B81">
        <v>105</v>
      </c>
      <c r="C81">
        <v>-0.36249999999999999</v>
      </c>
      <c r="D81">
        <v>26.6</v>
      </c>
      <c r="E81">
        <v>26.7</v>
      </c>
      <c r="F81">
        <v>27.4</v>
      </c>
      <c r="G81">
        <v>26.8</v>
      </c>
      <c r="H81">
        <v>26.6</v>
      </c>
      <c r="I81">
        <v>12.3</v>
      </c>
      <c r="J81">
        <v>13.2</v>
      </c>
      <c r="K81">
        <v>19.899999999999999</v>
      </c>
      <c r="L81">
        <v>11.4</v>
      </c>
      <c r="M81">
        <v>12.9</v>
      </c>
      <c r="N81">
        <v>25.9</v>
      </c>
      <c r="O81">
        <v>26.1</v>
      </c>
      <c r="P81">
        <v>26.7</v>
      </c>
      <c r="Q81">
        <v>26.1</v>
      </c>
      <c r="R81">
        <v>25.6</v>
      </c>
      <c r="S81">
        <v>0</v>
      </c>
      <c r="T81">
        <v>0</v>
      </c>
      <c r="U81">
        <v>0</v>
      </c>
      <c r="V81">
        <v>0</v>
      </c>
      <c r="W81">
        <v>0</v>
      </c>
      <c r="X81">
        <v>27.5</v>
      </c>
      <c r="Y81">
        <v>27.8</v>
      </c>
      <c r="Z81">
        <v>28.3</v>
      </c>
      <c r="AA81">
        <v>27.7</v>
      </c>
      <c r="AB81">
        <v>27.6</v>
      </c>
      <c r="AC81">
        <v>46.6</v>
      </c>
      <c r="AD81">
        <v>56.2</v>
      </c>
      <c r="AE81">
        <v>61.8</v>
      </c>
      <c r="AF81">
        <v>32.200000000000003</v>
      </c>
      <c r="AG81">
        <v>23.8</v>
      </c>
      <c r="AH81">
        <v>5287109.3</v>
      </c>
      <c r="AI81">
        <v>-0.14524411085450389</v>
      </c>
    </row>
    <row r="82" spans="1:35" x14ac:dyDescent="0.25">
      <c r="A82">
        <v>41209</v>
      </c>
      <c r="B82">
        <v>84</v>
      </c>
      <c r="C82">
        <v>-0.41499999999999998</v>
      </c>
      <c r="D82">
        <v>28.1</v>
      </c>
      <c r="E82">
        <v>28.2</v>
      </c>
      <c r="F82">
        <v>28.7</v>
      </c>
      <c r="G82">
        <v>28.1</v>
      </c>
      <c r="H82">
        <v>28.1</v>
      </c>
      <c r="I82">
        <v>1.2</v>
      </c>
      <c r="J82">
        <v>2</v>
      </c>
      <c r="K82">
        <v>0.6</v>
      </c>
      <c r="L82">
        <v>4.5999999999999996</v>
      </c>
      <c r="M82">
        <v>5.0999999999999996</v>
      </c>
      <c r="N82">
        <v>26.2</v>
      </c>
      <c r="O82">
        <v>26.1</v>
      </c>
      <c r="P82">
        <v>26.2</v>
      </c>
      <c r="Q82">
        <v>25.9</v>
      </c>
      <c r="R82">
        <v>25.9</v>
      </c>
      <c r="S82">
        <v>0</v>
      </c>
      <c r="T82">
        <v>0</v>
      </c>
      <c r="U82">
        <v>0</v>
      </c>
      <c r="V82">
        <v>0</v>
      </c>
      <c r="W82">
        <v>0</v>
      </c>
      <c r="X82">
        <v>29.1</v>
      </c>
      <c r="Y82">
        <v>29.1</v>
      </c>
      <c r="Z82">
        <v>29.9</v>
      </c>
      <c r="AA82">
        <v>29.1</v>
      </c>
      <c r="AB82">
        <v>29</v>
      </c>
      <c r="AC82">
        <v>8.1999999999999993</v>
      </c>
      <c r="AD82">
        <v>13.8</v>
      </c>
      <c r="AE82">
        <v>2.4</v>
      </c>
      <c r="AF82">
        <v>30.2</v>
      </c>
      <c r="AG82">
        <v>25.8</v>
      </c>
      <c r="AH82">
        <v>5289571.7</v>
      </c>
      <c r="AI82">
        <v>-0.1395572748267894</v>
      </c>
    </row>
    <row r="83" spans="1:35" x14ac:dyDescent="0.25">
      <c r="A83">
        <v>41216</v>
      </c>
      <c r="B83">
        <v>104</v>
      </c>
      <c r="C83">
        <v>-0.36499999999999999</v>
      </c>
      <c r="D83">
        <v>27.2</v>
      </c>
      <c r="E83">
        <v>27.3</v>
      </c>
      <c r="F83">
        <v>27.9</v>
      </c>
      <c r="G83">
        <v>27.4</v>
      </c>
      <c r="H83">
        <v>27</v>
      </c>
      <c r="I83">
        <v>6.3</v>
      </c>
      <c r="J83">
        <v>5.3</v>
      </c>
      <c r="K83">
        <v>6.7</v>
      </c>
      <c r="L83">
        <v>13.7</v>
      </c>
      <c r="M83">
        <v>14.4</v>
      </c>
      <c r="N83">
        <v>25.6</v>
      </c>
      <c r="O83">
        <v>25.7</v>
      </c>
      <c r="P83">
        <v>26.1</v>
      </c>
      <c r="Q83">
        <v>26</v>
      </c>
      <c r="R83">
        <v>25.6</v>
      </c>
      <c r="S83">
        <v>0</v>
      </c>
      <c r="T83">
        <v>0</v>
      </c>
      <c r="U83">
        <v>0</v>
      </c>
      <c r="V83">
        <v>0</v>
      </c>
      <c r="W83">
        <v>0</v>
      </c>
      <c r="X83">
        <v>28.7</v>
      </c>
      <c r="Y83">
        <v>29</v>
      </c>
      <c r="Z83">
        <v>29.5</v>
      </c>
      <c r="AA83">
        <v>29</v>
      </c>
      <c r="AB83">
        <v>28.8</v>
      </c>
      <c r="AC83">
        <v>29.6</v>
      </c>
      <c r="AD83">
        <v>28.4</v>
      </c>
      <c r="AE83">
        <v>30.6</v>
      </c>
      <c r="AF83">
        <v>84.4</v>
      </c>
      <c r="AG83">
        <v>81.400000000000006</v>
      </c>
      <c r="AH83">
        <v>5292034.2</v>
      </c>
      <c r="AI83">
        <v>-0.13387020785219356</v>
      </c>
    </row>
    <row r="84" spans="1:35" x14ac:dyDescent="0.25">
      <c r="A84">
        <v>41223</v>
      </c>
      <c r="B84">
        <v>100</v>
      </c>
      <c r="C84">
        <v>-0.375</v>
      </c>
      <c r="D84">
        <v>26.5</v>
      </c>
      <c r="E84">
        <v>26.7</v>
      </c>
      <c r="F84">
        <v>27.2</v>
      </c>
      <c r="G84">
        <v>27</v>
      </c>
      <c r="H84">
        <v>26.4</v>
      </c>
      <c r="I84">
        <v>8.5</v>
      </c>
      <c r="J84">
        <v>13.3</v>
      </c>
      <c r="K84">
        <v>11.3</v>
      </c>
      <c r="L84">
        <v>2.9</v>
      </c>
      <c r="M84">
        <v>6.7</v>
      </c>
      <c r="N84">
        <v>25.8</v>
      </c>
      <c r="O84">
        <v>26</v>
      </c>
      <c r="P84">
        <v>26.6</v>
      </c>
      <c r="Q84">
        <v>26.3</v>
      </c>
      <c r="R84">
        <v>26.1</v>
      </c>
      <c r="S84">
        <v>0</v>
      </c>
      <c r="T84">
        <v>0</v>
      </c>
      <c r="U84">
        <v>0</v>
      </c>
      <c r="V84">
        <v>0</v>
      </c>
      <c r="W84">
        <v>0.2</v>
      </c>
      <c r="X84">
        <v>27.4</v>
      </c>
      <c r="Y84">
        <v>27.4</v>
      </c>
      <c r="Z84">
        <v>27.9</v>
      </c>
      <c r="AA84">
        <v>28.2</v>
      </c>
      <c r="AB84">
        <v>27.1</v>
      </c>
      <c r="AC84">
        <v>20.8</v>
      </c>
      <c r="AD84">
        <v>30.4</v>
      </c>
      <c r="AE84">
        <v>43.2</v>
      </c>
      <c r="AF84">
        <v>8</v>
      </c>
      <c r="AG84">
        <v>25.4</v>
      </c>
      <c r="AH84">
        <v>5294496.5999999996</v>
      </c>
      <c r="AI84">
        <v>-0.12818337182448122</v>
      </c>
    </row>
    <row r="85" spans="1:35" x14ac:dyDescent="0.25">
      <c r="A85">
        <v>41230</v>
      </c>
      <c r="B85">
        <v>88</v>
      </c>
      <c r="C85">
        <v>-0.40500000000000003</v>
      </c>
      <c r="D85">
        <v>27</v>
      </c>
      <c r="E85">
        <v>27</v>
      </c>
      <c r="F85">
        <v>27.5</v>
      </c>
      <c r="G85">
        <v>27.2</v>
      </c>
      <c r="H85">
        <v>26.8</v>
      </c>
      <c r="I85">
        <v>14.3</v>
      </c>
      <c r="J85">
        <v>13.5</v>
      </c>
      <c r="K85">
        <v>16.600000000000001</v>
      </c>
      <c r="L85">
        <v>18.3</v>
      </c>
      <c r="M85">
        <v>12.2</v>
      </c>
      <c r="N85">
        <v>26.3</v>
      </c>
      <c r="O85">
        <v>26</v>
      </c>
      <c r="P85">
        <v>26.6</v>
      </c>
      <c r="Q85">
        <v>26.4</v>
      </c>
      <c r="R85">
        <v>25.9</v>
      </c>
      <c r="S85">
        <v>0</v>
      </c>
      <c r="T85">
        <v>0</v>
      </c>
      <c r="U85">
        <v>0</v>
      </c>
      <c r="V85">
        <v>0</v>
      </c>
      <c r="W85">
        <v>0</v>
      </c>
      <c r="X85">
        <v>28.1</v>
      </c>
      <c r="Y85">
        <v>28.1</v>
      </c>
      <c r="Z85">
        <v>28.9</v>
      </c>
      <c r="AA85">
        <v>28</v>
      </c>
      <c r="AB85">
        <v>27.8</v>
      </c>
      <c r="AC85">
        <v>47.2</v>
      </c>
      <c r="AD85">
        <v>39.4</v>
      </c>
      <c r="AE85">
        <v>54.4</v>
      </c>
      <c r="AF85">
        <v>80.8</v>
      </c>
      <c r="AG85">
        <v>59.8</v>
      </c>
      <c r="AH85">
        <v>5296959</v>
      </c>
      <c r="AI85">
        <v>-0.12249653579676674</v>
      </c>
    </row>
    <row r="86" spans="1:35" x14ac:dyDescent="0.25">
      <c r="A86">
        <v>41237</v>
      </c>
      <c r="B86">
        <v>100</v>
      </c>
      <c r="C86">
        <v>-0.375</v>
      </c>
      <c r="D86">
        <v>27.1</v>
      </c>
      <c r="E86">
        <v>27.2</v>
      </c>
      <c r="F86">
        <v>27.6</v>
      </c>
      <c r="G86">
        <v>27.2</v>
      </c>
      <c r="H86">
        <v>26.9</v>
      </c>
      <c r="I86">
        <v>12.7</v>
      </c>
      <c r="J86">
        <v>19.7</v>
      </c>
      <c r="K86">
        <v>9.6</v>
      </c>
      <c r="L86">
        <v>8.9</v>
      </c>
      <c r="M86">
        <v>9.1999999999999993</v>
      </c>
      <c r="N86">
        <v>26.4</v>
      </c>
      <c r="O86">
        <v>26.8</v>
      </c>
      <c r="P86">
        <v>27.1</v>
      </c>
      <c r="Q86">
        <v>26.5</v>
      </c>
      <c r="R86">
        <v>26.4</v>
      </c>
      <c r="S86">
        <v>0</v>
      </c>
      <c r="T86">
        <v>0</v>
      </c>
      <c r="U86">
        <v>0</v>
      </c>
      <c r="V86">
        <v>0</v>
      </c>
      <c r="W86">
        <v>0</v>
      </c>
      <c r="X86">
        <v>28</v>
      </c>
      <c r="Y86">
        <v>28.1</v>
      </c>
      <c r="Z86">
        <v>28.4</v>
      </c>
      <c r="AA86">
        <v>27.8</v>
      </c>
      <c r="AB86">
        <v>27.9</v>
      </c>
      <c r="AC86">
        <v>38</v>
      </c>
      <c r="AD86">
        <v>65.599999999999994</v>
      </c>
      <c r="AE86">
        <v>49.6</v>
      </c>
      <c r="AF86">
        <v>30.6</v>
      </c>
      <c r="AG86">
        <v>32.6</v>
      </c>
      <c r="AH86">
        <v>5299421.4000000004</v>
      </c>
      <c r="AI86">
        <v>-0.11680969976905226</v>
      </c>
    </row>
    <row r="87" spans="1:35" x14ac:dyDescent="0.25">
      <c r="A87">
        <v>41244</v>
      </c>
      <c r="B87">
        <v>80</v>
      </c>
      <c r="C87">
        <v>-0.42499999999999999</v>
      </c>
      <c r="D87">
        <v>26.9</v>
      </c>
      <c r="E87">
        <v>27.1</v>
      </c>
      <c r="F87">
        <v>27.9</v>
      </c>
      <c r="G87">
        <v>27.3</v>
      </c>
      <c r="H87">
        <v>26.9</v>
      </c>
      <c r="I87">
        <v>10.4</v>
      </c>
      <c r="J87">
        <v>12.5</v>
      </c>
      <c r="K87">
        <v>5</v>
      </c>
      <c r="L87">
        <v>1.8</v>
      </c>
      <c r="M87">
        <v>0.3</v>
      </c>
      <c r="N87">
        <v>26.3</v>
      </c>
      <c r="O87">
        <v>26.5</v>
      </c>
      <c r="P87">
        <v>27.4</v>
      </c>
      <c r="Q87">
        <v>26.3</v>
      </c>
      <c r="R87">
        <v>26.3</v>
      </c>
      <c r="S87">
        <v>1.8</v>
      </c>
      <c r="T87">
        <v>1.8</v>
      </c>
      <c r="U87">
        <v>0</v>
      </c>
      <c r="V87">
        <v>0</v>
      </c>
      <c r="W87">
        <v>0</v>
      </c>
      <c r="X87">
        <v>27.4</v>
      </c>
      <c r="Y87">
        <v>27.7</v>
      </c>
      <c r="Z87">
        <v>28.8</v>
      </c>
      <c r="AA87">
        <v>28.2</v>
      </c>
      <c r="AB87">
        <v>27.7</v>
      </c>
      <c r="AC87">
        <v>29.6</v>
      </c>
      <c r="AD87">
        <v>50.8</v>
      </c>
      <c r="AE87">
        <v>12.6</v>
      </c>
      <c r="AF87">
        <v>8.4</v>
      </c>
      <c r="AG87">
        <v>1.6</v>
      </c>
      <c r="AH87">
        <v>5301883.8</v>
      </c>
      <c r="AI87">
        <v>-0.11112286374133992</v>
      </c>
    </row>
    <row r="88" spans="1:35" x14ac:dyDescent="0.25">
      <c r="A88">
        <v>41251</v>
      </c>
      <c r="B88">
        <v>78</v>
      </c>
      <c r="C88">
        <v>-0.43</v>
      </c>
      <c r="D88">
        <v>26.7</v>
      </c>
      <c r="E88">
        <v>26.8</v>
      </c>
      <c r="F88">
        <v>27.4</v>
      </c>
      <c r="G88">
        <v>27.1</v>
      </c>
      <c r="H88">
        <v>26.6</v>
      </c>
      <c r="I88">
        <v>24.3</v>
      </c>
      <c r="J88">
        <v>22.3</v>
      </c>
      <c r="K88">
        <v>9.4</v>
      </c>
      <c r="L88">
        <v>10.7</v>
      </c>
      <c r="M88">
        <v>8.5</v>
      </c>
      <c r="N88">
        <v>25.6</v>
      </c>
      <c r="O88">
        <v>25.5</v>
      </c>
      <c r="P88">
        <v>26.6</v>
      </c>
      <c r="Q88">
        <v>25.8</v>
      </c>
      <c r="R88">
        <v>25.5</v>
      </c>
      <c r="S88">
        <v>0</v>
      </c>
      <c r="T88">
        <v>0.2</v>
      </c>
      <c r="U88">
        <v>0</v>
      </c>
      <c r="V88">
        <v>0</v>
      </c>
      <c r="W88">
        <v>0</v>
      </c>
      <c r="X88">
        <v>27.9</v>
      </c>
      <c r="Y88">
        <v>27.8</v>
      </c>
      <c r="Z88">
        <v>28.7</v>
      </c>
      <c r="AA88">
        <v>28.3</v>
      </c>
      <c r="AB88">
        <v>27.8</v>
      </c>
      <c r="AC88">
        <v>84</v>
      </c>
      <c r="AD88">
        <v>89.8</v>
      </c>
      <c r="AE88">
        <v>40.4</v>
      </c>
      <c r="AF88">
        <v>36.6</v>
      </c>
      <c r="AG88">
        <v>31.4</v>
      </c>
      <c r="AH88">
        <v>5304346.2</v>
      </c>
      <c r="AI88">
        <v>-0.10543602771362544</v>
      </c>
    </row>
    <row r="89" spans="1:35" x14ac:dyDescent="0.25">
      <c r="A89">
        <v>41258</v>
      </c>
      <c r="B89">
        <v>105</v>
      </c>
      <c r="C89">
        <v>-0.36249999999999999</v>
      </c>
      <c r="D89">
        <v>26.4</v>
      </c>
      <c r="E89">
        <v>26.4</v>
      </c>
      <c r="F89">
        <v>26.7</v>
      </c>
      <c r="G89">
        <v>26.6</v>
      </c>
      <c r="H89">
        <v>25.8</v>
      </c>
      <c r="I89">
        <v>6.7</v>
      </c>
      <c r="J89">
        <v>10.1</v>
      </c>
      <c r="K89">
        <v>15.6</v>
      </c>
      <c r="L89">
        <v>19.5</v>
      </c>
      <c r="M89">
        <v>17.2</v>
      </c>
      <c r="N89">
        <v>25.4</v>
      </c>
      <c r="O89">
        <v>25.1</v>
      </c>
      <c r="P89">
        <v>26.2</v>
      </c>
      <c r="Q89">
        <v>25.5</v>
      </c>
      <c r="R89">
        <v>25.3</v>
      </c>
      <c r="S89">
        <v>0.2</v>
      </c>
      <c r="T89">
        <v>0</v>
      </c>
      <c r="U89">
        <v>0.4</v>
      </c>
      <c r="V89">
        <v>0.2</v>
      </c>
      <c r="W89">
        <v>0.6</v>
      </c>
      <c r="X89">
        <v>27.1</v>
      </c>
      <c r="Y89">
        <v>27.2</v>
      </c>
      <c r="Z89">
        <v>27.5</v>
      </c>
      <c r="AA89">
        <v>27.5</v>
      </c>
      <c r="AB89">
        <v>26.3</v>
      </c>
      <c r="AC89">
        <v>21.4</v>
      </c>
      <c r="AD89">
        <v>36.6</v>
      </c>
      <c r="AE89">
        <v>41.2</v>
      </c>
      <c r="AF89">
        <v>58</v>
      </c>
      <c r="AG89">
        <v>51.2</v>
      </c>
      <c r="AH89">
        <v>5306808.5999999996</v>
      </c>
      <c r="AI89">
        <v>-9.9749191685913105E-2</v>
      </c>
    </row>
    <row r="90" spans="1:35" x14ac:dyDescent="0.25">
      <c r="A90">
        <v>41265</v>
      </c>
      <c r="B90">
        <v>94</v>
      </c>
      <c r="C90">
        <v>-0.39</v>
      </c>
      <c r="D90">
        <v>26.1</v>
      </c>
      <c r="E90">
        <v>26.2</v>
      </c>
      <c r="F90">
        <v>26.5</v>
      </c>
      <c r="G90">
        <v>26.5</v>
      </c>
      <c r="H90">
        <v>25.7</v>
      </c>
      <c r="I90">
        <v>14.9</v>
      </c>
      <c r="J90">
        <v>19.7</v>
      </c>
      <c r="K90">
        <v>14</v>
      </c>
      <c r="L90">
        <v>12</v>
      </c>
      <c r="M90">
        <v>12.1</v>
      </c>
      <c r="N90">
        <v>25.2</v>
      </c>
      <c r="O90">
        <v>25</v>
      </c>
      <c r="P90">
        <v>25.6</v>
      </c>
      <c r="Q90">
        <v>25.3</v>
      </c>
      <c r="R90">
        <v>24.9</v>
      </c>
      <c r="S90">
        <v>0.2</v>
      </c>
      <c r="T90">
        <v>0</v>
      </c>
      <c r="U90">
        <v>0</v>
      </c>
      <c r="V90">
        <v>1.8</v>
      </c>
      <c r="W90">
        <v>0.2</v>
      </c>
      <c r="X90">
        <v>27.2</v>
      </c>
      <c r="Y90">
        <v>27.4</v>
      </c>
      <c r="Z90">
        <v>27.6</v>
      </c>
      <c r="AA90">
        <v>27.6</v>
      </c>
      <c r="AB90">
        <v>26.7</v>
      </c>
      <c r="AC90">
        <v>45.2</v>
      </c>
      <c r="AD90">
        <v>45.6</v>
      </c>
      <c r="AE90">
        <v>54.6</v>
      </c>
      <c r="AF90">
        <v>31</v>
      </c>
      <c r="AG90">
        <v>24.2</v>
      </c>
      <c r="AH90">
        <v>5309271</v>
      </c>
      <c r="AI90">
        <v>-9.4062355658198621E-2</v>
      </c>
    </row>
    <row r="91" spans="1:35" x14ac:dyDescent="0.25">
      <c r="A91">
        <v>41272</v>
      </c>
      <c r="B91">
        <v>112</v>
      </c>
      <c r="C91">
        <v>-0.34499999999999997</v>
      </c>
      <c r="D91">
        <v>26.2</v>
      </c>
      <c r="E91">
        <v>26.3</v>
      </c>
      <c r="F91">
        <v>26.9</v>
      </c>
      <c r="G91">
        <v>26.7</v>
      </c>
      <c r="H91">
        <v>26.2</v>
      </c>
      <c r="I91">
        <v>6.3</v>
      </c>
      <c r="J91">
        <v>5</v>
      </c>
      <c r="K91">
        <v>2.9</v>
      </c>
      <c r="L91">
        <v>1.3</v>
      </c>
      <c r="M91">
        <v>1.3</v>
      </c>
      <c r="N91">
        <v>24.7</v>
      </c>
      <c r="O91">
        <v>24.9</v>
      </c>
      <c r="P91">
        <v>25.4</v>
      </c>
      <c r="Q91">
        <v>25.3</v>
      </c>
      <c r="R91">
        <v>24.9</v>
      </c>
      <c r="S91">
        <v>0</v>
      </c>
      <c r="T91">
        <v>0</v>
      </c>
      <c r="U91">
        <v>0</v>
      </c>
      <c r="V91">
        <v>0</v>
      </c>
      <c r="W91">
        <v>0</v>
      </c>
      <c r="X91">
        <v>26.7</v>
      </c>
      <c r="Y91">
        <v>26.8</v>
      </c>
      <c r="Z91">
        <v>27.6</v>
      </c>
      <c r="AA91">
        <v>27.4</v>
      </c>
      <c r="AB91">
        <v>26.8</v>
      </c>
      <c r="AC91">
        <v>28.8</v>
      </c>
      <c r="AD91">
        <v>18.600000000000001</v>
      </c>
      <c r="AE91">
        <v>9.1999999999999993</v>
      </c>
      <c r="AF91">
        <v>5.2</v>
      </c>
      <c r="AG91">
        <v>3.8</v>
      </c>
      <c r="AH91">
        <v>5311733.5</v>
      </c>
      <c r="AI91">
        <v>-8.8375288683602768E-2</v>
      </c>
    </row>
    <row r="92" spans="1:35" x14ac:dyDescent="0.25">
      <c r="A92">
        <v>41279</v>
      </c>
      <c r="B92">
        <v>134</v>
      </c>
      <c r="C92">
        <v>-0.28999999999999998</v>
      </c>
      <c r="D92">
        <v>26.7</v>
      </c>
      <c r="E92">
        <v>26.5</v>
      </c>
      <c r="F92">
        <v>27.4</v>
      </c>
      <c r="G92">
        <v>26.9</v>
      </c>
      <c r="H92">
        <v>26.5</v>
      </c>
      <c r="I92">
        <v>16.8</v>
      </c>
      <c r="J92">
        <v>19.7</v>
      </c>
      <c r="K92">
        <v>20.8</v>
      </c>
      <c r="L92">
        <v>10.199999999999999</v>
      </c>
      <c r="M92">
        <v>11.9</v>
      </c>
      <c r="N92">
        <v>25.5</v>
      </c>
      <c r="O92">
        <v>24.8</v>
      </c>
      <c r="P92">
        <v>26.1</v>
      </c>
      <c r="Q92">
        <v>25.3</v>
      </c>
      <c r="R92">
        <v>25.2</v>
      </c>
      <c r="S92">
        <v>0</v>
      </c>
      <c r="T92">
        <v>0</v>
      </c>
      <c r="U92">
        <v>0</v>
      </c>
      <c r="V92">
        <v>0</v>
      </c>
      <c r="W92">
        <v>0</v>
      </c>
      <c r="X92">
        <v>27.1</v>
      </c>
      <c r="Y92">
        <v>27.4</v>
      </c>
      <c r="Z92">
        <v>28.1</v>
      </c>
      <c r="AA92">
        <v>27.5</v>
      </c>
      <c r="AB92">
        <v>27.3</v>
      </c>
      <c r="AC92">
        <v>86.8</v>
      </c>
      <c r="AD92">
        <v>107.4</v>
      </c>
      <c r="AE92">
        <v>89</v>
      </c>
      <c r="AF92">
        <v>55.6</v>
      </c>
      <c r="AG92">
        <v>66</v>
      </c>
      <c r="AH92">
        <v>5313625</v>
      </c>
      <c r="AI92">
        <v>-8.4006928406466508E-2</v>
      </c>
    </row>
    <row r="93" spans="1:35" x14ac:dyDescent="0.25">
      <c r="A93">
        <v>41286</v>
      </c>
      <c r="B93">
        <v>205</v>
      </c>
      <c r="C93">
        <v>-0.1125</v>
      </c>
      <c r="D93">
        <v>27.4</v>
      </c>
      <c r="E93">
        <v>27.5</v>
      </c>
      <c r="F93">
        <v>28.1</v>
      </c>
      <c r="G93">
        <v>27.5</v>
      </c>
      <c r="H93">
        <v>27.4</v>
      </c>
      <c r="I93">
        <v>7.1</v>
      </c>
      <c r="J93">
        <v>4.5</v>
      </c>
      <c r="K93">
        <v>2.8</v>
      </c>
      <c r="L93">
        <v>2.4</v>
      </c>
      <c r="M93">
        <v>4.3</v>
      </c>
      <c r="N93">
        <v>26.4</v>
      </c>
      <c r="O93">
        <v>26.6</v>
      </c>
      <c r="P93">
        <v>27.1</v>
      </c>
      <c r="Q93">
        <v>26.3</v>
      </c>
      <c r="R93">
        <v>26.4</v>
      </c>
      <c r="S93">
        <v>0</v>
      </c>
      <c r="T93">
        <v>0</v>
      </c>
      <c r="U93">
        <v>0</v>
      </c>
      <c r="V93">
        <v>0</v>
      </c>
      <c r="W93">
        <v>0</v>
      </c>
      <c r="X93">
        <v>29.1</v>
      </c>
      <c r="Y93">
        <v>29.4</v>
      </c>
      <c r="Z93">
        <v>29.8</v>
      </c>
      <c r="AA93">
        <v>29.1</v>
      </c>
      <c r="AB93">
        <v>29.2</v>
      </c>
      <c r="AC93">
        <v>33.4</v>
      </c>
      <c r="AD93">
        <v>21.6</v>
      </c>
      <c r="AE93">
        <v>14.6</v>
      </c>
      <c r="AF93">
        <v>9.1999999999999993</v>
      </c>
      <c r="AG93">
        <v>25.8</v>
      </c>
      <c r="AH93">
        <v>5315288.2</v>
      </c>
      <c r="AI93">
        <v>-8.0165819861431439E-2</v>
      </c>
    </row>
    <row r="94" spans="1:35" x14ac:dyDescent="0.25">
      <c r="A94">
        <v>41293</v>
      </c>
      <c r="B94">
        <v>219</v>
      </c>
      <c r="C94">
        <v>-7.7499999999999999E-2</v>
      </c>
      <c r="D94">
        <v>26.3</v>
      </c>
      <c r="E94">
        <v>26.3</v>
      </c>
      <c r="F94">
        <v>27.2</v>
      </c>
      <c r="G94">
        <v>26.7</v>
      </c>
      <c r="H94">
        <v>26.4</v>
      </c>
      <c r="I94">
        <v>16</v>
      </c>
      <c r="J94">
        <v>13.9</v>
      </c>
      <c r="K94">
        <v>15.7</v>
      </c>
      <c r="L94">
        <v>13.8</v>
      </c>
      <c r="M94">
        <v>15.2</v>
      </c>
      <c r="N94">
        <v>23.7</v>
      </c>
      <c r="O94">
        <v>23.5</v>
      </c>
      <c r="P94">
        <v>24</v>
      </c>
      <c r="Q94">
        <v>23.7</v>
      </c>
      <c r="R94">
        <v>23.5</v>
      </c>
      <c r="S94">
        <v>0</v>
      </c>
      <c r="T94">
        <v>0</v>
      </c>
      <c r="U94">
        <v>0</v>
      </c>
      <c r="V94">
        <v>0</v>
      </c>
      <c r="W94">
        <v>0</v>
      </c>
      <c r="X94">
        <v>27</v>
      </c>
      <c r="Y94">
        <v>27.1</v>
      </c>
      <c r="Z94">
        <v>28.2</v>
      </c>
      <c r="AA94">
        <v>27.6</v>
      </c>
      <c r="AB94">
        <v>27.3</v>
      </c>
      <c r="AC94">
        <v>62.6</v>
      </c>
      <c r="AD94">
        <v>54.2</v>
      </c>
      <c r="AE94">
        <v>54.8</v>
      </c>
      <c r="AF94">
        <v>62.8</v>
      </c>
      <c r="AG94">
        <v>48.6</v>
      </c>
      <c r="AH94">
        <v>5316951.5</v>
      </c>
      <c r="AI94">
        <v>-7.6324480369515016E-2</v>
      </c>
    </row>
    <row r="95" spans="1:35" x14ac:dyDescent="0.25">
      <c r="A95">
        <v>41300</v>
      </c>
      <c r="B95">
        <v>267</v>
      </c>
      <c r="C95">
        <v>4.2500000000000003E-2</v>
      </c>
      <c r="D95">
        <v>26.3</v>
      </c>
      <c r="E95">
        <v>26.3</v>
      </c>
      <c r="F95">
        <v>27.2</v>
      </c>
      <c r="G95">
        <v>26.6</v>
      </c>
      <c r="H95">
        <v>26.5</v>
      </c>
      <c r="I95">
        <v>1.5</v>
      </c>
      <c r="J95">
        <v>1.9</v>
      </c>
      <c r="K95">
        <v>1.5</v>
      </c>
      <c r="L95">
        <v>2.6</v>
      </c>
      <c r="M95">
        <v>1.5</v>
      </c>
      <c r="N95">
        <v>24.5</v>
      </c>
      <c r="O95">
        <v>24.3</v>
      </c>
      <c r="P95">
        <v>24.8</v>
      </c>
      <c r="Q95">
        <v>24.4</v>
      </c>
      <c r="R95">
        <v>24.3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</v>
      </c>
      <c r="AA95">
        <v>27.3</v>
      </c>
      <c r="AB95">
        <v>27.5</v>
      </c>
      <c r="AC95">
        <v>8</v>
      </c>
      <c r="AD95">
        <v>9</v>
      </c>
      <c r="AE95">
        <v>6.6</v>
      </c>
      <c r="AF95">
        <v>10.4</v>
      </c>
      <c r="AG95">
        <v>5</v>
      </c>
      <c r="AH95">
        <v>5318614.7</v>
      </c>
      <c r="AI95">
        <v>-7.2483371824479934E-2</v>
      </c>
    </row>
    <row r="96" spans="1:35" x14ac:dyDescent="0.25">
      <c r="A96">
        <v>41307</v>
      </c>
      <c r="B96">
        <v>293</v>
      </c>
      <c r="C96">
        <v>0.1075</v>
      </c>
      <c r="D96">
        <v>27.2</v>
      </c>
      <c r="E96">
        <v>27.3</v>
      </c>
      <c r="F96">
        <v>28.3</v>
      </c>
      <c r="G96">
        <v>27.7</v>
      </c>
      <c r="H96">
        <v>27.5</v>
      </c>
      <c r="I96">
        <v>0</v>
      </c>
      <c r="J96">
        <v>0.1</v>
      </c>
      <c r="K96">
        <v>0.1</v>
      </c>
      <c r="L96">
        <v>0.1</v>
      </c>
      <c r="M96">
        <v>0.7</v>
      </c>
      <c r="N96">
        <v>26.8</v>
      </c>
      <c r="O96">
        <v>26.9</v>
      </c>
      <c r="P96">
        <v>27.6</v>
      </c>
      <c r="Q96">
        <v>27.3</v>
      </c>
      <c r="R96">
        <v>27</v>
      </c>
      <c r="S96">
        <v>0</v>
      </c>
      <c r="T96">
        <v>0</v>
      </c>
      <c r="U96">
        <v>0</v>
      </c>
      <c r="V96">
        <v>0</v>
      </c>
      <c r="W96">
        <v>0</v>
      </c>
      <c r="X96">
        <v>27.8</v>
      </c>
      <c r="Y96">
        <v>28</v>
      </c>
      <c r="Z96">
        <v>28.8</v>
      </c>
      <c r="AA96">
        <v>28.3</v>
      </c>
      <c r="AB96">
        <v>28.3</v>
      </c>
      <c r="AC96">
        <v>0.2</v>
      </c>
      <c r="AD96">
        <v>0.4</v>
      </c>
      <c r="AE96">
        <v>0.6</v>
      </c>
      <c r="AF96">
        <v>0.4</v>
      </c>
      <c r="AG96">
        <v>3.4</v>
      </c>
      <c r="AH96">
        <v>5320277.9000000004</v>
      </c>
      <c r="AI96">
        <v>-6.8642263279444865E-2</v>
      </c>
    </row>
    <row r="97" spans="1:35" x14ac:dyDescent="0.25">
      <c r="A97">
        <v>41314</v>
      </c>
      <c r="B97">
        <v>322</v>
      </c>
      <c r="C97">
        <v>0.18</v>
      </c>
      <c r="D97">
        <v>25.9</v>
      </c>
      <c r="E97">
        <v>25.8</v>
      </c>
      <c r="F97">
        <v>26.4</v>
      </c>
      <c r="G97">
        <v>26.4</v>
      </c>
      <c r="H97">
        <v>25.7</v>
      </c>
      <c r="I97">
        <v>17</v>
      </c>
      <c r="J97">
        <v>20.3</v>
      </c>
      <c r="K97">
        <v>23.3</v>
      </c>
      <c r="L97">
        <v>32.9</v>
      </c>
      <c r="M97">
        <v>30.8</v>
      </c>
      <c r="N97">
        <v>25.5</v>
      </c>
      <c r="O97">
        <v>25.3</v>
      </c>
      <c r="P97">
        <v>26</v>
      </c>
      <c r="Q97">
        <v>25.7</v>
      </c>
      <c r="R97">
        <v>25.3</v>
      </c>
      <c r="S97">
        <v>1</v>
      </c>
      <c r="T97">
        <v>1</v>
      </c>
      <c r="U97">
        <v>1.4</v>
      </c>
      <c r="V97">
        <v>0.8</v>
      </c>
      <c r="W97">
        <v>0.8</v>
      </c>
      <c r="X97">
        <v>26.4</v>
      </c>
      <c r="Y97">
        <v>26.3</v>
      </c>
      <c r="Z97">
        <v>27.5</v>
      </c>
      <c r="AA97">
        <v>27.2</v>
      </c>
      <c r="AB97">
        <v>26.6</v>
      </c>
      <c r="AC97">
        <v>39.6</v>
      </c>
      <c r="AD97">
        <v>44</v>
      </c>
      <c r="AE97">
        <v>54.8</v>
      </c>
      <c r="AF97">
        <v>65.2</v>
      </c>
      <c r="AG97">
        <v>69.599999999999994</v>
      </c>
      <c r="AH97">
        <v>5321941.0999999996</v>
      </c>
      <c r="AI97">
        <v>-6.4801154734411948E-2</v>
      </c>
    </row>
    <row r="98" spans="1:35" x14ac:dyDescent="0.25">
      <c r="A98">
        <v>41321</v>
      </c>
      <c r="B98">
        <v>247</v>
      </c>
      <c r="C98">
        <v>-7.4999999999999997E-3</v>
      </c>
      <c r="D98">
        <v>25.3</v>
      </c>
      <c r="E98">
        <v>25.3</v>
      </c>
      <c r="F98">
        <v>25.8</v>
      </c>
      <c r="G98">
        <v>25.7</v>
      </c>
      <c r="H98">
        <v>25.2</v>
      </c>
      <c r="I98">
        <v>13.2</v>
      </c>
      <c r="J98">
        <v>15.9</v>
      </c>
      <c r="K98">
        <v>15.4</v>
      </c>
      <c r="L98">
        <v>14.1</v>
      </c>
      <c r="M98">
        <v>11.9</v>
      </c>
      <c r="N98">
        <v>24.5</v>
      </c>
      <c r="O98">
        <v>24.3</v>
      </c>
      <c r="P98">
        <v>24.8</v>
      </c>
      <c r="Q98">
        <v>24.6</v>
      </c>
      <c r="R98">
        <v>24.3</v>
      </c>
      <c r="S98">
        <v>0.8</v>
      </c>
      <c r="T98">
        <v>0.8</v>
      </c>
      <c r="U98">
        <v>0</v>
      </c>
      <c r="V98">
        <v>0.2</v>
      </c>
      <c r="W98">
        <v>1.2</v>
      </c>
      <c r="X98">
        <v>26.5</v>
      </c>
      <c r="Y98">
        <v>26.6</v>
      </c>
      <c r="Z98">
        <v>27</v>
      </c>
      <c r="AA98">
        <v>26.9</v>
      </c>
      <c r="AB98">
        <v>26.6</v>
      </c>
      <c r="AC98">
        <v>29.8</v>
      </c>
      <c r="AD98">
        <v>34</v>
      </c>
      <c r="AE98">
        <v>45</v>
      </c>
      <c r="AF98">
        <v>46.2</v>
      </c>
      <c r="AG98">
        <v>34</v>
      </c>
      <c r="AH98">
        <v>5323604.3</v>
      </c>
      <c r="AI98">
        <v>-6.0960046189376872E-2</v>
      </c>
    </row>
    <row r="99" spans="1:35" x14ac:dyDescent="0.25">
      <c r="A99">
        <v>41328</v>
      </c>
      <c r="B99">
        <v>296</v>
      </c>
      <c r="C99">
        <v>0.115</v>
      </c>
      <c r="D99">
        <v>26.4</v>
      </c>
      <c r="E99">
        <v>26.5</v>
      </c>
      <c r="F99">
        <v>27.1</v>
      </c>
      <c r="G99">
        <v>26.7</v>
      </c>
      <c r="H99">
        <v>26.4</v>
      </c>
      <c r="I99">
        <v>2.5</v>
      </c>
      <c r="J99">
        <v>1.9</v>
      </c>
      <c r="K99">
        <v>2.1</v>
      </c>
      <c r="L99">
        <v>4.5999999999999996</v>
      </c>
      <c r="M99">
        <v>5.4</v>
      </c>
      <c r="N99">
        <v>24.7</v>
      </c>
      <c r="O99">
        <v>24.5</v>
      </c>
      <c r="P99">
        <v>25.2</v>
      </c>
      <c r="Q99">
        <v>24.8</v>
      </c>
      <c r="R99">
        <v>24.7</v>
      </c>
      <c r="S99">
        <v>0</v>
      </c>
      <c r="T99">
        <v>0</v>
      </c>
      <c r="U99">
        <v>0</v>
      </c>
      <c r="V99">
        <v>0</v>
      </c>
      <c r="W99">
        <v>0</v>
      </c>
      <c r="X99">
        <v>27.5</v>
      </c>
      <c r="Y99">
        <v>27.8</v>
      </c>
      <c r="Z99">
        <v>28.3</v>
      </c>
      <c r="AA99">
        <v>28</v>
      </c>
      <c r="AB99">
        <v>27.8</v>
      </c>
      <c r="AC99">
        <v>15</v>
      </c>
      <c r="AD99">
        <v>11.4</v>
      </c>
      <c r="AE99">
        <v>13</v>
      </c>
      <c r="AF99">
        <v>18.8</v>
      </c>
      <c r="AG99">
        <v>20.8</v>
      </c>
      <c r="AH99">
        <v>5325267.5</v>
      </c>
      <c r="AI99">
        <v>-5.7118937644341804E-2</v>
      </c>
    </row>
    <row r="100" spans="1:35" x14ac:dyDescent="0.25">
      <c r="A100">
        <v>41335</v>
      </c>
      <c r="B100">
        <v>249</v>
      </c>
      <c r="C100">
        <v>-2.5000000000000001E-3</v>
      </c>
      <c r="D100">
        <v>27.4</v>
      </c>
      <c r="E100">
        <v>27.4</v>
      </c>
      <c r="F100">
        <v>28.2</v>
      </c>
      <c r="G100">
        <v>27.4</v>
      </c>
      <c r="H100">
        <v>27.6</v>
      </c>
      <c r="I100">
        <v>16</v>
      </c>
      <c r="J100">
        <v>16.3</v>
      </c>
      <c r="K100">
        <v>24.2</v>
      </c>
      <c r="L100">
        <v>2.2999999999999998</v>
      </c>
      <c r="M100">
        <v>1.7</v>
      </c>
      <c r="N100">
        <v>26.8</v>
      </c>
      <c r="O100">
        <v>26.6</v>
      </c>
      <c r="P100">
        <v>27.6</v>
      </c>
      <c r="Q100">
        <v>26.7</v>
      </c>
      <c r="R100">
        <v>26.7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28.1</v>
      </c>
      <c r="Y100">
        <v>28.1</v>
      </c>
      <c r="Z100">
        <v>29</v>
      </c>
      <c r="AA100">
        <v>28.3</v>
      </c>
      <c r="AB100">
        <v>28.5</v>
      </c>
      <c r="AC100">
        <v>65.8</v>
      </c>
      <c r="AD100">
        <v>71.599999999999994</v>
      </c>
      <c r="AE100">
        <v>107</v>
      </c>
      <c r="AF100">
        <v>12</v>
      </c>
      <c r="AG100">
        <v>10</v>
      </c>
      <c r="AH100">
        <v>5326930.8</v>
      </c>
      <c r="AI100">
        <v>-5.3277598152425373E-2</v>
      </c>
    </row>
    <row r="101" spans="1:35" x14ac:dyDescent="0.25">
      <c r="A101">
        <v>41342</v>
      </c>
      <c r="B101">
        <v>273</v>
      </c>
      <c r="C101">
        <v>5.7500000000000002E-2</v>
      </c>
      <c r="D101">
        <v>27.4</v>
      </c>
      <c r="E101">
        <v>27.5</v>
      </c>
      <c r="F101">
        <v>28.3</v>
      </c>
      <c r="G101">
        <v>28</v>
      </c>
      <c r="H101">
        <v>27.6</v>
      </c>
      <c r="I101">
        <v>0.5</v>
      </c>
      <c r="J101">
        <v>0.3</v>
      </c>
      <c r="K101">
        <v>0.7</v>
      </c>
      <c r="L101">
        <v>7.5</v>
      </c>
      <c r="M101">
        <v>8</v>
      </c>
      <c r="N101">
        <v>26.9</v>
      </c>
      <c r="O101">
        <v>26.9</v>
      </c>
      <c r="P101">
        <v>27.4</v>
      </c>
      <c r="Q101">
        <v>27.6</v>
      </c>
      <c r="R101">
        <v>26.8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27.8</v>
      </c>
      <c r="Y101">
        <v>28</v>
      </c>
      <c r="Z101">
        <v>28.9</v>
      </c>
      <c r="AA101">
        <v>28.4</v>
      </c>
      <c r="AB101">
        <v>28</v>
      </c>
      <c r="AC101">
        <v>3</v>
      </c>
      <c r="AD101">
        <v>1.8</v>
      </c>
      <c r="AE101">
        <v>4.8</v>
      </c>
      <c r="AF101">
        <v>42</v>
      </c>
      <c r="AG101">
        <v>41</v>
      </c>
      <c r="AH101">
        <v>5328594</v>
      </c>
      <c r="AI101">
        <v>-4.9436489607390298E-2</v>
      </c>
    </row>
    <row r="102" spans="1:35" x14ac:dyDescent="0.25">
      <c r="A102">
        <v>41349</v>
      </c>
      <c r="B102">
        <v>308</v>
      </c>
      <c r="C102">
        <v>0.14499999999999999</v>
      </c>
      <c r="D102">
        <v>27.7</v>
      </c>
      <c r="E102">
        <v>27.7</v>
      </c>
      <c r="F102">
        <v>28.5</v>
      </c>
      <c r="G102">
        <v>28.2</v>
      </c>
      <c r="H102">
        <v>27.7</v>
      </c>
      <c r="I102">
        <v>4.4000000000000004</v>
      </c>
      <c r="J102">
        <v>2.2000000000000002</v>
      </c>
      <c r="K102">
        <v>3.5</v>
      </c>
      <c r="L102">
        <v>7.9</v>
      </c>
      <c r="M102">
        <v>7.2</v>
      </c>
      <c r="N102">
        <v>27.1</v>
      </c>
      <c r="O102">
        <v>26.8</v>
      </c>
      <c r="P102">
        <v>27.7</v>
      </c>
      <c r="Q102">
        <v>27.6</v>
      </c>
      <c r="R102">
        <v>27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28.3</v>
      </c>
      <c r="Y102">
        <v>28.5</v>
      </c>
      <c r="Z102">
        <v>29.3</v>
      </c>
      <c r="AA102">
        <v>28.7</v>
      </c>
      <c r="AB102">
        <v>28.5</v>
      </c>
      <c r="AC102">
        <v>19</v>
      </c>
      <c r="AD102">
        <v>8.1999999999999993</v>
      </c>
      <c r="AE102">
        <v>19.399999999999999</v>
      </c>
      <c r="AF102">
        <v>32.200000000000003</v>
      </c>
      <c r="AG102">
        <v>26.8</v>
      </c>
      <c r="AH102">
        <v>5330257.2</v>
      </c>
      <c r="AI102">
        <v>-4.5595381062355229E-2</v>
      </c>
    </row>
    <row r="103" spans="1:35" x14ac:dyDescent="0.25">
      <c r="A103">
        <v>41356</v>
      </c>
      <c r="B103">
        <v>307</v>
      </c>
      <c r="C103">
        <v>0.14249999999999999</v>
      </c>
      <c r="D103">
        <v>28.2</v>
      </c>
      <c r="E103">
        <v>28.2</v>
      </c>
      <c r="F103">
        <v>28.9</v>
      </c>
      <c r="G103">
        <v>28.4</v>
      </c>
      <c r="H103">
        <v>28.2</v>
      </c>
      <c r="I103">
        <v>5.8</v>
      </c>
      <c r="J103">
        <v>5.7</v>
      </c>
      <c r="K103">
        <v>2.8</v>
      </c>
      <c r="L103">
        <v>4.5</v>
      </c>
      <c r="M103">
        <v>1.2</v>
      </c>
      <c r="N103">
        <v>26.9</v>
      </c>
      <c r="O103">
        <v>26.8</v>
      </c>
      <c r="P103">
        <v>27.8</v>
      </c>
      <c r="Q103">
        <v>27.4</v>
      </c>
      <c r="R103">
        <v>27.2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28.9</v>
      </c>
      <c r="Y103">
        <v>29</v>
      </c>
      <c r="Z103">
        <v>29.8</v>
      </c>
      <c r="AA103">
        <v>29</v>
      </c>
      <c r="AB103">
        <v>29</v>
      </c>
      <c r="AC103">
        <v>18.600000000000001</v>
      </c>
      <c r="AD103">
        <v>18</v>
      </c>
      <c r="AE103">
        <v>16.2</v>
      </c>
      <c r="AF103">
        <v>10.199999999999999</v>
      </c>
      <c r="AG103">
        <v>2.8</v>
      </c>
      <c r="AH103">
        <v>5331920.4000000004</v>
      </c>
      <c r="AI103">
        <v>-4.1754272517320154E-2</v>
      </c>
    </row>
    <row r="104" spans="1:35" x14ac:dyDescent="0.25">
      <c r="A104">
        <v>41363</v>
      </c>
      <c r="B104">
        <v>316</v>
      </c>
      <c r="C104">
        <v>0.16500000000000001</v>
      </c>
      <c r="D104">
        <v>28.1</v>
      </c>
      <c r="E104">
        <v>28.3</v>
      </c>
      <c r="F104">
        <v>28.7</v>
      </c>
      <c r="G104">
        <v>28.6</v>
      </c>
      <c r="H104">
        <v>27.8</v>
      </c>
      <c r="I104">
        <v>23.2</v>
      </c>
      <c r="J104">
        <v>25.1</v>
      </c>
      <c r="K104">
        <v>9.8000000000000007</v>
      </c>
      <c r="L104">
        <v>12.3</v>
      </c>
      <c r="M104">
        <v>16.100000000000001</v>
      </c>
      <c r="N104">
        <v>27.7</v>
      </c>
      <c r="O104">
        <v>27.9</v>
      </c>
      <c r="P104">
        <v>28.3</v>
      </c>
      <c r="Q104">
        <v>28.1</v>
      </c>
      <c r="R104">
        <v>27.4</v>
      </c>
      <c r="S104">
        <v>0</v>
      </c>
      <c r="T104">
        <v>0</v>
      </c>
      <c r="U104">
        <v>0</v>
      </c>
      <c r="V104">
        <v>2.6</v>
      </c>
      <c r="W104">
        <v>0.8</v>
      </c>
      <c r="X104">
        <v>29</v>
      </c>
      <c r="Y104">
        <v>28.9</v>
      </c>
      <c r="Z104">
        <v>29.2</v>
      </c>
      <c r="AA104">
        <v>29.2</v>
      </c>
      <c r="AB104">
        <v>28.6</v>
      </c>
      <c r="AC104">
        <v>50</v>
      </c>
      <c r="AD104">
        <v>84.8</v>
      </c>
      <c r="AE104">
        <v>23.6</v>
      </c>
      <c r="AF104">
        <v>27.4</v>
      </c>
      <c r="AG104">
        <v>41.2</v>
      </c>
      <c r="AH104">
        <v>5333583.5999999996</v>
      </c>
      <c r="AI104">
        <v>-3.7913163972287237E-2</v>
      </c>
    </row>
    <row r="105" spans="1:35" x14ac:dyDescent="0.25">
      <c r="A105">
        <v>41370</v>
      </c>
      <c r="B105">
        <v>406</v>
      </c>
      <c r="C105">
        <v>0.39</v>
      </c>
      <c r="D105">
        <v>28.2</v>
      </c>
      <c r="E105">
        <v>28.3</v>
      </c>
      <c r="F105">
        <v>28.8</v>
      </c>
      <c r="G105">
        <v>28.4</v>
      </c>
      <c r="H105">
        <v>27.7</v>
      </c>
      <c r="I105">
        <v>8.3000000000000007</v>
      </c>
      <c r="J105">
        <v>8</v>
      </c>
      <c r="K105">
        <v>11.9</v>
      </c>
      <c r="L105">
        <v>10.1</v>
      </c>
      <c r="M105">
        <v>16.3</v>
      </c>
      <c r="N105">
        <v>27.5</v>
      </c>
      <c r="O105">
        <v>27.4</v>
      </c>
      <c r="P105">
        <v>27.7</v>
      </c>
      <c r="Q105">
        <v>27.4</v>
      </c>
      <c r="R105">
        <v>27.2</v>
      </c>
      <c r="S105">
        <v>0</v>
      </c>
      <c r="T105">
        <v>0</v>
      </c>
      <c r="U105">
        <v>0</v>
      </c>
      <c r="V105">
        <v>1.2</v>
      </c>
      <c r="W105">
        <v>1.6</v>
      </c>
      <c r="X105">
        <v>28.8</v>
      </c>
      <c r="Y105">
        <v>29.3</v>
      </c>
      <c r="Z105">
        <v>29.4</v>
      </c>
      <c r="AA105">
        <v>29.3</v>
      </c>
      <c r="AB105">
        <v>28.6</v>
      </c>
      <c r="AC105">
        <v>21</v>
      </c>
      <c r="AD105">
        <v>23</v>
      </c>
      <c r="AE105">
        <v>51.4</v>
      </c>
      <c r="AF105">
        <v>25.8</v>
      </c>
      <c r="AG105">
        <v>47</v>
      </c>
      <c r="AH105">
        <v>5335246.9000000004</v>
      </c>
      <c r="AI105">
        <v>-3.4071824480368655E-2</v>
      </c>
    </row>
    <row r="106" spans="1:35" x14ac:dyDescent="0.25">
      <c r="A106">
        <v>41377</v>
      </c>
      <c r="B106">
        <v>492</v>
      </c>
      <c r="C106">
        <v>0.60499999999999998</v>
      </c>
      <c r="D106">
        <v>28.4</v>
      </c>
      <c r="E106">
        <v>28.4</v>
      </c>
      <c r="F106">
        <v>28.9</v>
      </c>
      <c r="G106">
        <v>28.5</v>
      </c>
      <c r="H106">
        <v>28.1</v>
      </c>
      <c r="I106">
        <v>0.6</v>
      </c>
      <c r="J106">
        <v>1.8</v>
      </c>
      <c r="K106">
        <v>3.1</v>
      </c>
      <c r="L106">
        <v>1</v>
      </c>
      <c r="M106">
        <v>1.7</v>
      </c>
      <c r="N106">
        <v>27.3</v>
      </c>
      <c r="O106">
        <v>27.2</v>
      </c>
      <c r="P106">
        <v>28.1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29.5</v>
      </c>
      <c r="Y106">
        <v>29.5</v>
      </c>
      <c r="Z106">
        <v>30.1</v>
      </c>
      <c r="AA106">
        <v>29</v>
      </c>
      <c r="AB106">
        <v>29.5</v>
      </c>
      <c r="AC106">
        <v>3.4</v>
      </c>
      <c r="AD106">
        <v>8</v>
      </c>
      <c r="AE106">
        <v>13.2</v>
      </c>
      <c r="AF106">
        <v>6.2</v>
      </c>
      <c r="AG106">
        <v>9.8000000000000007</v>
      </c>
      <c r="AH106">
        <v>5336910.0999999996</v>
      </c>
      <c r="AI106">
        <v>-3.0230715935335734E-2</v>
      </c>
    </row>
    <row r="107" spans="1:35" x14ac:dyDescent="0.25">
      <c r="A107">
        <v>41384</v>
      </c>
      <c r="B107">
        <v>509</v>
      </c>
      <c r="C107">
        <v>0.64749999999999996</v>
      </c>
      <c r="D107">
        <v>28.6</v>
      </c>
      <c r="E107">
        <v>28.6</v>
      </c>
      <c r="F107">
        <v>29.4</v>
      </c>
      <c r="G107">
        <v>28.4</v>
      </c>
      <c r="H107">
        <v>28.6</v>
      </c>
      <c r="I107">
        <v>1.1000000000000001</v>
      </c>
      <c r="J107">
        <v>0.5</v>
      </c>
      <c r="K107">
        <v>5.0999999999999996</v>
      </c>
      <c r="L107">
        <v>4.3</v>
      </c>
      <c r="M107">
        <v>3.3</v>
      </c>
      <c r="N107">
        <v>26.2</v>
      </c>
      <c r="O107">
        <v>25.9</v>
      </c>
      <c r="P107">
        <v>27.3</v>
      </c>
      <c r="Q107">
        <v>25.8</v>
      </c>
      <c r="R107">
        <v>26.4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30</v>
      </c>
      <c r="Y107">
        <v>30.3</v>
      </c>
      <c r="Z107">
        <v>31</v>
      </c>
      <c r="AA107">
        <v>30.1</v>
      </c>
      <c r="AB107">
        <v>30</v>
      </c>
      <c r="AC107">
        <v>5</v>
      </c>
      <c r="AD107">
        <v>1.2</v>
      </c>
      <c r="AE107">
        <v>31.4</v>
      </c>
      <c r="AF107">
        <v>13.6</v>
      </c>
      <c r="AG107">
        <v>11.8</v>
      </c>
      <c r="AH107">
        <v>5338573.3</v>
      </c>
      <c r="AI107">
        <v>-2.6389607390300662E-2</v>
      </c>
    </row>
    <row r="108" spans="1:35" x14ac:dyDescent="0.25">
      <c r="A108">
        <v>41391</v>
      </c>
      <c r="B108">
        <v>538</v>
      </c>
      <c r="C108">
        <v>0.72</v>
      </c>
      <c r="D108">
        <v>27.4</v>
      </c>
      <c r="E108">
        <v>27.8</v>
      </c>
      <c r="F108">
        <v>28.5</v>
      </c>
      <c r="G108">
        <v>27.9</v>
      </c>
      <c r="H108">
        <v>27.5</v>
      </c>
      <c r="I108">
        <v>13.5</v>
      </c>
      <c r="J108">
        <v>15.4</v>
      </c>
      <c r="K108">
        <v>8.3000000000000007</v>
      </c>
      <c r="L108">
        <v>15.5</v>
      </c>
      <c r="M108">
        <v>14.7</v>
      </c>
      <c r="N108">
        <v>26.2</v>
      </c>
      <c r="O108">
        <v>26.7</v>
      </c>
      <c r="P108">
        <v>27.2</v>
      </c>
      <c r="Q108">
        <v>26.8</v>
      </c>
      <c r="R108">
        <v>26.1</v>
      </c>
      <c r="S108">
        <v>0.2</v>
      </c>
      <c r="T108">
        <v>0</v>
      </c>
      <c r="U108">
        <v>0</v>
      </c>
      <c r="V108">
        <v>0</v>
      </c>
      <c r="W108">
        <v>0</v>
      </c>
      <c r="X108">
        <v>27.8</v>
      </c>
      <c r="Y108">
        <v>28.7</v>
      </c>
      <c r="Z108">
        <v>29.6</v>
      </c>
      <c r="AA108">
        <v>28.8</v>
      </c>
      <c r="AB108">
        <v>28.2</v>
      </c>
      <c r="AC108">
        <v>27.6</v>
      </c>
      <c r="AD108">
        <v>32.6</v>
      </c>
      <c r="AE108">
        <v>27.8</v>
      </c>
      <c r="AF108">
        <v>54.6</v>
      </c>
      <c r="AG108">
        <v>53.6</v>
      </c>
      <c r="AH108">
        <v>5340236.5</v>
      </c>
      <c r="AI108">
        <v>-2.254849884526559E-2</v>
      </c>
    </row>
    <row r="109" spans="1:35" x14ac:dyDescent="0.25">
      <c r="A109">
        <v>41398</v>
      </c>
      <c r="B109">
        <v>547</v>
      </c>
      <c r="C109">
        <v>0.74250000000000005</v>
      </c>
      <c r="D109">
        <v>27.9</v>
      </c>
      <c r="E109">
        <v>28.1</v>
      </c>
      <c r="F109">
        <v>28.7</v>
      </c>
      <c r="G109">
        <v>28.2</v>
      </c>
      <c r="H109">
        <v>27.8</v>
      </c>
      <c r="I109">
        <v>9.3000000000000007</v>
      </c>
      <c r="J109">
        <v>7.1</v>
      </c>
      <c r="K109">
        <v>4.0999999999999996</v>
      </c>
      <c r="L109">
        <v>1.7</v>
      </c>
      <c r="M109">
        <v>2.9</v>
      </c>
      <c r="N109">
        <v>25.9</v>
      </c>
      <c r="O109">
        <v>26.1</v>
      </c>
      <c r="P109">
        <v>26.8</v>
      </c>
      <c r="Q109">
        <v>26.2</v>
      </c>
      <c r="R109">
        <v>25.9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28.9</v>
      </c>
      <c r="Y109">
        <v>29.1</v>
      </c>
      <c r="Z109">
        <v>29.6</v>
      </c>
      <c r="AA109">
        <v>29.2</v>
      </c>
      <c r="AB109">
        <v>28.9</v>
      </c>
      <c r="AC109">
        <v>40.4</v>
      </c>
      <c r="AD109">
        <v>19.399999999999999</v>
      </c>
      <c r="AE109">
        <v>10.8</v>
      </c>
      <c r="AF109">
        <v>6.2</v>
      </c>
      <c r="AG109">
        <v>10.199999999999999</v>
      </c>
      <c r="AH109">
        <v>5341899.7</v>
      </c>
      <c r="AI109">
        <v>-1.8707390300230518E-2</v>
      </c>
    </row>
    <row r="110" spans="1:35" x14ac:dyDescent="0.25">
      <c r="A110">
        <v>41405</v>
      </c>
      <c r="B110">
        <v>558</v>
      </c>
      <c r="C110">
        <v>0.77</v>
      </c>
      <c r="D110">
        <v>27.6</v>
      </c>
      <c r="E110">
        <v>27.5</v>
      </c>
      <c r="F110">
        <v>28.5</v>
      </c>
      <c r="G110">
        <v>27.7</v>
      </c>
      <c r="H110">
        <v>27.3</v>
      </c>
      <c r="I110">
        <v>13</v>
      </c>
      <c r="J110">
        <v>15.2</v>
      </c>
      <c r="K110">
        <v>24.3</v>
      </c>
      <c r="L110">
        <v>5.5</v>
      </c>
      <c r="M110">
        <v>4.9000000000000004</v>
      </c>
      <c r="N110">
        <v>26.8</v>
      </c>
      <c r="O110">
        <v>26.9</v>
      </c>
      <c r="P110">
        <v>27.6</v>
      </c>
      <c r="Q110">
        <v>27</v>
      </c>
      <c r="R110">
        <v>26.5</v>
      </c>
      <c r="S110">
        <v>0</v>
      </c>
      <c r="T110">
        <v>0.2</v>
      </c>
      <c r="U110">
        <v>0</v>
      </c>
      <c r="V110">
        <v>0</v>
      </c>
      <c r="W110">
        <v>0</v>
      </c>
      <c r="X110">
        <v>28.2</v>
      </c>
      <c r="Y110">
        <v>28.1</v>
      </c>
      <c r="Z110">
        <v>29.2</v>
      </c>
      <c r="AA110">
        <v>28.1</v>
      </c>
      <c r="AB110">
        <v>27.9</v>
      </c>
      <c r="AC110">
        <v>68.599999999999994</v>
      </c>
      <c r="AD110">
        <v>88.2</v>
      </c>
      <c r="AE110">
        <v>80.8</v>
      </c>
      <c r="AF110">
        <v>25.6</v>
      </c>
      <c r="AG110">
        <v>16</v>
      </c>
      <c r="AH110">
        <v>5343563</v>
      </c>
      <c r="AI110">
        <v>-1.4866050808314088E-2</v>
      </c>
    </row>
    <row r="111" spans="1:35" x14ac:dyDescent="0.25">
      <c r="A111">
        <v>41412</v>
      </c>
      <c r="B111">
        <v>611</v>
      </c>
      <c r="C111">
        <v>0.90249999999999997</v>
      </c>
      <c r="D111">
        <v>29</v>
      </c>
      <c r="E111">
        <v>29.1</v>
      </c>
      <c r="F111">
        <v>29.8</v>
      </c>
      <c r="G111">
        <v>28.8</v>
      </c>
      <c r="H111">
        <v>28.9</v>
      </c>
      <c r="I111">
        <v>2.1</v>
      </c>
      <c r="J111">
        <v>2.2000000000000002</v>
      </c>
      <c r="K111">
        <v>7.6</v>
      </c>
      <c r="L111">
        <v>7.3</v>
      </c>
      <c r="M111">
        <v>7.2</v>
      </c>
      <c r="N111">
        <v>27.3</v>
      </c>
      <c r="O111">
        <v>27.2</v>
      </c>
      <c r="P111">
        <v>27.8</v>
      </c>
      <c r="Q111">
        <v>27.1</v>
      </c>
      <c r="R111">
        <v>26.9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30.5</v>
      </c>
      <c r="Y111">
        <v>30.5</v>
      </c>
      <c r="Z111">
        <v>31</v>
      </c>
      <c r="AA111">
        <v>29.9</v>
      </c>
      <c r="AB111">
        <v>30.6</v>
      </c>
      <c r="AC111">
        <v>13.4</v>
      </c>
      <c r="AD111">
        <v>12.6</v>
      </c>
      <c r="AE111">
        <v>29.2</v>
      </c>
      <c r="AF111">
        <v>28</v>
      </c>
      <c r="AG111">
        <v>44.8</v>
      </c>
      <c r="AH111">
        <v>5345226.2</v>
      </c>
      <c r="AI111">
        <v>-1.1024942263279016E-2</v>
      </c>
    </row>
    <row r="112" spans="1:35" x14ac:dyDescent="0.25">
      <c r="A112">
        <v>41419</v>
      </c>
      <c r="B112">
        <v>640</v>
      </c>
      <c r="C112">
        <v>0.97499999999999998</v>
      </c>
      <c r="D112">
        <v>28.1</v>
      </c>
      <c r="E112">
        <v>28.3</v>
      </c>
      <c r="F112">
        <v>29.2</v>
      </c>
      <c r="G112">
        <v>28.5</v>
      </c>
      <c r="H112">
        <v>28.1</v>
      </c>
      <c r="I112">
        <v>6.3</v>
      </c>
      <c r="J112">
        <v>6.5</v>
      </c>
      <c r="K112">
        <v>7.5</v>
      </c>
      <c r="L112">
        <v>5.5</v>
      </c>
      <c r="M112">
        <v>6.9</v>
      </c>
      <c r="N112">
        <v>26.7</v>
      </c>
      <c r="O112">
        <v>26.7</v>
      </c>
      <c r="P112">
        <v>27.6</v>
      </c>
      <c r="Q112">
        <v>27.6</v>
      </c>
      <c r="R112">
        <v>26.5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29.2</v>
      </c>
      <c r="Y112">
        <v>29.6</v>
      </c>
      <c r="Z112">
        <v>30</v>
      </c>
      <c r="AA112">
        <v>29.3</v>
      </c>
      <c r="AB112">
        <v>29.2</v>
      </c>
      <c r="AC112">
        <v>19.600000000000001</v>
      </c>
      <c r="AD112">
        <v>21</v>
      </c>
      <c r="AE112">
        <v>29.2</v>
      </c>
      <c r="AF112">
        <v>28.4</v>
      </c>
      <c r="AG112">
        <v>39.4</v>
      </c>
      <c r="AH112">
        <v>5346889.4000000004</v>
      </c>
      <c r="AI112">
        <v>-7.1838337182439432E-3</v>
      </c>
    </row>
    <row r="113" spans="1:35" x14ac:dyDescent="0.25">
      <c r="A113">
        <v>41426</v>
      </c>
      <c r="B113">
        <v>746</v>
      </c>
      <c r="C113">
        <v>1.24</v>
      </c>
      <c r="D113">
        <v>27.7</v>
      </c>
      <c r="E113">
        <v>27.7</v>
      </c>
      <c r="F113">
        <v>28.8</v>
      </c>
      <c r="G113">
        <v>27.5</v>
      </c>
      <c r="H113">
        <v>27.8</v>
      </c>
      <c r="I113">
        <v>8.3000000000000007</v>
      </c>
      <c r="J113">
        <v>7.8</v>
      </c>
      <c r="K113">
        <v>8</v>
      </c>
      <c r="L113">
        <v>0.1</v>
      </c>
      <c r="M113">
        <v>0.6</v>
      </c>
      <c r="N113">
        <v>26.8</v>
      </c>
      <c r="O113">
        <v>27</v>
      </c>
      <c r="P113">
        <v>27.8</v>
      </c>
      <c r="Q113">
        <v>26.9</v>
      </c>
      <c r="R113">
        <v>26.9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28.6</v>
      </c>
      <c r="Y113">
        <v>28.7</v>
      </c>
      <c r="Z113">
        <v>29.5</v>
      </c>
      <c r="AA113">
        <v>28.5</v>
      </c>
      <c r="AB113">
        <v>28.7</v>
      </c>
      <c r="AC113">
        <v>28.4</v>
      </c>
      <c r="AD113">
        <v>19.600000000000001</v>
      </c>
      <c r="AE113">
        <v>52</v>
      </c>
      <c r="AF113">
        <v>0.4</v>
      </c>
      <c r="AG113">
        <v>2.8</v>
      </c>
      <c r="AH113">
        <v>5348552.5999999996</v>
      </c>
      <c r="AI113">
        <v>-3.3427251732110219E-3</v>
      </c>
    </row>
    <row r="114" spans="1:35" x14ac:dyDescent="0.25">
      <c r="A114">
        <v>41433</v>
      </c>
      <c r="B114">
        <v>814</v>
      </c>
      <c r="C114">
        <v>1.41</v>
      </c>
      <c r="D114">
        <v>28.1</v>
      </c>
      <c r="E114">
        <v>28</v>
      </c>
      <c r="F114">
        <v>29.1</v>
      </c>
      <c r="G114">
        <v>28</v>
      </c>
      <c r="H114">
        <v>28.2</v>
      </c>
      <c r="I114">
        <v>5.3</v>
      </c>
      <c r="J114">
        <v>7.7</v>
      </c>
      <c r="K114">
        <v>17.7</v>
      </c>
      <c r="L114">
        <v>5.0999999999999996</v>
      </c>
      <c r="M114">
        <v>4.8</v>
      </c>
      <c r="N114">
        <v>27</v>
      </c>
      <c r="O114">
        <v>27.1</v>
      </c>
      <c r="P114">
        <v>27.9</v>
      </c>
      <c r="Q114">
        <v>27.2</v>
      </c>
      <c r="R114">
        <v>26.6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29</v>
      </c>
      <c r="Y114">
        <v>29.1</v>
      </c>
      <c r="Z114">
        <v>30.2</v>
      </c>
      <c r="AA114">
        <v>28.6</v>
      </c>
      <c r="AB114">
        <v>29.2</v>
      </c>
      <c r="AC114">
        <v>13.8</v>
      </c>
      <c r="AD114">
        <v>24.4</v>
      </c>
      <c r="AE114">
        <v>53.6</v>
      </c>
      <c r="AF114">
        <v>30</v>
      </c>
      <c r="AG114">
        <v>20.6</v>
      </c>
      <c r="AH114">
        <v>5350215.8</v>
      </c>
      <c r="AI114">
        <v>4.983833718240502E-4</v>
      </c>
    </row>
    <row r="115" spans="1:35" x14ac:dyDescent="0.25">
      <c r="A115">
        <v>41440</v>
      </c>
      <c r="B115">
        <v>809</v>
      </c>
      <c r="C115">
        <v>1.3975</v>
      </c>
      <c r="D115">
        <v>29.4</v>
      </c>
      <c r="E115">
        <v>29.7</v>
      </c>
      <c r="F115">
        <v>30</v>
      </c>
      <c r="G115">
        <v>29.3</v>
      </c>
      <c r="H115">
        <v>29.2</v>
      </c>
      <c r="I115">
        <v>0.7</v>
      </c>
      <c r="J115">
        <v>0.2</v>
      </c>
      <c r="K115">
        <v>1.3</v>
      </c>
      <c r="L115">
        <v>0.4</v>
      </c>
      <c r="M115">
        <v>0.5</v>
      </c>
      <c r="N115">
        <v>27.7</v>
      </c>
      <c r="O115">
        <v>27.8</v>
      </c>
      <c r="P115">
        <v>28.2</v>
      </c>
      <c r="Q115">
        <v>27.6</v>
      </c>
      <c r="R115">
        <v>27.7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30.3</v>
      </c>
      <c r="Y115">
        <v>30.8</v>
      </c>
      <c r="Z115">
        <v>30.9</v>
      </c>
      <c r="AA115">
        <v>30</v>
      </c>
      <c r="AB115">
        <v>29.9</v>
      </c>
      <c r="AC115">
        <v>5</v>
      </c>
      <c r="AD115">
        <v>1.6</v>
      </c>
      <c r="AE115">
        <v>6.2</v>
      </c>
      <c r="AF115">
        <v>2.8</v>
      </c>
      <c r="AG115">
        <v>2.4</v>
      </c>
      <c r="AH115">
        <v>5351879.0999999996</v>
      </c>
      <c r="AI115">
        <v>4.3397228637404792E-3</v>
      </c>
    </row>
    <row r="116" spans="1:35" x14ac:dyDescent="0.25">
      <c r="A116">
        <v>41447</v>
      </c>
      <c r="B116">
        <v>842</v>
      </c>
      <c r="C116">
        <v>1.48</v>
      </c>
      <c r="D116">
        <v>29.8</v>
      </c>
      <c r="E116">
        <v>30.4</v>
      </c>
      <c r="F116">
        <v>30.7</v>
      </c>
      <c r="G116">
        <v>30</v>
      </c>
      <c r="H116">
        <v>29.5</v>
      </c>
      <c r="I116">
        <v>0.4</v>
      </c>
      <c r="J116">
        <v>0.4</v>
      </c>
      <c r="K116">
        <v>0.1</v>
      </c>
      <c r="L116">
        <v>0.8</v>
      </c>
      <c r="M116">
        <v>0.5</v>
      </c>
      <c r="N116">
        <v>28.8</v>
      </c>
      <c r="O116">
        <v>29.4</v>
      </c>
      <c r="P116">
        <v>30</v>
      </c>
      <c r="Q116">
        <v>29.1</v>
      </c>
      <c r="R116">
        <v>29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31.1</v>
      </c>
      <c r="AA116">
        <v>30.5</v>
      </c>
      <c r="AB116">
        <v>30.2</v>
      </c>
      <c r="AC116">
        <v>2.8</v>
      </c>
      <c r="AD116">
        <v>2.6</v>
      </c>
      <c r="AE116">
        <v>1</v>
      </c>
      <c r="AF116">
        <v>5.4</v>
      </c>
      <c r="AG116">
        <v>3.4</v>
      </c>
      <c r="AH116">
        <v>5353542.3</v>
      </c>
      <c r="AI116">
        <v>8.1808314087755511E-3</v>
      </c>
    </row>
    <row r="117" spans="1:35" x14ac:dyDescent="0.25">
      <c r="A117">
        <v>41454</v>
      </c>
      <c r="B117">
        <v>806</v>
      </c>
      <c r="C117">
        <v>1.39</v>
      </c>
      <c r="D117">
        <v>29.2</v>
      </c>
      <c r="E117">
        <v>29.5</v>
      </c>
      <c r="F117">
        <v>29.6</v>
      </c>
      <c r="G117">
        <v>29.1</v>
      </c>
      <c r="H117">
        <v>28.6</v>
      </c>
      <c r="I117">
        <v>0.5</v>
      </c>
      <c r="J117">
        <v>0.2</v>
      </c>
      <c r="K117">
        <v>0.9</v>
      </c>
      <c r="L117">
        <v>9.4</v>
      </c>
      <c r="M117">
        <v>9.9</v>
      </c>
      <c r="N117">
        <v>27.3</v>
      </c>
      <c r="O117">
        <v>27.7</v>
      </c>
      <c r="P117">
        <v>27.8</v>
      </c>
      <c r="Q117">
        <v>27.7</v>
      </c>
      <c r="R117">
        <v>26.6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30.6</v>
      </c>
      <c r="Y117">
        <v>31</v>
      </c>
      <c r="Z117">
        <v>31.2</v>
      </c>
      <c r="AA117">
        <v>30.2</v>
      </c>
      <c r="AB117">
        <v>30.4</v>
      </c>
      <c r="AC117">
        <v>2.4</v>
      </c>
      <c r="AD117">
        <v>0.6</v>
      </c>
      <c r="AE117">
        <v>5.4</v>
      </c>
      <c r="AF117">
        <v>38.6</v>
      </c>
      <c r="AG117">
        <v>34.4</v>
      </c>
      <c r="AH117">
        <v>5355205.5</v>
      </c>
      <c r="AI117">
        <v>1.2021939953810623E-2</v>
      </c>
    </row>
    <row r="118" spans="1:35" x14ac:dyDescent="0.25">
      <c r="A118">
        <v>41461</v>
      </c>
      <c r="B118">
        <v>678</v>
      </c>
      <c r="C118">
        <v>1.07</v>
      </c>
      <c r="D118">
        <v>27.8</v>
      </c>
      <c r="E118">
        <v>28</v>
      </c>
      <c r="F118">
        <v>28.2</v>
      </c>
      <c r="G118">
        <v>27.8</v>
      </c>
      <c r="H118">
        <v>27.5</v>
      </c>
      <c r="I118">
        <v>2</v>
      </c>
      <c r="J118">
        <v>1.1000000000000001</v>
      </c>
      <c r="K118">
        <v>0.3</v>
      </c>
      <c r="L118">
        <v>6.6</v>
      </c>
      <c r="M118">
        <v>3.3</v>
      </c>
      <c r="N118">
        <v>26.9</v>
      </c>
      <c r="O118">
        <v>27.1</v>
      </c>
      <c r="P118">
        <v>27.4</v>
      </c>
      <c r="Q118">
        <v>27.1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29.1</v>
      </c>
      <c r="Y118">
        <v>29</v>
      </c>
      <c r="Z118">
        <v>29.2</v>
      </c>
      <c r="AA118">
        <v>29</v>
      </c>
      <c r="AB118">
        <v>28.7</v>
      </c>
      <c r="AC118">
        <v>12.8</v>
      </c>
      <c r="AD118">
        <v>4.2</v>
      </c>
      <c r="AE118">
        <v>1.4</v>
      </c>
      <c r="AF118">
        <v>35.6</v>
      </c>
      <c r="AG118">
        <v>20</v>
      </c>
      <c r="AH118">
        <v>5356868.7</v>
      </c>
      <c r="AI118">
        <v>1.5863048498845695E-2</v>
      </c>
    </row>
    <row r="119" spans="1:35" x14ac:dyDescent="0.25">
      <c r="A119">
        <v>41468</v>
      </c>
      <c r="B119">
        <v>541</v>
      </c>
      <c r="C119">
        <v>0.72750000000000004</v>
      </c>
      <c r="D119">
        <v>27.8</v>
      </c>
      <c r="E119">
        <v>27.9</v>
      </c>
      <c r="F119">
        <v>28.4</v>
      </c>
      <c r="G119">
        <v>27.8</v>
      </c>
      <c r="H119">
        <v>27.7</v>
      </c>
      <c r="I119">
        <v>7.7</v>
      </c>
      <c r="J119">
        <v>5.2</v>
      </c>
      <c r="K119">
        <v>9.8000000000000007</v>
      </c>
      <c r="L119">
        <v>11.9</v>
      </c>
      <c r="M119">
        <v>12.2</v>
      </c>
      <c r="N119">
        <v>26.4</v>
      </c>
      <c r="O119">
        <v>26.1</v>
      </c>
      <c r="P119">
        <v>26.8</v>
      </c>
      <c r="Q119">
        <v>26.2</v>
      </c>
      <c r="R119">
        <v>26.5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29.4</v>
      </c>
      <c r="Y119">
        <v>29.6</v>
      </c>
      <c r="Z119">
        <v>29.8</v>
      </c>
      <c r="AA119">
        <v>29.2</v>
      </c>
      <c r="AB119">
        <v>29</v>
      </c>
      <c r="AC119">
        <v>27.8</v>
      </c>
      <c r="AD119">
        <v>18.600000000000001</v>
      </c>
      <c r="AE119">
        <v>31</v>
      </c>
      <c r="AF119">
        <v>44.2</v>
      </c>
      <c r="AG119">
        <v>59.4</v>
      </c>
      <c r="AH119">
        <v>5358531.9000000004</v>
      </c>
      <c r="AI119">
        <v>1.9704157043880767E-2</v>
      </c>
    </row>
    <row r="120" spans="1:35" x14ac:dyDescent="0.25">
      <c r="A120">
        <v>41475</v>
      </c>
      <c r="B120">
        <v>390</v>
      </c>
      <c r="C120">
        <v>0.35</v>
      </c>
      <c r="D120">
        <v>27.5</v>
      </c>
      <c r="E120">
        <v>27.5</v>
      </c>
      <c r="F120">
        <v>28.1</v>
      </c>
      <c r="G120">
        <v>27.4</v>
      </c>
      <c r="H120">
        <v>27.3</v>
      </c>
      <c r="I120">
        <v>1.3</v>
      </c>
      <c r="J120">
        <v>1.6</v>
      </c>
      <c r="K120">
        <v>3.3</v>
      </c>
      <c r="L120">
        <v>4.5999999999999996</v>
      </c>
      <c r="M120">
        <v>2.1</v>
      </c>
      <c r="N120">
        <v>26.3</v>
      </c>
      <c r="O120">
        <v>26.4</v>
      </c>
      <c r="P120">
        <v>27.2</v>
      </c>
      <c r="Q120">
        <v>26.3</v>
      </c>
      <c r="R120">
        <v>26.3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29.1</v>
      </c>
      <c r="Y120">
        <v>29.1</v>
      </c>
      <c r="Z120">
        <v>29.3</v>
      </c>
      <c r="AA120">
        <v>28.6</v>
      </c>
      <c r="AB120">
        <v>28.8</v>
      </c>
      <c r="AC120">
        <v>6</v>
      </c>
      <c r="AD120">
        <v>9.1999999999999993</v>
      </c>
      <c r="AE120">
        <v>15.8</v>
      </c>
      <c r="AF120">
        <v>25.4</v>
      </c>
      <c r="AG120">
        <v>7</v>
      </c>
      <c r="AH120">
        <v>5360195.2</v>
      </c>
      <c r="AI120">
        <v>2.3545496535797197E-2</v>
      </c>
    </row>
    <row r="121" spans="1:35" x14ac:dyDescent="0.25">
      <c r="A121">
        <v>41482</v>
      </c>
      <c r="B121">
        <v>306</v>
      </c>
      <c r="C121">
        <v>0.14000000000000001</v>
      </c>
      <c r="D121">
        <v>28.2</v>
      </c>
      <c r="E121">
        <v>28.3</v>
      </c>
      <c r="F121">
        <v>28.9</v>
      </c>
      <c r="G121">
        <v>28</v>
      </c>
      <c r="H121">
        <v>28.3</v>
      </c>
      <c r="I121">
        <v>1.3</v>
      </c>
      <c r="J121">
        <v>2.5</v>
      </c>
      <c r="K121">
        <v>0.9</v>
      </c>
      <c r="L121">
        <v>0.3</v>
      </c>
      <c r="M121">
        <v>0.1</v>
      </c>
      <c r="N121">
        <v>25.8</v>
      </c>
      <c r="O121">
        <v>25.5</v>
      </c>
      <c r="P121">
        <v>26.3</v>
      </c>
      <c r="Q121">
        <v>25.3</v>
      </c>
      <c r="R121">
        <v>25.6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29.6</v>
      </c>
      <c r="Y121">
        <v>29.6</v>
      </c>
      <c r="Z121">
        <v>30</v>
      </c>
      <c r="AA121">
        <v>29.3</v>
      </c>
      <c r="AB121">
        <v>29.5</v>
      </c>
      <c r="AC121">
        <v>8.8000000000000007</v>
      </c>
      <c r="AD121">
        <v>17.2</v>
      </c>
      <c r="AE121">
        <v>2.6</v>
      </c>
      <c r="AF121">
        <v>1.4</v>
      </c>
      <c r="AG121">
        <v>0.6</v>
      </c>
      <c r="AH121">
        <v>5361858.4000000004</v>
      </c>
      <c r="AI121">
        <v>2.7386605080832269E-2</v>
      </c>
    </row>
    <row r="122" spans="1:35" x14ac:dyDescent="0.25">
      <c r="A122">
        <v>41489</v>
      </c>
      <c r="B122">
        <v>289</v>
      </c>
      <c r="C122">
        <v>9.7500000000000003E-2</v>
      </c>
      <c r="D122">
        <v>27.9</v>
      </c>
      <c r="E122">
        <v>28</v>
      </c>
      <c r="F122">
        <v>28.4</v>
      </c>
      <c r="G122">
        <v>27.8</v>
      </c>
      <c r="H122">
        <v>27.8</v>
      </c>
      <c r="I122">
        <v>2.9</v>
      </c>
      <c r="J122">
        <v>2.7</v>
      </c>
      <c r="K122">
        <v>8.1</v>
      </c>
      <c r="L122">
        <v>2.5</v>
      </c>
      <c r="M122">
        <v>6.2</v>
      </c>
      <c r="N122">
        <v>26.9</v>
      </c>
      <c r="O122">
        <v>27.1</v>
      </c>
      <c r="P122">
        <v>27.6</v>
      </c>
      <c r="Q122">
        <v>26.8</v>
      </c>
      <c r="R122">
        <v>27.1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29.2</v>
      </c>
      <c r="Y122">
        <v>29.3</v>
      </c>
      <c r="Z122">
        <v>29.4</v>
      </c>
      <c r="AA122">
        <v>29</v>
      </c>
      <c r="AB122">
        <v>29.1</v>
      </c>
      <c r="AC122">
        <v>12.4</v>
      </c>
      <c r="AD122">
        <v>13.6</v>
      </c>
      <c r="AE122">
        <v>31</v>
      </c>
      <c r="AF122">
        <v>13</v>
      </c>
      <c r="AG122">
        <v>37.799999999999997</v>
      </c>
      <c r="AH122">
        <v>5363521.5999999996</v>
      </c>
      <c r="AI122">
        <v>3.122771362586519E-2</v>
      </c>
    </row>
    <row r="123" spans="1:35" x14ac:dyDescent="0.25">
      <c r="A123">
        <v>41496</v>
      </c>
      <c r="B123">
        <v>256</v>
      </c>
      <c r="C123">
        <v>1.4999999999999999E-2</v>
      </c>
      <c r="D123">
        <v>27.6</v>
      </c>
      <c r="E123">
        <v>27.8</v>
      </c>
      <c r="F123">
        <v>28</v>
      </c>
      <c r="G123">
        <v>27.6</v>
      </c>
      <c r="H123">
        <v>27.6</v>
      </c>
      <c r="I123">
        <v>10.8</v>
      </c>
      <c r="J123">
        <v>11.4</v>
      </c>
      <c r="K123">
        <v>10.3</v>
      </c>
      <c r="L123">
        <v>9.6999999999999993</v>
      </c>
      <c r="M123">
        <v>15.7</v>
      </c>
      <c r="N123">
        <v>26.7</v>
      </c>
      <c r="O123">
        <v>26.9</v>
      </c>
      <c r="P123">
        <v>27</v>
      </c>
      <c r="Q123">
        <v>26.7</v>
      </c>
      <c r="R123">
        <v>26.6</v>
      </c>
      <c r="S123">
        <v>0</v>
      </c>
      <c r="T123">
        <v>0</v>
      </c>
      <c r="U123">
        <v>0</v>
      </c>
      <c r="V123">
        <v>0</v>
      </c>
      <c r="W123">
        <v>0.2</v>
      </c>
      <c r="X123">
        <v>28.6</v>
      </c>
      <c r="Y123">
        <v>28.6</v>
      </c>
      <c r="Z123">
        <v>28.7</v>
      </c>
      <c r="AA123">
        <v>28.2</v>
      </c>
      <c r="AB123">
        <v>28.4</v>
      </c>
      <c r="AC123">
        <v>34</v>
      </c>
      <c r="AD123">
        <v>37.799999999999997</v>
      </c>
      <c r="AE123">
        <v>32.799999999999997</v>
      </c>
      <c r="AF123">
        <v>45.2</v>
      </c>
      <c r="AG123">
        <v>35</v>
      </c>
      <c r="AH123">
        <v>5365184.8</v>
      </c>
      <c r="AI123">
        <v>3.5068822170900266E-2</v>
      </c>
    </row>
    <row r="124" spans="1:35" x14ac:dyDescent="0.25">
      <c r="A124">
        <v>41503</v>
      </c>
      <c r="B124">
        <v>378</v>
      </c>
      <c r="C124">
        <v>0.32</v>
      </c>
      <c r="D124">
        <v>27.5</v>
      </c>
      <c r="E124">
        <v>27.6</v>
      </c>
      <c r="F124">
        <v>27.9</v>
      </c>
      <c r="G124">
        <v>27.6</v>
      </c>
      <c r="H124">
        <v>27.2</v>
      </c>
      <c r="I124">
        <v>5.0999999999999996</v>
      </c>
      <c r="J124">
        <v>5.7</v>
      </c>
      <c r="K124">
        <v>3.9</v>
      </c>
      <c r="L124">
        <v>7.1</v>
      </c>
      <c r="M124">
        <v>3.3</v>
      </c>
      <c r="N124">
        <v>26.4</v>
      </c>
      <c r="O124">
        <v>26.5</v>
      </c>
      <c r="P124">
        <v>27.1</v>
      </c>
      <c r="Q124">
        <v>26.6</v>
      </c>
      <c r="R124">
        <v>26.3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28.7</v>
      </c>
      <c r="Y124">
        <v>28.6</v>
      </c>
      <c r="Z124">
        <v>28.7</v>
      </c>
      <c r="AA124">
        <v>28.5</v>
      </c>
      <c r="AB124">
        <v>28.4</v>
      </c>
      <c r="AC124">
        <v>14.8</v>
      </c>
      <c r="AD124">
        <v>19.399999999999999</v>
      </c>
      <c r="AE124">
        <v>11.2</v>
      </c>
      <c r="AF124">
        <v>19.2</v>
      </c>
      <c r="AG124">
        <v>12.4</v>
      </c>
      <c r="AH124">
        <v>5366848</v>
      </c>
      <c r="AI124">
        <v>3.8909930715935334E-2</v>
      </c>
    </row>
    <row r="125" spans="1:35" x14ac:dyDescent="0.25">
      <c r="A125">
        <v>41510</v>
      </c>
      <c r="B125">
        <v>341</v>
      </c>
      <c r="C125">
        <v>0.22750000000000001</v>
      </c>
      <c r="D125">
        <v>28.2</v>
      </c>
      <c r="E125">
        <v>28.4</v>
      </c>
      <c r="F125">
        <v>28.7</v>
      </c>
      <c r="G125">
        <v>28.3</v>
      </c>
      <c r="H125">
        <v>28.1</v>
      </c>
      <c r="I125">
        <v>3.7</v>
      </c>
      <c r="J125">
        <v>3.3</v>
      </c>
      <c r="K125">
        <v>0.1</v>
      </c>
      <c r="L125">
        <v>4.3</v>
      </c>
      <c r="M125">
        <v>1.5</v>
      </c>
      <c r="N125">
        <v>26.8</v>
      </c>
      <c r="O125">
        <v>27.3</v>
      </c>
      <c r="P125">
        <v>28</v>
      </c>
      <c r="Q125">
        <v>26.8</v>
      </c>
      <c r="R125">
        <v>27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29.3</v>
      </c>
      <c r="Y125">
        <v>29.2</v>
      </c>
      <c r="Z125">
        <v>29.4</v>
      </c>
      <c r="AA125">
        <v>29</v>
      </c>
      <c r="AB125">
        <v>29</v>
      </c>
      <c r="AC125">
        <v>15.6</v>
      </c>
      <c r="AD125">
        <v>19.2</v>
      </c>
      <c r="AE125">
        <v>0.8</v>
      </c>
      <c r="AF125">
        <v>30</v>
      </c>
      <c r="AG125">
        <v>10.199999999999999</v>
      </c>
      <c r="AH125">
        <v>5368511.2</v>
      </c>
      <c r="AI125">
        <v>4.275103926097041E-2</v>
      </c>
    </row>
    <row r="126" spans="1:35" x14ac:dyDescent="0.25">
      <c r="A126">
        <v>41517</v>
      </c>
      <c r="B126">
        <v>386</v>
      </c>
      <c r="C126">
        <v>0.34</v>
      </c>
      <c r="D126">
        <v>27.7</v>
      </c>
      <c r="E126">
        <v>28</v>
      </c>
      <c r="F126">
        <v>28.4</v>
      </c>
      <c r="G126">
        <v>28.3</v>
      </c>
      <c r="H126">
        <v>27.6</v>
      </c>
      <c r="I126">
        <v>5.4</v>
      </c>
      <c r="J126">
        <v>4.2</v>
      </c>
      <c r="K126">
        <v>7.3</v>
      </c>
      <c r="L126">
        <v>5.0999999999999996</v>
      </c>
      <c r="M126">
        <v>3.3</v>
      </c>
      <c r="N126">
        <v>26.1</v>
      </c>
      <c r="O126">
        <v>27</v>
      </c>
      <c r="P126">
        <v>27.7</v>
      </c>
      <c r="Q126">
        <v>27.6</v>
      </c>
      <c r="R126">
        <v>26.4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29.2</v>
      </c>
      <c r="Y126">
        <v>29.1</v>
      </c>
      <c r="Z126">
        <v>29.2</v>
      </c>
      <c r="AA126">
        <v>28.9</v>
      </c>
      <c r="AB126">
        <v>29.1</v>
      </c>
      <c r="AC126">
        <v>25.4</v>
      </c>
      <c r="AD126">
        <v>11.4</v>
      </c>
      <c r="AE126">
        <v>24.6</v>
      </c>
      <c r="AF126">
        <v>23.2</v>
      </c>
      <c r="AG126">
        <v>18.8</v>
      </c>
      <c r="AH126">
        <v>5370174.5</v>
      </c>
      <c r="AI126">
        <v>4.6592378752886833E-2</v>
      </c>
    </row>
    <row r="127" spans="1:35" x14ac:dyDescent="0.25">
      <c r="A127">
        <v>41524</v>
      </c>
      <c r="B127">
        <v>452</v>
      </c>
      <c r="C127">
        <v>0.505</v>
      </c>
      <c r="D127">
        <v>26.2</v>
      </c>
      <c r="E127">
        <v>26.3</v>
      </c>
      <c r="F127">
        <v>26.8</v>
      </c>
      <c r="G127">
        <v>26.6</v>
      </c>
      <c r="H127">
        <v>26.2</v>
      </c>
      <c r="I127">
        <v>19.3</v>
      </c>
      <c r="J127">
        <v>16.100000000000001</v>
      </c>
      <c r="K127">
        <v>37.200000000000003</v>
      </c>
      <c r="L127">
        <v>17.7</v>
      </c>
      <c r="M127">
        <v>19.399999999999999</v>
      </c>
      <c r="N127">
        <v>25.7</v>
      </c>
      <c r="O127">
        <v>25.4</v>
      </c>
      <c r="P127">
        <v>26</v>
      </c>
      <c r="Q127">
        <v>25.5</v>
      </c>
      <c r="R127">
        <v>25.6</v>
      </c>
      <c r="S127">
        <v>2</v>
      </c>
      <c r="T127">
        <v>0.6</v>
      </c>
      <c r="U127">
        <v>0</v>
      </c>
      <c r="V127">
        <v>0</v>
      </c>
      <c r="W127">
        <v>2</v>
      </c>
      <c r="X127">
        <v>27</v>
      </c>
      <c r="Y127">
        <v>27.8</v>
      </c>
      <c r="Z127">
        <v>27.9</v>
      </c>
      <c r="AA127">
        <v>27.7</v>
      </c>
      <c r="AB127">
        <v>27.2</v>
      </c>
      <c r="AC127">
        <v>43.6</v>
      </c>
      <c r="AD127">
        <v>51.8</v>
      </c>
      <c r="AE127">
        <v>94</v>
      </c>
      <c r="AF127">
        <v>27.8</v>
      </c>
      <c r="AG127">
        <v>43.8</v>
      </c>
      <c r="AH127">
        <v>5371837.7000000002</v>
      </c>
      <c r="AI127">
        <v>5.0433487297921908E-2</v>
      </c>
    </row>
    <row r="128" spans="1:35" x14ac:dyDescent="0.25">
      <c r="A128">
        <v>41531</v>
      </c>
      <c r="B128">
        <v>339</v>
      </c>
      <c r="C128">
        <v>0.2225</v>
      </c>
      <c r="D128">
        <v>27.2</v>
      </c>
      <c r="E128">
        <v>27.3</v>
      </c>
      <c r="F128">
        <v>27.7</v>
      </c>
      <c r="G128">
        <v>27.3</v>
      </c>
      <c r="H128">
        <v>27.1</v>
      </c>
      <c r="I128">
        <v>3.5</v>
      </c>
      <c r="J128">
        <v>5.0999999999999996</v>
      </c>
      <c r="K128">
        <v>2.2999999999999998</v>
      </c>
      <c r="L128">
        <v>8.9</v>
      </c>
      <c r="M128">
        <v>8.3000000000000007</v>
      </c>
      <c r="N128">
        <v>25.5</v>
      </c>
      <c r="O128">
        <v>25.4</v>
      </c>
      <c r="P128">
        <v>26.1</v>
      </c>
      <c r="Q128">
        <v>25.6</v>
      </c>
      <c r="R128">
        <v>25.3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28.6</v>
      </c>
      <c r="Y128">
        <v>28.8</v>
      </c>
      <c r="Z128">
        <v>28.9</v>
      </c>
      <c r="AA128">
        <v>28.8</v>
      </c>
      <c r="AB128">
        <v>28.4</v>
      </c>
      <c r="AC128">
        <v>19.600000000000001</v>
      </c>
      <c r="AD128">
        <v>29.2</v>
      </c>
      <c r="AE128">
        <v>8.6</v>
      </c>
      <c r="AF128">
        <v>34.6</v>
      </c>
      <c r="AG128">
        <v>27.6</v>
      </c>
      <c r="AH128">
        <v>5373500.9000000004</v>
      </c>
      <c r="AI128">
        <v>5.4274595842956984E-2</v>
      </c>
    </row>
    <row r="129" spans="1:35" x14ac:dyDescent="0.25">
      <c r="A129">
        <v>41538</v>
      </c>
      <c r="B129">
        <v>376</v>
      </c>
      <c r="C129">
        <v>0.315</v>
      </c>
      <c r="D129">
        <v>28</v>
      </c>
      <c r="E129">
        <v>28.3</v>
      </c>
      <c r="F129">
        <v>28.4</v>
      </c>
      <c r="G129">
        <v>28</v>
      </c>
      <c r="H129">
        <v>27.7</v>
      </c>
      <c r="I129">
        <v>3.6</v>
      </c>
      <c r="J129">
        <v>3.7</v>
      </c>
      <c r="K129">
        <v>2</v>
      </c>
      <c r="L129">
        <v>5.4</v>
      </c>
      <c r="M129">
        <v>5.8</v>
      </c>
      <c r="N129">
        <v>25.2</v>
      </c>
      <c r="O129">
        <v>25.6</v>
      </c>
      <c r="P129">
        <v>26</v>
      </c>
      <c r="Q129">
        <v>25.8</v>
      </c>
      <c r="R129">
        <v>25.1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29.4</v>
      </c>
      <c r="Y129">
        <v>29.5</v>
      </c>
      <c r="Z129">
        <v>29.3</v>
      </c>
      <c r="AA129">
        <v>29.1</v>
      </c>
      <c r="AB129">
        <v>28.9</v>
      </c>
      <c r="AC129">
        <v>23.4</v>
      </c>
      <c r="AD129">
        <v>22.8</v>
      </c>
      <c r="AE129">
        <v>13.8</v>
      </c>
      <c r="AF129">
        <v>36.200000000000003</v>
      </c>
      <c r="AG129">
        <v>38.6</v>
      </c>
      <c r="AH129">
        <v>5375164.0999999996</v>
      </c>
      <c r="AI129">
        <v>5.8115704387989901E-2</v>
      </c>
    </row>
    <row r="130" spans="1:35" x14ac:dyDescent="0.25">
      <c r="A130">
        <v>41545</v>
      </c>
      <c r="B130">
        <v>406</v>
      </c>
      <c r="C130">
        <v>0.39</v>
      </c>
      <c r="D130">
        <v>28.2</v>
      </c>
      <c r="E130">
        <v>28.4</v>
      </c>
      <c r="F130">
        <v>28.7</v>
      </c>
      <c r="G130">
        <v>28.3</v>
      </c>
      <c r="H130">
        <v>28</v>
      </c>
      <c r="I130">
        <v>5.5</v>
      </c>
      <c r="J130">
        <v>4.4000000000000004</v>
      </c>
      <c r="K130">
        <v>12.9</v>
      </c>
      <c r="L130">
        <v>8.9</v>
      </c>
      <c r="M130">
        <v>10.6</v>
      </c>
      <c r="N130">
        <v>25.8</v>
      </c>
      <c r="O130">
        <v>26.2</v>
      </c>
      <c r="P130">
        <v>26.8</v>
      </c>
      <c r="Q130">
        <v>26.5</v>
      </c>
      <c r="R130">
        <v>25.6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29.7</v>
      </c>
      <c r="Y130">
        <v>29.7</v>
      </c>
      <c r="Z130">
        <v>29.7</v>
      </c>
      <c r="AA130">
        <v>29.4</v>
      </c>
      <c r="AB130">
        <v>29.3</v>
      </c>
      <c r="AC130">
        <v>22.4</v>
      </c>
      <c r="AD130">
        <v>18.600000000000001</v>
      </c>
      <c r="AE130">
        <v>35</v>
      </c>
      <c r="AF130">
        <v>34.4</v>
      </c>
      <c r="AG130">
        <v>40</v>
      </c>
      <c r="AH130">
        <v>5376827.2999999998</v>
      </c>
      <c r="AI130">
        <v>6.1956812933024977E-2</v>
      </c>
    </row>
    <row r="131" spans="1:35" x14ac:dyDescent="0.25">
      <c r="A131">
        <v>41552</v>
      </c>
      <c r="B131">
        <v>441</v>
      </c>
      <c r="C131">
        <v>0.47749999999999998</v>
      </c>
      <c r="D131">
        <v>27.8</v>
      </c>
      <c r="E131">
        <v>27.9</v>
      </c>
      <c r="F131">
        <v>28.2</v>
      </c>
      <c r="G131">
        <v>27.7</v>
      </c>
      <c r="H131">
        <v>27.5</v>
      </c>
      <c r="I131">
        <v>9.1</v>
      </c>
      <c r="J131">
        <v>7.6</v>
      </c>
      <c r="K131">
        <v>3.5</v>
      </c>
      <c r="L131">
        <v>3.2</v>
      </c>
      <c r="M131">
        <v>3.9</v>
      </c>
      <c r="N131">
        <v>26.8</v>
      </c>
      <c r="O131">
        <v>26.8</v>
      </c>
      <c r="P131">
        <v>26.9</v>
      </c>
      <c r="Q131">
        <v>26.7</v>
      </c>
      <c r="R131">
        <v>26.4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29.3</v>
      </c>
      <c r="Y131">
        <v>29.1</v>
      </c>
      <c r="Z131">
        <v>29.4</v>
      </c>
      <c r="AA131">
        <v>28.8</v>
      </c>
      <c r="AB131">
        <v>28.7</v>
      </c>
      <c r="AC131">
        <v>47.6</v>
      </c>
      <c r="AD131">
        <v>42.4</v>
      </c>
      <c r="AE131">
        <v>12.8</v>
      </c>
      <c r="AF131">
        <v>8.8000000000000007</v>
      </c>
      <c r="AG131">
        <v>11.8</v>
      </c>
      <c r="AH131">
        <v>5378490.5999999996</v>
      </c>
      <c r="AI131">
        <v>6.57981524249414E-2</v>
      </c>
    </row>
    <row r="132" spans="1:35" x14ac:dyDescent="0.25">
      <c r="A132">
        <v>41559</v>
      </c>
      <c r="B132">
        <v>438</v>
      </c>
      <c r="C132">
        <v>0.47</v>
      </c>
      <c r="D132">
        <v>27.9</v>
      </c>
      <c r="E132">
        <v>28.2</v>
      </c>
      <c r="F132">
        <v>28.4</v>
      </c>
      <c r="G132">
        <v>28.2</v>
      </c>
      <c r="H132">
        <v>27.7</v>
      </c>
      <c r="I132">
        <v>2.2999999999999998</v>
      </c>
      <c r="J132">
        <v>2.2000000000000002</v>
      </c>
      <c r="K132">
        <v>8</v>
      </c>
      <c r="L132">
        <v>13.4</v>
      </c>
      <c r="M132">
        <v>15.5</v>
      </c>
      <c r="N132">
        <v>27.1</v>
      </c>
      <c r="O132">
        <v>27.2</v>
      </c>
      <c r="P132">
        <v>27.3</v>
      </c>
      <c r="Q132">
        <v>27.2</v>
      </c>
      <c r="R132">
        <v>26.8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29.5</v>
      </c>
      <c r="Z132">
        <v>29.4</v>
      </c>
      <c r="AA132">
        <v>29.4</v>
      </c>
      <c r="AB132">
        <v>29</v>
      </c>
      <c r="AC132">
        <v>7.4</v>
      </c>
      <c r="AD132">
        <v>6.4</v>
      </c>
      <c r="AE132">
        <v>51.8</v>
      </c>
      <c r="AF132">
        <v>34.4</v>
      </c>
      <c r="AG132">
        <v>43.2</v>
      </c>
      <c r="AH132">
        <v>5380153.7999999998</v>
      </c>
      <c r="AI132">
        <v>6.9639260969976469E-2</v>
      </c>
    </row>
    <row r="133" spans="1:35" x14ac:dyDescent="0.25">
      <c r="A133">
        <v>41566</v>
      </c>
      <c r="B133">
        <v>374</v>
      </c>
      <c r="C133">
        <v>0.31</v>
      </c>
      <c r="D133">
        <v>27.9</v>
      </c>
      <c r="E133">
        <v>28.2</v>
      </c>
      <c r="F133">
        <v>28.5</v>
      </c>
      <c r="G133">
        <v>28</v>
      </c>
      <c r="H133">
        <v>27.7</v>
      </c>
      <c r="I133">
        <v>2.7</v>
      </c>
      <c r="J133">
        <v>2.7</v>
      </c>
      <c r="K133">
        <v>7.9</v>
      </c>
      <c r="L133">
        <v>10.199999999999999</v>
      </c>
      <c r="M133">
        <v>10.8</v>
      </c>
      <c r="N133">
        <v>26.9</v>
      </c>
      <c r="O133">
        <v>27.2</v>
      </c>
      <c r="P133">
        <v>27</v>
      </c>
      <c r="Q133">
        <v>26.7</v>
      </c>
      <c r="R133">
        <v>26.4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29.2</v>
      </c>
      <c r="Y133">
        <v>29.2</v>
      </c>
      <c r="Z133">
        <v>29.9</v>
      </c>
      <c r="AA133">
        <v>28.9</v>
      </c>
      <c r="AB133">
        <v>29.1</v>
      </c>
      <c r="AC133">
        <v>14.2</v>
      </c>
      <c r="AD133">
        <v>11.8</v>
      </c>
      <c r="AE133">
        <v>20.399999999999999</v>
      </c>
      <c r="AF133">
        <v>42.6</v>
      </c>
      <c r="AG133">
        <v>40.200000000000003</v>
      </c>
      <c r="AH133">
        <v>5381817</v>
      </c>
      <c r="AI133">
        <v>7.3480369515011551E-2</v>
      </c>
    </row>
    <row r="134" spans="1:35" x14ac:dyDescent="0.25">
      <c r="A134">
        <v>41573</v>
      </c>
      <c r="B134">
        <v>495</v>
      </c>
      <c r="C134">
        <v>0.61250000000000004</v>
      </c>
      <c r="D134">
        <v>27.1</v>
      </c>
      <c r="E134">
        <v>27.3</v>
      </c>
      <c r="F134">
        <v>27.9</v>
      </c>
      <c r="G134">
        <v>27.3</v>
      </c>
      <c r="H134">
        <v>27</v>
      </c>
      <c r="I134">
        <v>1.4</v>
      </c>
      <c r="J134">
        <v>2.9</v>
      </c>
      <c r="K134">
        <v>6.1</v>
      </c>
      <c r="L134">
        <v>2.8</v>
      </c>
      <c r="M134">
        <v>4.9000000000000004</v>
      </c>
      <c r="N134">
        <v>26.5</v>
      </c>
      <c r="O134">
        <v>26.5</v>
      </c>
      <c r="P134">
        <v>27.3</v>
      </c>
      <c r="Q134">
        <v>26.5</v>
      </c>
      <c r="R134">
        <v>26.2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27.9</v>
      </c>
      <c r="Y134">
        <v>28.1</v>
      </c>
      <c r="Z134">
        <v>29.1</v>
      </c>
      <c r="AA134">
        <v>28.1</v>
      </c>
      <c r="AB134">
        <v>27.9</v>
      </c>
      <c r="AC134">
        <v>9</v>
      </c>
      <c r="AD134">
        <v>16.8</v>
      </c>
      <c r="AE134">
        <v>27.6</v>
      </c>
      <c r="AF134">
        <v>10</v>
      </c>
      <c r="AG134">
        <v>20.8</v>
      </c>
      <c r="AH134">
        <v>5383480.2000000002</v>
      </c>
      <c r="AI134">
        <v>7.7321478060046619E-2</v>
      </c>
    </row>
    <row r="135" spans="1:35" x14ac:dyDescent="0.25">
      <c r="A135">
        <v>41580</v>
      </c>
      <c r="B135">
        <v>458</v>
      </c>
      <c r="C135">
        <v>0.52</v>
      </c>
      <c r="D135">
        <v>26.6</v>
      </c>
      <c r="E135">
        <v>26.6</v>
      </c>
      <c r="F135">
        <v>27.3</v>
      </c>
      <c r="G135">
        <v>27</v>
      </c>
      <c r="H135">
        <v>26.3</v>
      </c>
      <c r="I135">
        <v>24</v>
      </c>
      <c r="J135">
        <v>27.3</v>
      </c>
      <c r="K135">
        <v>20.399999999999999</v>
      </c>
      <c r="L135">
        <v>6.2</v>
      </c>
      <c r="M135">
        <v>7.2</v>
      </c>
      <c r="N135">
        <v>26.1</v>
      </c>
      <c r="O135">
        <v>26</v>
      </c>
      <c r="P135">
        <v>26.8</v>
      </c>
      <c r="Q135">
        <v>26.6</v>
      </c>
      <c r="R135">
        <v>26</v>
      </c>
      <c r="S135">
        <v>0</v>
      </c>
      <c r="T135">
        <v>0</v>
      </c>
      <c r="U135">
        <v>0.6</v>
      </c>
      <c r="V135">
        <v>0</v>
      </c>
      <c r="W135">
        <v>0</v>
      </c>
      <c r="X135">
        <v>27.2</v>
      </c>
      <c r="Y135">
        <v>27.1</v>
      </c>
      <c r="Z135">
        <v>27.6</v>
      </c>
      <c r="AA135">
        <v>27.6</v>
      </c>
      <c r="AB135">
        <v>26.5</v>
      </c>
      <c r="AC135">
        <v>74.2</v>
      </c>
      <c r="AD135">
        <v>78.400000000000006</v>
      </c>
      <c r="AE135">
        <v>85.4</v>
      </c>
      <c r="AF135">
        <v>25.8</v>
      </c>
      <c r="AG135">
        <v>23.4</v>
      </c>
      <c r="AH135">
        <v>5385143.4000000004</v>
      </c>
      <c r="AI135">
        <v>8.1162586605081688E-2</v>
      </c>
    </row>
    <row r="136" spans="1:35" x14ac:dyDescent="0.25">
      <c r="A136">
        <v>41587</v>
      </c>
      <c r="B136">
        <v>402</v>
      </c>
      <c r="C136">
        <v>0.38</v>
      </c>
      <c r="D136">
        <v>27</v>
      </c>
      <c r="E136">
        <v>27.2</v>
      </c>
      <c r="F136">
        <v>27.9</v>
      </c>
      <c r="G136">
        <v>27.2</v>
      </c>
      <c r="H136">
        <v>27</v>
      </c>
      <c r="I136">
        <v>8.1999999999999993</v>
      </c>
      <c r="J136">
        <v>10.5</v>
      </c>
      <c r="K136">
        <v>11</v>
      </c>
      <c r="L136">
        <v>12.2</v>
      </c>
      <c r="M136">
        <v>14.7</v>
      </c>
      <c r="N136">
        <v>26.4</v>
      </c>
      <c r="O136">
        <v>26.6</v>
      </c>
      <c r="P136">
        <v>27.1</v>
      </c>
      <c r="Q136">
        <v>26.6</v>
      </c>
      <c r="R136">
        <v>26.3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28.1</v>
      </c>
      <c r="Y136">
        <v>28.5</v>
      </c>
      <c r="Z136">
        <v>28.9</v>
      </c>
      <c r="AA136">
        <v>28.3</v>
      </c>
      <c r="AB136">
        <v>28.1</v>
      </c>
      <c r="AC136">
        <v>34</v>
      </c>
      <c r="AD136">
        <v>51.8</v>
      </c>
      <c r="AE136">
        <v>45.6</v>
      </c>
      <c r="AF136">
        <v>42</v>
      </c>
      <c r="AG136">
        <v>45.8</v>
      </c>
      <c r="AH136">
        <v>5386806.7000000002</v>
      </c>
      <c r="AI136">
        <v>8.5003926096998125E-2</v>
      </c>
    </row>
    <row r="137" spans="1:35" x14ac:dyDescent="0.25">
      <c r="A137">
        <v>41594</v>
      </c>
      <c r="B137">
        <v>444</v>
      </c>
      <c r="C137">
        <v>0.48499999999999999</v>
      </c>
      <c r="D137">
        <v>26.6</v>
      </c>
      <c r="E137">
        <v>26.7</v>
      </c>
      <c r="F137">
        <v>27.1</v>
      </c>
      <c r="G137">
        <v>26.9</v>
      </c>
      <c r="H137">
        <v>26.5</v>
      </c>
      <c r="I137">
        <v>9.6</v>
      </c>
      <c r="J137">
        <v>8.6</v>
      </c>
      <c r="K137">
        <v>12.2</v>
      </c>
      <c r="L137">
        <v>12.6</v>
      </c>
      <c r="M137">
        <v>18.100000000000001</v>
      </c>
      <c r="N137">
        <v>25.4</v>
      </c>
      <c r="O137">
        <v>25.3</v>
      </c>
      <c r="P137">
        <v>26.4</v>
      </c>
      <c r="Q137">
        <v>25.5</v>
      </c>
      <c r="R137">
        <v>25.5</v>
      </c>
      <c r="S137">
        <v>0.2</v>
      </c>
      <c r="T137">
        <v>0.6</v>
      </c>
      <c r="U137">
        <v>0.2</v>
      </c>
      <c r="V137">
        <v>6.4</v>
      </c>
      <c r="W137">
        <v>0.5</v>
      </c>
      <c r="X137">
        <v>27.1</v>
      </c>
      <c r="Y137">
        <v>27.3</v>
      </c>
      <c r="Z137">
        <v>27.5</v>
      </c>
      <c r="AA137">
        <v>27.9</v>
      </c>
      <c r="AB137">
        <v>27</v>
      </c>
      <c r="AC137">
        <v>42.8</v>
      </c>
      <c r="AD137">
        <v>37.4</v>
      </c>
      <c r="AE137">
        <v>39.200000000000003</v>
      </c>
      <c r="AF137">
        <v>23.6</v>
      </c>
      <c r="AG137">
        <v>77</v>
      </c>
      <c r="AH137">
        <v>5388469.9000000004</v>
      </c>
      <c r="AI137">
        <v>8.8845034642033194E-2</v>
      </c>
    </row>
    <row r="138" spans="1:35" x14ac:dyDescent="0.25">
      <c r="A138">
        <v>41601</v>
      </c>
      <c r="B138">
        <v>365</v>
      </c>
      <c r="C138">
        <v>0.28749999999999998</v>
      </c>
      <c r="D138">
        <v>27</v>
      </c>
      <c r="E138">
        <v>27.2</v>
      </c>
      <c r="F138">
        <v>27.5</v>
      </c>
      <c r="G138">
        <v>27.6</v>
      </c>
      <c r="H138">
        <v>26.7</v>
      </c>
      <c r="I138">
        <v>7.9</v>
      </c>
      <c r="J138">
        <v>12.5</v>
      </c>
      <c r="K138">
        <v>8.6</v>
      </c>
      <c r="L138">
        <v>6.5</v>
      </c>
      <c r="M138">
        <v>7.6</v>
      </c>
      <c r="N138">
        <v>25.7</v>
      </c>
      <c r="O138">
        <v>25.9</v>
      </c>
      <c r="P138">
        <v>26.3</v>
      </c>
      <c r="Q138">
        <v>26.2</v>
      </c>
      <c r="R138">
        <v>25.7</v>
      </c>
      <c r="S138">
        <v>0</v>
      </c>
      <c r="T138">
        <v>0</v>
      </c>
      <c r="U138">
        <v>0</v>
      </c>
      <c r="V138">
        <v>1.2</v>
      </c>
      <c r="W138">
        <v>0.4</v>
      </c>
      <c r="X138">
        <v>27.9</v>
      </c>
      <c r="Y138">
        <v>28.5</v>
      </c>
      <c r="Z138">
        <v>28.5</v>
      </c>
      <c r="AA138">
        <v>28.8</v>
      </c>
      <c r="AB138">
        <v>27.9</v>
      </c>
      <c r="AC138">
        <v>34.799999999999997</v>
      </c>
      <c r="AD138">
        <v>74.2</v>
      </c>
      <c r="AE138">
        <v>45.8</v>
      </c>
      <c r="AF138">
        <v>16</v>
      </c>
      <c r="AG138">
        <v>17.2</v>
      </c>
      <c r="AH138">
        <v>5390133.0999999996</v>
      </c>
      <c r="AI138">
        <v>9.2686143187066111E-2</v>
      </c>
    </row>
    <row r="139" spans="1:35" x14ac:dyDescent="0.25">
      <c r="A139">
        <v>41608</v>
      </c>
      <c r="B139">
        <v>372</v>
      </c>
      <c r="C139">
        <v>0.30499999999999999</v>
      </c>
      <c r="D139">
        <v>27.1</v>
      </c>
      <c r="E139">
        <v>26.8</v>
      </c>
      <c r="F139">
        <v>27.8</v>
      </c>
      <c r="G139">
        <v>27.1</v>
      </c>
      <c r="H139">
        <v>27</v>
      </c>
      <c r="I139">
        <v>9</v>
      </c>
      <c r="J139">
        <v>8.6999999999999993</v>
      </c>
      <c r="K139">
        <v>16.399999999999999</v>
      </c>
      <c r="L139">
        <v>15</v>
      </c>
      <c r="M139">
        <v>15.3</v>
      </c>
      <c r="N139">
        <v>26.6</v>
      </c>
      <c r="O139">
        <v>26.4</v>
      </c>
      <c r="P139">
        <v>26.7</v>
      </c>
      <c r="Q139">
        <v>26.7</v>
      </c>
      <c r="R139">
        <v>26.4</v>
      </c>
      <c r="S139">
        <v>0</v>
      </c>
      <c r="T139">
        <v>0</v>
      </c>
      <c r="U139">
        <v>1.2</v>
      </c>
      <c r="V139">
        <v>0</v>
      </c>
      <c r="W139">
        <v>0</v>
      </c>
      <c r="X139">
        <v>27.9</v>
      </c>
      <c r="Y139">
        <v>27.4</v>
      </c>
      <c r="Z139">
        <v>28.8</v>
      </c>
      <c r="AA139">
        <v>27.4</v>
      </c>
      <c r="AB139">
        <v>27.7</v>
      </c>
      <c r="AC139">
        <v>41.2</v>
      </c>
      <c r="AD139">
        <v>43</v>
      </c>
      <c r="AE139">
        <v>39.6</v>
      </c>
      <c r="AF139">
        <v>86.6</v>
      </c>
      <c r="AG139">
        <v>86</v>
      </c>
      <c r="AH139">
        <v>5391796.2999999998</v>
      </c>
      <c r="AI139">
        <v>9.652725173210118E-2</v>
      </c>
    </row>
    <row r="140" spans="1:35" x14ac:dyDescent="0.25">
      <c r="A140">
        <v>41615</v>
      </c>
      <c r="B140">
        <v>347</v>
      </c>
      <c r="C140">
        <v>0.24249999999999999</v>
      </c>
      <c r="D140">
        <v>25.5</v>
      </c>
      <c r="E140">
        <v>25.5</v>
      </c>
      <c r="F140">
        <v>26.2</v>
      </c>
      <c r="G140">
        <v>25.8</v>
      </c>
      <c r="H140">
        <v>25.5</v>
      </c>
      <c r="I140">
        <v>21.1</v>
      </c>
      <c r="J140">
        <v>22.8</v>
      </c>
      <c r="K140">
        <v>20.6</v>
      </c>
      <c r="L140">
        <v>9.6999999999999993</v>
      </c>
      <c r="M140">
        <v>9.6999999999999993</v>
      </c>
      <c r="N140">
        <v>24.5</v>
      </c>
      <c r="O140">
        <v>24.5</v>
      </c>
      <c r="P140">
        <v>24.8</v>
      </c>
      <c r="Q140">
        <v>25</v>
      </c>
      <c r="R140">
        <v>24.4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26.7</v>
      </c>
      <c r="Y140">
        <v>26.5</v>
      </c>
      <c r="Z140">
        <v>27.5</v>
      </c>
      <c r="AA140">
        <v>26.7</v>
      </c>
      <c r="AB140">
        <v>26.6</v>
      </c>
      <c r="AC140">
        <v>48.8</v>
      </c>
      <c r="AD140">
        <v>51.4</v>
      </c>
      <c r="AE140">
        <v>86.4</v>
      </c>
      <c r="AF140">
        <v>28.6</v>
      </c>
      <c r="AG140">
        <v>38</v>
      </c>
      <c r="AH140">
        <v>5393459.5</v>
      </c>
      <c r="AI140">
        <v>0.10036836027713626</v>
      </c>
    </row>
    <row r="141" spans="1:35" x14ac:dyDescent="0.25">
      <c r="A141">
        <v>41622</v>
      </c>
      <c r="B141">
        <v>381</v>
      </c>
      <c r="C141">
        <v>0.32750000000000001</v>
      </c>
      <c r="D141">
        <v>26.7</v>
      </c>
      <c r="E141">
        <v>26.6</v>
      </c>
      <c r="F141">
        <v>27.5</v>
      </c>
      <c r="G141">
        <v>26.9</v>
      </c>
      <c r="H141">
        <v>26.8</v>
      </c>
      <c r="I141">
        <v>5</v>
      </c>
      <c r="J141">
        <v>6.9</v>
      </c>
      <c r="K141">
        <v>14.4</v>
      </c>
      <c r="L141">
        <v>6</v>
      </c>
      <c r="M141">
        <v>8.4</v>
      </c>
      <c r="N141">
        <v>24.9</v>
      </c>
      <c r="O141">
        <v>24.9</v>
      </c>
      <c r="P141">
        <v>25.5</v>
      </c>
      <c r="Q141">
        <v>25</v>
      </c>
      <c r="R141">
        <v>25.1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27.4</v>
      </c>
      <c r="Y141">
        <v>27.5</v>
      </c>
      <c r="Z141">
        <v>28.1</v>
      </c>
      <c r="AA141">
        <v>27.7</v>
      </c>
      <c r="AB141">
        <v>27.6</v>
      </c>
      <c r="AC141">
        <v>20.399999999999999</v>
      </c>
      <c r="AD141">
        <v>19.399999999999999</v>
      </c>
      <c r="AE141">
        <v>53.6</v>
      </c>
      <c r="AF141">
        <v>25.2</v>
      </c>
      <c r="AG141">
        <v>32.5</v>
      </c>
      <c r="AH141">
        <v>5395122.7999999998</v>
      </c>
      <c r="AI141">
        <v>0.10420969976905269</v>
      </c>
    </row>
    <row r="142" spans="1:35" x14ac:dyDescent="0.25">
      <c r="A142">
        <v>41629</v>
      </c>
      <c r="B142">
        <v>371</v>
      </c>
      <c r="C142">
        <v>0.30249999999999999</v>
      </c>
      <c r="D142">
        <v>26.5</v>
      </c>
      <c r="E142">
        <v>26.4</v>
      </c>
      <c r="F142">
        <v>27.4</v>
      </c>
      <c r="G142">
        <v>26.6</v>
      </c>
      <c r="H142">
        <v>26.6</v>
      </c>
      <c r="I142">
        <v>9.8000000000000007</v>
      </c>
      <c r="J142">
        <v>11</v>
      </c>
      <c r="K142">
        <v>19.7</v>
      </c>
      <c r="L142">
        <v>9.1</v>
      </c>
      <c r="M142">
        <v>8.3000000000000007</v>
      </c>
      <c r="N142">
        <v>25.1</v>
      </c>
      <c r="O142">
        <v>25.1</v>
      </c>
      <c r="P142">
        <v>25.8</v>
      </c>
      <c r="Q142">
        <v>25.6</v>
      </c>
      <c r="R142">
        <v>24.9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28</v>
      </c>
      <c r="Y142">
        <v>28.2</v>
      </c>
      <c r="Z142">
        <v>29.1</v>
      </c>
      <c r="AA142">
        <v>28</v>
      </c>
      <c r="AB142">
        <v>28.3</v>
      </c>
      <c r="AC142">
        <v>57.8</v>
      </c>
      <c r="AD142">
        <v>65</v>
      </c>
      <c r="AE142">
        <v>104.2</v>
      </c>
      <c r="AF142">
        <v>34.4</v>
      </c>
      <c r="AG142">
        <v>38</v>
      </c>
      <c r="AH142">
        <v>5396786</v>
      </c>
      <c r="AI142">
        <v>0.10805080831408775</v>
      </c>
    </row>
    <row r="143" spans="1:35" x14ac:dyDescent="0.25">
      <c r="A143">
        <v>41636</v>
      </c>
      <c r="B143">
        <v>414</v>
      </c>
      <c r="C143">
        <v>0.41</v>
      </c>
      <c r="D143">
        <v>26.3</v>
      </c>
      <c r="E143">
        <v>26.2</v>
      </c>
      <c r="F143">
        <v>27.1</v>
      </c>
      <c r="G143">
        <v>26.7</v>
      </c>
      <c r="H143">
        <v>26.6</v>
      </c>
      <c r="I143">
        <v>2.7</v>
      </c>
      <c r="J143">
        <v>2</v>
      </c>
      <c r="K143">
        <v>5.7</v>
      </c>
      <c r="L143">
        <v>1.9</v>
      </c>
      <c r="M143">
        <v>0.7</v>
      </c>
      <c r="N143">
        <v>25.3</v>
      </c>
      <c r="O143">
        <v>25.2</v>
      </c>
      <c r="P143">
        <v>26.4</v>
      </c>
      <c r="Q143">
        <v>25.5</v>
      </c>
      <c r="R143">
        <v>25.7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27</v>
      </c>
      <c r="Y143">
        <v>27</v>
      </c>
      <c r="Z143">
        <v>27.5</v>
      </c>
      <c r="AA143">
        <v>27.3</v>
      </c>
      <c r="AB143">
        <v>27.1</v>
      </c>
      <c r="AC143">
        <v>15.4</v>
      </c>
      <c r="AD143">
        <v>8.8000000000000007</v>
      </c>
      <c r="AE143">
        <v>30.4</v>
      </c>
      <c r="AF143">
        <v>10</v>
      </c>
      <c r="AG143">
        <v>2</v>
      </c>
      <c r="AH143">
        <v>5398449.2000000002</v>
      </c>
      <c r="AI143">
        <v>0.11189191685912284</v>
      </c>
    </row>
    <row r="144" spans="1:35" x14ac:dyDescent="0.25">
      <c r="A144">
        <v>41643</v>
      </c>
      <c r="B144">
        <v>437</v>
      </c>
      <c r="C144">
        <v>0.46750000000000003</v>
      </c>
      <c r="D144">
        <v>26.2</v>
      </c>
      <c r="E144">
        <v>26.2</v>
      </c>
      <c r="F144">
        <v>26.9</v>
      </c>
      <c r="G144">
        <v>26.8</v>
      </c>
      <c r="H144">
        <v>26.3</v>
      </c>
      <c r="I144">
        <v>1.4</v>
      </c>
      <c r="J144">
        <v>1.4</v>
      </c>
      <c r="K144">
        <v>1.8</v>
      </c>
      <c r="L144">
        <v>1.4</v>
      </c>
      <c r="M144">
        <v>3.1</v>
      </c>
      <c r="N144">
        <v>25.4</v>
      </c>
      <c r="O144">
        <v>25.4</v>
      </c>
      <c r="P144">
        <v>26.4</v>
      </c>
      <c r="Q144">
        <v>25.8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26.9</v>
      </c>
      <c r="Y144">
        <v>26.9</v>
      </c>
      <c r="Z144">
        <v>27.7</v>
      </c>
      <c r="AA144">
        <v>27.4</v>
      </c>
      <c r="AB144">
        <v>27.3</v>
      </c>
      <c r="AC144">
        <v>4.5999999999999996</v>
      </c>
      <c r="AD144">
        <v>4.4000000000000004</v>
      </c>
      <c r="AE144">
        <v>8.8000000000000007</v>
      </c>
      <c r="AF144">
        <v>5.6</v>
      </c>
      <c r="AG144">
        <v>12.5</v>
      </c>
      <c r="AH144">
        <v>5399935.2999999998</v>
      </c>
      <c r="AI144">
        <v>0.11532401847575015</v>
      </c>
    </row>
    <row r="145" spans="1:35" x14ac:dyDescent="0.25">
      <c r="A145">
        <v>41650</v>
      </c>
      <c r="B145">
        <v>479</v>
      </c>
      <c r="C145">
        <v>0.57250000000000001</v>
      </c>
      <c r="D145">
        <v>26</v>
      </c>
      <c r="E145">
        <v>26</v>
      </c>
      <c r="F145">
        <v>26.7</v>
      </c>
      <c r="G145">
        <v>26.2</v>
      </c>
      <c r="H145">
        <v>26</v>
      </c>
      <c r="I145">
        <v>12.9</v>
      </c>
      <c r="J145">
        <v>12.5</v>
      </c>
      <c r="K145">
        <v>7.9</v>
      </c>
      <c r="L145">
        <v>10.9</v>
      </c>
      <c r="M145">
        <v>10.7</v>
      </c>
      <c r="N145">
        <v>24.6</v>
      </c>
      <c r="O145">
        <v>24.5</v>
      </c>
      <c r="P145">
        <v>25.3</v>
      </c>
      <c r="Q145">
        <v>24.8</v>
      </c>
      <c r="R145">
        <v>24.8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27</v>
      </c>
      <c r="Z145">
        <v>27.8</v>
      </c>
      <c r="AA145">
        <v>27.1</v>
      </c>
      <c r="AB145">
        <v>27.1</v>
      </c>
      <c r="AC145">
        <v>80</v>
      </c>
      <c r="AD145">
        <v>80.599999999999994</v>
      </c>
      <c r="AE145">
        <v>40</v>
      </c>
      <c r="AF145">
        <v>51.2</v>
      </c>
      <c r="AG145">
        <v>55.6</v>
      </c>
      <c r="AH145">
        <v>5401288.5</v>
      </c>
      <c r="AI145">
        <v>0.11844919168591224</v>
      </c>
    </row>
    <row r="146" spans="1:35" x14ac:dyDescent="0.25">
      <c r="A146">
        <v>41657</v>
      </c>
      <c r="B146">
        <v>401</v>
      </c>
      <c r="C146">
        <v>0.3775</v>
      </c>
      <c r="D146">
        <v>25.8</v>
      </c>
      <c r="E146">
        <v>25.8</v>
      </c>
      <c r="F146">
        <v>26.8</v>
      </c>
      <c r="G146">
        <v>26.3</v>
      </c>
      <c r="H146">
        <v>26.2</v>
      </c>
      <c r="I146">
        <v>0.1</v>
      </c>
      <c r="J146">
        <v>0</v>
      </c>
      <c r="K146">
        <v>0.1</v>
      </c>
      <c r="L146">
        <v>0.9</v>
      </c>
      <c r="M146">
        <v>0.9</v>
      </c>
      <c r="N146">
        <v>25.4</v>
      </c>
      <c r="O146">
        <v>25.5</v>
      </c>
      <c r="P146">
        <v>26.5</v>
      </c>
      <c r="Q146">
        <v>26</v>
      </c>
      <c r="R146">
        <v>25.8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26.4</v>
      </c>
      <c r="Y146">
        <v>26.4</v>
      </c>
      <c r="Z146">
        <v>27.3</v>
      </c>
      <c r="AA146">
        <v>26.9</v>
      </c>
      <c r="AB146">
        <v>26.8</v>
      </c>
      <c r="AC146">
        <v>0.2</v>
      </c>
      <c r="AD146">
        <v>0</v>
      </c>
      <c r="AE146">
        <v>0.8</v>
      </c>
      <c r="AF146">
        <v>6.4</v>
      </c>
      <c r="AG146">
        <v>6</v>
      </c>
      <c r="AH146">
        <v>5402641.7999999998</v>
      </c>
      <c r="AI146">
        <v>0.12157459584295568</v>
      </c>
    </row>
    <row r="147" spans="1:35" x14ac:dyDescent="0.25">
      <c r="A147">
        <v>41664</v>
      </c>
      <c r="B147">
        <v>336</v>
      </c>
      <c r="C147">
        <v>0.215</v>
      </c>
      <c r="D147">
        <v>25.3</v>
      </c>
      <c r="E147">
        <v>25.4</v>
      </c>
      <c r="F147">
        <v>26.4</v>
      </c>
      <c r="G147">
        <v>25.8</v>
      </c>
      <c r="H147">
        <v>25.8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25</v>
      </c>
      <c r="O147">
        <v>25.2</v>
      </c>
      <c r="P147">
        <v>26.2</v>
      </c>
      <c r="Q147">
        <v>25.5</v>
      </c>
      <c r="R147">
        <v>25.6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25.6</v>
      </c>
      <c r="Y147">
        <v>25.5</v>
      </c>
      <c r="Z147">
        <v>26.7</v>
      </c>
      <c r="AA147">
        <v>26</v>
      </c>
      <c r="AB147">
        <v>26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5403995</v>
      </c>
      <c r="AI147">
        <v>0.12469976905311778</v>
      </c>
    </row>
    <row r="148" spans="1:35" x14ac:dyDescent="0.25">
      <c r="A148">
        <v>41671</v>
      </c>
      <c r="B148">
        <v>234</v>
      </c>
      <c r="C148">
        <v>-0.04</v>
      </c>
      <c r="D148">
        <v>25.6</v>
      </c>
      <c r="E148">
        <v>25.7</v>
      </c>
      <c r="F148">
        <v>26.6</v>
      </c>
      <c r="G148">
        <v>26.1</v>
      </c>
      <c r="H148">
        <v>26.2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25.2</v>
      </c>
      <c r="O148">
        <v>25.2</v>
      </c>
      <c r="P148">
        <v>26</v>
      </c>
      <c r="Q148">
        <v>25.6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26.1</v>
      </c>
      <c r="Y148">
        <v>26.1</v>
      </c>
      <c r="Z148">
        <v>27</v>
      </c>
      <c r="AA148">
        <v>26.5</v>
      </c>
      <c r="AB148">
        <v>26.6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5405348.2999999998</v>
      </c>
      <c r="AI148">
        <v>0.12782517321016124</v>
      </c>
    </row>
    <row r="149" spans="1:35" x14ac:dyDescent="0.25">
      <c r="A149">
        <v>41678</v>
      </c>
      <c r="B149">
        <v>274</v>
      </c>
      <c r="C149">
        <v>0.06</v>
      </c>
      <c r="D149">
        <v>26</v>
      </c>
      <c r="E149">
        <v>26.1</v>
      </c>
      <c r="F149">
        <v>27.1</v>
      </c>
      <c r="G149">
        <v>26.3</v>
      </c>
      <c r="H149">
        <v>26.7</v>
      </c>
      <c r="I149">
        <v>2.2999999999999998</v>
      </c>
      <c r="J149">
        <v>7.2</v>
      </c>
      <c r="K149">
        <v>1.2</v>
      </c>
      <c r="L149">
        <v>0</v>
      </c>
      <c r="M149">
        <v>0</v>
      </c>
      <c r="N149">
        <v>25.4</v>
      </c>
      <c r="O149">
        <v>25.4</v>
      </c>
      <c r="P149">
        <v>26.6</v>
      </c>
      <c r="Q149">
        <v>25.5</v>
      </c>
      <c r="R149">
        <v>26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26.3</v>
      </c>
      <c r="Y149">
        <v>26.4</v>
      </c>
      <c r="Z149">
        <v>27.5</v>
      </c>
      <c r="AA149">
        <v>26.9</v>
      </c>
      <c r="AB149">
        <v>27.1</v>
      </c>
      <c r="AC149">
        <v>15.8</v>
      </c>
      <c r="AD149">
        <v>50.6</v>
      </c>
      <c r="AE149">
        <v>8.4</v>
      </c>
      <c r="AF149">
        <v>0</v>
      </c>
      <c r="AG149">
        <v>0</v>
      </c>
      <c r="AH149">
        <v>5406701.5</v>
      </c>
      <c r="AI149">
        <v>0.13095034642032333</v>
      </c>
    </row>
    <row r="150" spans="1:35" x14ac:dyDescent="0.25">
      <c r="A150">
        <v>41685</v>
      </c>
      <c r="B150">
        <v>369</v>
      </c>
      <c r="C150">
        <v>0.29749999999999999</v>
      </c>
      <c r="D150">
        <v>27.2</v>
      </c>
      <c r="E150">
        <v>27.3</v>
      </c>
      <c r="F150">
        <v>28</v>
      </c>
      <c r="G150">
        <v>27.7</v>
      </c>
      <c r="H150">
        <v>27.7</v>
      </c>
      <c r="I150">
        <v>0</v>
      </c>
      <c r="J150">
        <v>0</v>
      </c>
      <c r="K150">
        <v>0</v>
      </c>
      <c r="L150">
        <v>2.7</v>
      </c>
      <c r="M150">
        <v>1.3</v>
      </c>
      <c r="N150">
        <v>27</v>
      </c>
      <c r="O150">
        <v>27</v>
      </c>
      <c r="P150">
        <v>27.5</v>
      </c>
      <c r="Q150">
        <v>27.5</v>
      </c>
      <c r="R150">
        <v>27.2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27.6</v>
      </c>
      <c r="Y150">
        <v>27.6</v>
      </c>
      <c r="Z150">
        <v>28.5</v>
      </c>
      <c r="AA150">
        <v>27.9</v>
      </c>
      <c r="AB150">
        <v>28.2</v>
      </c>
      <c r="AC150">
        <v>0</v>
      </c>
      <c r="AD150">
        <v>0</v>
      </c>
      <c r="AE150">
        <v>0</v>
      </c>
      <c r="AF150">
        <v>18.399999999999999</v>
      </c>
      <c r="AG150">
        <v>9</v>
      </c>
      <c r="AH150">
        <v>5408054.7000000002</v>
      </c>
      <c r="AI150">
        <v>0.13407551963048542</v>
      </c>
    </row>
    <row r="151" spans="1:35" x14ac:dyDescent="0.25">
      <c r="A151">
        <v>41692</v>
      </c>
      <c r="B151">
        <v>194</v>
      </c>
      <c r="C151">
        <v>-0.14000000000000001</v>
      </c>
      <c r="D151">
        <v>27.1</v>
      </c>
      <c r="E151">
        <v>27.3</v>
      </c>
      <c r="F151">
        <v>28</v>
      </c>
      <c r="G151">
        <v>27.8</v>
      </c>
      <c r="H151">
        <v>27.5</v>
      </c>
      <c r="I151">
        <v>0</v>
      </c>
      <c r="J151">
        <v>0</v>
      </c>
      <c r="K151">
        <v>0</v>
      </c>
      <c r="L151">
        <v>0.6</v>
      </c>
      <c r="M151">
        <v>2.9</v>
      </c>
      <c r="N151">
        <v>26.9</v>
      </c>
      <c r="O151">
        <v>27.1</v>
      </c>
      <c r="P151">
        <v>27.2</v>
      </c>
      <c r="Q151">
        <v>27.6</v>
      </c>
      <c r="R151">
        <v>26.9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27.5</v>
      </c>
      <c r="Y151">
        <v>27.4</v>
      </c>
      <c r="Z151">
        <v>28.4</v>
      </c>
      <c r="AA151">
        <v>28</v>
      </c>
      <c r="AB151">
        <v>27.9</v>
      </c>
      <c r="AC151">
        <v>0</v>
      </c>
      <c r="AD151">
        <v>0</v>
      </c>
      <c r="AE151">
        <v>0</v>
      </c>
      <c r="AF151">
        <v>4</v>
      </c>
      <c r="AG151">
        <v>20.5</v>
      </c>
      <c r="AH151">
        <v>5409408</v>
      </c>
      <c r="AI151">
        <v>0.13720092378752888</v>
      </c>
    </row>
    <row r="152" spans="1:35" x14ac:dyDescent="0.25">
      <c r="A152">
        <v>41699</v>
      </c>
      <c r="B152">
        <v>187</v>
      </c>
      <c r="C152">
        <v>-0.1575</v>
      </c>
      <c r="D152">
        <v>26.9</v>
      </c>
      <c r="E152">
        <v>27</v>
      </c>
      <c r="F152">
        <v>27.9</v>
      </c>
      <c r="G152">
        <v>27.4</v>
      </c>
      <c r="H152">
        <v>27.4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26.4</v>
      </c>
      <c r="O152">
        <v>26.6</v>
      </c>
      <c r="P152">
        <v>27.6</v>
      </c>
      <c r="Q152">
        <v>27</v>
      </c>
      <c r="R152">
        <v>27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27.3</v>
      </c>
      <c r="Y152">
        <v>27.4</v>
      </c>
      <c r="Z152">
        <v>28.4</v>
      </c>
      <c r="AA152">
        <v>27.8</v>
      </c>
      <c r="AB152">
        <v>27.9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5410761.2000000002</v>
      </c>
      <c r="AI152">
        <v>0.14032609699769097</v>
      </c>
    </row>
    <row r="153" spans="1:35" x14ac:dyDescent="0.25">
      <c r="A153">
        <v>41706</v>
      </c>
      <c r="B153">
        <v>210</v>
      </c>
      <c r="C153">
        <v>-0.1</v>
      </c>
      <c r="D153">
        <v>27.3</v>
      </c>
      <c r="E153">
        <v>27.5</v>
      </c>
      <c r="F153">
        <v>28.2</v>
      </c>
      <c r="G153">
        <v>27.7</v>
      </c>
      <c r="H153">
        <v>27.8</v>
      </c>
      <c r="I153">
        <v>0</v>
      </c>
      <c r="J153">
        <v>0</v>
      </c>
      <c r="K153">
        <v>0</v>
      </c>
      <c r="L153">
        <v>0</v>
      </c>
      <c r="M153">
        <v>0.4</v>
      </c>
      <c r="N153">
        <v>26.9</v>
      </c>
      <c r="O153">
        <v>27.2</v>
      </c>
      <c r="P153">
        <v>28.1</v>
      </c>
      <c r="Q153">
        <v>27.5</v>
      </c>
      <c r="R153">
        <v>27.5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27.5</v>
      </c>
      <c r="Y153">
        <v>27.6</v>
      </c>
      <c r="Z153">
        <v>28.4</v>
      </c>
      <c r="AA153">
        <v>28</v>
      </c>
      <c r="AB153">
        <v>28.1</v>
      </c>
      <c r="AC153">
        <v>0</v>
      </c>
      <c r="AD153">
        <v>0</v>
      </c>
      <c r="AE153">
        <v>0</v>
      </c>
      <c r="AF153">
        <v>0.2</v>
      </c>
      <c r="AG153">
        <v>3</v>
      </c>
      <c r="AH153">
        <v>5412114.5</v>
      </c>
      <c r="AI153">
        <v>0.1434515011547344</v>
      </c>
    </row>
    <row r="154" spans="1:35" x14ac:dyDescent="0.25">
      <c r="A154">
        <v>41713</v>
      </c>
      <c r="B154">
        <v>225</v>
      </c>
      <c r="C154">
        <v>-6.25E-2</v>
      </c>
      <c r="D154">
        <v>27.7</v>
      </c>
      <c r="E154">
        <v>27.8</v>
      </c>
      <c r="F154">
        <v>28.6</v>
      </c>
      <c r="G154">
        <v>28.2</v>
      </c>
      <c r="H154">
        <v>28.3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27</v>
      </c>
      <c r="O154">
        <v>27.2</v>
      </c>
      <c r="P154">
        <v>28.1</v>
      </c>
      <c r="Q154">
        <v>27.6</v>
      </c>
      <c r="R154">
        <v>27.8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28.2</v>
      </c>
      <c r="Y154">
        <v>28.4</v>
      </c>
      <c r="Z154">
        <v>29</v>
      </c>
      <c r="AA154">
        <v>28.6</v>
      </c>
      <c r="AB154">
        <v>28.7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5413467.7000000002</v>
      </c>
      <c r="AI154">
        <v>0.14657667436489649</v>
      </c>
    </row>
    <row r="155" spans="1:35" x14ac:dyDescent="0.25">
      <c r="A155">
        <v>41720</v>
      </c>
      <c r="B155">
        <v>210</v>
      </c>
      <c r="C155">
        <v>-0.1</v>
      </c>
      <c r="D155">
        <v>26.3</v>
      </c>
      <c r="E155">
        <v>26.5</v>
      </c>
      <c r="F155">
        <v>27.1</v>
      </c>
      <c r="G155">
        <v>27.2</v>
      </c>
      <c r="H155">
        <v>26.3</v>
      </c>
      <c r="I155">
        <v>15.1</v>
      </c>
      <c r="J155">
        <v>18.7</v>
      </c>
      <c r="K155">
        <v>9.9</v>
      </c>
      <c r="L155">
        <v>13.8</v>
      </c>
      <c r="M155">
        <v>13.4</v>
      </c>
      <c r="N155">
        <v>25.4</v>
      </c>
      <c r="O155">
        <v>25.5</v>
      </c>
      <c r="P155">
        <v>26.4</v>
      </c>
      <c r="Q155">
        <v>26</v>
      </c>
      <c r="R155">
        <v>25.5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27.3</v>
      </c>
      <c r="Y155">
        <v>27.3</v>
      </c>
      <c r="Z155">
        <v>28</v>
      </c>
      <c r="AA155">
        <v>27.7</v>
      </c>
      <c r="AB155">
        <v>27.4</v>
      </c>
      <c r="AC155">
        <v>29.6</v>
      </c>
      <c r="AD155">
        <v>32.200000000000003</v>
      </c>
      <c r="AE155">
        <v>43.4</v>
      </c>
      <c r="AF155">
        <v>44.6</v>
      </c>
      <c r="AG155">
        <v>40</v>
      </c>
      <c r="AH155">
        <v>5414821</v>
      </c>
      <c r="AI155">
        <v>0.14970207852193995</v>
      </c>
    </row>
    <row r="156" spans="1:35" x14ac:dyDescent="0.25">
      <c r="A156">
        <v>41727</v>
      </c>
      <c r="B156">
        <v>225</v>
      </c>
      <c r="C156">
        <v>-6.25E-2</v>
      </c>
      <c r="D156">
        <v>28</v>
      </c>
      <c r="E156">
        <v>28.1</v>
      </c>
      <c r="F156">
        <v>28.9</v>
      </c>
      <c r="G156">
        <v>28.5</v>
      </c>
      <c r="H156">
        <v>28.3</v>
      </c>
      <c r="I156">
        <v>2.1</v>
      </c>
      <c r="J156">
        <v>2</v>
      </c>
      <c r="K156">
        <v>1.2</v>
      </c>
      <c r="L156">
        <v>0.1</v>
      </c>
      <c r="M156">
        <v>0</v>
      </c>
      <c r="N156">
        <v>27.4</v>
      </c>
      <c r="O156">
        <v>27.6</v>
      </c>
      <c r="P156">
        <v>28.4</v>
      </c>
      <c r="Q156">
        <v>27.9</v>
      </c>
      <c r="R156">
        <v>27.9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28.6</v>
      </c>
      <c r="Y156">
        <v>28.6</v>
      </c>
      <c r="Z156">
        <v>29.5</v>
      </c>
      <c r="AA156">
        <v>29.1</v>
      </c>
      <c r="AB156">
        <v>28.8</v>
      </c>
      <c r="AC156">
        <v>10</v>
      </c>
      <c r="AD156">
        <v>14</v>
      </c>
      <c r="AE156">
        <v>7.8</v>
      </c>
      <c r="AF156">
        <v>0.6</v>
      </c>
      <c r="AG156">
        <v>0</v>
      </c>
      <c r="AH156">
        <v>5416174.2000000002</v>
      </c>
      <c r="AI156">
        <v>0.15282725173210204</v>
      </c>
    </row>
    <row r="157" spans="1:35" x14ac:dyDescent="0.25">
      <c r="A157">
        <v>41734</v>
      </c>
      <c r="B157">
        <v>240</v>
      </c>
      <c r="C157">
        <v>-2.5000000000000001E-2</v>
      </c>
      <c r="D157">
        <v>28</v>
      </c>
      <c r="E157">
        <v>28.4</v>
      </c>
      <c r="F157">
        <v>28.7</v>
      </c>
      <c r="G157">
        <v>28.4</v>
      </c>
      <c r="H157">
        <v>27.9</v>
      </c>
      <c r="I157">
        <v>0.9</v>
      </c>
      <c r="J157">
        <v>1.5</v>
      </c>
      <c r="K157">
        <v>6.4</v>
      </c>
      <c r="L157">
        <v>7.3</v>
      </c>
      <c r="M157">
        <v>4.9000000000000004</v>
      </c>
      <c r="N157">
        <v>26.3</v>
      </c>
      <c r="O157">
        <v>26.1</v>
      </c>
      <c r="P157">
        <v>26.6</v>
      </c>
      <c r="Q157">
        <v>26.4</v>
      </c>
      <c r="R157">
        <v>25.9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29</v>
      </c>
      <c r="Y157">
        <v>29.4</v>
      </c>
      <c r="Z157">
        <v>29.8</v>
      </c>
      <c r="AA157">
        <v>29.3</v>
      </c>
      <c r="AB157">
        <v>29</v>
      </c>
      <c r="AC157">
        <v>3</v>
      </c>
      <c r="AD157">
        <v>3.4</v>
      </c>
      <c r="AE157">
        <v>36.799999999999997</v>
      </c>
      <c r="AF157">
        <v>29</v>
      </c>
      <c r="AG157">
        <v>18.399999999999999</v>
      </c>
      <c r="AH157">
        <v>5417527.5</v>
      </c>
      <c r="AI157">
        <v>0.1559526558891455</v>
      </c>
    </row>
    <row r="158" spans="1:35" x14ac:dyDescent="0.25">
      <c r="A158">
        <v>41741</v>
      </c>
      <c r="B158">
        <v>245</v>
      </c>
      <c r="C158">
        <v>-1.2500000000000001E-2</v>
      </c>
      <c r="D158">
        <v>27.6</v>
      </c>
      <c r="E158">
        <v>27.8</v>
      </c>
      <c r="F158">
        <v>28.7</v>
      </c>
      <c r="G158">
        <v>27.7</v>
      </c>
      <c r="H158">
        <v>27.8</v>
      </c>
      <c r="I158">
        <v>10.1</v>
      </c>
      <c r="J158">
        <v>13.6</v>
      </c>
      <c r="K158">
        <v>4.3</v>
      </c>
      <c r="L158">
        <v>1.1000000000000001</v>
      </c>
      <c r="M158">
        <v>0.7</v>
      </c>
      <c r="N158">
        <v>26.6</v>
      </c>
      <c r="O158">
        <v>26.6</v>
      </c>
      <c r="P158">
        <v>27.7</v>
      </c>
      <c r="Q158">
        <v>26.8</v>
      </c>
      <c r="R158">
        <v>26.7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28.8</v>
      </c>
      <c r="Y158">
        <v>28.9</v>
      </c>
      <c r="Z158">
        <v>29.2</v>
      </c>
      <c r="AA158">
        <v>28.6</v>
      </c>
      <c r="AB158">
        <v>28.5</v>
      </c>
      <c r="AC158">
        <v>44.2</v>
      </c>
      <c r="AD158">
        <v>50.4</v>
      </c>
      <c r="AE158">
        <v>14.2</v>
      </c>
      <c r="AF158">
        <v>3.8</v>
      </c>
      <c r="AG158">
        <v>3</v>
      </c>
      <c r="AH158">
        <v>5418880.7000000002</v>
      </c>
      <c r="AI158">
        <v>0.15907782909930759</v>
      </c>
    </row>
    <row r="159" spans="1:35" x14ac:dyDescent="0.25">
      <c r="A159">
        <v>41748</v>
      </c>
      <c r="B159">
        <v>235</v>
      </c>
      <c r="C159">
        <v>-3.7499999999999999E-2</v>
      </c>
      <c r="D159">
        <v>28</v>
      </c>
      <c r="E159">
        <v>28.1</v>
      </c>
      <c r="F159">
        <v>28.8</v>
      </c>
      <c r="G159">
        <v>28.5</v>
      </c>
      <c r="H159">
        <v>28</v>
      </c>
      <c r="I159">
        <v>13.2</v>
      </c>
      <c r="J159">
        <v>12.2</v>
      </c>
      <c r="K159">
        <v>6.3</v>
      </c>
      <c r="L159">
        <v>7.1</v>
      </c>
      <c r="M159">
        <v>2.6</v>
      </c>
      <c r="N159">
        <v>27.2</v>
      </c>
      <c r="O159">
        <v>27.4</v>
      </c>
      <c r="P159">
        <v>28</v>
      </c>
      <c r="Q159">
        <v>28.2</v>
      </c>
      <c r="R159">
        <v>27.1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28.7</v>
      </c>
      <c r="Y159">
        <v>28.9</v>
      </c>
      <c r="Z159">
        <v>29.3</v>
      </c>
      <c r="AA159">
        <v>28.9</v>
      </c>
      <c r="AB159">
        <v>28.8</v>
      </c>
      <c r="AC159">
        <v>60.4</v>
      </c>
      <c r="AD159">
        <v>52.2</v>
      </c>
      <c r="AE159">
        <v>21.2</v>
      </c>
      <c r="AF159">
        <v>19.399999999999999</v>
      </c>
      <c r="AG159">
        <v>13</v>
      </c>
      <c r="AH159">
        <v>5420233.9000000004</v>
      </c>
      <c r="AI159">
        <v>0.16220300230946968</v>
      </c>
    </row>
    <row r="160" spans="1:35" x14ac:dyDescent="0.25">
      <c r="A160">
        <v>41755</v>
      </c>
      <c r="B160">
        <v>282</v>
      </c>
      <c r="C160">
        <v>0.08</v>
      </c>
      <c r="D160">
        <v>27.6</v>
      </c>
      <c r="E160">
        <v>27.9</v>
      </c>
      <c r="F160">
        <v>28.4</v>
      </c>
      <c r="G160">
        <v>28.3</v>
      </c>
      <c r="H160">
        <v>27.3</v>
      </c>
      <c r="I160">
        <v>11.5</v>
      </c>
      <c r="J160">
        <v>12</v>
      </c>
      <c r="K160">
        <v>5.9</v>
      </c>
      <c r="L160">
        <v>9.5</v>
      </c>
      <c r="M160">
        <v>17.100000000000001</v>
      </c>
      <c r="N160">
        <v>26.5</v>
      </c>
      <c r="O160">
        <v>26.8</v>
      </c>
      <c r="P160">
        <v>27.3</v>
      </c>
      <c r="Q160">
        <v>26.6</v>
      </c>
      <c r="R160">
        <v>26.4</v>
      </c>
      <c r="S160">
        <v>0.2</v>
      </c>
      <c r="T160">
        <v>0</v>
      </c>
      <c r="U160">
        <v>0</v>
      </c>
      <c r="V160">
        <v>0</v>
      </c>
      <c r="W160">
        <v>0</v>
      </c>
      <c r="X160">
        <v>28</v>
      </c>
      <c r="Y160">
        <v>28.5</v>
      </c>
      <c r="Z160">
        <v>28.9</v>
      </c>
      <c r="AA160">
        <v>29.1</v>
      </c>
      <c r="AB160">
        <v>27.7</v>
      </c>
      <c r="AC160">
        <v>49.2</v>
      </c>
      <c r="AD160">
        <v>36</v>
      </c>
      <c r="AE160">
        <v>19</v>
      </c>
      <c r="AF160">
        <v>59.2</v>
      </c>
      <c r="AG160">
        <v>89.5</v>
      </c>
      <c r="AH160">
        <v>5421587.2000000002</v>
      </c>
      <c r="AI160">
        <v>0.16532840646651314</v>
      </c>
    </row>
    <row r="161" spans="1:35" x14ac:dyDescent="0.25">
      <c r="A161">
        <v>41762</v>
      </c>
      <c r="B161">
        <v>251</v>
      </c>
      <c r="C161">
        <v>2.5000000000000001E-3</v>
      </c>
      <c r="D161">
        <v>28.4</v>
      </c>
      <c r="E161">
        <v>28.8</v>
      </c>
      <c r="F161">
        <v>29.2</v>
      </c>
      <c r="G161">
        <v>28.7</v>
      </c>
      <c r="H161">
        <v>28.4</v>
      </c>
      <c r="I161">
        <v>7.3</v>
      </c>
      <c r="J161">
        <v>8</v>
      </c>
      <c r="K161">
        <v>4.4000000000000004</v>
      </c>
      <c r="L161">
        <v>4</v>
      </c>
      <c r="M161">
        <v>1.8</v>
      </c>
      <c r="N161">
        <v>27.8</v>
      </c>
      <c r="O161">
        <v>28.4</v>
      </c>
      <c r="P161">
        <v>28.6</v>
      </c>
      <c r="Q161">
        <v>28.2</v>
      </c>
      <c r="R161">
        <v>27.9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29.5</v>
      </c>
      <c r="Y161">
        <v>29.6</v>
      </c>
      <c r="Z161">
        <v>29.9</v>
      </c>
      <c r="AA161">
        <v>29.6</v>
      </c>
      <c r="AB161">
        <v>29.3</v>
      </c>
      <c r="AC161">
        <v>38.6</v>
      </c>
      <c r="AD161">
        <v>31.8</v>
      </c>
      <c r="AE161">
        <v>28</v>
      </c>
      <c r="AF161">
        <v>13.6</v>
      </c>
      <c r="AG161">
        <v>7.5</v>
      </c>
      <c r="AH161">
        <v>5422940.4000000004</v>
      </c>
      <c r="AI161">
        <v>0.16845357967667524</v>
      </c>
    </row>
    <row r="162" spans="1:35" x14ac:dyDescent="0.25">
      <c r="A162">
        <v>41769</v>
      </c>
      <c r="B162">
        <v>261</v>
      </c>
      <c r="C162">
        <v>2.75E-2</v>
      </c>
      <c r="D162">
        <v>28.6</v>
      </c>
      <c r="E162">
        <v>28.9</v>
      </c>
      <c r="F162">
        <v>29.1</v>
      </c>
      <c r="G162">
        <v>29</v>
      </c>
      <c r="H162">
        <v>28</v>
      </c>
      <c r="I162">
        <v>10.8</v>
      </c>
      <c r="J162">
        <v>9.1999999999999993</v>
      </c>
      <c r="K162">
        <v>9.1999999999999993</v>
      </c>
      <c r="L162">
        <v>11.3</v>
      </c>
      <c r="M162">
        <v>12.9</v>
      </c>
      <c r="N162">
        <v>27.2</v>
      </c>
      <c r="O162">
        <v>26.9</v>
      </c>
      <c r="P162">
        <v>28</v>
      </c>
      <c r="Q162">
        <v>27.4</v>
      </c>
      <c r="R162">
        <v>26.7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29.6</v>
      </c>
      <c r="Y162">
        <v>30.1</v>
      </c>
      <c r="Z162">
        <v>30.3</v>
      </c>
      <c r="AA162">
        <v>29.9</v>
      </c>
      <c r="AB162">
        <v>29.3</v>
      </c>
      <c r="AC162">
        <v>46</v>
      </c>
      <c r="AD162">
        <v>41</v>
      </c>
      <c r="AE162">
        <v>42.2</v>
      </c>
      <c r="AF162">
        <v>63.6</v>
      </c>
      <c r="AG162">
        <v>52.5</v>
      </c>
      <c r="AH162">
        <v>5424293.7000000002</v>
      </c>
      <c r="AI162">
        <v>0.17157898383371867</v>
      </c>
    </row>
    <row r="163" spans="1:35" x14ac:dyDescent="0.25">
      <c r="A163">
        <v>41776</v>
      </c>
      <c r="B163">
        <v>291</v>
      </c>
      <c r="C163">
        <v>0.10249999999999999</v>
      </c>
      <c r="D163">
        <v>28.2</v>
      </c>
      <c r="E163">
        <v>28.8</v>
      </c>
      <c r="F163">
        <v>29</v>
      </c>
      <c r="G163">
        <v>28.8</v>
      </c>
      <c r="H163">
        <v>28.2</v>
      </c>
      <c r="I163">
        <v>10.5</v>
      </c>
      <c r="J163">
        <v>7.4</v>
      </c>
      <c r="K163">
        <v>10.5</v>
      </c>
      <c r="L163">
        <v>16.399999999999999</v>
      </c>
      <c r="M163">
        <v>23.8</v>
      </c>
      <c r="N163">
        <v>27.7</v>
      </c>
      <c r="O163">
        <v>28.1</v>
      </c>
      <c r="P163">
        <v>28.2</v>
      </c>
      <c r="Q163">
        <v>28.2</v>
      </c>
      <c r="R163">
        <v>27.4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29.3</v>
      </c>
      <c r="Y163">
        <v>29.8</v>
      </c>
      <c r="Z163">
        <v>29.8</v>
      </c>
      <c r="AA163">
        <v>29.5</v>
      </c>
      <c r="AB163">
        <v>29.2</v>
      </c>
      <c r="AC163">
        <v>36.4</v>
      </c>
      <c r="AD163">
        <v>26.4</v>
      </c>
      <c r="AE163">
        <v>38</v>
      </c>
      <c r="AF163">
        <v>59.4</v>
      </c>
      <c r="AG163">
        <v>72</v>
      </c>
      <c r="AH163">
        <v>5425646.9000000004</v>
      </c>
      <c r="AI163">
        <v>0.17470415704388076</v>
      </c>
    </row>
    <row r="164" spans="1:35" x14ac:dyDescent="0.25">
      <c r="A164">
        <v>41783</v>
      </c>
      <c r="B164">
        <v>428</v>
      </c>
      <c r="C164">
        <v>0.44500000000000001</v>
      </c>
      <c r="D164">
        <v>27.5</v>
      </c>
      <c r="E164">
        <v>27.6</v>
      </c>
      <c r="F164">
        <v>28.1</v>
      </c>
      <c r="G164">
        <v>27.6</v>
      </c>
      <c r="H164">
        <v>27.3</v>
      </c>
      <c r="I164">
        <v>7.4</v>
      </c>
      <c r="J164">
        <v>7.9</v>
      </c>
      <c r="K164">
        <v>8.3000000000000007</v>
      </c>
      <c r="L164">
        <v>24.1</v>
      </c>
      <c r="M164">
        <v>21.1</v>
      </c>
      <c r="N164">
        <v>26.6</v>
      </c>
      <c r="O164">
        <v>26.5</v>
      </c>
      <c r="P164">
        <v>26.7</v>
      </c>
      <c r="Q164">
        <v>26.7</v>
      </c>
      <c r="R164">
        <v>25.6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28.8</v>
      </c>
      <c r="Y164">
        <v>28.9</v>
      </c>
      <c r="Z164">
        <v>29.2</v>
      </c>
      <c r="AA164">
        <v>28.7</v>
      </c>
      <c r="AB164">
        <v>28.8</v>
      </c>
      <c r="AC164">
        <v>29.4</v>
      </c>
      <c r="AD164">
        <v>27.2</v>
      </c>
      <c r="AE164">
        <v>23.2</v>
      </c>
      <c r="AF164">
        <v>86</v>
      </c>
      <c r="AG164">
        <v>79</v>
      </c>
      <c r="AH164">
        <v>5427000.2000000002</v>
      </c>
      <c r="AI164">
        <v>0.17782956120092422</v>
      </c>
    </row>
    <row r="165" spans="1:35" x14ac:dyDescent="0.25">
      <c r="A165">
        <v>41790</v>
      </c>
      <c r="B165">
        <v>456</v>
      </c>
      <c r="C165">
        <v>0.51500000000000001</v>
      </c>
      <c r="D165">
        <v>28.3</v>
      </c>
      <c r="E165">
        <v>28.6</v>
      </c>
      <c r="F165">
        <v>29</v>
      </c>
      <c r="G165">
        <v>28.6</v>
      </c>
      <c r="H165">
        <v>28.3</v>
      </c>
      <c r="I165">
        <v>8.6999999999999993</v>
      </c>
      <c r="J165">
        <v>6.2</v>
      </c>
      <c r="K165">
        <v>3.1</v>
      </c>
      <c r="L165">
        <v>2.9</v>
      </c>
      <c r="M165">
        <v>0.6</v>
      </c>
      <c r="N165">
        <v>27.4</v>
      </c>
      <c r="O165">
        <v>27.8</v>
      </c>
      <c r="P165">
        <v>28.3</v>
      </c>
      <c r="Q165">
        <v>27.9</v>
      </c>
      <c r="R165">
        <v>27.3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29</v>
      </c>
      <c r="Y165">
        <v>29.4</v>
      </c>
      <c r="Z165">
        <v>29.5</v>
      </c>
      <c r="AA165">
        <v>29.3</v>
      </c>
      <c r="AB165">
        <v>28.9</v>
      </c>
      <c r="AC165">
        <v>23</v>
      </c>
      <c r="AD165">
        <v>22.2</v>
      </c>
      <c r="AE165">
        <v>10.8</v>
      </c>
      <c r="AF165">
        <v>9.4</v>
      </c>
      <c r="AG165">
        <v>1.6</v>
      </c>
      <c r="AH165">
        <v>5428353.4000000004</v>
      </c>
      <c r="AI165">
        <v>0.18095473441108631</v>
      </c>
    </row>
    <row r="166" spans="1:35" x14ac:dyDescent="0.25">
      <c r="A166">
        <v>41797</v>
      </c>
      <c r="B166">
        <v>459</v>
      </c>
      <c r="C166">
        <v>0.52249999999999996</v>
      </c>
      <c r="D166">
        <v>28</v>
      </c>
      <c r="E166">
        <v>28.1</v>
      </c>
      <c r="F166">
        <v>28.6</v>
      </c>
      <c r="G166">
        <v>28.2</v>
      </c>
      <c r="H166">
        <v>27.8</v>
      </c>
      <c r="I166">
        <v>12.5</v>
      </c>
      <c r="J166">
        <v>8.5</v>
      </c>
      <c r="K166">
        <v>8.6999999999999993</v>
      </c>
      <c r="L166">
        <v>9.8000000000000007</v>
      </c>
      <c r="M166">
        <v>12.7</v>
      </c>
      <c r="N166">
        <v>26.6</v>
      </c>
      <c r="O166">
        <v>26.7</v>
      </c>
      <c r="P166">
        <v>27.2</v>
      </c>
      <c r="Q166">
        <v>27</v>
      </c>
      <c r="R166">
        <v>26.4</v>
      </c>
      <c r="S166">
        <v>0</v>
      </c>
      <c r="T166">
        <v>1.4</v>
      </c>
      <c r="U166">
        <v>0</v>
      </c>
      <c r="V166">
        <v>0</v>
      </c>
      <c r="W166">
        <v>0</v>
      </c>
      <c r="X166">
        <v>29.3</v>
      </c>
      <c r="Y166">
        <v>29.4</v>
      </c>
      <c r="Z166">
        <v>29.8</v>
      </c>
      <c r="AA166">
        <v>29.4</v>
      </c>
      <c r="AB166">
        <v>28.9</v>
      </c>
      <c r="AC166">
        <v>41.8</v>
      </c>
      <c r="AD166">
        <v>29.2</v>
      </c>
      <c r="AE166">
        <v>32.6</v>
      </c>
      <c r="AF166">
        <v>30</v>
      </c>
      <c r="AG166">
        <v>38</v>
      </c>
      <c r="AH166">
        <v>5429706.5999999996</v>
      </c>
      <c r="AI166">
        <v>0.18407990762124626</v>
      </c>
    </row>
    <row r="167" spans="1:35" x14ac:dyDescent="0.25">
      <c r="A167">
        <v>41804</v>
      </c>
      <c r="B167">
        <v>506</v>
      </c>
      <c r="C167">
        <v>0.64</v>
      </c>
      <c r="D167">
        <v>29.2</v>
      </c>
      <c r="E167">
        <v>29.5</v>
      </c>
      <c r="F167">
        <v>29.9</v>
      </c>
      <c r="G167">
        <v>29.2</v>
      </c>
      <c r="H167">
        <v>29.3</v>
      </c>
      <c r="I167">
        <v>5.8</v>
      </c>
      <c r="J167">
        <v>7.6</v>
      </c>
      <c r="K167">
        <v>3.2</v>
      </c>
      <c r="L167">
        <v>3.3</v>
      </c>
      <c r="M167">
        <v>4.8</v>
      </c>
      <c r="N167">
        <v>27.4</v>
      </c>
      <c r="O167">
        <v>27.7</v>
      </c>
      <c r="P167">
        <v>28</v>
      </c>
      <c r="Q167">
        <v>27.6</v>
      </c>
      <c r="R167">
        <v>27.2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30.2</v>
      </c>
      <c r="Y167">
        <v>30.2</v>
      </c>
      <c r="Z167">
        <v>30.5</v>
      </c>
      <c r="AA167">
        <v>29.9</v>
      </c>
      <c r="AB167">
        <v>30</v>
      </c>
      <c r="AC167">
        <v>18</v>
      </c>
      <c r="AD167">
        <v>22</v>
      </c>
      <c r="AE167">
        <v>13.6</v>
      </c>
      <c r="AF167">
        <v>15.6</v>
      </c>
      <c r="AG167">
        <v>21.6</v>
      </c>
      <c r="AH167">
        <v>5431059.9000000004</v>
      </c>
      <c r="AI167">
        <v>0.18720531177829186</v>
      </c>
    </row>
    <row r="168" spans="1:35" x14ac:dyDescent="0.25">
      <c r="A168">
        <v>41811</v>
      </c>
      <c r="B168">
        <v>551</v>
      </c>
      <c r="C168">
        <v>0.75249999999999995</v>
      </c>
      <c r="D168">
        <v>29.8</v>
      </c>
      <c r="E168">
        <v>30.1</v>
      </c>
      <c r="F168">
        <v>30.2</v>
      </c>
      <c r="G168">
        <v>29.8</v>
      </c>
      <c r="H168">
        <v>29.9</v>
      </c>
      <c r="I168">
        <v>1.9</v>
      </c>
      <c r="J168">
        <v>2.8</v>
      </c>
      <c r="K168">
        <v>1.9</v>
      </c>
      <c r="L168">
        <v>1.2</v>
      </c>
      <c r="M168">
        <v>2.1</v>
      </c>
      <c r="N168">
        <v>28.6</v>
      </c>
      <c r="O168">
        <v>29</v>
      </c>
      <c r="P168">
        <v>29.2</v>
      </c>
      <c r="Q168">
        <v>28.9</v>
      </c>
      <c r="R168">
        <v>29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30.8</v>
      </c>
      <c r="Y168">
        <v>31.1</v>
      </c>
      <c r="Z168">
        <v>31</v>
      </c>
      <c r="AA168">
        <v>30.6</v>
      </c>
      <c r="AB168">
        <v>30.8</v>
      </c>
      <c r="AC168">
        <v>10.6</v>
      </c>
      <c r="AD168">
        <v>16</v>
      </c>
      <c r="AE168">
        <v>11.8</v>
      </c>
      <c r="AF168">
        <v>6.2</v>
      </c>
      <c r="AG168">
        <v>10.4</v>
      </c>
      <c r="AH168">
        <v>5432413.0999999996</v>
      </c>
      <c r="AI168">
        <v>0.19033048498845179</v>
      </c>
    </row>
    <row r="169" spans="1:35" x14ac:dyDescent="0.25">
      <c r="A169">
        <v>41818</v>
      </c>
      <c r="B169">
        <v>671</v>
      </c>
      <c r="C169">
        <v>1.0525</v>
      </c>
      <c r="D169">
        <v>29</v>
      </c>
      <c r="E169">
        <v>29.3</v>
      </c>
      <c r="F169">
        <v>29.5</v>
      </c>
      <c r="G169">
        <v>29.1</v>
      </c>
      <c r="H169">
        <v>28.8</v>
      </c>
      <c r="I169">
        <v>4.0999999999999996</v>
      </c>
      <c r="J169">
        <v>2.8</v>
      </c>
      <c r="K169">
        <v>3.9</v>
      </c>
      <c r="L169">
        <v>2.6</v>
      </c>
      <c r="M169">
        <v>3.9</v>
      </c>
      <c r="N169">
        <v>27.4</v>
      </c>
      <c r="O169">
        <v>27.8</v>
      </c>
      <c r="P169">
        <v>27.8</v>
      </c>
      <c r="Q169">
        <v>28</v>
      </c>
      <c r="R169">
        <v>27.3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29.9</v>
      </c>
      <c r="Y169">
        <v>30.2</v>
      </c>
      <c r="Z169">
        <v>30.5</v>
      </c>
      <c r="AA169">
        <v>29.8</v>
      </c>
      <c r="AB169">
        <v>29.7</v>
      </c>
      <c r="AC169">
        <v>27.6</v>
      </c>
      <c r="AD169">
        <v>17.399999999999999</v>
      </c>
      <c r="AE169">
        <v>16.8</v>
      </c>
      <c r="AF169">
        <v>11.6</v>
      </c>
      <c r="AG169">
        <v>13.8</v>
      </c>
      <c r="AH169">
        <v>5433766.4000000004</v>
      </c>
      <c r="AI169">
        <v>0.19345588914549738</v>
      </c>
    </row>
    <row r="170" spans="1:35" x14ac:dyDescent="0.25">
      <c r="A170">
        <v>41825</v>
      </c>
      <c r="B170">
        <v>891</v>
      </c>
      <c r="C170">
        <v>1.6025</v>
      </c>
      <c r="D170">
        <v>28.1</v>
      </c>
      <c r="E170">
        <v>28.3</v>
      </c>
      <c r="F170">
        <v>28.6</v>
      </c>
      <c r="G170">
        <v>28.3</v>
      </c>
      <c r="H170">
        <v>27.8</v>
      </c>
      <c r="I170">
        <v>8.9</v>
      </c>
      <c r="J170">
        <v>11.4</v>
      </c>
      <c r="K170">
        <v>6.8</v>
      </c>
      <c r="L170">
        <v>23.7</v>
      </c>
      <c r="M170">
        <v>17.600000000000001</v>
      </c>
      <c r="N170">
        <v>27.1</v>
      </c>
      <c r="O170">
        <v>27.3</v>
      </c>
      <c r="P170">
        <v>27.4</v>
      </c>
      <c r="Q170">
        <v>27.6</v>
      </c>
      <c r="R170">
        <v>26.8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28.7</v>
      </c>
      <c r="Y170">
        <v>29.1</v>
      </c>
      <c r="Z170">
        <v>29.3</v>
      </c>
      <c r="AA170">
        <v>29.2</v>
      </c>
      <c r="AB170">
        <v>28.4</v>
      </c>
      <c r="AC170">
        <v>34.4</v>
      </c>
      <c r="AD170">
        <v>51.8</v>
      </c>
      <c r="AE170">
        <v>26.2</v>
      </c>
      <c r="AF170">
        <v>101</v>
      </c>
      <c r="AG170">
        <v>82</v>
      </c>
      <c r="AH170">
        <v>5435119.5999999996</v>
      </c>
      <c r="AI170">
        <v>0.19658106235565734</v>
      </c>
    </row>
    <row r="171" spans="1:35" x14ac:dyDescent="0.25">
      <c r="A171">
        <v>41832</v>
      </c>
      <c r="B171">
        <v>819</v>
      </c>
      <c r="C171">
        <v>1.4225000000000001</v>
      </c>
      <c r="D171">
        <v>27.7</v>
      </c>
      <c r="E171">
        <v>28</v>
      </c>
      <c r="F171">
        <v>28.5</v>
      </c>
      <c r="G171">
        <v>28.1</v>
      </c>
      <c r="H171">
        <v>27.9</v>
      </c>
      <c r="I171">
        <v>16.8</v>
      </c>
      <c r="J171">
        <v>21.3</v>
      </c>
      <c r="K171">
        <v>10</v>
      </c>
      <c r="L171">
        <v>12.1</v>
      </c>
      <c r="M171">
        <v>13.2</v>
      </c>
      <c r="N171">
        <v>27.1</v>
      </c>
      <c r="O171">
        <v>27.2</v>
      </c>
      <c r="P171">
        <v>27.8</v>
      </c>
      <c r="Q171">
        <v>27.3</v>
      </c>
      <c r="R171">
        <v>27.2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28.4</v>
      </c>
      <c r="Y171">
        <v>28.8</v>
      </c>
      <c r="Z171">
        <v>29.5</v>
      </c>
      <c r="AA171">
        <v>28.7</v>
      </c>
      <c r="AB171">
        <v>28.8</v>
      </c>
      <c r="AC171">
        <v>53.8</v>
      </c>
      <c r="AD171">
        <v>65.8</v>
      </c>
      <c r="AE171">
        <v>34.6</v>
      </c>
      <c r="AF171">
        <v>44.2</v>
      </c>
      <c r="AG171">
        <v>47.6</v>
      </c>
      <c r="AH171">
        <v>5436472.9000000004</v>
      </c>
      <c r="AI171">
        <v>0.19970646651270293</v>
      </c>
    </row>
    <row r="172" spans="1:35" x14ac:dyDescent="0.25">
      <c r="A172">
        <v>41839</v>
      </c>
      <c r="B172">
        <v>746</v>
      </c>
      <c r="C172">
        <v>1.24</v>
      </c>
      <c r="D172">
        <v>29.2</v>
      </c>
      <c r="E172">
        <v>29.3</v>
      </c>
      <c r="F172">
        <v>29.5</v>
      </c>
      <c r="G172">
        <v>29.1</v>
      </c>
      <c r="H172">
        <v>29.1</v>
      </c>
      <c r="I172">
        <v>0</v>
      </c>
      <c r="J172">
        <v>0.6</v>
      </c>
      <c r="K172">
        <v>0.8</v>
      </c>
      <c r="L172">
        <v>0.4</v>
      </c>
      <c r="M172">
        <v>0.6</v>
      </c>
      <c r="N172">
        <v>27.7</v>
      </c>
      <c r="O172">
        <v>27.8</v>
      </c>
      <c r="P172">
        <v>28.4</v>
      </c>
      <c r="Q172">
        <v>28.1</v>
      </c>
      <c r="R172">
        <v>27.5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30</v>
      </c>
      <c r="Y172">
        <v>30.4</v>
      </c>
      <c r="Z172">
        <v>30.3</v>
      </c>
      <c r="AA172">
        <v>29.8</v>
      </c>
      <c r="AB172">
        <v>30.1</v>
      </c>
      <c r="AC172">
        <v>0</v>
      </c>
      <c r="AD172">
        <v>4.2</v>
      </c>
      <c r="AE172">
        <v>5.4</v>
      </c>
      <c r="AF172">
        <v>2.4</v>
      </c>
      <c r="AG172">
        <v>4.2</v>
      </c>
      <c r="AH172">
        <v>5437826.0999999996</v>
      </c>
      <c r="AI172">
        <v>0.20283163972286289</v>
      </c>
    </row>
    <row r="173" spans="1:35" x14ac:dyDescent="0.25">
      <c r="A173">
        <v>41846</v>
      </c>
      <c r="B173">
        <v>634</v>
      </c>
      <c r="C173">
        <v>0.96</v>
      </c>
      <c r="D173">
        <v>29.7</v>
      </c>
      <c r="E173">
        <v>29.8</v>
      </c>
      <c r="F173">
        <v>30</v>
      </c>
      <c r="G173">
        <v>29.6</v>
      </c>
      <c r="H173">
        <v>29.5</v>
      </c>
      <c r="I173">
        <v>0.3</v>
      </c>
      <c r="J173">
        <v>0.2</v>
      </c>
      <c r="K173">
        <v>0</v>
      </c>
      <c r="L173">
        <v>0</v>
      </c>
      <c r="M173">
        <v>0</v>
      </c>
      <c r="N173">
        <v>29.4</v>
      </c>
      <c r="O173">
        <v>29.6</v>
      </c>
      <c r="P173">
        <v>29.8</v>
      </c>
      <c r="Q173">
        <v>29.3</v>
      </c>
      <c r="R173">
        <v>29.3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30.2</v>
      </c>
      <c r="Y173">
        <v>30.1</v>
      </c>
      <c r="Z173">
        <v>30.2</v>
      </c>
      <c r="AA173">
        <v>29.9</v>
      </c>
      <c r="AB173">
        <v>29.9</v>
      </c>
      <c r="AC173">
        <v>2.4</v>
      </c>
      <c r="AD173">
        <v>1.4</v>
      </c>
      <c r="AE173">
        <v>0</v>
      </c>
      <c r="AF173">
        <v>0</v>
      </c>
      <c r="AG173">
        <v>0</v>
      </c>
      <c r="AH173">
        <v>5439179.4000000004</v>
      </c>
      <c r="AI173">
        <v>0.20595704387990849</v>
      </c>
    </row>
    <row r="174" spans="1:35" x14ac:dyDescent="0.25">
      <c r="A174">
        <v>41853</v>
      </c>
      <c r="B174">
        <v>484</v>
      </c>
      <c r="C174">
        <v>0.58499999999999996</v>
      </c>
      <c r="D174">
        <v>28</v>
      </c>
      <c r="E174">
        <v>28.1</v>
      </c>
      <c r="F174">
        <v>28.5</v>
      </c>
      <c r="G174">
        <v>28.2</v>
      </c>
      <c r="H174">
        <v>27.7</v>
      </c>
      <c r="I174">
        <v>12.7</v>
      </c>
      <c r="J174">
        <v>11.2</v>
      </c>
      <c r="K174">
        <v>8</v>
      </c>
      <c r="L174">
        <v>10.9</v>
      </c>
      <c r="M174">
        <v>10.5</v>
      </c>
      <c r="N174">
        <v>27</v>
      </c>
      <c r="O174">
        <v>27.1</v>
      </c>
      <c r="P174">
        <v>27.7</v>
      </c>
      <c r="Q174">
        <v>27.6</v>
      </c>
      <c r="R174">
        <v>26.4</v>
      </c>
      <c r="S174">
        <v>0</v>
      </c>
      <c r="T174">
        <v>0.4</v>
      </c>
      <c r="U174">
        <v>0</v>
      </c>
      <c r="V174">
        <v>0</v>
      </c>
      <c r="W174">
        <v>0</v>
      </c>
      <c r="X174">
        <v>28.9</v>
      </c>
      <c r="Y174">
        <v>29.3</v>
      </c>
      <c r="Z174">
        <v>29.4</v>
      </c>
      <c r="AA174">
        <v>29</v>
      </c>
      <c r="AB174">
        <v>28.6</v>
      </c>
      <c r="AC174">
        <v>37</v>
      </c>
      <c r="AD174">
        <v>41.4</v>
      </c>
      <c r="AE174">
        <v>18.2</v>
      </c>
      <c r="AF174">
        <v>36.200000000000003</v>
      </c>
      <c r="AG174">
        <v>46.8</v>
      </c>
      <c r="AH174">
        <v>5440532.5999999996</v>
      </c>
      <c r="AI174">
        <v>0.20908221709006841</v>
      </c>
    </row>
    <row r="175" spans="1:35" x14ac:dyDescent="0.25">
      <c r="A175">
        <v>41860</v>
      </c>
      <c r="B175">
        <v>545</v>
      </c>
      <c r="C175">
        <v>0.73750000000000004</v>
      </c>
      <c r="D175">
        <v>27.9</v>
      </c>
      <c r="E175">
        <v>28.2</v>
      </c>
      <c r="F175">
        <v>28.2</v>
      </c>
      <c r="G175">
        <v>27.9</v>
      </c>
      <c r="H175">
        <v>27.8</v>
      </c>
      <c r="I175">
        <v>2</v>
      </c>
      <c r="J175">
        <v>2.2999999999999998</v>
      </c>
      <c r="K175">
        <v>0.9</v>
      </c>
      <c r="L175">
        <v>9.4</v>
      </c>
      <c r="M175">
        <v>11.7</v>
      </c>
      <c r="N175">
        <v>26.5</v>
      </c>
      <c r="O175">
        <v>26.6</v>
      </c>
      <c r="P175">
        <v>26.8</v>
      </c>
      <c r="Q175">
        <v>26.5</v>
      </c>
      <c r="R175">
        <v>26.5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29.2</v>
      </c>
      <c r="Y175">
        <v>29</v>
      </c>
      <c r="Z175">
        <v>29.4</v>
      </c>
      <c r="AA175">
        <v>28.6</v>
      </c>
      <c r="AB175">
        <v>28.8</v>
      </c>
      <c r="AC175">
        <v>12</v>
      </c>
      <c r="AD175">
        <v>10.8</v>
      </c>
      <c r="AE175">
        <v>4</v>
      </c>
      <c r="AF175">
        <v>34</v>
      </c>
      <c r="AG175">
        <v>39.4</v>
      </c>
      <c r="AH175">
        <v>5441885.7999999998</v>
      </c>
      <c r="AI175">
        <v>0.2122073903002305</v>
      </c>
    </row>
    <row r="176" spans="1:35" x14ac:dyDescent="0.25">
      <c r="A176">
        <v>41867</v>
      </c>
      <c r="B176">
        <v>438</v>
      </c>
      <c r="C176">
        <v>0.47</v>
      </c>
      <c r="D176">
        <v>27</v>
      </c>
      <c r="E176">
        <v>27</v>
      </c>
      <c r="F176">
        <v>27.6</v>
      </c>
      <c r="G176">
        <v>27.2</v>
      </c>
      <c r="H176">
        <v>26.7</v>
      </c>
      <c r="I176">
        <v>10.3</v>
      </c>
      <c r="J176">
        <v>12</v>
      </c>
      <c r="K176">
        <v>11.5</v>
      </c>
      <c r="L176">
        <v>4.8</v>
      </c>
      <c r="M176">
        <v>7.9</v>
      </c>
      <c r="N176">
        <v>26.4</v>
      </c>
      <c r="O176">
        <v>25.7</v>
      </c>
      <c r="P176">
        <v>26.2</v>
      </c>
      <c r="Q176">
        <v>26.2</v>
      </c>
      <c r="R176">
        <v>25</v>
      </c>
      <c r="S176">
        <v>0</v>
      </c>
      <c r="T176">
        <v>0.2</v>
      </c>
      <c r="U176">
        <v>0</v>
      </c>
      <c r="V176">
        <v>0</v>
      </c>
      <c r="W176">
        <v>0</v>
      </c>
      <c r="X176">
        <v>27.3</v>
      </c>
      <c r="Y176">
        <v>28.2</v>
      </c>
      <c r="Z176">
        <v>28.8</v>
      </c>
      <c r="AA176">
        <v>28.2</v>
      </c>
      <c r="AB176">
        <v>27.6</v>
      </c>
      <c r="AC176">
        <v>35.6</v>
      </c>
      <c r="AD176">
        <v>46.4</v>
      </c>
      <c r="AE176">
        <v>60.2</v>
      </c>
      <c r="AF176">
        <v>22.2</v>
      </c>
      <c r="AG176">
        <v>30.8</v>
      </c>
      <c r="AH176">
        <v>5443239.0999999996</v>
      </c>
      <c r="AI176">
        <v>0.21533279445727396</v>
      </c>
    </row>
    <row r="177" spans="1:35" x14ac:dyDescent="0.25">
      <c r="A177">
        <v>41874</v>
      </c>
      <c r="B177">
        <v>418</v>
      </c>
      <c r="C177">
        <v>0.42</v>
      </c>
      <c r="D177">
        <v>27.011111111111113</v>
      </c>
      <c r="E177">
        <v>28.2</v>
      </c>
      <c r="F177">
        <v>28.5</v>
      </c>
      <c r="G177">
        <v>28.3</v>
      </c>
      <c r="H177">
        <v>27.5</v>
      </c>
      <c r="I177">
        <v>10.766666666666667</v>
      </c>
      <c r="J177">
        <v>3.2</v>
      </c>
      <c r="K177">
        <v>3.7</v>
      </c>
      <c r="L177">
        <v>7.3</v>
      </c>
      <c r="M177">
        <v>7.7</v>
      </c>
      <c r="N177">
        <v>26.444444444444443</v>
      </c>
      <c r="O177">
        <v>27.5</v>
      </c>
      <c r="P177">
        <v>27.9</v>
      </c>
      <c r="Q177">
        <v>27.5</v>
      </c>
      <c r="R177">
        <v>26.8</v>
      </c>
      <c r="S177">
        <v>2.2222222222222223E-2</v>
      </c>
      <c r="T177">
        <v>0</v>
      </c>
      <c r="U177">
        <v>0</v>
      </c>
      <c r="V177">
        <v>0</v>
      </c>
      <c r="W177">
        <v>0</v>
      </c>
      <c r="X177">
        <v>27.322222222222223</v>
      </c>
      <c r="Y177">
        <v>28.8</v>
      </c>
      <c r="Z177">
        <v>29</v>
      </c>
      <c r="AA177">
        <v>28.7</v>
      </c>
      <c r="AB177">
        <v>28.1</v>
      </c>
      <c r="AC177">
        <v>36.288888888888891</v>
      </c>
      <c r="AD177">
        <v>15.2</v>
      </c>
      <c r="AE177">
        <v>24</v>
      </c>
      <c r="AF177">
        <v>19</v>
      </c>
      <c r="AG177">
        <v>25.2</v>
      </c>
      <c r="AH177">
        <v>5444592.2999999998</v>
      </c>
      <c r="AI177">
        <v>0.21845796766743605</v>
      </c>
    </row>
    <row r="178" spans="1:35" x14ac:dyDescent="0.25">
      <c r="A178">
        <v>41881</v>
      </c>
      <c r="B178">
        <v>367</v>
      </c>
      <c r="C178">
        <v>0.29249999999999998</v>
      </c>
      <c r="D178">
        <v>27.022222222222222</v>
      </c>
      <c r="E178">
        <v>26.7</v>
      </c>
      <c r="F178">
        <v>27.2</v>
      </c>
      <c r="G178">
        <v>26.9</v>
      </c>
      <c r="H178">
        <v>26.4</v>
      </c>
      <c r="I178">
        <v>11.233333333333334</v>
      </c>
      <c r="J178">
        <v>7.1</v>
      </c>
      <c r="K178">
        <v>7.3</v>
      </c>
      <c r="L178">
        <v>14.4</v>
      </c>
      <c r="M178">
        <v>13.5</v>
      </c>
      <c r="N178">
        <v>26.488888888888887</v>
      </c>
      <c r="O178">
        <v>26.2</v>
      </c>
      <c r="P178">
        <v>26.6</v>
      </c>
      <c r="Q178">
        <v>26.6</v>
      </c>
      <c r="R178">
        <v>25.7</v>
      </c>
      <c r="S178">
        <v>4.4444444444444446E-2</v>
      </c>
      <c r="T178">
        <v>0</v>
      </c>
      <c r="U178">
        <v>0</v>
      </c>
      <c r="V178">
        <v>0</v>
      </c>
      <c r="W178">
        <v>0</v>
      </c>
      <c r="X178">
        <v>27.344444444444445</v>
      </c>
      <c r="Y178">
        <v>27.4</v>
      </c>
      <c r="Z178">
        <v>27.8</v>
      </c>
      <c r="AA178">
        <v>27.4</v>
      </c>
      <c r="AB178">
        <v>26.7</v>
      </c>
      <c r="AC178">
        <v>36.977777777777781</v>
      </c>
      <c r="AD178">
        <v>17.2</v>
      </c>
      <c r="AE178">
        <v>14.6</v>
      </c>
      <c r="AF178">
        <v>40.6</v>
      </c>
      <c r="AG178">
        <v>47.8</v>
      </c>
      <c r="AH178">
        <v>5445945.5999999996</v>
      </c>
      <c r="AI178">
        <v>0.22158337182447951</v>
      </c>
    </row>
    <row r="179" spans="1:35" x14ac:dyDescent="0.25">
      <c r="A179">
        <v>41888</v>
      </c>
      <c r="B179">
        <v>339</v>
      </c>
      <c r="C179">
        <v>0.2225</v>
      </c>
      <c r="D179">
        <v>27.033333333333335</v>
      </c>
      <c r="E179">
        <v>27.8</v>
      </c>
      <c r="F179">
        <v>28.3</v>
      </c>
      <c r="G179">
        <v>28.1</v>
      </c>
      <c r="H179">
        <v>27.5</v>
      </c>
      <c r="I179">
        <v>11.700000000000001</v>
      </c>
      <c r="J179">
        <v>8.4</v>
      </c>
      <c r="K179">
        <v>5.8</v>
      </c>
      <c r="L179">
        <v>7.2</v>
      </c>
      <c r="M179">
        <v>12.8</v>
      </c>
      <c r="N179">
        <v>26.533333333333331</v>
      </c>
      <c r="O179">
        <v>26.4</v>
      </c>
      <c r="P179">
        <v>26.9</v>
      </c>
      <c r="Q179">
        <v>26.9</v>
      </c>
      <c r="R179">
        <v>25.7</v>
      </c>
      <c r="S179">
        <v>6.6666666666666666E-2</v>
      </c>
      <c r="T179">
        <v>0</v>
      </c>
      <c r="U179">
        <v>0</v>
      </c>
      <c r="V179">
        <v>0</v>
      </c>
      <c r="W179">
        <v>0</v>
      </c>
      <c r="X179">
        <v>27.366666666666667</v>
      </c>
      <c r="Y179">
        <v>29.2</v>
      </c>
      <c r="Z179">
        <v>29.7</v>
      </c>
      <c r="AA179">
        <v>29.1</v>
      </c>
      <c r="AB179">
        <v>29</v>
      </c>
      <c r="AC179">
        <v>37.666666666666664</v>
      </c>
      <c r="AD179">
        <v>40.6</v>
      </c>
      <c r="AE179">
        <v>24.8</v>
      </c>
      <c r="AF179">
        <v>45</v>
      </c>
      <c r="AG179">
        <v>83</v>
      </c>
      <c r="AH179">
        <v>5447298.7999999998</v>
      </c>
      <c r="AI179">
        <v>0.2247085450346416</v>
      </c>
    </row>
    <row r="180" spans="1:35" x14ac:dyDescent="0.25">
      <c r="A180">
        <v>41895</v>
      </c>
      <c r="B180">
        <v>362</v>
      </c>
      <c r="C180">
        <v>0.28000000000000003</v>
      </c>
      <c r="D180">
        <v>27.044444444444444</v>
      </c>
      <c r="E180">
        <v>28.5</v>
      </c>
      <c r="F180">
        <v>28.9</v>
      </c>
      <c r="G180">
        <v>28.3</v>
      </c>
      <c r="H180">
        <v>27.9</v>
      </c>
      <c r="I180">
        <v>12.166666666666668</v>
      </c>
      <c r="J180">
        <v>3.3</v>
      </c>
      <c r="K180">
        <v>1.1000000000000001</v>
      </c>
      <c r="L180">
        <v>1.5</v>
      </c>
      <c r="M180">
        <v>3.8</v>
      </c>
      <c r="N180">
        <v>26.577777777777776</v>
      </c>
      <c r="O180">
        <v>26.7</v>
      </c>
      <c r="P180">
        <v>27.5</v>
      </c>
      <c r="Q180">
        <v>27.4</v>
      </c>
      <c r="R180">
        <v>26</v>
      </c>
      <c r="S180">
        <v>8.8888888888888892E-2</v>
      </c>
      <c r="T180">
        <v>0</v>
      </c>
      <c r="U180">
        <v>0</v>
      </c>
      <c r="V180">
        <v>0</v>
      </c>
      <c r="W180">
        <v>0</v>
      </c>
      <c r="X180">
        <v>27.388888888888889</v>
      </c>
      <c r="Y180">
        <v>29.3</v>
      </c>
      <c r="Z180">
        <v>29.6</v>
      </c>
      <c r="AA180">
        <v>28.9</v>
      </c>
      <c r="AB180">
        <v>29</v>
      </c>
      <c r="AC180">
        <v>38.355555555555554</v>
      </c>
      <c r="AD180">
        <v>22.8</v>
      </c>
      <c r="AE180">
        <v>7.4</v>
      </c>
      <c r="AF180">
        <v>9.1999999999999993</v>
      </c>
      <c r="AG180">
        <v>26</v>
      </c>
      <c r="AH180">
        <v>5448652.0999999996</v>
      </c>
      <c r="AI180">
        <v>0.22783394919168506</v>
      </c>
    </row>
    <row r="181" spans="1:35" x14ac:dyDescent="0.25">
      <c r="A181">
        <v>41902</v>
      </c>
      <c r="B181">
        <v>397</v>
      </c>
      <c r="C181">
        <v>0.36749999999999999</v>
      </c>
      <c r="D181">
        <v>27.055555555555557</v>
      </c>
      <c r="E181">
        <v>28.9</v>
      </c>
      <c r="F181">
        <v>29.2</v>
      </c>
      <c r="G181">
        <v>29</v>
      </c>
      <c r="H181">
        <v>28.5</v>
      </c>
      <c r="I181">
        <v>12.633333333333333</v>
      </c>
      <c r="J181">
        <v>10.9</v>
      </c>
      <c r="K181">
        <v>3.7</v>
      </c>
      <c r="L181">
        <v>0.9</v>
      </c>
      <c r="M181">
        <v>1.6</v>
      </c>
      <c r="N181">
        <v>26.622222222222224</v>
      </c>
      <c r="O181">
        <v>27.6</v>
      </c>
      <c r="P181">
        <v>27.6</v>
      </c>
      <c r="Q181">
        <v>28.1</v>
      </c>
      <c r="R181">
        <v>26.5</v>
      </c>
      <c r="S181">
        <v>0.1111111111111111</v>
      </c>
      <c r="T181">
        <v>0</v>
      </c>
      <c r="U181">
        <v>0</v>
      </c>
      <c r="V181">
        <v>0</v>
      </c>
      <c r="W181">
        <v>0</v>
      </c>
      <c r="X181">
        <v>27.411111111111111</v>
      </c>
      <c r="Y181">
        <v>29.3</v>
      </c>
      <c r="Z181">
        <v>29.8</v>
      </c>
      <c r="AA181">
        <v>29.5</v>
      </c>
      <c r="AB181">
        <v>29.3</v>
      </c>
      <c r="AC181">
        <v>39.044444444444444</v>
      </c>
      <c r="AD181">
        <v>65.2</v>
      </c>
      <c r="AE181">
        <v>14.2</v>
      </c>
      <c r="AF181">
        <v>4</v>
      </c>
      <c r="AG181">
        <v>10.6</v>
      </c>
      <c r="AH181">
        <v>5450005.2999999998</v>
      </c>
      <c r="AI181">
        <v>0.23095912240184716</v>
      </c>
    </row>
    <row r="182" spans="1:35" x14ac:dyDescent="0.25">
      <c r="A182">
        <v>41909</v>
      </c>
      <c r="B182">
        <v>345</v>
      </c>
      <c r="C182">
        <v>0.23749999999999999</v>
      </c>
      <c r="D182">
        <v>27.066666666666666</v>
      </c>
      <c r="E182">
        <v>28.4</v>
      </c>
      <c r="F182">
        <v>28.8</v>
      </c>
      <c r="G182">
        <v>28.3</v>
      </c>
      <c r="H182">
        <v>28.1</v>
      </c>
      <c r="I182">
        <v>13.1</v>
      </c>
      <c r="J182">
        <v>9.8000000000000007</v>
      </c>
      <c r="K182">
        <v>5</v>
      </c>
      <c r="L182">
        <v>5.5</v>
      </c>
      <c r="M182">
        <v>5.8</v>
      </c>
      <c r="N182">
        <v>26.666666666666668</v>
      </c>
      <c r="O182">
        <v>26.5</v>
      </c>
      <c r="P182">
        <v>27.2</v>
      </c>
      <c r="Q182">
        <v>26.4</v>
      </c>
      <c r="R182">
        <v>26.6</v>
      </c>
      <c r="S182">
        <v>0.13333333333333333</v>
      </c>
      <c r="T182">
        <v>0</v>
      </c>
      <c r="U182">
        <v>0</v>
      </c>
      <c r="V182">
        <v>0</v>
      </c>
      <c r="W182">
        <v>0</v>
      </c>
      <c r="X182">
        <v>27.433333333333334</v>
      </c>
      <c r="Y182">
        <v>29.2</v>
      </c>
      <c r="Z182">
        <v>29.6</v>
      </c>
      <c r="AA182">
        <v>29.2</v>
      </c>
      <c r="AB182">
        <v>29.1</v>
      </c>
      <c r="AC182">
        <v>39.733333333333334</v>
      </c>
      <c r="AD182">
        <v>55.2</v>
      </c>
      <c r="AE182">
        <v>20.399999999999999</v>
      </c>
      <c r="AF182">
        <v>18</v>
      </c>
      <c r="AG182">
        <v>21.2</v>
      </c>
      <c r="AH182">
        <v>5451358.5</v>
      </c>
      <c r="AI182">
        <v>0.23408429561200925</v>
      </c>
    </row>
    <row r="183" spans="1:35" x14ac:dyDescent="0.25">
      <c r="A183">
        <v>41916</v>
      </c>
      <c r="B183">
        <v>339</v>
      </c>
      <c r="C183">
        <v>0.2225</v>
      </c>
      <c r="D183">
        <v>27.077777777777779</v>
      </c>
      <c r="E183">
        <v>29</v>
      </c>
      <c r="F183">
        <v>29.5</v>
      </c>
      <c r="G183">
        <v>28.8</v>
      </c>
      <c r="H183">
        <v>28.9</v>
      </c>
      <c r="I183">
        <v>13.566666666666666</v>
      </c>
      <c r="J183">
        <v>1</v>
      </c>
      <c r="K183">
        <v>1.6</v>
      </c>
      <c r="L183">
        <v>7.9</v>
      </c>
      <c r="M183">
        <v>11.9</v>
      </c>
      <c r="N183">
        <v>26.711111111111112</v>
      </c>
      <c r="O183">
        <v>27.3</v>
      </c>
      <c r="P183">
        <v>27.4</v>
      </c>
      <c r="Q183">
        <v>27.5</v>
      </c>
      <c r="R183">
        <v>27.1</v>
      </c>
      <c r="S183">
        <v>0.15555555555555556</v>
      </c>
      <c r="T183">
        <v>0</v>
      </c>
      <c r="U183">
        <v>0</v>
      </c>
      <c r="V183">
        <v>0</v>
      </c>
      <c r="W183">
        <v>0</v>
      </c>
      <c r="X183">
        <v>27.455555555555556</v>
      </c>
      <c r="Y183">
        <v>29.4</v>
      </c>
      <c r="Z183">
        <v>30</v>
      </c>
      <c r="AA183">
        <v>29.1</v>
      </c>
      <c r="AB183">
        <v>29.4</v>
      </c>
      <c r="AC183">
        <v>40.422222222222217</v>
      </c>
      <c r="AD183">
        <v>7</v>
      </c>
      <c r="AE183">
        <v>11.4</v>
      </c>
      <c r="AF183">
        <v>55</v>
      </c>
      <c r="AG183">
        <v>83</v>
      </c>
      <c r="AH183">
        <v>5452711.7999999998</v>
      </c>
      <c r="AI183">
        <v>0.23720969976905268</v>
      </c>
    </row>
    <row r="184" spans="1:35" x14ac:dyDescent="0.25">
      <c r="A184">
        <v>41923</v>
      </c>
      <c r="B184">
        <v>278</v>
      </c>
      <c r="C184">
        <v>7.0000000000000007E-2</v>
      </c>
      <c r="D184">
        <v>27.088888888888889</v>
      </c>
      <c r="E184">
        <v>28.9</v>
      </c>
      <c r="F184">
        <v>29.2</v>
      </c>
      <c r="G184">
        <v>28.8</v>
      </c>
      <c r="H184">
        <v>28.7</v>
      </c>
      <c r="I184">
        <v>14.033333333333333</v>
      </c>
      <c r="J184">
        <v>0.1</v>
      </c>
      <c r="K184">
        <v>0.1</v>
      </c>
      <c r="L184">
        <v>0.1</v>
      </c>
      <c r="M184">
        <v>0.4</v>
      </c>
      <c r="N184">
        <v>26.755555555555556</v>
      </c>
      <c r="O184">
        <v>27.3</v>
      </c>
      <c r="P184">
        <v>27.2</v>
      </c>
      <c r="Q184">
        <v>27.2</v>
      </c>
      <c r="R184">
        <v>26.9</v>
      </c>
      <c r="S184">
        <v>0.17777777777777778</v>
      </c>
      <c r="T184">
        <v>0</v>
      </c>
      <c r="U184">
        <v>0</v>
      </c>
      <c r="V184">
        <v>0</v>
      </c>
      <c r="W184">
        <v>0</v>
      </c>
      <c r="X184">
        <v>27.477777777777778</v>
      </c>
      <c r="Y184">
        <v>29.7</v>
      </c>
      <c r="Z184">
        <v>30.3</v>
      </c>
      <c r="AA184">
        <v>29.5</v>
      </c>
      <c r="AB184">
        <v>29.8</v>
      </c>
      <c r="AC184">
        <v>41.111111111111107</v>
      </c>
      <c r="AD184">
        <v>0.8</v>
      </c>
      <c r="AE184">
        <v>0.4</v>
      </c>
      <c r="AF184">
        <v>0.4</v>
      </c>
      <c r="AG184">
        <v>2.6</v>
      </c>
      <c r="AH184">
        <v>5454065</v>
      </c>
      <c r="AI184">
        <v>0.24033487297921477</v>
      </c>
    </row>
    <row r="185" spans="1:35" x14ac:dyDescent="0.25">
      <c r="A185">
        <v>41930</v>
      </c>
      <c r="B185">
        <v>297</v>
      </c>
      <c r="C185">
        <v>0.11749999999999999</v>
      </c>
      <c r="D185">
        <v>27.1</v>
      </c>
      <c r="E185">
        <v>28.2</v>
      </c>
      <c r="F185">
        <v>28.5</v>
      </c>
      <c r="G185">
        <v>28.3</v>
      </c>
      <c r="H185">
        <v>27.3</v>
      </c>
      <c r="I185">
        <v>14.5</v>
      </c>
      <c r="J185">
        <v>7.5</v>
      </c>
      <c r="K185">
        <v>7.3</v>
      </c>
      <c r="L185">
        <v>12.2</v>
      </c>
      <c r="M185">
        <v>10.5</v>
      </c>
      <c r="N185">
        <v>26.8</v>
      </c>
      <c r="O185">
        <v>27.5</v>
      </c>
      <c r="P185">
        <v>27</v>
      </c>
      <c r="Q185">
        <v>27.4</v>
      </c>
      <c r="R185">
        <v>26.4</v>
      </c>
      <c r="S185">
        <v>0.2</v>
      </c>
      <c r="T185">
        <v>0</v>
      </c>
      <c r="U185">
        <v>0</v>
      </c>
      <c r="V185">
        <v>0</v>
      </c>
      <c r="W185">
        <v>0</v>
      </c>
      <c r="X185">
        <v>27.5</v>
      </c>
      <c r="Y185">
        <v>28.7</v>
      </c>
      <c r="Z185">
        <v>29.7</v>
      </c>
      <c r="AA185">
        <v>29.1</v>
      </c>
      <c r="AB185">
        <v>28.4</v>
      </c>
      <c r="AC185">
        <v>41.8</v>
      </c>
      <c r="AD185">
        <v>37.6</v>
      </c>
      <c r="AE185">
        <v>29.6</v>
      </c>
      <c r="AF185">
        <v>55</v>
      </c>
      <c r="AG185">
        <v>36.4</v>
      </c>
      <c r="AH185">
        <v>5455418.2999999998</v>
      </c>
      <c r="AI185">
        <v>0.24346027713625823</v>
      </c>
    </row>
    <row r="186" spans="1:35" x14ac:dyDescent="0.25">
      <c r="A186">
        <v>41937</v>
      </c>
      <c r="B186">
        <v>213</v>
      </c>
      <c r="C186">
        <v>-9.2499999999999999E-2</v>
      </c>
      <c r="D186">
        <v>28.2</v>
      </c>
      <c r="E186">
        <v>28.1</v>
      </c>
      <c r="F186">
        <v>28.5</v>
      </c>
      <c r="G186">
        <v>28</v>
      </c>
      <c r="H186">
        <v>27.7</v>
      </c>
      <c r="I186">
        <v>0.3</v>
      </c>
      <c r="J186">
        <v>5.6</v>
      </c>
      <c r="K186">
        <v>6.4</v>
      </c>
      <c r="L186">
        <v>2.9</v>
      </c>
      <c r="M186">
        <v>2.2999999999999998</v>
      </c>
      <c r="N186">
        <v>26.1</v>
      </c>
      <c r="O186">
        <v>25.9</v>
      </c>
      <c r="P186">
        <v>26.7</v>
      </c>
      <c r="Q186">
        <v>26</v>
      </c>
      <c r="R186">
        <v>25.8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29.4</v>
      </c>
      <c r="Y186">
        <v>29.6</v>
      </c>
      <c r="Z186">
        <v>29.8</v>
      </c>
      <c r="AA186">
        <v>29.2</v>
      </c>
      <c r="AB186">
        <v>29.5</v>
      </c>
      <c r="AC186">
        <v>1.6</v>
      </c>
      <c r="AD186">
        <v>32.200000000000003</v>
      </c>
      <c r="AE186">
        <v>39.799999999999997</v>
      </c>
      <c r="AF186">
        <v>17.2</v>
      </c>
      <c r="AG186">
        <v>12.4</v>
      </c>
      <c r="AH186">
        <v>5456771.5</v>
      </c>
      <c r="AI186">
        <v>0.24658545034642032</v>
      </c>
    </row>
    <row r="187" spans="1:35" x14ac:dyDescent="0.25">
      <c r="A187">
        <v>41944</v>
      </c>
      <c r="B187">
        <v>186</v>
      </c>
      <c r="C187">
        <v>-0.16</v>
      </c>
      <c r="D187">
        <v>28</v>
      </c>
      <c r="E187">
        <v>28.3</v>
      </c>
      <c r="F187">
        <v>29</v>
      </c>
      <c r="G187">
        <v>28.3</v>
      </c>
      <c r="H187">
        <v>28.1</v>
      </c>
      <c r="I187">
        <v>0</v>
      </c>
      <c r="J187">
        <v>16.8</v>
      </c>
      <c r="K187">
        <v>8</v>
      </c>
      <c r="L187">
        <v>3.9</v>
      </c>
      <c r="M187">
        <v>1.1000000000000001</v>
      </c>
      <c r="N187">
        <v>27.1</v>
      </c>
      <c r="O187">
        <v>27.2</v>
      </c>
      <c r="P187">
        <v>28.4</v>
      </c>
      <c r="Q187">
        <v>27.5</v>
      </c>
      <c r="R187">
        <v>27.4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</v>
      </c>
      <c r="Y187">
        <v>29.5</v>
      </c>
      <c r="Z187">
        <v>30</v>
      </c>
      <c r="AA187">
        <v>29.4</v>
      </c>
      <c r="AB187">
        <v>29.2</v>
      </c>
      <c r="AC187">
        <v>0</v>
      </c>
      <c r="AD187">
        <v>97.2</v>
      </c>
      <c r="AE187">
        <v>27.8</v>
      </c>
      <c r="AF187">
        <v>9.6</v>
      </c>
      <c r="AG187">
        <v>3.4</v>
      </c>
      <c r="AH187">
        <v>5458124.7999999998</v>
      </c>
      <c r="AI187">
        <v>0.24971085450346378</v>
      </c>
    </row>
    <row r="188" spans="1:35" x14ac:dyDescent="0.25">
      <c r="A188">
        <v>41951</v>
      </c>
      <c r="B188">
        <v>169</v>
      </c>
      <c r="C188">
        <v>-0.20250000000000001</v>
      </c>
      <c r="D188">
        <v>28</v>
      </c>
      <c r="E188">
        <v>28</v>
      </c>
      <c r="F188">
        <v>28.7</v>
      </c>
      <c r="G188">
        <v>28</v>
      </c>
      <c r="H188">
        <v>28</v>
      </c>
      <c r="I188">
        <v>0</v>
      </c>
      <c r="J188">
        <v>33.9</v>
      </c>
      <c r="K188">
        <v>10</v>
      </c>
      <c r="L188">
        <v>3.8</v>
      </c>
      <c r="M188">
        <v>2.5</v>
      </c>
      <c r="N188">
        <v>26.1</v>
      </c>
      <c r="O188">
        <v>25.9</v>
      </c>
      <c r="P188">
        <v>27.2</v>
      </c>
      <c r="Q188">
        <v>26.1</v>
      </c>
      <c r="R188">
        <v>26.1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29.8</v>
      </c>
      <c r="Y188">
        <v>29.9</v>
      </c>
      <c r="Z188">
        <v>30.5</v>
      </c>
      <c r="AA188">
        <v>29.7</v>
      </c>
      <c r="AB188">
        <v>29.8</v>
      </c>
      <c r="AC188">
        <v>0</v>
      </c>
      <c r="AD188">
        <v>89.4</v>
      </c>
      <c r="AE188">
        <v>40.6</v>
      </c>
      <c r="AF188">
        <v>15.8</v>
      </c>
      <c r="AG188">
        <v>14.2</v>
      </c>
      <c r="AH188">
        <v>5459478</v>
      </c>
      <c r="AI188">
        <v>0.25283602771362584</v>
      </c>
    </row>
    <row r="189" spans="1:35" x14ac:dyDescent="0.25">
      <c r="A189">
        <v>41958</v>
      </c>
      <c r="B189">
        <v>158</v>
      </c>
      <c r="C189">
        <v>-0.23</v>
      </c>
      <c r="D189">
        <v>26.9</v>
      </c>
      <c r="E189">
        <v>27</v>
      </c>
      <c r="F189">
        <v>27.5</v>
      </c>
      <c r="G189">
        <v>27.2</v>
      </c>
      <c r="H189">
        <v>26.8</v>
      </c>
      <c r="I189">
        <v>17.600000000000001</v>
      </c>
      <c r="J189">
        <v>11.8</v>
      </c>
      <c r="K189">
        <v>19.3</v>
      </c>
      <c r="L189">
        <v>5.3</v>
      </c>
      <c r="M189">
        <v>5.0999999999999996</v>
      </c>
      <c r="N189">
        <v>26.3</v>
      </c>
      <c r="O189">
        <v>26.3</v>
      </c>
      <c r="P189">
        <v>27.2</v>
      </c>
      <c r="Q189">
        <v>26.7</v>
      </c>
      <c r="R189">
        <v>26.4</v>
      </c>
      <c r="S189">
        <v>0</v>
      </c>
      <c r="T189">
        <v>0.4</v>
      </c>
      <c r="U189">
        <v>0</v>
      </c>
      <c r="V189">
        <v>0.2</v>
      </c>
      <c r="W189">
        <v>0</v>
      </c>
      <c r="X189">
        <v>27.5</v>
      </c>
      <c r="Y189">
        <v>27.5</v>
      </c>
      <c r="Z189">
        <v>27.9</v>
      </c>
      <c r="AA189">
        <v>27.8</v>
      </c>
      <c r="AB189">
        <v>27.2</v>
      </c>
      <c r="AC189">
        <v>58.2</v>
      </c>
      <c r="AD189">
        <v>32.4</v>
      </c>
      <c r="AE189">
        <v>54.2</v>
      </c>
      <c r="AF189">
        <v>16</v>
      </c>
      <c r="AG189">
        <v>21.6</v>
      </c>
      <c r="AH189">
        <v>5460831.2999999998</v>
      </c>
      <c r="AI189">
        <v>0.25596143187066933</v>
      </c>
    </row>
    <row r="190" spans="1:35" x14ac:dyDescent="0.25">
      <c r="A190">
        <v>41965</v>
      </c>
      <c r="B190">
        <v>149</v>
      </c>
      <c r="C190">
        <v>-0.2525</v>
      </c>
      <c r="D190">
        <v>26.7</v>
      </c>
      <c r="E190">
        <v>26.6</v>
      </c>
      <c r="F190">
        <v>27.2</v>
      </c>
      <c r="G190">
        <v>27</v>
      </c>
      <c r="H190">
        <v>26.5</v>
      </c>
      <c r="I190">
        <v>5.7</v>
      </c>
      <c r="J190">
        <v>6</v>
      </c>
      <c r="K190">
        <v>10.5</v>
      </c>
      <c r="L190">
        <v>12.7</v>
      </c>
      <c r="M190">
        <v>0</v>
      </c>
      <c r="N190">
        <v>25.6</v>
      </c>
      <c r="O190">
        <v>25.1</v>
      </c>
      <c r="P190">
        <v>25.9</v>
      </c>
      <c r="Q190">
        <v>25.6</v>
      </c>
      <c r="R190">
        <v>25.2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27.5</v>
      </c>
      <c r="Y190">
        <v>28</v>
      </c>
      <c r="Z190">
        <v>27.9</v>
      </c>
      <c r="AA190">
        <v>27.9</v>
      </c>
      <c r="AB190">
        <v>27.2</v>
      </c>
      <c r="AC190">
        <v>17.8</v>
      </c>
      <c r="AD190">
        <v>11.6</v>
      </c>
      <c r="AE190">
        <v>29.4</v>
      </c>
      <c r="AF190">
        <v>64.599999999999994</v>
      </c>
      <c r="AG190">
        <v>0</v>
      </c>
      <c r="AH190">
        <v>5462184.5</v>
      </c>
      <c r="AI190">
        <v>0.25908660508083142</v>
      </c>
    </row>
    <row r="191" spans="1:35" x14ac:dyDescent="0.25">
      <c r="A191">
        <v>41972</v>
      </c>
      <c r="B191">
        <v>162</v>
      </c>
      <c r="C191">
        <v>-0.22</v>
      </c>
      <c r="D191">
        <v>27.2</v>
      </c>
      <c r="E191">
        <v>27</v>
      </c>
      <c r="F191">
        <v>27.5</v>
      </c>
      <c r="G191">
        <v>27.6</v>
      </c>
      <c r="H191">
        <v>27</v>
      </c>
      <c r="I191">
        <v>10.3</v>
      </c>
      <c r="J191">
        <v>10.199999999999999</v>
      </c>
      <c r="K191">
        <v>20</v>
      </c>
      <c r="L191">
        <v>15.7</v>
      </c>
      <c r="M191">
        <v>7.7</v>
      </c>
      <c r="N191">
        <v>25.8</v>
      </c>
      <c r="O191">
        <v>25.7</v>
      </c>
      <c r="P191">
        <v>26.5</v>
      </c>
      <c r="Q191">
        <v>26.6</v>
      </c>
      <c r="R191">
        <v>25.9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27.9</v>
      </c>
      <c r="Y191">
        <v>27.7</v>
      </c>
      <c r="Z191">
        <v>28.4</v>
      </c>
      <c r="AA191">
        <v>28</v>
      </c>
      <c r="AB191">
        <v>28</v>
      </c>
      <c r="AC191">
        <v>33.200000000000003</v>
      </c>
      <c r="AD191">
        <v>34.4</v>
      </c>
      <c r="AE191">
        <v>54</v>
      </c>
      <c r="AF191">
        <v>41.8</v>
      </c>
      <c r="AG191">
        <v>17.600000000000001</v>
      </c>
      <c r="AH191">
        <v>5463537.7000000002</v>
      </c>
      <c r="AI191">
        <v>0.26221177829099351</v>
      </c>
    </row>
    <row r="192" spans="1:35" x14ac:dyDescent="0.25">
      <c r="A192">
        <v>41979</v>
      </c>
      <c r="B192">
        <v>212</v>
      </c>
      <c r="C192">
        <v>-9.5000000000000001E-2</v>
      </c>
      <c r="D192">
        <v>27.3</v>
      </c>
      <c r="E192">
        <v>27.4</v>
      </c>
      <c r="F192">
        <v>27.9</v>
      </c>
      <c r="G192">
        <v>27.4</v>
      </c>
      <c r="H192">
        <v>27.2</v>
      </c>
      <c r="I192">
        <v>8.9</v>
      </c>
      <c r="J192">
        <v>8.4</v>
      </c>
      <c r="K192">
        <v>7.5</v>
      </c>
      <c r="L192">
        <v>8.5</v>
      </c>
      <c r="M192">
        <v>8.6999999999999993</v>
      </c>
      <c r="N192">
        <v>25.8</v>
      </c>
      <c r="O192">
        <v>25.7</v>
      </c>
      <c r="P192">
        <v>26.4</v>
      </c>
      <c r="Q192">
        <v>25.9</v>
      </c>
      <c r="R192">
        <v>25.8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28.6</v>
      </c>
      <c r="Y192">
        <v>29</v>
      </c>
      <c r="Z192">
        <v>29.5</v>
      </c>
      <c r="AA192">
        <v>28.6</v>
      </c>
      <c r="AB192">
        <v>28.9</v>
      </c>
      <c r="AC192">
        <v>45.2</v>
      </c>
      <c r="AD192">
        <v>46</v>
      </c>
      <c r="AE192">
        <v>44.2</v>
      </c>
      <c r="AF192">
        <v>46.8</v>
      </c>
      <c r="AG192">
        <v>48.5</v>
      </c>
      <c r="AH192">
        <v>5464891</v>
      </c>
      <c r="AI192">
        <v>0.26533718244803695</v>
      </c>
    </row>
    <row r="193" spans="1:35" x14ac:dyDescent="0.25">
      <c r="A193">
        <v>41986</v>
      </c>
      <c r="B193">
        <v>177</v>
      </c>
      <c r="C193">
        <v>-0.1825</v>
      </c>
      <c r="D193">
        <v>27.3</v>
      </c>
      <c r="E193">
        <v>27.5</v>
      </c>
      <c r="F193">
        <v>27.7</v>
      </c>
      <c r="G193">
        <v>27.9</v>
      </c>
      <c r="H193">
        <v>27.1</v>
      </c>
      <c r="I193">
        <v>6.8</v>
      </c>
      <c r="J193">
        <v>3.8</v>
      </c>
      <c r="K193">
        <v>1.5</v>
      </c>
      <c r="L193">
        <v>19.399999999999999</v>
      </c>
      <c r="M193">
        <v>23.4</v>
      </c>
      <c r="N193">
        <v>26.8</v>
      </c>
      <c r="O193">
        <v>26.8</v>
      </c>
      <c r="P193">
        <v>27.1</v>
      </c>
      <c r="Q193">
        <v>26.8</v>
      </c>
      <c r="R193">
        <v>26.5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</v>
      </c>
      <c r="Y193">
        <v>28</v>
      </c>
      <c r="Z193">
        <v>28.8</v>
      </c>
      <c r="AA193">
        <v>28.6</v>
      </c>
      <c r="AB193">
        <v>28</v>
      </c>
      <c r="AC193">
        <v>33.6</v>
      </c>
      <c r="AD193">
        <v>17</v>
      </c>
      <c r="AE193">
        <v>5.8</v>
      </c>
      <c r="AF193">
        <v>46</v>
      </c>
      <c r="AG193">
        <v>55</v>
      </c>
      <c r="AH193">
        <v>5466244.2000000002</v>
      </c>
      <c r="AI193">
        <v>0.26846235565819904</v>
      </c>
    </row>
    <row r="194" spans="1:35" x14ac:dyDescent="0.25">
      <c r="A194">
        <v>41993</v>
      </c>
      <c r="B194">
        <v>198</v>
      </c>
      <c r="C194">
        <v>-0.13</v>
      </c>
      <c r="D194">
        <v>26.8</v>
      </c>
      <c r="E194">
        <v>26.7</v>
      </c>
      <c r="F194">
        <v>27.1</v>
      </c>
      <c r="G194">
        <v>27.1</v>
      </c>
      <c r="H194">
        <v>26.6</v>
      </c>
      <c r="I194">
        <v>9.6999999999999993</v>
      </c>
      <c r="J194">
        <v>21.5</v>
      </c>
      <c r="K194">
        <v>14.6</v>
      </c>
      <c r="L194">
        <v>20.6</v>
      </c>
      <c r="M194">
        <v>18.5</v>
      </c>
      <c r="N194">
        <v>25.2</v>
      </c>
      <c r="O194">
        <v>24.7</v>
      </c>
      <c r="P194">
        <v>25.2</v>
      </c>
      <c r="Q194">
        <v>25.2</v>
      </c>
      <c r="R194">
        <v>24.8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28.1</v>
      </c>
      <c r="Y194">
        <v>28.2</v>
      </c>
      <c r="Z194">
        <v>28.5</v>
      </c>
      <c r="AA194">
        <v>28.9</v>
      </c>
      <c r="AB194">
        <v>27.7</v>
      </c>
      <c r="AC194">
        <v>28.2</v>
      </c>
      <c r="AD194">
        <v>75</v>
      </c>
      <c r="AE194">
        <v>57.2</v>
      </c>
      <c r="AF194">
        <v>74.599999999999994</v>
      </c>
      <c r="AG194">
        <v>62.4</v>
      </c>
      <c r="AH194">
        <v>5467597.5</v>
      </c>
      <c r="AI194">
        <v>0.27158775981524247</v>
      </c>
    </row>
    <row r="195" spans="1:35" x14ac:dyDescent="0.25">
      <c r="A195">
        <v>42000</v>
      </c>
      <c r="B195">
        <v>188</v>
      </c>
      <c r="C195">
        <v>-0.155</v>
      </c>
      <c r="D195">
        <v>26.4</v>
      </c>
      <c r="E195">
        <v>26.2</v>
      </c>
      <c r="F195">
        <v>26.5</v>
      </c>
      <c r="G195">
        <v>26.6</v>
      </c>
      <c r="H195">
        <v>26.2</v>
      </c>
      <c r="I195">
        <v>6.4</v>
      </c>
      <c r="J195">
        <v>8.8000000000000007</v>
      </c>
      <c r="K195">
        <v>11.5</v>
      </c>
      <c r="L195">
        <v>15.1</v>
      </c>
      <c r="M195">
        <v>14.5</v>
      </c>
      <c r="N195">
        <v>25.2</v>
      </c>
      <c r="O195">
        <v>24.8</v>
      </c>
      <c r="P195">
        <v>25.2</v>
      </c>
      <c r="Q195">
        <v>25.4</v>
      </c>
      <c r="R195">
        <v>25.1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27.2</v>
      </c>
      <c r="Y195">
        <v>27</v>
      </c>
      <c r="Z195">
        <v>27.4</v>
      </c>
      <c r="AA195">
        <v>27.3</v>
      </c>
      <c r="AB195">
        <v>27.2</v>
      </c>
      <c r="AC195">
        <v>25</v>
      </c>
      <c r="AD195">
        <v>37.200000000000003</v>
      </c>
      <c r="AE195">
        <v>51.4</v>
      </c>
      <c r="AF195">
        <v>48.2</v>
      </c>
      <c r="AG195">
        <v>41.8</v>
      </c>
      <c r="AH195">
        <v>5468950.7000000002</v>
      </c>
      <c r="AI195">
        <v>0.27471293302540456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A31" zoomScale="85" zoomScaleNormal="85" workbookViewId="0">
      <selection activeCell="D57" sqref="D57:AH57"/>
    </sheetView>
  </sheetViews>
  <sheetFormatPr defaultRowHeight="15" x14ac:dyDescent="0.25"/>
  <sheetData>
    <row r="1" spans="1:35" x14ac:dyDescent="0.25">
      <c r="A1">
        <v>42007</v>
      </c>
      <c r="B1">
        <v>158</v>
      </c>
      <c r="C1">
        <v>-0.23</v>
      </c>
      <c r="D1">
        <v>25.9</v>
      </c>
      <c r="E1">
        <v>25.9</v>
      </c>
      <c r="F1">
        <v>26.4</v>
      </c>
      <c r="G1">
        <v>26.2</v>
      </c>
      <c r="H1">
        <v>26</v>
      </c>
      <c r="I1">
        <v>0.4</v>
      </c>
      <c r="J1">
        <v>0.3</v>
      </c>
      <c r="K1">
        <v>0.7</v>
      </c>
      <c r="L1">
        <v>1.8</v>
      </c>
      <c r="M1">
        <v>1.9</v>
      </c>
      <c r="N1">
        <v>24.8</v>
      </c>
      <c r="O1">
        <v>25</v>
      </c>
      <c r="P1">
        <v>25.3</v>
      </c>
      <c r="Q1">
        <v>25.5</v>
      </c>
      <c r="R1">
        <v>24.9</v>
      </c>
      <c r="S1">
        <v>0</v>
      </c>
      <c r="T1">
        <v>0</v>
      </c>
      <c r="U1">
        <v>0</v>
      </c>
      <c r="V1">
        <v>0</v>
      </c>
      <c r="W1">
        <v>0</v>
      </c>
      <c r="X1">
        <v>26.8</v>
      </c>
      <c r="Y1">
        <v>26.7</v>
      </c>
      <c r="Z1">
        <v>27.5</v>
      </c>
      <c r="AA1">
        <v>27.1</v>
      </c>
      <c r="AB1">
        <v>27.2</v>
      </c>
      <c r="AC1">
        <v>1.8</v>
      </c>
      <c r="AD1">
        <v>1.6</v>
      </c>
      <c r="AE1">
        <v>3</v>
      </c>
      <c r="AF1">
        <v>11</v>
      </c>
      <c r="AG1">
        <v>12</v>
      </c>
      <c r="AH1">
        <v>5470260.5</v>
      </c>
      <c r="AI1">
        <v>0.2777378752886836</v>
      </c>
    </row>
    <row r="2" spans="1:35" x14ac:dyDescent="0.25">
      <c r="A2">
        <v>42014</v>
      </c>
      <c r="B2">
        <v>257</v>
      </c>
      <c r="C2">
        <v>1.7500000000000002E-2</v>
      </c>
      <c r="D2">
        <v>26.2</v>
      </c>
      <c r="E2">
        <v>26.3</v>
      </c>
      <c r="F2">
        <v>27</v>
      </c>
      <c r="G2">
        <v>26.4</v>
      </c>
      <c r="H2">
        <v>26.5</v>
      </c>
      <c r="I2">
        <v>8.3000000000000007</v>
      </c>
      <c r="J2">
        <v>9</v>
      </c>
      <c r="K2">
        <v>8.3000000000000007</v>
      </c>
      <c r="L2">
        <v>6.1</v>
      </c>
      <c r="M2">
        <v>8.1</v>
      </c>
      <c r="N2">
        <v>24.6</v>
      </c>
      <c r="O2">
        <v>24.7</v>
      </c>
      <c r="P2">
        <v>25.1</v>
      </c>
      <c r="Q2">
        <v>25</v>
      </c>
      <c r="R2">
        <v>24.8</v>
      </c>
      <c r="S2">
        <v>0</v>
      </c>
      <c r="T2">
        <v>0</v>
      </c>
      <c r="U2">
        <v>0</v>
      </c>
      <c r="V2">
        <v>0</v>
      </c>
      <c r="W2">
        <v>0</v>
      </c>
      <c r="X2">
        <v>27.5</v>
      </c>
      <c r="Y2">
        <v>27.9</v>
      </c>
      <c r="Z2">
        <v>28.4</v>
      </c>
      <c r="AA2">
        <v>27.8</v>
      </c>
      <c r="AB2">
        <v>27.8</v>
      </c>
      <c r="AC2">
        <v>41.8</v>
      </c>
      <c r="AD2">
        <v>48</v>
      </c>
      <c r="AE2">
        <v>41.8</v>
      </c>
      <c r="AF2">
        <v>23.6</v>
      </c>
      <c r="AG2">
        <v>34.200000000000003</v>
      </c>
      <c r="AH2">
        <v>5471512.4000000004</v>
      </c>
      <c r="AI2">
        <v>0.28062909930716023</v>
      </c>
    </row>
    <row r="3" spans="1:35" x14ac:dyDescent="0.25">
      <c r="A3">
        <v>42021</v>
      </c>
      <c r="B3">
        <v>228</v>
      </c>
      <c r="C3">
        <v>-5.5E-2</v>
      </c>
      <c r="D3">
        <v>26.8</v>
      </c>
      <c r="E3">
        <v>26.9</v>
      </c>
      <c r="F3">
        <v>27.6</v>
      </c>
      <c r="G3">
        <v>27.1</v>
      </c>
      <c r="H3">
        <v>27.2</v>
      </c>
      <c r="I3">
        <v>0.1</v>
      </c>
      <c r="J3">
        <v>0</v>
      </c>
      <c r="K3">
        <v>0.1</v>
      </c>
      <c r="L3">
        <v>3.8</v>
      </c>
      <c r="M3">
        <v>3.9</v>
      </c>
      <c r="N3">
        <v>26.4</v>
      </c>
      <c r="O3">
        <v>26.4</v>
      </c>
      <c r="P3">
        <v>26.5</v>
      </c>
      <c r="Q3">
        <v>26.7</v>
      </c>
      <c r="R3">
        <v>26.4</v>
      </c>
      <c r="S3">
        <v>0</v>
      </c>
      <c r="T3">
        <v>0</v>
      </c>
      <c r="U3">
        <v>0</v>
      </c>
      <c r="V3">
        <v>0</v>
      </c>
      <c r="W3">
        <v>0</v>
      </c>
      <c r="X3">
        <v>27.3</v>
      </c>
      <c r="Y3">
        <v>27.1</v>
      </c>
      <c r="Z3">
        <v>28</v>
      </c>
      <c r="AA3">
        <v>27.6</v>
      </c>
      <c r="AB3">
        <v>27.7</v>
      </c>
      <c r="AC3">
        <v>0.4</v>
      </c>
      <c r="AD3">
        <v>0</v>
      </c>
      <c r="AE3">
        <v>0.4</v>
      </c>
      <c r="AF3">
        <v>26.8</v>
      </c>
      <c r="AG3">
        <v>27</v>
      </c>
      <c r="AH3">
        <v>5472764.2999999998</v>
      </c>
      <c r="AI3">
        <v>0.28352032332563465</v>
      </c>
    </row>
    <row r="4" spans="1:35" x14ac:dyDescent="0.25">
      <c r="A4">
        <v>42028</v>
      </c>
      <c r="B4">
        <v>237</v>
      </c>
      <c r="C4">
        <v>-3.2500000000000001E-2</v>
      </c>
      <c r="D4">
        <v>26.2</v>
      </c>
      <c r="E4">
        <v>26.2</v>
      </c>
      <c r="F4">
        <v>27.1</v>
      </c>
      <c r="G4">
        <v>26.9</v>
      </c>
      <c r="H4">
        <v>26.7</v>
      </c>
      <c r="I4">
        <v>2.2999999999999998</v>
      </c>
      <c r="J4">
        <v>1.5</v>
      </c>
      <c r="K4">
        <v>4.2</v>
      </c>
      <c r="L4">
        <v>1.7</v>
      </c>
      <c r="M4">
        <v>1.1000000000000001</v>
      </c>
      <c r="N4">
        <v>26.1</v>
      </c>
      <c r="O4">
        <v>25.7</v>
      </c>
      <c r="P4">
        <v>26.9</v>
      </c>
      <c r="Q4">
        <v>26.7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26.4</v>
      </c>
      <c r="Y4">
        <v>26.4</v>
      </c>
      <c r="Z4">
        <v>27.3</v>
      </c>
      <c r="AA4">
        <v>27.2</v>
      </c>
      <c r="AB4">
        <v>26.9</v>
      </c>
      <c r="AC4">
        <v>16</v>
      </c>
      <c r="AD4">
        <v>10</v>
      </c>
      <c r="AE4">
        <v>29.2</v>
      </c>
      <c r="AF4">
        <v>12</v>
      </c>
      <c r="AG4">
        <v>7.8</v>
      </c>
      <c r="AH4">
        <v>5474016.2999999998</v>
      </c>
      <c r="AI4">
        <v>0.28641177829099262</v>
      </c>
    </row>
    <row r="5" spans="1:35" x14ac:dyDescent="0.25">
      <c r="A5">
        <v>42035</v>
      </c>
      <c r="B5">
        <v>259</v>
      </c>
      <c r="C5">
        <v>2.2499999999999999E-2</v>
      </c>
      <c r="D5">
        <v>26.5</v>
      </c>
      <c r="E5">
        <v>26.6</v>
      </c>
      <c r="F5">
        <v>27.6</v>
      </c>
      <c r="G5">
        <v>27.1</v>
      </c>
      <c r="H5">
        <v>27.1</v>
      </c>
      <c r="I5">
        <v>0.3</v>
      </c>
      <c r="J5">
        <v>0.1</v>
      </c>
      <c r="K5">
        <v>0</v>
      </c>
      <c r="L5">
        <v>0</v>
      </c>
      <c r="M5">
        <v>0</v>
      </c>
      <c r="N5">
        <v>26.2</v>
      </c>
      <c r="O5">
        <v>26.2</v>
      </c>
      <c r="P5">
        <v>27.2</v>
      </c>
      <c r="Q5">
        <v>26.5</v>
      </c>
      <c r="R5">
        <v>26.7</v>
      </c>
      <c r="S5">
        <v>0</v>
      </c>
      <c r="T5">
        <v>0</v>
      </c>
      <c r="U5">
        <v>0</v>
      </c>
      <c r="V5">
        <v>0</v>
      </c>
      <c r="W5">
        <v>0</v>
      </c>
      <c r="X5">
        <v>26.9</v>
      </c>
      <c r="Y5">
        <v>26.9</v>
      </c>
      <c r="Z5">
        <v>27.9</v>
      </c>
      <c r="AA5">
        <v>27.4</v>
      </c>
      <c r="AB5">
        <v>27.5</v>
      </c>
      <c r="AC5">
        <v>1.8</v>
      </c>
      <c r="AD5">
        <v>1</v>
      </c>
      <c r="AE5">
        <v>0</v>
      </c>
      <c r="AF5">
        <v>0</v>
      </c>
      <c r="AG5">
        <v>0</v>
      </c>
      <c r="AH5">
        <v>5475268.2000000002</v>
      </c>
      <c r="AI5">
        <v>0.28930300230946926</v>
      </c>
    </row>
    <row r="6" spans="1:35" x14ac:dyDescent="0.25">
      <c r="A6">
        <v>42042</v>
      </c>
      <c r="B6">
        <v>212</v>
      </c>
      <c r="C6">
        <v>-9.5000000000000001E-2</v>
      </c>
      <c r="D6">
        <v>25.9</v>
      </c>
      <c r="E6">
        <v>25.8</v>
      </c>
      <c r="F6">
        <v>26.5</v>
      </c>
      <c r="G6">
        <v>26.3</v>
      </c>
      <c r="H6">
        <v>26.1</v>
      </c>
      <c r="I6">
        <v>3</v>
      </c>
      <c r="J6">
        <v>4</v>
      </c>
      <c r="K6">
        <v>1.8</v>
      </c>
      <c r="L6">
        <v>2</v>
      </c>
      <c r="M6">
        <v>2.9</v>
      </c>
      <c r="N6">
        <v>25.1</v>
      </c>
      <c r="O6">
        <v>25.1</v>
      </c>
      <c r="P6">
        <v>26</v>
      </c>
      <c r="Q6">
        <v>25.8</v>
      </c>
      <c r="R6">
        <v>25.5</v>
      </c>
      <c r="S6">
        <v>0</v>
      </c>
      <c r="T6">
        <v>0</v>
      </c>
      <c r="U6">
        <v>0</v>
      </c>
      <c r="V6">
        <v>0</v>
      </c>
      <c r="W6">
        <v>0</v>
      </c>
      <c r="X6">
        <v>26.3</v>
      </c>
      <c r="Y6">
        <v>26.3</v>
      </c>
      <c r="Z6">
        <v>27.2</v>
      </c>
      <c r="AA6">
        <v>26.9</v>
      </c>
      <c r="AB6">
        <v>26.8</v>
      </c>
      <c r="AC6">
        <v>14</v>
      </c>
      <c r="AD6">
        <v>14.8</v>
      </c>
      <c r="AE6">
        <v>7</v>
      </c>
      <c r="AF6">
        <v>10</v>
      </c>
      <c r="AG6">
        <v>12.2</v>
      </c>
      <c r="AH6">
        <v>5476520.0999999996</v>
      </c>
      <c r="AI6">
        <v>0.29219422632794373</v>
      </c>
    </row>
    <row r="7" spans="1:35" x14ac:dyDescent="0.25">
      <c r="A7">
        <v>42049</v>
      </c>
      <c r="B7">
        <v>173</v>
      </c>
      <c r="C7">
        <v>-0.1925</v>
      </c>
      <c r="D7">
        <v>26.1</v>
      </c>
      <c r="E7">
        <v>26.2</v>
      </c>
      <c r="F7">
        <v>27</v>
      </c>
      <c r="G7">
        <v>26.7</v>
      </c>
      <c r="H7">
        <v>26.7</v>
      </c>
      <c r="I7">
        <v>0</v>
      </c>
      <c r="J7">
        <v>0</v>
      </c>
      <c r="K7">
        <v>0</v>
      </c>
      <c r="L7">
        <v>0</v>
      </c>
      <c r="M7">
        <v>0</v>
      </c>
      <c r="N7">
        <v>25.9</v>
      </c>
      <c r="O7">
        <v>26.1</v>
      </c>
      <c r="P7">
        <v>26.8</v>
      </c>
      <c r="Q7">
        <v>26.3</v>
      </c>
      <c r="R7">
        <v>26.5</v>
      </c>
      <c r="S7">
        <v>0</v>
      </c>
      <c r="T7">
        <v>0</v>
      </c>
      <c r="U7">
        <v>0</v>
      </c>
      <c r="V7">
        <v>0</v>
      </c>
      <c r="W7">
        <v>0</v>
      </c>
      <c r="X7">
        <v>26.2</v>
      </c>
      <c r="Y7">
        <v>26.3</v>
      </c>
      <c r="Z7">
        <v>27.1</v>
      </c>
      <c r="AA7">
        <v>26.9</v>
      </c>
      <c r="AB7">
        <v>26.9</v>
      </c>
      <c r="AC7">
        <v>0</v>
      </c>
      <c r="AD7">
        <v>0</v>
      </c>
      <c r="AE7">
        <v>0</v>
      </c>
      <c r="AF7">
        <v>0</v>
      </c>
      <c r="AG7">
        <v>0</v>
      </c>
      <c r="AH7">
        <v>5477772</v>
      </c>
      <c r="AI7">
        <v>0.29508545034642031</v>
      </c>
    </row>
    <row r="8" spans="1:35" x14ac:dyDescent="0.25">
      <c r="A8">
        <v>42056</v>
      </c>
      <c r="B8">
        <v>100</v>
      </c>
      <c r="C8">
        <v>-0.375</v>
      </c>
      <c r="D8">
        <v>26.9</v>
      </c>
      <c r="E8">
        <v>27</v>
      </c>
      <c r="F8">
        <v>27.5</v>
      </c>
      <c r="G8">
        <v>27.3</v>
      </c>
      <c r="H8">
        <v>27.4</v>
      </c>
      <c r="I8">
        <v>0.2</v>
      </c>
      <c r="J8">
        <v>0.2</v>
      </c>
      <c r="K8">
        <v>2.8</v>
      </c>
      <c r="L8">
        <v>3.1</v>
      </c>
      <c r="M8">
        <v>5.0999999999999996</v>
      </c>
      <c r="N8">
        <v>26.4</v>
      </c>
      <c r="O8">
        <v>26.2</v>
      </c>
      <c r="P8">
        <v>26.6</v>
      </c>
      <c r="Q8">
        <v>26.5</v>
      </c>
      <c r="R8">
        <v>26.6</v>
      </c>
      <c r="S8">
        <v>0</v>
      </c>
      <c r="T8">
        <v>0</v>
      </c>
      <c r="U8">
        <v>0</v>
      </c>
      <c r="V8">
        <v>0</v>
      </c>
      <c r="W8">
        <v>0</v>
      </c>
      <c r="X8">
        <v>27.2</v>
      </c>
      <c r="Y8">
        <v>27.5</v>
      </c>
      <c r="Z8">
        <v>28</v>
      </c>
      <c r="AA8">
        <v>27.8</v>
      </c>
      <c r="AB8">
        <v>27.8</v>
      </c>
      <c r="AC8">
        <v>1.4</v>
      </c>
      <c r="AD8">
        <v>1.2</v>
      </c>
      <c r="AE8">
        <v>19.600000000000001</v>
      </c>
      <c r="AF8">
        <v>21.2</v>
      </c>
      <c r="AG8">
        <v>29.8</v>
      </c>
      <c r="AH8">
        <v>5479023.9000000004</v>
      </c>
      <c r="AI8">
        <v>0.29797667436489694</v>
      </c>
    </row>
    <row r="9" spans="1:35" x14ac:dyDescent="0.25">
      <c r="A9">
        <v>42063</v>
      </c>
      <c r="B9">
        <v>172</v>
      </c>
      <c r="C9">
        <v>-0.19500000000000001</v>
      </c>
      <c r="D9">
        <v>27.1</v>
      </c>
      <c r="E9">
        <v>27.2</v>
      </c>
      <c r="F9">
        <v>28</v>
      </c>
      <c r="G9">
        <v>27.7</v>
      </c>
      <c r="H9">
        <v>27.7</v>
      </c>
      <c r="I9">
        <v>6.1</v>
      </c>
      <c r="J9">
        <v>3.3</v>
      </c>
      <c r="K9">
        <v>5.7</v>
      </c>
      <c r="L9">
        <v>4.5999999999999996</v>
      </c>
      <c r="M9">
        <v>5.0999999999999996</v>
      </c>
      <c r="N9">
        <v>26.7</v>
      </c>
      <c r="O9">
        <v>26.8</v>
      </c>
      <c r="P9">
        <v>27.6</v>
      </c>
      <c r="Q9">
        <v>27.3</v>
      </c>
      <c r="R9">
        <v>27.4</v>
      </c>
      <c r="S9">
        <v>0</v>
      </c>
      <c r="T9">
        <v>0</v>
      </c>
      <c r="U9">
        <v>0</v>
      </c>
      <c r="V9">
        <v>0</v>
      </c>
      <c r="W9">
        <v>0</v>
      </c>
      <c r="X9">
        <v>27.8</v>
      </c>
      <c r="Y9">
        <v>27.9</v>
      </c>
      <c r="Z9">
        <v>28.7</v>
      </c>
      <c r="AA9">
        <v>28.3</v>
      </c>
      <c r="AB9">
        <v>28.5</v>
      </c>
      <c r="AC9">
        <v>42.6</v>
      </c>
      <c r="AD9">
        <v>23</v>
      </c>
      <c r="AE9">
        <v>40.200000000000003</v>
      </c>
      <c r="AF9">
        <v>30.4</v>
      </c>
      <c r="AG9">
        <v>33.6</v>
      </c>
      <c r="AH9">
        <v>5480275.7999999998</v>
      </c>
      <c r="AI9">
        <v>0.30086789838337141</v>
      </c>
    </row>
    <row r="10" spans="1:35" x14ac:dyDescent="0.25">
      <c r="A10">
        <v>42070</v>
      </c>
      <c r="B10">
        <v>190</v>
      </c>
      <c r="C10">
        <v>-0.15</v>
      </c>
      <c r="D10">
        <v>27.7</v>
      </c>
      <c r="E10">
        <v>27.7</v>
      </c>
      <c r="F10">
        <v>28.3</v>
      </c>
      <c r="G10">
        <v>28.1</v>
      </c>
      <c r="H10">
        <v>28</v>
      </c>
      <c r="I10">
        <v>0</v>
      </c>
      <c r="J10">
        <v>0</v>
      </c>
      <c r="K10">
        <v>6.5</v>
      </c>
      <c r="L10">
        <v>7.3</v>
      </c>
      <c r="M10">
        <v>9.3000000000000007</v>
      </c>
      <c r="N10">
        <v>27.5</v>
      </c>
      <c r="O10">
        <v>27.1</v>
      </c>
      <c r="P10">
        <v>27.3</v>
      </c>
      <c r="Q10">
        <v>27.6</v>
      </c>
      <c r="R10">
        <v>26.9</v>
      </c>
      <c r="S10">
        <v>0</v>
      </c>
      <c r="T10">
        <v>0</v>
      </c>
      <c r="U10">
        <v>0</v>
      </c>
      <c r="V10">
        <v>0</v>
      </c>
      <c r="W10">
        <v>0</v>
      </c>
      <c r="X10">
        <v>28</v>
      </c>
      <c r="Y10">
        <v>28</v>
      </c>
      <c r="Z10">
        <v>28.8</v>
      </c>
      <c r="AA10">
        <v>28.4</v>
      </c>
      <c r="AB10">
        <v>28.6</v>
      </c>
      <c r="AC10">
        <v>0.2</v>
      </c>
      <c r="AD10">
        <v>0</v>
      </c>
      <c r="AE10">
        <v>45.6</v>
      </c>
      <c r="AF10">
        <v>43.6</v>
      </c>
      <c r="AG10">
        <v>64.2</v>
      </c>
      <c r="AH10">
        <v>5481527.7000000002</v>
      </c>
      <c r="AI10">
        <v>0.30375912240184799</v>
      </c>
    </row>
    <row r="11" spans="1:35" x14ac:dyDescent="0.25">
      <c r="A11">
        <v>42077</v>
      </c>
      <c r="B11">
        <v>110</v>
      </c>
      <c r="C11">
        <v>-0.35</v>
      </c>
      <c r="D11">
        <v>27.1</v>
      </c>
      <c r="E11">
        <v>27.2</v>
      </c>
      <c r="F11">
        <v>27.6</v>
      </c>
      <c r="G11">
        <v>27.7</v>
      </c>
      <c r="H11">
        <v>27.2</v>
      </c>
      <c r="I11">
        <v>1.7</v>
      </c>
      <c r="J11">
        <v>1.7</v>
      </c>
      <c r="K11">
        <v>1.8</v>
      </c>
      <c r="L11">
        <v>9.6</v>
      </c>
      <c r="M11">
        <v>10.8</v>
      </c>
      <c r="N11">
        <v>25.4</v>
      </c>
      <c r="O11">
        <v>25.2</v>
      </c>
      <c r="P11">
        <v>26.1</v>
      </c>
      <c r="Q11">
        <v>25.5</v>
      </c>
      <c r="R11">
        <v>25.5</v>
      </c>
      <c r="S11">
        <v>0</v>
      </c>
      <c r="T11">
        <v>0</v>
      </c>
      <c r="U11">
        <v>0</v>
      </c>
      <c r="V11">
        <v>0</v>
      </c>
      <c r="W11">
        <v>0</v>
      </c>
      <c r="X11">
        <v>27.8</v>
      </c>
      <c r="Y11">
        <v>28.1</v>
      </c>
      <c r="Z11">
        <v>28.5</v>
      </c>
      <c r="AA11">
        <v>28.6</v>
      </c>
      <c r="AB11">
        <v>28</v>
      </c>
      <c r="AC11">
        <v>8.4</v>
      </c>
      <c r="AD11">
        <v>7.8</v>
      </c>
      <c r="AE11">
        <v>12.4</v>
      </c>
      <c r="AF11">
        <v>47.4</v>
      </c>
      <c r="AG11">
        <v>47</v>
      </c>
      <c r="AH11">
        <v>5482779.5999999996</v>
      </c>
      <c r="AI11">
        <v>0.30665034642032246</v>
      </c>
    </row>
    <row r="12" spans="1:35" x14ac:dyDescent="0.25">
      <c r="A12">
        <v>42084</v>
      </c>
      <c r="B12">
        <v>91</v>
      </c>
      <c r="C12">
        <v>-0.39750000000000002</v>
      </c>
      <c r="D12">
        <v>27.9</v>
      </c>
      <c r="E12">
        <v>27.8</v>
      </c>
      <c r="F12">
        <v>28.6</v>
      </c>
      <c r="G12">
        <v>28.3</v>
      </c>
      <c r="H12">
        <v>28.2</v>
      </c>
      <c r="I12">
        <v>6.8</v>
      </c>
      <c r="J12">
        <v>4.7</v>
      </c>
      <c r="K12">
        <v>8.6999999999999993</v>
      </c>
      <c r="L12">
        <v>1.6</v>
      </c>
      <c r="M12">
        <v>1.7</v>
      </c>
      <c r="N12">
        <v>27.3</v>
      </c>
      <c r="O12">
        <v>27.2</v>
      </c>
      <c r="P12">
        <v>27.3</v>
      </c>
      <c r="Q12">
        <v>27.9</v>
      </c>
      <c r="R12">
        <v>27</v>
      </c>
      <c r="S12">
        <v>0</v>
      </c>
      <c r="T12">
        <v>0</v>
      </c>
      <c r="U12">
        <v>0</v>
      </c>
      <c r="V12">
        <v>0</v>
      </c>
      <c r="W12">
        <v>0</v>
      </c>
      <c r="X12">
        <v>28.3</v>
      </c>
      <c r="Y12">
        <v>28.3</v>
      </c>
      <c r="Z12">
        <v>29.1</v>
      </c>
      <c r="AA12">
        <v>28.7</v>
      </c>
      <c r="AB12">
        <v>28.7</v>
      </c>
      <c r="AC12">
        <v>26.6</v>
      </c>
      <c r="AD12">
        <v>20.6</v>
      </c>
      <c r="AE12">
        <v>28.8</v>
      </c>
      <c r="AF12">
        <v>11.2</v>
      </c>
      <c r="AG12">
        <v>9.8000000000000007</v>
      </c>
      <c r="AH12">
        <v>5484031.5</v>
      </c>
      <c r="AI12">
        <v>0.3095415704387991</v>
      </c>
    </row>
    <row r="13" spans="1:35" x14ac:dyDescent="0.25">
      <c r="A13">
        <v>42091</v>
      </c>
      <c r="B13">
        <v>130</v>
      </c>
      <c r="C13">
        <v>-0.3</v>
      </c>
      <c r="D13">
        <v>27.9</v>
      </c>
      <c r="E13">
        <v>27.9</v>
      </c>
      <c r="F13">
        <v>28.8</v>
      </c>
      <c r="G13">
        <v>28.6</v>
      </c>
      <c r="H13">
        <v>28.3</v>
      </c>
      <c r="I13">
        <v>5.8</v>
      </c>
      <c r="J13">
        <v>5.0999999999999996</v>
      </c>
      <c r="K13">
        <v>10.199999999999999</v>
      </c>
      <c r="L13">
        <v>6.8</v>
      </c>
      <c r="M13">
        <v>4.3</v>
      </c>
      <c r="N13">
        <v>26.9</v>
      </c>
      <c r="O13">
        <v>26.7</v>
      </c>
      <c r="P13">
        <v>27.8</v>
      </c>
      <c r="Q13">
        <v>27.6</v>
      </c>
      <c r="R13">
        <v>27.2</v>
      </c>
      <c r="S13">
        <v>0</v>
      </c>
      <c r="T13">
        <v>0</v>
      </c>
      <c r="U13">
        <v>0</v>
      </c>
      <c r="V13">
        <v>0</v>
      </c>
      <c r="W13">
        <v>0</v>
      </c>
      <c r="X13">
        <v>28.4</v>
      </c>
      <c r="Y13">
        <v>28.5</v>
      </c>
      <c r="Z13">
        <v>29.4</v>
      </c>
      <c r="AA13">
        <v>29</v>
      </c>
      <c r="AB13">
        <v>29</v>
      </c>
      <c r="AC13">
        <v>37.4</v>
      </c>
      <c r="AD13">
        <v>31.6</v>
      </c>
      <c r="AE13">
        <v>63.2</v>
      </c>
      <c r="AF13">
        <v>46.6</v>
      </c>
      <c r="AG13">
        <v>30.4</v>
      </c>
      <c r="AH13">
        <v>5485283.4000000004</v>
      </c>
      <c r="AI13">
        <v>0.31243279445727568</v>
      </c>
    </row>
    <row r="14" spans="1:35" x14ac:dyDescent="0.25">
      <c r="A14">
        <v>42098</v>
      </c>
      <c r="B14">
        <v>91</v>
      </c>
      <c r="C14">
        <v>-0.39750000000000002</v>
      </c>
      <c r="D14">
        <v>27.3</v>
      </c>
      <c r="E14">
        <v>27.4</v>
      </c>
      <c r="F14">
        <v>27.9</v>
      </c>
      <c r="G14">
        <v>27.7</v>
      </c>
      <c r="H14">
        <v>27.3</v>
      </c>
      <c r="I14">
        <v>25.1</v>
      </c>
      <c r="J14">
        <v>20.9</v>
      </c>
      <c r="K14">
        <v>12</v>
      </c>
      <c r="L14">
        <v>8.6999999999999993</v>
      </c>
      <c r="M14">
        <v>9.5</v>
      </c>
      <c r="N14">
        <v>26.6</v>
      </c>
      <c r="O14">
        <v>26.3</v>
      </c>
      <c r="P14">
        <v>27.1</v>
      </c>
      <c r="Q14">
        <v>27</v>
      </c>
      <c r="R14">
        <v>26.4</v>
      </c>
      <c r="S14">
        <v>0</v>
      </c>
      <c r="T14">
        <v>0</v>
      </c>
      <c r="U14">
        <v>0</v>
      </c>
      <c r="V14">
        <v>0</v>
      </c>
      <c r="W14">
        <v>0</v>
      </c>
      <c r="X14">
        <v>28.2</v>
      </c>
      <c r="Y14">
        <v>28.5</v>
      </c>
      <c r="Z14">
        <v>29</v>
      </c>
      <c r="AA14">
        <v>28.9</v>
      </c>
      <c r="AB14">
        <v>28.7</v>
      </c>
      <c r="AC14">
        <v>64.400000000000006</v>
      </c>
      <c r="AD14">
        <v>58.4</v>
      </c>
      <c r="AE14">
        <v>30</v>
      </c>
      <c r="AF14">
        <v>28.8</v>
      </c>
      <c r="AG14">
        <v>26.2</v>
      </c>
      <c r="AH14">
        <v>5486535.2999999998</v>
      </c>
      <c r="AI14">
        <v>0.31532401847575015</v>
      </c>
    </row>
    <row r="15" spans="1:35" x14ac:dyDescent="0.25">
      <c r="A15">
        <v>42105</v>
      </c>
      <c r="B15">
        <v>107</v>
      </c>
      <c r="C15">
        <v>-0.35749999999999998</v>
      </c>
      <c r="D15">
        <v>28.3</v>
      </c>
      <c r="E15">
        <v>28.3</v>
      </c>
      <c r="F15">
        <v>29.1</v>
      </c>
      <c r="G15">
        <v>28.7</v>
      </c>
      <c r="H15">
        <v>28.4</v>
      </c>
      <c r="I15">
        <v>5.7</v>
      </c>
      <c r="J15">
        <v>8.1</v>
      </c>
      <c r="K15">
        <v>11</v>
      </c>
      <c r="L15">
        <v>2.8</v>
      </c>
      <c r="M15">
        <v>6</v>
      </c>
      <c r="N15">
        <v>27.2</v>
      </c>
      <c r="O15">
        <v>27.1</v>
      </c>
      <c r="P15">
        <v>28</v>
      </c>
      <c r="Q15">
        <v>27.7</v>
      </c>
      <c r="R15">
        <v>27.1</v>
      </c>
      <c r="S15">
        <v>0</v>
      </c>
      <c r="T15">
        <v>0</v>
      </c>
      <c r="U15">
        <v>0</v>
      </c>
      <c r="V15">
        <v>0</v>
      </c>
      <c r="W15">
        <v>0</v>
      </c>
      <c r="X15">
        <v>29</v>
      </c>
      <c r="Y15">
        <v>29.1</v>
      </c>
      <c r="Z15">
        <v>30</v>
      </c>
      <c r="AA15">
        <v>29.3</v>
      </c>
      <c r="AB15">
        <v>29.6</v>
      </c>
      <c r="AC15">
        <v>34</v>
      </c>
      <c r="AD15">
        <v>46.6</v>
      </c>
      <c r="AE15">
        <v>44</v>
      </c>
      <c r="AF15">
        <v>9.8000000000000007</v>
      </c>
      <c r="AG15">
        <v>21.4</v>
      </c>
      <c r="AH15">
        <v>5487787.2000000002</v>
      </c>
      <c r="AI15">
        <v>0.31821524249422678</v>
      </c>
    </row>
    <row r="16" spans="1:35" x14ac:dyDescent="0.25">
      <c r="A16">
        <v>42112</v>
      </c>
      <c r="B16">
        <v>137</v>
      </c>
      <c r="C16">
        <v>-0.28249999999999997</v>
      </c>
      <c r="D16">
        <v>28.6</v>
      </c>
      <c r="E16">
        <v>29</v>
      </c>
      <c r="F16">
        <v>29.4</v>
      </c>
      <c r="G16">
        <v>29.3</v>
      </c>
      <c r="H16">
        <v>28.8</v>
      </c>
      <c r="I16">
        <v>2.2999999999999998</v>
      </c>
      <c r="J16">
        <v>4.5</v>
      </c>
      <c r="K16">
        <v>0.1</v>
      </c>
      <c r="L16">
        <v>1.8</v>
      </c>
      <c r="M16">
        <v>0.2</v>
      </c>
      <c r="N16">
        <v>27.3</v>
      </c>
      <c r="O16">
        <v>27.8</v>
      </c>
      <c r="P16">
        <v>28.3</v>
      </c>
      <c r="Q16">
        <v>28.8</v>
      </c>
      <c r="R16">
        <v>27.3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29.4</v>
      </c>
      <c r="Z16">
        <v>30</v>
      </c>
      <c r="AA16">
        <v>29.6</v>
      </c>
      <c r="AB16">
        <v>29.7</v>
      </c>
      <c r="AC16">
        <v>16.399999999999999</v>
      </c>
      <c r="AD16">
        <v>30.4</v>
      </c>
      <c r="AE16">
        <v>0.2</v>
      </c>
      <c r="AF16">
        <v>10</v>
      </c>
      <c r="AG16">
        <v>1</v>
      </c>
      <c r="AH16">
        <v>5489039.0999999996</v>
      </c>
      <c r="AI16">
        <v>0.32110646651270119</v>
      </c>
    </row>
    <row r="17" spans="1:35" x14ac:dyDescent="0.25">
      <c r="A17">
        <v>42119</v>
      </c>
      <c r="B17">
        <v>113</v>
      </c>
      <c r="C17">
        <v>-0.34250000000000003</v>
      </c>
      <c r="D17">
        <v>27.6</v>
      </c>
      <c r="E17">
        <v>27.8</v>
      </c>
      <c r="F17">
        <v>28.2</v>
      </c>
      <c r="G17">
        <v>28.7</v>
      </c>
      <c r="H17">
        <v>27.3</v>
      </c>
      <c r="I17">
        <v>8.1</v>
      </c>
      <c r="J17">
        <v>10.9</v>
      </c>
      <c r="K17">
        <v>12.6</v>
      </c>
      <c r="L17">
        <v>8.3000000000000007</v>
      </c>
      <c r="M17">
        <v>11.1</v>
      </c>
      <c r="N17">
        <v>26.9</v>
      </c>
      <c r="O17">
        <v>27.2</v>
      </c>
      <c r="P17">
        <v>27.5</v>
      </c>
      <c r="Q17">
        <v>27.9</v>
      </c>
      <c r="R17">
        <v>26.6</v>
      </c>
      <c r="S17">
        <v>0</v>
      </c>
      <c r="T17">
        <v>0</v>
      </c>
      <c r="U17">
        <v>0</v>
      </c>
      <c r="V17">
        <v>0</v>
      </c>
      <c r="W17">
        <v>0</v>
      </c>
      <c r="X17">
        <v>28</v>
      </c>
      <c r="Y17">
        <v>28.5</v>
      </c>
      <c r="Z17">
        <v>29.3</v>
      </c>
      <c r="AA17">
        <v>29.5</v>
      </c>
      <c r="AB17">
        <v>28.3</v>
      </c>
      <c r="AC17">
        <v>23.6</v>
      </c>
      <c r="AD17">
        <v>26</v>
      </c>
      <c r="AE17">
        <v>47.4</v>
      </c>
      <c r="AF17">
        <v>15</v>
      </c>
      <c r="AG17">
        <v>27.8</v>
      </c>
      <c r="AH17">
        <v>5490291</v>
      </c>
      <c r="AI17">
        <v>0.32399769053117783</v>
      </c>
    </row>
    <row r="18" spans="1:35" x14ac:dyDescent="0.25">
      <c r="A18">
        <v>42126</v>
      </c>
      <c r="B18">
        <v>120</v>
      </c>
      <c r="C18">
        <v>-0.32500000000000001</v>
      </c>
      <c r="D18">
        <v>27.6</v>
      </c>
      <c r="E18">
        <v>27.5</v>
      </c>
      <c r="F18">
        <v>28.1</v>
      </c>
      <c r="G18">
        <v>28</v>
      </c>
      <c r="H18">
        <v>27.3</v>
      </c>
      <c r="I18">
        <v>11.1</v>
      </c>
      <c r="J18">
        <v>14</v>
      </c>
      <c r="K18">
        <v>10.7</v>
      </c>
      <c r="L18">
        <v>10.8</v>
      </c>
      <c r="M18">
        <v>8</v>
      </c>
      <c r="N18">
        <v>27.3</v>
      </c>
      <c r="O18">
        <v>27.2</v>
      </c>
      <c r="P18">
        <v>27.5</v>
      </c>
      <c r="Q18">
        <v>27.4</v>
      </c>
      <c r="R18">
        <v>26.9</v>
      </c>
      <c r="S18">
        <v>0</v>
      </c>
      <c r="T18">
        <v>0</v>
      </c>
      <c r="U18">
        <v>0</v>
      </c>
      <c r="V18">
        <v>0</v>
      </c>
      <c r="W18">
        <v>0</v>
      </c>
      <c r="X18">
        <v>28.1</v>
      </c>
      <c r="Y18">
        <v>28.2</v>
      </c>
      <c r="Z18">
        <v>28.7</v>
      </c>
      <c r="AA18">
        <v>28.7</v>
      </c>
      <c r="AB18">
        <v>28</v>
      </c>
      <c r="AC18">
        <v>31.4</v>
      </c>
      <c r="AD18">
        <v>42.6</v>
      </c>
      <c r="AE18">
        <v>58</v>
      </c>
      <c r="AF18">
        <v>66.8</v>
      </c>
      <c r="AG18">
        <v>48.2</v>
      </c>
      <c r="AH18">
        <v>5491542.9000000004</v>
      </c>
      <c r="AI18">
        <v>0.32688891454965446</v>
      </c>
    </row>
    <row r="19" spans="1:35" x14ac:dyDescent="0.25">
      <c r="A19">
        <v>42133</v>
      </c>
      <c r="B19">
        <v>135</v>
      </c>
      <c r="C19">
        <v>-0.28749999999999998</v>
      </c>
      <c r="D19">
        <v>28.2</v>
      </c>
      <c r="E19">
        <v>28.2</v>
      </c>
      <c r="F19">
        <v>28.8</v>
      </c>
      <c r="G19">
        <v>28.2</v>
      </c>
      <c r="H19">
        <v>27.52</v>
      </c>
      <c r="I19">
        <v>14.2</v>
      </c>
      <c r="J19">
        <v>13.6</v>
      </c>
      <c r="K19">
        <v>11.8</v>
      </c>
      <c r="L19">
        <v>11</v>
      </c>
      <c r="M19">
        <v>15</v>
      </c>
      <c r="N19">
        <v>26.8</v>
      </c>
      <c r="O19">
        <v>26.6</v>
      </c>
      <c r="P19">
        <v>27.1</v>
      </c>
      <c r="Q19">
        <v>26.7</v>
      </c>
      <c r="R19">
        <v>26.919999999999998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29.3</v>
      </c>
      <c r="Z19">
        <v>29.5</v>
      </c>
      <c r="AA19">
        <v>29.3</v>
      </c>
      <c r="AB19">
        <v>28.2</v>
      </c>
      <c r="AC19">
        <v>87.2</v>
      </c>
      <c r="AD19">
        <v>80</v>
      </c>
      <c r="AE19">
        <v>42.2</v>
      </c>
      <c r="AF19">
        <v>70</v>
      </c>
      <c r="AG19">
        <v>83.2</v>
      </c>
      <c r="AH19">
        <v>5492794.9000000004</v>
      </c>
      <c r="AI19">
        <v>0.32978036951501238</v>
      </c>
    </row>
    <row r="20" spans="1:35" x14ac:dyDescent="0.25">
      <c r="A20">
        <v>42140</v>
      </c>
      <c r="B20">
        <v>158</v>
      </c>
      <c r="C20">
        <v>-0.23</v>
      </c>
      <c r="D20">
        <v>28.5</v>
      </c>
      <c r="E20">
        <v>28.7</v>
      </c>
      <c r="F20">
        <v>29.3</v>
      </c>
      <c r="G20">
        <v>29</v>
      </c>
      <c r="H20">
        <v>27.74</v>
      </c>
      <c r="I20">
        <v>6</v>
      </c>
      <c r="J20">
        <v>9.9</v>
      </c>
      <c r="K20">
        <v>9.1</v>
      </c>
      <c r="L20">
        <v>9.6</v>
      </c>
      <c r="M20">
        <v>14.1</v>
      </c>
      <c r="N20">
        <v>27</v>
      </c>
      <c r="O20">
        <v>26.7</v>
      </c>
      <c r="P20">
        <v>27.3</v>
      </c>
      <c r="Q20">
        <v>27.2</v>
      </c>
      <c r="R20">
        <v>26.939999999999998</v>
      </c>
      <c r="S20">
        <v>0</v>
      </c>
      <c r="T20">
        <v>0</v>
      </c>
      <c r="U20">
        <v>0</v>
      </c>
      <c r="V20">
        <v>0</v>
      </c>
      <c r="W20">
        <v>0</v>
      </c>
      <c r="X20">
        <v>29.9</v>
      </c>
      <c r="Y20">
        <v>30.1</v>
      </c>
      <c r="Z20">
        <v>30.8</v>
      </c>
      <c r="AA20">
        <v>29.9</v>
      </c>
      <c r="AB20">
        <v>28.4</v>
      </c>
      <c r="AC20">
        <v>18</v>
      </c>
      <c r="AD20">
        <v>36</v>
      </c>
      <c r="AE20">
        <v>23.4</v>
      </c>
      <c r="AF20">
        <v>43.2</v>
      </c>
      <c r="AG20">
        <v>58.4</v>
      </c>
      <c r="AH20">
        <v>5494046.7999999998</v>
      </c>
      <c r="AI20">
        <v>0.33267159353348685</v>
      </c>
    </row>
    <row r="21" spans="1:35" x14ac:dyDescent="0.25">
      <c r="A21">
        <v>42147</v>
      </c>
      <c r="B21">
        <v>109</v>
      </c>
      <c r="C21">
        <v>-0.35249999999999998</v>
      </c>
      <c r="D21">
        <v>28.1</v>
      </c>
      <c r="E21">
        <v>28.5</v>
      </c>
      <c r="F21">
        <v>29</v>
      </c>
      <c r="G21">
        <v>28.8</v>
      </c>
      <c r="H21">
        <v>27.96</v>
      </c>
      <c r="I21">
        <v>12.5</v>
      </c>
      <c r="J21">
        <v>23.5</v>
      </c>
      <c r="K21">
        <v>4.5999999999999996</v>
      </c>
      <c r="L21">
        <v>15.7</v>
      </c>
      <c r="M21">
        <v>13.7</v>
      </c>
      <c r="N21">
        <v>26.8</v>
      </c>
      <c r="O21">
        <v>26.7</v>
      </c>
      <c r="P21">
        <v>27.1</v>
      </c>
      <c r="Q21">
        <v>27.1</v>
      </c>
      <c r="R21">
        <v>26.96</v>
      </c>
      <c r="S21">
        <v>0.4</v>
      </c>
      <c r="T21">
        <v>0.2</v>
      </c>
      <c r="U21">
        <v>0</v>
      </c>
      <c r="V21">
        <v>0</v>
      </c>
      <c r="W21">
        <v>0</v>
      </c>
      <c r="X21">
        <v>28.9</v>
      </c>
      <c r="Y21">
        <v>29.5</v>
      </c>
      <c r="Z21">
        <v>30</v>
      </c>
      <c r="AA21">
        <v>29.4</v>
      </c>
      <c r="AB21">
        <v>28.6</v>
      </c>
      <c r="AC21">
        <v>38</v>
      </c>
      <c r="AD21">
        <v>71</v>
      </c>
      <c r="AE21">
        <v>18.600000000000001</v>
      </c>
      <c r="AF21">
        <v>58.8</v>
      </c>
      <c r="AG21">
        <v>64.400000000000006</v>
      </c>
      <c r="AH21">
        <v>5495298.7000000002</v>
      </c>
      <c r="AI21">
        <v>0.33556281755196349</v>
      </c>
    </row>
    <row r="22" spans="1:35" x14ac:dyDescent="0.25">
      <c r="A22">
        <v>42154</v>
      </c>
      <c r="B22">
        <v>180</v>
      </c>
      <c r="C22">
        <v>-0.17499999999999999</v>
      </c>
      <c r="D22">
        <v>28.8</v>
      </c>
      <c r="E22">
        <v>28.9</v>
      </c>
      <c r="F22">
        <v>29.6</v>
      </c>
      <c r="G22">
        <v>29.1</v>
      </c>
      <c r="H22">
        <v>28.18</v>
      </c>
      <c r="I22">
        <v>3.5</v>
      </c>
      <c r="J22">
        <v>4.3</v>
      </c>
      <c r="K22">
        <v>1.9</v>
      </c>
      <c r="L22">
        <v>0.1</v>
      </c>
      <c r="M22">
        <v>0.1</v>
      </c>
      <c r="N22">
        <v>27.8</v>
      </c>
      <c r="O22">
        <v>28.1</v>
      </c>
      <c r="P22">
        <v>29</v>
      </c>
      <c r="Q22">
        <v>28.3</v>
      </c>
      <c r="R22">
        <v>26.98</v>
      </c>
      <c r="S22">
        <v>0</v>
      </c>
      <c r="T22">
        <v>0</v>
      </c>
      <c r="U22">
        <v>0</v>
      </c>
      <c r="V22">
        <v>0</v>
      </c>
      <c r="W22">
        <v>0</v>
      </c>
      <c r="X22">
        <v>30</v>
      </c>
      <c r="Y22">
        <v>30</v>
      </c>
      <c r="Z22">
        <v>30.6</v>
      </c>
      <c r="AA22">
        <v>30.1</v>
      </c>
      <c r="AB22">
        <v>28.8</v>
      </c>
      <c r="AC22">
        <v>18.399999999999999</v>
      </c>
      <c r="AD22">
        <v>23.8</v>
      </c>
      <c r="AE22">
        <v>12</v>
      </c>
      <c r="AF22">
        <v>0.2</v>
      </c>
      <c r="AG22">
        <v>0.4</v>
      </c>
      <c r="AH22">
        <v>5496550.5999999996</v>
      </c>
      <c r="AI22">
        <v>0.33845404157043796</v>
      </c>
    </row>
    <row r="23" spans="1:35" x14ac:dyDescent="0.25">
      <c r="A23">
        <v>42161</v>
      </c>
      <c r="B23">
        <v>152</v>
      </c>
      <c r="C23">
        <v>-0.245</v>
      </c>
      <c r="D23">
        <v>28.6</v>
      </c>
      <c r="E23">
        <v>29</v>
      </c>
      <c r="F23">
        <v>29.4</v>
      </c>
      <c r="G23">
        <v>29.2</v>
      </c>
      <c r="H23">
        <v>28.4</v>
      </c>
      <c r="I23">
        <v>1.8</v>
      </c>
      <c r="J23">
        <v>1.8</v>
      </c>
      <c r="K23">
        <v>4.5999999999999996</v>
      </c>
      <c r="L23">
        <v>3.6</v>
      </c>
      <c r="M23">
        <v>5.7</v>
      </c>
      <c r="N23">
        <v>27.5</v>
      </c>
      <c r="O23">
        <v>27.3</v>
      </c>
      <c r="P23">
        <v>28.4</v>
      </c>
      <c r="Q23">
        <v>27.9</v>
      </c>
      <c r="R23">
        <v>27</v>
      </c>
      <c r="S23">
        <v>0</v>
      </c>
      <c r="T23">
        <v>0</v>
      </c>
      <c r="U23">
        <v>0</v>
      </c>
      <c r="V23">
        <v>0</v>
      </c>
      <c r="W23">
        <v>0</v>
      </c>
      <c r="X23">
        <v>29.1</v>
      </c>
      <c r="Y23">
        <v>29.5</v>
      </c>
      <c r="Z23">
        <v>30</v>
      </c>
      <c r="AA23">
        <v>29.7</v>
      </c>
      <c r="AB23">
        <v>29</v>
      </c>
      <c r="AC23">
        <v>6.6</v>
      </c>
      <c r="AD23">
        <v>10</v>
      </c>
      <c r="AE23">
        <v>31.4</v>
      </c>
      <c r="AF23">
        <v>25</v>
      </c>
      <c r="AG23">
        <v>35.200000000000003</v>
      </c>
      <c r="AH23">
        <v>5497802.5</v>
      </c>
      <c r="AI23">
        <v>0.34134526558891454</v>
      </c>
    </row>
    <row r="24" spans="1:35" x14ac:dyDescent="0.25">
      <c r="A24">
        <v>42168</v>
      </c>
      <c r="B24">
        <v>193</v>
      </c>
      <c r="C24">
        <v>-0.14249999999999999</v>
      </c>
      <c r="D24">
        <v>27.8</v>
      </c>
      <c r="E24">
        <v>28</v>
      </c>
      <c r="F24">
        <v>28.4</v>
      </c>
      <c r="G24">
        <v>28.2</v>
      </c>
      <c r="H24">
        <v>27.7</v>
      </c>
      <c r="I24">
        <v>2.9</v>
      </c>
      <c r="J24">
        <v>3.7</v>
      </c>
      <c r="K24">
        <v>1.4</v>
      </c>
      <c r="L24">
        <v>14.7</v>
      </c>
      <c r="M24">
        <v>17.3</v>
      </c>
      <c r="N24">
        <v>26.4</v>
      </c>
      <c r="O24">
        <v>26.6</v>
      </c>
      <c r="P24">
        <v>27.4</v>
      </c>
      <c r="Q24">
        <v>27</v>
      </c>
      <c r="R24">
        <v>26</v>
      </c>
      <c r="S24">
        <v>0</v>
      </c>
      <c r="T24">
        <v>0</v>
      </c>
      <c r="U24">
        <v>0</v>
      </c>
      <c r="V24">
        <v>0</v>
      </c>
      <c r="W24">
        <v>0</v>
      </c>
      <c r="X24">
        <v>29</v>
      </c>
      <c r="Y24">
        <v>29.1</v>
      </c>
      <c r="Z24">
        <v>29.6</v>
      </c>
      <c r="AA24">
        <v>29.2</v>
      </c>
      <c r="AB24">
        <v>29</v>
      </c>
      <c r="AC24">
        <v>11.8</v>
      </c>
      <c r="AD24">
        <v>22.4</v>
      </c>
      <c r="AE24">
        <v>4.5999999999999996</v>
      </c>
      <c r="AF24">
        <v>63</v>
      </c>
      <c r="AG24">
        <v>56.2</v>
      </c>
      <c r="AH24">
        <v>5499054.4000000004</v>
      </c>
      <c r="AI24">
        <v>0.34423648960739117</v>
      </c>
    </row>
    <row r="25" spans="1:35" x14ac:dyDescent="0.25">
      <c r="A25">
        <v>42175</v>
      </c>
      <c r="B25">
        <v>207</v>
      </c>
      <c r="C25">
        <v>-0.1075</v>
      </c>
      <c r="D25">
        <v>28.1</v>
      </c>
      <c r="E25">
        <v>28.2</v>
      </c>
      <c r="F25">
        <v>28.5</v>
      </c>
      <c r="G25">
        <v>28.5</v>
      </c>
      <c r="H25">
        <v>27.8</v>
      </c>
      <c r="I25">
        <v>4.2</v>
      </c>
      <c r="J25">
        <v>3.3</v>
      </c>
      <c r="K25">
        <v>1.7</v>
      </c>
      <c r="L25">
        <v>4.7</v>
      </c>
      <c r="M25">
        <v>4.2</v>
      </c>
      <c r="N25">
        <v>26.3</v>
      </c>
      <c r="O25">
        <v>26.4</v>
      </c>
      <c r="P25">
        <v>26.8</v>
      </c>
      <c r="Q25">
        <v>26.8</v>
      </c>
      <c r="R25">
        <v>26.2</v>
      </c>
      <c r="S25">
        <v>0</v>
      </c>
      <c r="T25">
        <v>0</v>
      </c>
      <c r="U25">
        <v>0</v>
      </c>
      <c r="V25">
        <v>0</v>
      </c>
      <c r="W25">
        <v>0</v>
      </c>
      <c r="X25">
        <v>29.7</v>
      </c>
      <c r="Y25">
        <v>29.8</v>
      </c>
      <c r="Z25">
        <v>29.8</v>
      </c>
      <c r="AA25">
        <v>29.8</v>
      </c>
      <c r="AB25">
        <v>29.5</v>
      </c>
      <c r="AC25">
        <v>13.4</v>
      </c>
      <c r="AD25">
        <v>14.8</v>
      </c>
      <c r="AE25">
        <v>6.8</v>
      </c>
      <c r="AF25">
        <v>28.4</v>
      </c>
      <c r="AG25">
        <v>19</v>
      </c>
      <c r="AH25">
        <v>5500306.2999999998</v>
      </c>
      <c r="AI25">
        <v>0.34712771362586564</v>
      </c>
    </row>
    <row r="26" spans="1:35" x14ac:dyDescent="0.25">
      <c r="A26">
        <v>42182</v>
      </c>
      <c r="B26">
        <v>240</v>
      </c>
      <c r="C26">
        <v>-2.5000000000000001E-2</v>
      </c>
      <c r="D26">
        <v>29.9</v>
      </c>
      <c r="E26">
        <v>29.9</v>
      </c>
      <c r="F26">
        <v>30</v>
      </c>
      <c r="G26">
        <v>30</v>
      </c>
      <c r="H26">
        <v>29.5</v>
      </c>
      <c r="I26">
        <v>0</v>
      </c>
      <c r="J26">
        <v>0</v>
      </c>
      <c r="K26">
        <v>0</v>
      </c>
      <c r="L26">
        <v>0</v>
      </c>
      <c r="M26">
        <v>0.1</v>
      </c>
      <c r="N26">
        <v>29.7</v>
      </c>
      <c r="O26">
        <v>29.6</v>
      </c>
      <c r="P26">
        <v>29.9</v>
      </c>
      <c r="Q26">
        <v>29.7</v>
      </c>
      <c r="R26">
        <v>29.4</v>
      </c>
      <c r="S26">
        <v>0</v>
      </c>
      <c r="T26">
        <v>0</v>
      </c>
      <c r="U26">
        <v>0</v>
      </c>
      <c r="V26">
        <v>0</v>
      </c>
      <c r="W26">
        <v>0</v>
      </c>
      <c r="X26">
        <v>30.1</v>
      </c>
      <c r="Y26">
        <v>30.1</v>
      </c>
      <c r="Z26">
        <v>30.2</v>
      </c>
      <c r="AA26">
        <v>30.2</v>
      </c>
      <c r="AB26">
        <v>29.8</v>
      </c>
      <c r="AC26">
        <v>0</v>
      </c>
      <c r="AD26">
        <v>0</v>
      </c>
      <c r="AE26">
        <v>0</v>
      </c>
      <c r="AF26">
        <v>0</v>
      </c>
      <c r="AG26">
        <v>0.4</v>
      </c>
      <c r="AH26">
        <v>5501558.2000000002</v>
      </c>
      <c r="AI26">
        <v>0.35001893764434222</v>
      </c>
    </row>
    <row r="27" spans="1:35" x14ac:dyDescent="0.25">
      <c r="A27">
        <v>42189</v>
      </c>
      <c r="B27">
        <v>242</v>
      </c>
      <c r="C27">
        <v>-0.02</v>
      </c>
      <c r="D27">
        <v>29.1</v>
      </c>
      <c r="E27">
        <v>29.1</v>
      </c>
      <c r="F27">
        <v>29.4</v>
      </c>
      <c r="G27">
        <v>29.1</v>
      </c>
      <c r="H27">
        <v>28.7</v>
      </c>
      <c r="I27">
        <v>2.9</v>
      </c>
      <c r="J27">
        <v>3.3</v>
      </c>
      <c r="K27">
        <v>6.7</v>
      </c>
      <c r="L27">
        <v>3.9</v>
      </c>
      <c r="M27">
        <v>4</v>
      </c>
      <c r="N27">
        <v>27.4</v>
      </c>
      <c r="O27">
        <v>27.3</v>
      </c>
      <c r="P27">
        <v>27.7</v>
      </c>
      <c r="Q27">
        <v>27.4</v>
      </c>
      <c r="R27">
        <v>27</v>
      </c>
      <c r="S27">
        <v>0</v>
      </c>
      <c r="T27">
        <v>0</v>
      </c>
      <c r="U27">
        <v>0</v>
      </c>
      <c r="V27">
        <v>0</v>
      </c>
      <c r="W27">
        <v>0</v>
      </c>
      <c r="X27">
        <v>30.1</v>
      </c>
      <c r="Y27">
        <v>30</v>
      </c>
      <c r="Z27">
        <v>30.3</v>
      </c>
      <c r="AA27">
        <v>29.7</v>
      </c>
      <c r="AB27">
        <v>29.7</v>
      </c>
      <c r="AC27">
        <v>16.2</v>
      </c>
      <c r="AD27">
        <v>17.2</v>
      </c>
      <c r="AE27">
        <v>35.4</v>
      </c>
      <c r="AF27">
        <v>18.2</v>
      </c>
      <c r="AG27">
        <v>23.8</v>
      </c>
      <c r="AH27">
        <v>5502810.0999999996</v>
      </c>
      <c r="AI27">
        <v>0.35291016166281669</v>
      </c>
    </row>
    <row r="28" spans="1:35" x14ac:dyDescent="0.25">
      <c r="A28">
        <v>42196</v>
      </c>
      <c r="B28">
        <v>272</v>
      </c>
      <c r="C28">
        <v>5.5E-2</v>
      </c>
      <c r="D28">
        <v>29.1</v>
      </c>
      <c r="E28">
        <v>29.2</v>
      </c>
      <c r="F28">
        <v>29.5</v>
      </c>
      <c r="G28">
        <v>29.1</v>
      </c>
      <c r="H28">
        <v>28.9</v>
      </c>
      <c r="I28">
        <v>0.7</v>
      </c>
      <c r="J28">
        <v>1.3</v>
      </c>
      <c r="K28">
        <v>3.3</v>
      </c>
      <c r="L28">
        <v>0.7</v>
      </c>
      <c r="M28">
        <v>1</v>
      </c>
      <c r="N28">
        <v>28.5</v>
      </c>
      <c r="O28">
        <v>28.4</v>
      </c>
      <c r="P28">
        <v>29.1</v>
      </c>
      <c r="Q28">
        <v>28.5</v>
      </c>
      <c r="R28">
        <v>28.4</v>
      </c>
      <c r="S28">
        <v>0</v>
      </c>
      <c r="T28">
        <v>0</v>
      </c>
      <c r="U28">
        <v>0</v>
      </c>
      <c r="V28">
        <v>0</v>
      </c>
      <c r="W28">
        <v>0</v>
      </c>
      <c r="X28">
        <v>29.4</v>
      </c>
      <c r="Y28">
        <v>29.5</v>
      </c>
      <c r="Z28">
        <v>29.9</v>
      </c>
      <c r="AA28">
        <v>29.5</v>
      </c>
      <c r="AB28">
        <v>29.1</v>
      </c>
      <c r="AC28">
        <v>4.4000000000000004</v>
      </c>
      <c r="AD28">
        <v>8.1999999999999993</v>
      </c>
      <c r="AE28">
        <v>8.4</v>
      </c>
      <c r="AF28">
        <v>3.4</v>
      </c>
      <c r="AG28">
        <v>4.2</v>
      </c>
      <c r="AH28">
        <v>5504062</v>
      </c>
      <c r="AI28">
        <v>0.35580138568129333</v>
      </c>
    </row>
    <row r="29" spans="1:35" x14ac:dyDescent="0.25">
      <c r="A29">
        <v>42203</v>
      </c>
      <c r="B29">
        <v>263</v>
      </c>
      <c r="C29">
        <v>3.2500000000000001E-2</v>
      </c>
      <c r="D29">
        <v>28.9</v>
      </c>
      <c r="E29">
        <v>29.1</v>
      </c>
      <c r="F29">
        <v>29.5</v>
      </c>
      <c r="G29">
        <v>29.2</v>
      </c>
      <c r="H29">
        <v>28.7</v>
      </c>
      <c r="I29">
        <v>7.2</v>
      </c>
      <c r="J29">
        <v>5.9</v>
      </c>
      <c r="K29">
        <v>4.5999999999999996</v>
      </c>
      <c r="L29">
        <v>1.2</v>
      </c>
      <c r="M29">
        <v>5.5</v>
      </c>
      <c r="N29">
        <v>28.2</v>
      </c>
      <c r="O29">
        <v>28.2</v>
      </c>
      <c r="P29">
        <v>28.8</v>
      </c>
      <c r="Q29">
        <v>28.1</v>
      </c>
      <c r="R29">
        <v>27.7</v>
      </c>
      <c r="S29">
        <v>0</v>
      </c>
      <c r="T29">
        <v>0</v>
      </c>
      <c r="U29">
        <v>0</v>
      </c>
      <c r="V29">
        <v>0</v>
      </c>
      <c r="W29">
        <v>0</v>
      </c>
      <c r="X29">
        <v>29.4</v>
      </c>
      <c r="Y29">
        <v>29.5</v>
      </c>
      <c r="Z29">
        <v>29.9</v>
      </c>
      <c r="AA29">
        <v>29.8</v>
      </c>
      <c r="AB29">
        <v>29.2</v>
      </c>
      <c r="AC29">
        <v>27.6</v>
      </c>
      <c r="AD29">
        <v>14.2</v>
      </c>
      <c r="AE29">
        <v>27.6</v>
      </c>
      <c r="AF29">
        <v>4.5999999999999996</v>
      </c>
      <c r="AG29">
        <v>21.4</v>
      </c>
      <c r="AH29">
        <v>5505313.9000000004</v>
      </c>
      <c r="AI29">
        <v>0.3586926096997699</v>
      </c>
    </row>
    <row r="30" spans="1:35" x14ac:dyDescent="0.25">
      <c r="A30">
        <v>42210</v>
      </c>
      <c r="B30">
        <v>293</v>
      </c>
      <c r="C30">
        <v>0.1075</v>
      </c>
      <c r="D30">
        <v>29.2</v>
      </c>
      <c r="E30">
        <v>29.5</v>
      </c>
      <c r="F30">
        <v>29.8</v>
      </c>
      <c r="G30">
        <v>29.4</v>
      </c>
      <c r="H30">
        <v>29.1</v>
      </c>
      <c r="I30">
        <v>0.6</v>
      </c>
      <c r="J30">
        <v>1.3</v>
      </c>
      <c r="K30">
        <v>0</v>
      </c>
      <c r="L30">
        <v>0.1</v>
      </c>
      <c r="M30">
        <v>0</v>
      </c>
      <c r="N30">
        <v>28.5</v>
      </c>
      <c r="O30">
        <v>29</v>
      </c>
      <c r="P30">
        <v>29.3</v>
      </c>
      <c r="Q30">
        <v>29.3</v>
      </c>
      <c r="R30">
        <v>28.3</v>
      </c>
      <c r="S30">
        <v>0</v>
      </c>
      <c r="T30">
        <v>0</v>
      </c>
      <c r="U30">
        <v>0</v>
      </c>
      <c r="V30">
        <v>0</v>
      </c>
      <c r="W30">
        <v>0</v>
      </c>
      <c r="X30">
        <v>29.6</v>
      </c>
      <c r="Y30">
        <v>29.7</v>
      </c>
      <c r="Z30">
        <v>30.5</v>
      </c>
      <c r="AA30">
        <v>29.6</v>
      </c>
      <c r="AB30">
        <v>29.7</v>
      </c>
      <c r="AC30">
        <v>4</v>
      </c>
      <c r="AD30">
        <v>9.4</v>
      </c>
      <c r="AE30">
        <v>0</v>
      </c>
      <c r="AF30">
        <v>0.8</v>
      </c>
      <c r="AG30">
        <v>0.2</v>
      </c>
      <c r="AH30">
        <v>5506565.7999999998</v>
      </c>
      <c r="AI30">
        <v>0.36158383371824437</v>
      </c>
    </row>
    <row r="31" spans="1:35" x14ac:dyDescent="0.25">
      <c r="A31">
        <v>42217</v>
      </c>
      <c r="B31">
        <v>250</v>
      </c>
      <c r="C31">
        <v>0</v>
      </c>
      <c r="D31">
        <v>27.8</v>
      </c>
      <c r="E31">
        <v>28.3</v>
      </c>
      <c r="F31">
        <v>28.8</v>
      </c>
      <c r="G31">
        <v>28.3</v>
      </c>
      <c r="H31">
        <v>27.8</v>
      </c>
      <c r="I31">
        <v>13.9</v>
      </c>
      <c r="J31">
        <v>7.5</v>
      </c>
      <c r="K31">
        <v>0.5</v>
      </c>
      <c r="L31">
        <v>1</v>
      </c>
      <c r="M31">
        <v>1</v>
      </c>
      <c r="N31">
        <v>26.5</v>
      </c>
      <c r="O31">
        <v>26.6</v>
      </c>
      <c r="P31">
        <v>26.9</v>
      </c>
      <c r="Q31">
        <v>26.7</v>
      </c>
      <c r="R31">
        <v>26.4</v>
      </c>
      <c r="S31">
        <v>0</v>
      </c>
      <c r="T31">
        <v>0</v>
      </c>
      <c r="U31">
        <v>0</v>
      </c>
      <c r="V31">
        <v>0</v>
      </c>
      <c r="W31">
        <v>0</v>
      </c>
      <c r="X31">
        <v>29</v>
      </c>
      <c r="Y31">
        <v>29.3</v>
      </c>
      <c r="Z31">
        <v>29.6</v>
      </c>
      <c r="AA31">
        <v>29.2</v>
      </c>
      <c r="AB31">
        <v>29</v>
      </c>
      <c r="AC31">
        <v>40.4</v>
      </c>
      <c r="AD31">
        <v>30.2</v>
      </c>
      <c r="AE31">
        <v>1.4</v>
      </c>
      <c r="AF31">
        <v>6.6</v>
      </c>
      <c r="AG31">
        <v>6.6</v>
      </c>
      <c r="AH31">
        <v>5507817.7000000002</v>
      </c>
      <c r="AI31">
        <v>0.36447505773672101</v>
      </c>
    </row>
    <row r="32" spans="1:35" x14ac:dyDescent="0.25">
      <c r="A32">
        <v>42224</v>
      </c>
      <c r="B32">
        <v>226</v>
      </c>
      <c r="C32">
        <v>-0.06</v>
      </c>
      <c r="D32">
        <v>27.5</v>
      </c>
      <c r="E32">
        <v>27.4</v>
      </c>
      <c r="F32">
        <v>27.7</v>
      </c>
      <c r="G32">
        <v>27.6</v>
      </c>
      <c r="H32">
        <v>27</v>
      </c>
      <c r="I32">
        <v>5.6</v>
      </c>
      <c r="J32">
        <v>3.8</v>
      </c>
      <c r="K32">
        <v>10.4</v>
      </c>
      <c r="L32">
        <v>15.8</v>
      </c>
      <c r="M32">
        <v>18.2</v>
      </c>
      <c r="N32">
        <v>26.3</v>
      </c>
      <c r="O32">
        <v>26</v>
      </c>
      <c r="P32">
        <v>26.7</v>
      </c>
      <c r="Q32">
        <v>26.2</v>
      </c>
      <c r="R32">
        <v>25.9</v>
      </c>
      <c r="S32">
        <v>0</v>
      </c>
      <c r="T32">
        <v>0</v>
      </c>
      <c r="U32">
        <v>0</v>
      </c>
      <c r="V32">
        <v>0</v>
      </c>
      <c r="W32">
        <v>0</v>
      </c>
      <c r="X32">
        <v>28.9</v>
      </c>
      <c r="Y32">
        <v>28.8</v>
      </c>
      <c r="Z32">
        <v>28.9</v>
      </c>
      <c r="AA32">
        <v>28.7</v>
      </c>
      <c r="AB32">
        <v>28.3</v>
      </c>
      <c r="AC32">
        <v>15</v>
      </c>
      <c r="AD32">
        <v>11</v>
      </c>
      <c r="AE32">
        <v>39.799999999999997</v>
      </c>
      <c r="AF32">
        <v>33</v>
      </c>
      <c r="AG32">
        <v>39.200000000000003</v>
      </c>
      <c r="AH32">
        <v>5509069.5999999996</v>
      </c>
      <c r="AI32">
        <v>0.36736628175519542</v>
      </c>
    </row>
    <row r="33" spans="1:35" x14ac:dyDescent="0.25">
      <c r="A33">
        <v>42231</v>
      </c>
      <c r="B33">
        <v>221</v>
      </c>
      <c r="C33">
        <v>-7.2499999999999995E-2</v>
      </c>
      <c r="D33">
        <v>28.2</v>
      </c>
      <c r="E33">
        <v>28.2</v>
      </c>
      <c r="F33">
        <v>28.5</v>
      </c>
      <c r="G33">
        <v>28.2</v>
      </c>
      <c r="H33">
        <v>27.8</v>
      </c>
      <c r="I33">
        <v>3.4</v>
      </c>
      <c r="J33">
        <v>4.3</v>
      </c>
      <c r="K33">
        <v>1.8</v>
      </c>
      <c r="L33">
        <v>4.9000000000000004</v>
      </c>
      <c r="M33">
        <v>5.3</v>
      </c>
      <c r="N33">
        <v>26.6</v>
      </c>
      <c r="O33">
        <v>26.4</v>
      </c>
      <c r="P33">
        <v>26.8</v>
      </c>
      <c r="Q33">
        <v>26.1</v>
      </c>
      <c r="R33">
        <v>26.2</v>
      </c>
      <c r="S33">
        <v>0</v>
      </c>
      <c r="T33">
        <v>0</v>
      </c>
      <c r="U33">
        <v>0</v>
      </c>
      <c r="V33">
        <v>0</v>
      </c>
      <c r="W33">
        <v>0</v>
      </c>
      <c r="X33">
        <v>29.1</v>
      </c>
      <c r="Y33">
        <v>29.3</v>
      </c>
      <c r="Z33">
        <v>29.5</v>
      </c>
      <c r="AA33">
        <v>29.1</v>
      </c>
      <c r="AB33">
        <v>29</v>
      </c>
      <c r="AC33">
        <v>12.4</v>
      </c>
      <c r="AD33">
        <v>14.8</v>
      </c>
      <c r="AE33">
        <v>6.6</v>
      </c>
      <c r="AF33">
        <v>26</v>
      </c>
      <c r="AG33">
        <v>27</v>
      </c>
      <c r="AH33">
        <v>5510321.5999999996</v>
      </c>
      <c r="AI33">
        <v>0.3702577367205534</v>
      </c>
    </row>
    <row r="34" spans="1:35" x14ac:dyDescent="0.25">
      <c r="A34">
        <v>42238</v>
      </c>
      <c r="B34">
        <v>250</v>
      </c>
      <c r="C34">
        <v>0</v>
      </c>
      <c r="D34">
        <v>28.9</v>
      </c>
      <c r="E34">
        <v>29</v>
      </c>
      <c r="F34">
        <v>29.1</v>
      </c>
      <c r="G34">
        <v>28.9</v>
      </c>
      <c r="H34">
        <v>28.5</v>
      </c>
      <c r="I34">
        <v>2.5</v>
      </c>
      <c r="J34">
        <v>2.7</v>
      </c>
      <c r="K34">
        <v>0.4</v>
      </c>
      <c r="L34">
        <v>2.9</v>
      </c>
      <c r="M34">
        <v>2.4</v>
      </c>
      <c r="N34">
        <v>28.2</v>
      </c>
      <c r="O34">
        <v>28.7</v>
      </c>
      <c r="P34">
        <v>28.8</v>
      </c>
      <c r="Q34">
        <v>28.6</v>
      </c>
      <c r="R34">
        <v>27.8</v>
      </c>
      <c r="S34">
        <v>0</v>
      </c>
      <c r="T34">
        <v>0</v>
      </c>
      <c r="U34">
        <v>0</v>
      </c>
      <c r="V34">
        <v>0</v>
      </c>
      <c r="W34">
        <v>0</v>
      </c>
      <c r="X34">
        <v>29.4</v>
      </c>
      <c r="Y34">
        <v>29.4</v>
      </c>
      <c r="Z34">
        <v>29.4</v>
      </c>
      <c r="AA34">
        <v>29.1</v>
      </c>
      <c r="AB34">
        <v>28.9</v>
      </c>
      <c r="AC34">
        <v>16.8</v>
      </c>
      <c r="AD34">
        <v>18.600000000000001</v>
      </c>
      <c r="AE34">
        <v>2</v>
      </c>
      <c r="AF34">
        <v>12.2</v>
      </c>
      <c r="AG34">
        <v>11.2</v>
      </c>
      <c r="AH34">
        <v>5511573.5</v>
      </c>
      <c r="AI34">
        <v>0.37314896073903003</v>
      </c>
    </row>
    <row r="35" spans="1:35" x14ac:dyDescent="0.25">
      <c r="A35">
        <v>42245</v>
      </c>
      <c r="B35">
        <v>225</v>
      </c>
      <c r="C35">
        <v>-6.25E-2</v>
      </c>
      <c r="D35">
        <v>28.7</v>
      </c>
      <c r="E35">
        <v>28.7</v>
      </c>
      <c r="F35">
        <v>29.1</v>
      </c>
      <c r="G35">
        <v>28.9</v>
      </c>
      <c r="H35">
        <v>28.5</v>
      </c>
      <c r="I35">
        <v>0.1</v>
      </c>
      <c r="J35">
        <v>0.2</v>
      </c>
      <c r="K35">
        <v>4.4000000000000004</v>
      </c>
      <c r="L35">
        <v>0.7</v>
      </c>
      <c r="M35">
        <v>0.1</v>
      </c>
      <c r="N35">
        <v>27.7</v>
      </c>
      <c r="O35">
        <v>27.5</v>
      </c>
      <c r="P35">
        <v>28.2</v>
      </c>
      <c r="Q35">
        <v>28.4</v>
      </c>
      <c r="R35">
        <v>27.4</v>
      </c>
      <c r="S35">
        <v>0</v>
      </c>
      <c r="T35">
        <v>0</v>
      </c>
      <c r="U35">
        <v>0</v>
      </c>
      <c r="V35">
        <v>0</v>
      </c>
      <c r="W35">
        <v>0</v>
      </c>
      <c r="X35">
        <v>29.7</v>
      </c>
      <c r="Y35">
        <v>29.5</v>
      </c>
      <c r="Z35">
        <v>29.9</v>
      </c>
      <c r="AA35">
        <v>29.7</v>
      </c>
      <c r="AB35">
        <v>29.5</v>
      </c>
      <c r="AC35">
        <v>1</v>
      </c>
      <c r="AD35">
        <v>1.2</v>
      </c>
      <c r="AE35">
        <v>30.6</v>
      </c>
      <c r="AF35">
        <v>5</v>
      </c>
      <c r="AG35">
        <v>0.8</v>
      </c>
      <c r="AH35">
        <v>5512825.4000000004</v>
      </c>
      <c r="AI35">
        <v>0.37604018475750661</v>
      </c>
    </row>
    <row r="36" spans="1:35" x14ac:dyDescent="0.25">
      <c r="A36">
        <v>42252</v>
      </c>
      <c r="B36">
        <v>246</v>
      </c>
      <c r="C36">
        <v>-0.01</v>
      </c>
      <c r="D36">
        <v>29</v>
      </c>
      <c r="E36">
        <v>29.1</v>
      </c>
      <c r="F36">
        <v>29.4</v>
      </c>
      <c r="G36">
        <v>29.2</v>
      </c>
      <c r="H36">
        <v>28.7</v>
      </c>
      <c r="I36">
        <v>1.1000000000000001</v>
      </c>
      <c r="J36">
        <v>0.8</v>
      </c>
      <c r="K36">
        <v>0</v>
      </c>
      <c r="L36">
        <v>1.5</v>
      </c>
      <c r="M36">
        <v>1.6</v>
      </c>
      <c r="N36">
        <v>28.3</v>
      </c>
      <c r="O36">
        <v>28.9</v>
      </c>
      <c r="P36">
        <v>29</v>
      </c>
      <c r="Q36">
        <v>29</v>
      </c>
      <c r="R36">
        <v>27.9</v>
      </c>
      <c r="S36">
        <v>0</v>
      </c>
      <c r="T36">
        <v>0</v>
      </c>
      <c r="U36">
        <v>0</v>
      </c>
      <c r="V36">
        <v>0</v>
      </c>
      <c r="W36">
        <v>0</v>
      </c>
      <c r="X36">
        <v>29.4</v>
      </c>
      <c r="Y36">
        <v>29.3</v>
      </c>
      <c r="Z36">
        <v>29.8</v>
      </c>
      <c r="AA36">
        <v>29.4</v>
      </c>
      <c r="AB36">
        <v>29.1</v>
      </c>
      <c r="AC36">
        <v>5</v>
      </c>
      <c r="AD36">
        <v>4.5999999999999996</v>
      </c>
      <c r="AE36">
        <v>0</v>
      </c>
      <c r="AF36">
        <v>10.8</v>
      </c>
      <c r="AG36">
        <v>10.8</v>
      </c>
      <c r="AH36">
        <v>5514077.2999999998</v>
      </c>
      <c r="AI36">
        <v>0.37893140877598108</v>
      </c>
    </row>
    <row r="37" spans="1:35" x14ac:dyDescent="0.25">
      <c r="A37">
        <v>42259</v>
      </c>
      <c r="B37">
        <v>217</v>
      </c>
      <c r="C37">
        <v>-8.2500000000000004E-2</v>
      </c>
      <c r="D37">
        <v>28.3</v>
      </c>
      <c r="E37">
        <v>28.5</v>
      </c>
      <c r="F37">
        <v>28.6</v>
      </c>
      <c r="G37">
        <v>28.5</v>
      </c>
      <c r="H37">
        <v>27.9</v>
      </c>
      <c r="I37">
        <v>5.9</v>
      </c>
      <c r="J37">
        <v>4.3</v>
      </c>
      <c r="K37">
        <v>0</v>
      </c>
      <c r="L37">
        <v>8.4</v>
      </c>
      <c r="M37">
        <v>7.9</v>
      </c>
      <c r="N37">
        <v>26.2</v>
      </c>
      <c r="O37">
        <v>26.9</v>
      </c>
      <c r="P37">
        <v>27</v>
      </c>
      <c r="Q37">
        <v>27</v>
      </c>
      <c r="R37">
        <v>25.9</v>
      </c>
      <c r="S37">
        <v>0</v>
      </c>
      <c r="T37">
        <v>0</v>
      </c>
      <c r="U37">
        <v>0</v>
      </c>
      <c r="V37">
        <v>0</v>
      </c>
      <c r="W37">
        <v>0</v>
      </c>
      <c r="X37">
        <v>29.4</v>
      </c>
      <c r="Y37">
        <v>29.5</v>
      </c>
      <c r="Z37">
        <v>29.6</v>
      </c>
      <c r="AA37">
        <v>29.2</v>
      </c>
      <c r="AB37">
        <v>29</v>
      </c>
      <c r="AC37">
        <v>41</v>
      </c>
      <c r="AD37">
        <v>30.2</v>
      </c>
      <c r="AE37">
        <v>0</v>
      </c>
      <c r="AF37">
        <v>58.6</v>
      </c>
      <c r="AG37">
        <v>55.6</v>
      </c>
      <c r="AH37">
        <v>5515329.2000000002</v>
      </c>
      <c r="AI37">
        <v>0.38182263279445772</v>
      </c>
    </row>
    <row r="38" spans="1:35" x14ac:dyDescent="0.25">
      <c r="A38">
        <v>42266</v>
      </c>
      <c r="B38">
        <v>303</v>
      </c>
      <c r="C38">
        <v>0.13250000000000001</v>
      </c>
      <c r="D38">
        <v>28.3</v>
      </c>
      <c r="E38">
        <v>28.4</v>
      </c>
      <c r="F38">
        <v>28.6</v>
      </c>
      <c r="G38">
        <v>28.4</v>
      </c>
      <c r="H38">
        <v>28</v>
      </c>
      <c r="I38">
        <v>1.5</v>
      </c>
      <c r="J38">
        <v>2</v>
      </c>
      <c r="K38">
        <v>1.7</v>
      </c>
      <c r="L38">
        <v>4.5999999999999996</v>
      </c>
      <c r="M38">
        <v>6.4</v>
      </c>
      <c r="N38">
        <v>26.4</v>
      </c>
      <c r="O38">
        <v>26.4</v>
      </c>
      <c r="P38">
        <v>27</v>
      </c>
      <c r="Q38">
        <v>26.6</v>
      </c>
      <c r="R38">
        <v>26.1</v>
      </c>
      <c r="S38">
        <v>0</v>
      </c>
      <c r="T38">
        <v>0</v>
      </c>
      <c r="U38">
        <v>0</v>
      </c>
      <c r="V38">
        <v>0</v>
      </c>
      <c r="W38">
        <v>0</v>
      </c>
      <c r="X38">
        <v>29.2</v>
      </c>
      <c r="Y38">
        <v>29.3</v>
      </c>
      <c r="Z38">
        <v>29.6</v>
      </c>
      <c r="AA38">
        <v>29</v>
      </c>
      <c r="AB38">
        <v>29.3</v>
      </c>
      <c r="AC38">
        <v>5.6</v>
      </c>
      <c r="AD38">
        <v>11.4</v>
      </c>
      <c r="AE38">
        <v>8.6</v>
      </c>
      <c r="AF38">
        <v>16.2</v>
      </c>
      <c r="AG38">
        <v>24.8</v>
      </c>
      <c r="AH38">
        <v>5516581.0999999996</v>
      </c>
      <c r="AI38">
        <v>0.38471385681293219</v>
      </c>
    </row>
    <row r="39" spans="1:35" x14ac:dyDescent="0.25">
      <c r="A39">
        <v>42273</v>
      </c>
      <c r="B39">
        <v>214</v>
      </c>
      <c r="C39">
        <v>-0.09</v>
      </c>
      <c r="D39">
        <v>28.5</v>
      </c>
      <c r="E39">
        <v>28.9</v>
      </c>
      <c r="F39">
        <v>28.9</v>
      </c>
      <c r="G39">
        <v>28.9</v>
      </c>
      <c r="H39">
        <v>28.3</v>
      </c>
      <c r="I39">
        <v>12.2</v>
      </c>
      <c r="J39">
        <v>11.4</v>
      </c>
      <c r="K39">
        <v>0.7</v>
      </c>
      <c r="L39">
        <v>2.6</v>
      </c>
      <c r="M39">
        <v>0.7</v>
      </c>
      <c r="N39">
        <v>27.9</v>
      </c>
      <c r="O39">
        <v>28.5</v>
      </c>
      <c r="P39">
        <v>28.6</v>
      </c>
      <c r="Q39">
        <v>28.7</v>
      </c>
      <c r="R39">
        <v>28</v>
      </c>
      <c r="S39">
        <v>0</v>
      </c>
      <c r="T39">
        <v>0</v>
      </c>
      <c r="U39">
        <v>0</v>
      </c>
      <c r="V39">
        <v>0</v>
      </c>
      <c r="W39">
        <v>0</v>
      </c>
      <c r="X39">
        <v>29</v>
      </c>
      <c r="Y39">
        <v>29.4</v>
      </c>
      <c r="Z39">
        <v>29.4</v>
      </c>
      <c r="AA39">
        <v>29.2</v>
      </c>
      <c r="AB39">
        <v>28.8</v>
      </c>
      <c r="AC39">
        <v>72.2</v>
      </c>
      <c r="AD39">
        <v>68</v>
      </c>
      <c r="AE39">
        <v>4.2</v>
      </c>
      <c r="AF39">
        <v>9.4</v>
      </c>
      <c r="AG39">
        <v>4.8</v>
      </c>
      <c r="AH39">
        <v>5517833</v>
      </c>
      <c r="AI39">
        <v>0.38760508083140877</v>
      </c>
    </row>
    <row r="40" spans="1:35" x14ac:dyDescent="0.25">
      <c r="A40">
        <v>42280</v>
      </c>
      <c r="B40">
        <v>257</v>
      </c>
      <c r="C40">
        <v>1.7500000000000002E-2</v>
      </c>
      <c r="D40">
        <v>28.1</v>
      </c>
      <c r="E40">
        <v>28.1</v>
      </c>
      <c r="F40">
        <v>28.6</v>
      </c>
      <c r="G40">
        <v>28.3</v>
      </c>
      <c r="H40">
        <v>27.9</v>
      </c>
      <c r="I40">
        <v>3.9</v>
      </c>
      <c r="J40">
        <v>5.5</v>
      </c>
      <c r="K40">
        <v>17.8</v>
      </c>
      <c r="L40">
        <v>6</v>
      </c>
      <c r="M40">
        <v>6.5</v>
      </c>
      <c r="N40">
        <v>27.3</v>
      </c>
      <c r="O40">
        <v>27.4</v>
      </c>
      <c r="P40">
        <v>27.8</v>
      </c>
      <c r="Q40">
        <v>27.5</v>
      </c>
      <c r="R40">
        <v>27.1</v>
      </c>
      <c r="S40">
        <v>0</v>
      </c>
      <c r="T40">
        <v>0</v>
      </c>
      <c r="U40">
        <v>0</v>
      </c>
      <c r="V40">
        <v>0</v>
      </c>
      <c r="W40">
        <v>0</v>
      </c>
      <c r="X40">
        <v>29.2</v>
      </c>
      <c r="Y40">
        <v>29.1</v>
      </c>
      <c r="Z40">
        <v>29.4</v>
      </c>
      <c r="AA40">
        <v>28.9</v>
      </c>
      <c r="AB40">
        <v>28.8</v>
      </c>
      <c r="AC40">
        <v>14.2</v>
      </c>
      <c r="AD40">
        <v>17.8</v>
      </c>
      <c r="AE40">
        <v>79.599999999999994</v>
      </c>
      <c r="AF40">
        <v>30.4</v>
      </c>
      <c r="AG40">
        <v>34.6</v>
      </c>
      <c r="AH40">
        <v>5519084.9000000004</v>
      </c>
      <c r="AI40">
        <v>0.3904963048498854</v>
      </c>
    </row>
    <row r="41" spans="1:35" x14ac:dyDescent="0.25">
      <c r="A41">
        <v>42287</v>
      </c>
      <c r="B41">
        <v>235</v>
      </c>
      <c r="C41">
        <v>-3.7499999999999999E-2</v>
      </c>
      <c r="D41">
        <v>28.3</v>
      </c>
      <c r="E41">
        <v>28.4</v>
      </c>
      <c r="F41">
        <v>28.7</v>
      </c>
      <c r="G41">
        <v>28.4</v>
      </c>
      <c r="H41">
        <v>27.8</v>
      </c>
      <c r="I41">
        <v>1.9</v>
      </c>
      <c r="J41">
        <v>0.9</v>
      </c>
      <c r="K41">
        <v>6</v>
      </c>
      <c r="L41">
        <v>3.3</v>
      </c>
      <c r="M41">
        <v>6.1</v>
      </c>
      <c r="N41">
        <v>27.6</v>
      </c>
      <c r="O41">
        <v>27.4</v>
      </c>
      <c r="P41">
        <v>27.9</v>
      </c>
      <c r="Q41">
        <v>27.4</v>
      </c>
      <c r="R41">
        <v>27</v>
      </c>
      <c r="S41">
        <v>0</v>
      </c>
      <c r="T41">
        <v>0</v>
      </c>
      <c r="U41">
        <v>0</v>
      </c>
      <c r="V41">
        <v>0</v>
      </c>
      <c r="W41">
        <v>0</v>
      </c>
      <c r="X41">
        <v>29.3</v>
      </c>
      <c r="Y41">
        <v>29.2</v>
      </c>
      <c r="Z41">
        <v>29.5</v>
      </c>
      <c r="AA41">
        <v>29</v>
      </c>
      <c r="AB41">
        <v>28.8</v>
      </c>
      <c r="AC41">
        <v>13.4</v>
      </c>
      <c r="AD41">
        <v>6.4</v>
      </c>
      <c r="AE41">
        <v>33.4</v>
      </c>
      <c r="AF41">
        <v>12.6</v>
      </c>
      <c r="AG41">
        <v>21.2</v>
      </c>
      <c r="AH41">
        <v>5520336.7999999998</v>
      </c>
      <c r="AI41">
        <v>0.39338752886835987</v>
      </c>
    </row>
    <row r="42" spans="1:35" x14ac:dyDescent="0.25">
      <c r="A42">
        <v>42294</v>
      </c>
      <c r="B42">
        <v>235</v>
      </c>
      <c r="C42">
        <v>-3.7499999999999999E-2</v>
      </c>
      <c r="D42">
        <v>29.2</v>
      </c>
      <c r="E42">
        <v>29.3</v>
      </c>
      <c r="F42">
        <v>29.7</v>
      </c>
      <c r="G42">
        <v>29.1</v>
      </c>
      <c r="H42">
        <v>28.9</v>
      </c>
      <c r="I42">
        <v>0</v>
      </c>
      <c r="J42">
        <v>0</v>
      </c>
      <c r="K42">
        <v>0</v>
      </c>
      <c r="L42">
        <v>0</v>
      </c>
      <c r="M42">
        <v>0</v>
      </c>
      <c r="N42">
        <v>28.7</v>
      </c>
      <c r="O42">
        <v>29</v>
      </c>
      <c r="P42">
        <v>29.5</v>
      </c>
      <c r="Q42">
        <v>28.6</v>
      </c>
      <c r="R42">
        <v>28.1</v>
      </c>
      <c r="S42">
        <v>0</v>
      </c>
      <c r="T42">
        <v>0</v>
      </c>
      <c r="U42">
        <v>0</v>
      </c>
      <c r="V42">
        <v>0</v>
      </c>
      <c r="W42">
        <v>0</v>
      </c>
      <c r="X42">
        <v>29.7</v>
      </c>
      <c r="Y42">
        <v>29.7</v>
      </c>
      <c r="Z42">
        <v>30.1</v>
      </c>
      <c r="AA42">
        <v>29.5</v>
      </c>
      <c r="AB42">
        <v>29.3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5521588.7000000002</v>
      </c>
      <c r="AI42">
        <v>0.39627875288683645</v>
      </c>
    </row>
    <row r="43" spans="1:35" x14ac:dyDescent="0.25">
      <c r="A43">
        <v>42301</v>
      </c>
      <c r="B43">
        <v>224</v>
      </c>
      <c r="C43">
        <v>-6.5000000000000002E-2</v>
      </c>
      <c r="D43">
        <v>29.4</v>
      </c>
      <c r="E43">
        <v>29.4</v>
      </c>
      <c r="F43">
        <v>29.8</v>
      </c>
      <c r="G43">
        <v>29.3</v>
      </c>
      <c r="H43">
        <v>28.8</v>
      </c>
      <c r="I43">
        <v>1.4</v>
      </c>
      <c r="J43">
        <v>1.4</v>
      </c>
      <c r="K43">
        <v>3.2</v>
      </c>
      <c r="L43">
        <v>0.1</v>
      </c>
      <c r="M43">
        <v>0.1</v>
      </c>
      <c r="N43">
        <v>28.7</v>
      </c>
      <c r="O43">
        <v>28.6</v>
      </c>
      <c r="P43">
        <v>29.5</v>
      </c>
      <c r="Q43">
        <v>28.9</v>
      </c>
      <c r="R43">
        <v>27.8</v>
      </c>
      <c r="S43">
        <v>0</v>
      </c>
      <c r="T43">
        <v>0</v>
      </c>
      <c r="U43">
        <v>0</v>
      </c>
      <c r="V43">
        <v>0</v>
      </c>
      <c r="W43">
        <v>0</v>
      </c>
      <c r="X43">
        <v>29.7</v>
      </c>
      <c r="Y43">
        <v>29.6</v>
      </c>
      <c r="Z43">
        <v>30</v>
      </c>
      <c r="AA43">
        <v>29.6</v>
      </c>
      <c r="AB43">
        <v>29.3</v>
      </c>
      <c r="AC43">
        <v>9.8000000000000007</v>
      </c>
      <c r="AD43">
        <v>9.8000000000000007</v>
      </c>
      <c r="AE43">
        <v>22.4</v>
      </c>
      <c r="AF43">
        <v>0.6</v>
      </c>
      <c r="AG43">
        <v>1</v>
      </c>
      <c r="AH43">
        <v>5522840.5999999996</v>
      </c>
      <c r="AI43">
        <v>0.39916997690531092</v>
      </c>
    </row>
    <row r="44" spans="1:35" x14ac:dyDescent="0.25">
      <c r="A44">
        <v>42308</v>
      </c>
      <c r="B44">
        <v>246</v>
      </c>
      <c r="C44">
        <v>-0.01</v>
      </c>
      <c r="D44">
        <v>27.8</v>
      </c>
      <c r="E44">
        <v>28</v>
      </c>
      <c r="F44">
        <v>28.2</v>
      </c>
      <c r="G44">
        <v>28</v>
      </c>
      <c r="H44">
        <v>27.5</v>
      </c>
      <c r="I44">
        <v>6.9</v>
      </c>
      <c r="J44">
        <v>6.7</v>
      </c>
      <c r="K44">
        <v>7.5</v>
      </c>
      <c r="L44">
        <v>7.3</v>
      </c>
      <c r="M44">
        <v>4.9000000000000004</v>
      </c>
      <c r="N44">
        <v>26.5</v>
      </c>
      <c r="O44">
        <v>26.5</v>
      </c>
      <c r="P44">
        <v>27</v>
      </c>
      <c r="Q44">
        <v>26.6</v>
      </c>
      <c r="R44">
        <v>26.3</v>
      </c>
      <c r="S44">
        <v>0</v>
      </c>
      <c r="T44">
        <v>0</v>
      </c>
      <c r="U44">
        <v>0</v>
      </c>
      <c r="V44">
        <v>0</v>
      </c>
      <c r="W44">
        <v>0</v>
      </c>
      <c r="X44">
        <v>28.9</v>
      </c>
      <c r="Y44">
        <v>29.1</v>
      </c>
      <c r="Z44">
        <v>29.4</v>
      </c>
      <c r="AA44">
        <v>29</v>
      </c>
      <c r="AB44">
        <v>28.9</v>
      </c>
      <c r="AC44">
        <v>30.8</v>
      </c>
      <c r="AD44">
        <v>23.4</v>
      </c>
      <c r="AE44">
        <v>32.200000000000003</v>
      </c>
      <c r="AF44">
        <v>15.6</v>
      </c>
      <c r="AG44">
        <v>10.8</v>
      </c>
      <c r="AH44">
        <v>5524092.5</v>
      </c>
      <c r="AI44">
        <v>0.40206120092378755</v>
      </c>
    </row>
    <row r="45" spans="1:35" x14ac:dyDescent="0.25">
      <c r="A45">
        <v>42315</v>
      </c>
      <c r="B45">
        <v>266</v>
      </c>
      <c r="C45">
        <v>0.04</v>
      </c>
      <c r="D45">
        <v>27.5</v>
      </c>
      <c r="E45">
        <v>27.8</v>
      </c>
      <c r="F45">
        <v>28.1</v>
      </c>
      <c r="G45">
        <v>28.1</v>
      </c>
      <c r="H45">
        <v>27.5</v>
      </c>
      <c r="I45">
        <v>10.4</v>
      </c>
      <c r="J45">
        <v>11.3</v>
      </c>
      <c r="K45">
        <v>3</v>
      </c>
      <c r="L45">
        <v>7.2</v>
      </c>
      <c r="M45">
        <v>7.6</v>
      </c>
      <c r="N45">
        <v>26.5</v>
      </c>
      <c r="O45">
        <v>26.9</v>
      </c>
      <c r="P45">
        <v>27.2</v>
      </c>
      <c r="Q45">
        <v>27.6</v>
      </c>
      <c r="R45">
        <v>26.5</v>
      </c>
      <c r="S45">
        <v>0</v>
      </c>
      <c r="T45">
        <v>0</v>
      </c>
      <c r="U45">
        <v>0</v>
      </c>
      <c r="V45">
        <v>0</v>
      </c>
      <c r="W45">
        <v>0</v>
      </c>
      <c r="X45">
        <v>28.5</v>
      </c>
      <c r="Y45">
        <v>28.8</v>
      </c>
      <c r="Z45">
        <v>29.1</v>
      </c>
      <c r="AA45">
        <v>28.6</v>
      </c>
      <c r="AB45">
        <v>28.6</v>
      </c>
      <c r="AC45">
        <v>33.799999999999997</v>
      </c>
      <c r="AD45">
        <v>38.6</v>
      </c>
      <c r="AE45">
        <v>10.6</v>
      </c>
      <c r="AF45">
        <v>45.2</v>
      </c>
      <c r="AG45">
        <v>46.8</v>
      </c>
      <c r="AH45">
        <v>5525344.4000000004</v>
      </c>
      <c r="AI45">
        <v>0.40495242494226413</v>
      </c>
    </row>
    <row r="46" spans="1:35" x14ac:dyDescent="0.25">
      <c r="A46">
        <v>42322</v>
      </c>
      <c r="B46">
        <v>198</v>
      </c>
      <c r="C46">
        <v>-0.13</v>
      </c>
      <c r="D46">
        <v>27.3</v>
      </c>
      <c r="E46">
        <v>27.5</v>
      </c>
      <c r="F46">
        <v>27.8</v>
      </c>
      <c r="G46">
        <v>28.1</v>
      </c>
      <c r="H46">
        <v>27</v>
      </c>
      <c r="I46">
        <v>7.7</v>
      </c>
      <c r="J46">
        <v>9.4</v>
      </c>
      <c r="K46">
        <v>9</v>
      </c>
      <c r="L46">
        <v>3.7</v>
      </c>
      <c r="M46">
        <v>5.3</v>
      </c>
      <c r="N46">
        <v>26.5</v>
      </c>
      <c r="O46">
        <v>26.6</v>
      </c>
      <c r="P46">
        <v>26.8</v>
      </c>
      <c r="Q46">
        <v>27.5</v>
      </c>
      <c r="R46">
        <v>26.2</v>
      </c>
      <c r="S46">
        <v>0</v>
      </c>
      <c r="T46">
        <v>0</v>
      </c>
      <c r="U46">
        <v>0</v>
      </c>
      <c r="V46">
        <v>0</v>
      </c>
      <c r="W46">
        <v>0</v>
      </c>
      <c r="X46">
        <v>28.5</v>
      </c>
      <c r="Y46">
        <v>28.6</v>
      </c>
      <c r="Z46">
        <v>29.1</v>
      </c>
      <c r="AA46">
        <v>29</v>
      </c>
      <c r="AB46">
        <v>28.2</v>
      </c>
      <c r="AC46">
        <v>27.4</v>
      </c>
      <c r="AD46">
        <v>46.6</v>
      </c>
      <c r="AE46">
        <v>29.6</v>
      </c>
      <c r="AF46">
        <v>10.4</v>
      </c>
      <c r="AG46">
        <v>15</v>
      </c>
      <c r="AH46">
        <v>5526596.2999999998</v>
      </c>
      <c r="AI46">
        <v>0.4078436489607386</v>
      </c>
    </row>
    <row r="47" spans="1:35" x14ac:dyDescent="0.25">
      <c r="A47">
        <v>42329</v>
      </c>
      <c r="B47">
        <v>254</v>
      </c>
      <c r="C47">
        <v>0.01</v>
      </c>
      <c r="D47">
        <v>27</v>
      </c>
      <c r="E47">
        <v>27.3</v>
      </c>
      <c r="F47">
        <v>27.5</v>
      </c>
      <c r="G47">
        <v>27.8</v>
      </c>
      <c r="H47">
        <v>26.7</v>
      </c>
      <c r="I47">
        <v>16.3</v>
      </c>
      <c r="J47">
        <v>17.899999999999999</v>
      </c>
      <c r="K47">
        <v>16.5</v>
      </c>
      <c r="L47">
        <v>15.8</v>
      </c>
      <c r="M47">
        <v>14.3</v>
      </c>
      <c r="N47">
        <v>25.6</v>
      </c>
      <c r="O47">
        <v>25.9</v>
      </c>
      <c r="P47">
        <v>26</v>
      </c>
      <c r="Q47">
        <v>26.5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28.6</v>
      </c>
      <c r="Z47">
        <v>29</v>
      </c>
      <c r="AA47">
        <v>28.8</v>
      </c>
      <c r="AB47">
        <v>28.4</v>
      </c>
      <c r="AC47">
        <v>38.799999999999997</v>
      </c>
      <c r="AD47">
        <v>64</v>
      </c>
      <c r="AE47">
        <v>65.400000000000006</v>
      </c>
      <c r="AF47">
        <v>45.8</v>
      </c>
      <c r="AG47">
        <v>40.200000000000003</v>
      </c>
      <c r="AH47">
        <v>5527848.2000000002</v>
      </c>
      <c r="AI47">
        <v>0.41073487297921524</v>
      </c>
    </row>
    <row r="48" spans="1:35" x14ac:dyDescent="0.25">
      <c r="A48">
        <v>42336</v>
      </c>
      <c r="B48">
        <v>286</v>
      </c>
      <c r="C48">
        <v>0.09</v>
      </c>
      <c r="D48">
        <v>27.2</v>
      </c>
      <c r="E48">
        <v>27.4</v>
      </c>
      <c r="F48">
        <v>27.6</v>
      </c>
      <c r="G48">
        <v>27.8</v>
      </c>
      <c r="H48">
        <v>26.9</v>
      </c>
      <c r="I48">
        <v>9.6</v>
      </c>
      <c r="J48">
        <v>7.1</v>
      </c>
      <c r="K48">
        <v>12.1</v>
      </c>
      <c r="L48">
        <v>10.3</v>
      </c>
      <c r="M48">
        <v>7.4</v>
      </c>
      <c r="N48">
        <v>26.2</v>
      </c>
      <c r="O48">
        <v>26.3</v>
      </c>
      <c r="P48">
        <v>26.5</v>
      </c>
      <c r="Q48">
        <v>26.8</v>
      </c>
      <c r="R48">
        <v>26</v>
      </c>
      <c r="S48">
        <v>0</v>
      </c>
      <c r="T48">
        <v>0</v>
      </c>
      <c r="U48">
        <v>0</v>
      </c>
      <c r="V48">
        <v>0</v>
      </c>
      <c r="W48">
        <v>0</v>
      </c>
      <c r="X48">
        <v>28.2</v>
      </c>
      <c r="Y48">
        <v>29.1</v>
      </c>
      <c r="Z48">
        <v>29.3</v>
      </c>
      <c r="AA48">
        <v>29.1</v>
      </c>
      <c r="AB48">
        <v>28.5</v>
      </c>
      <c r="AC48">
        <v>44.4</v>
      </c>
      <c r="AD48">
        <v>31.4</v>
      </c>
      <c r="AE48">
        <v>27.6</v>
      </c>
      <c r="AF48">
        <v>40.4</v>
      </c>
      <c r="AG48">
        <v>20.6</v>
      </c>
      <c r="AH48">
        <v>5529100.2000000002</v>
      </c>
      <c r="AI48">
        <v>0.41362632794457316</v>
      </c>
    </row>
    <row r="49" spans="1:35" x14ac:dyDescent="0.25">
      <c r="A49">
        <v>42343</v>
      </c>
      <c r="B49">
        <v>259</v>
      </c>
      <c r="C49">
        <v>2.2499999999999999E-2</v>
      </c>
      <c r="D49">
        <v>27.3</v>
      </c>
      <c r="E49">
        <v>27.4</v>
      </c>
      <c r="F49">
        <v>27.7</v>
      </c>
      <c r="G49">
        <v>28</v>
      </c>
      <c r="H49">
        <v>26.9</v>
      </c>
      <c r="I49">
        <v>19.100000000000001</v>
      </c>
      <c r="J49">
        <v>13.7</v>
      </c>
      <c r="K49">
        <v>20.9</v>
      </c>
      <c r="L49">
        <v>11</v>
      </c>
      <c r="M49">
        <v>10.9</v>
      </c>
      <c r="N49">
        <v>26</v>
      </c>
      <c r="O49">
        <v>26.3</v>
      </c>
      <c r="P49">
        <v>26.9</v>
      </c>
      <c r="Q49">
        <v>26.9</v>
      </c>
      <c r="R49">
        <v>26.2</v>
      </c>
      <c r="S49">
        <v>0</v>
      </c>
      <c r="T49">
        <v>0</v>
      </c>
      <c r="U49">
        <v>0</v>
      </c>
      <c r="V49">
        <v>0</v>
      </c>
      <c r="W49">
        <v>0</v>
      </c>
      <c r="X49">
        <v>28.2</v>
      </c>
      <c r="Y49">
        <v>28.4</v>
      </c>
      <c r="Z49">
        <v>28.4</v>
      </c>
      <c r="AA49">
        <v>28.7</v>
      </c>
      <c r="AB49">
        <v>27.6</v>
      </c>
      <c r="AC49">
        <v>48.2</v>
      </c>
      <c r="AD49">
        <v>39.200000000000003</v>
      </c>
      <c r="AE49">
        <v>88.6</v>
      </c>
      <c r="AF49">
        <v>37.200000000000003</v>
      </c>
      <c r="AG49">
        <v>21.4</v>
      </c>
      <c r="AH49">
        <v>5530352.0999999996</v>
      </c>
      <c r="AI49">
        <v>0.41651755196304763</v>
      </c>
    </row>
    <row r="50" spans="1:35" x14ac:dyDescent="0.25">
      <c r="A50">
        <v>42350</v>
      </c>
      <c r="B50">
        <v>357</v>
      </c>
      <c r="C50">
        <v>0.26750000000000002</v>
      </c>
      <c r="D50">
        <v>27.3</v>
      </c>
      <c r="E50">
        <v>27.4</v>
      </c>
      <c r="F50">
        <v>27.8</v>
      </c>
      <c r="G50">
        <v>27.7</v>
      </c>
      <c r="H50">
        <v>27</v>
      </c>
      <c r="I50">
        <v>13.2</v>
      </c>
      <c r="J50">
        <v>15.4</v>
      </c>
      <c r="K50">
        <v>11.5</v>
      </c>
      <c r="L50">
        <v>10.8</v>
      </c>
      <c r="M50">
        <v>7.5</v>
      </c>
      <c r="N50">
        <v>26.4</v>
      </c>
      <c r="O50">
        <v>26.7</v>
      </c>
      <c r="P50">
        <v>27</v>
      </c>
      <c r="Q50">
        <v>26.8</v>
      </c>
      <c r="R50">
        <v>26.2</v>
      </c>
      <c r="S50">
        <v>0</v>
      </c>
      <c r="T50">
        <v>0</v>
      </c>
      <c r="U50">
        <v>0</v>
      </c>
      <c r="V50">
        <v>0.2</v>
      </c>
      <c r="W50">
        <v>0</v>
      </c>
      <c r="X50">
        <v>28.1</v>
      </c>
      <c r="Y50">
        <v>28.2</v>
      </c>
      <c r="Z50">
        <v>28.7</v>
      </c>
      <c r="AA50">
        <v>28.5</v>
      </c>
      <c r="AB50">
        <v>28.2</v>
      </c>
      <c r="AC50">
        <v>42.6</v>
      </c>
      <c r="AD50">
        <v>48.8</v>
      </c>
      <c r="AE50">
        <v>32.4</v>
      </c>
      <c r="AF50">
        <v>24.4</v>
      </c>
      <c r="AG50">
        <v>18.399999999999999</v>
      </c>
      <c r="AH50">
        <v>5531604</v>
      </c>
      <c r="AI50">
        <v>0.41940877598152426</v>
      </c>
    </row>
    <row r="51" spans="1:35" x14ac:dyDescent="0.25">
      <c r="A51">
        <v>42357</v>
      </c>
      <c r="B51">
        <v>333</v>
      </c>
      <c r="C51">
        <v>0.20749999999999999</v>
      </c>
      <c r="D51">
        <v>27</v>
      </c>
      <c r="E51">
        <v>27</v>
      </c>
      <c r="F51">
        <v>27.4</v>
      </c>
      <c r="G51">
        <v>27.6</v>
      </c>
      <c r="H51">
        <v>26.8</v>
      </c>
      <c r="I51">
        <v>4.9000000000000004</v>
      </c>
      <c r="J51">
        <v>4.3</v>
      </c>
      <c r="K51">
        <v>4.5</v>
      </c>
      <c r="L51">
        <v>3.4</v>
      </c>
      <c r="M51">
        <v>1.7</v>
      </c>
      <c r="N51">
        <v>25.3</v>
      </c>
      <c r="O51">
        <v>25.4</v>
      </c>
      <c r="P51">
        <v>25.8</v>
      </c>
      <c r="Q51">
        <v>25.8</v>
      </c>
      <c r="R51">
        <v>25.2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28.1</v>
      </c>
      <c r="Z51">
        <v>28.5</v>
      </c>
      <c r="AA51">
        <v>28.4</v>
      </c>
      <c r="AB51">
        <v>28</v>
      </c>
      <c r="AC51">
        <v>15.8</v>
      </c>
      <c r="AD51">
        <v>13.8</v>
      </c>
      <c r="AE51">
        <v>22.6</v>
      </c>
      <c r="AF51">
        <v>13.2</v>
      </c>
      <c r="AG51">
        <v>7.8</v>
      </c>
      <c r="AH51">
        <v>5532855.9000000004</v>
      </c>
      <c r="AI51">
        <v>0.42230000000000084</v>
      </c>
    </row>
    <row r="52" spans="1:35" x14ac:dyDescent="0.25">
      <c r="A52">
        <v>42364</v>
      </c>
      <c r="B52">
        <v>372</v>
      </c>
      <c r="C52">
        <v>0.30499999999999999</v>
      </c>
      <c r="D52">
        <v>27.9</v>
      </c>
      <c r="E52">
        <v>28</v>
      </c>
      <c r="F52">
        <v>28.5</v>
      </c>
      <c r="G52">
        <v>28</v>
      </c>
      <c r="H52">
        <v>27.9</v>
      </c>
      <c r="I52">
        <v>4.0999999999999996</v>
      </c>
      <c r="J52">
        <v>4.9000000000000004</v>
      </c>
      <c r="K52">
        <v>5.5</v>
      </c>
      <c r="L52">
        <v>5.0999999999999996</v>
      </c>
      <c r="M52">
        <v>6.1</v>
      </c>
      <c r="N52">
        <v>26.4</v>
      </c>
      <c r="O52">
        <v>26.1</v>
      </c>
      <c r="P52">
        <v>27.1</v>
      </c>
      <c r="Q52">
        <v>26.4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28.9</v>
      </c>
      <c r="Y52">
        <v>29.2</v>
      </c>
      <c r="Z52">
        <v>29.5</v>
      </c>
      <c r="AA52">
        <v>28.7</v>
      </c>
      <c r="AB52">
        <v>28.9</v>
      </c>
      <c r="AC52">
        <v>13</v>
      </c>
      <c r="AD52">
        <v>22</v>
      </c>
      <c r="AE52">
        <v>36.6</v>
      </c>
      <c r="AF52">
        <v>13.8</v>
      </c>
      <c r="AG52">
        <v>17.8</v>
      </c>
      <c r="AH52">
        <v>5534107.7999999998</v>
      </c>
      <c r="AI52">
        <v>0.42519122401847531</v>
      </c>
    </row>
    <row r="53" spans="1:35" x14ac:dyDescent="0.25">
      <c r="A53">
        <v>42371</v>
      </c>
      <c r="B53">
        <v>459</v>
      </c>
      <c r="C53">
        <v>0.52249999999999996</v>
      </c>
      <c r="D53">
        <v>26.9</v>
      </c>
      <c r="E53">
        <v>26.9</v>
      </c>
      <c r="F53">
        <v>27.3</v>
      </c>
      <c r="G53">
        <v>27.2</v>
      </c>
      <c r="H53">
        <v>26.8</v>
      </c>
      <c r="I53">
        <v>6.9</v>
      </c>
      <c r="J53">
        <v>8.1</v>
      </c>
      <c r="K53">
        <v>8.1999999999999993</v>
      </c>
      <c r="L53">
        <v>12.4</v>
      </c>
      <c r="M53">
        <v>23.2</v>
      </c>
      <c r="N53">
        <v>25.7</v>
      </c>
      <c r="O53">
        <v>25.4</v>
      </c>
      <c r="P53">
        <v>25.9</v>
      </c>
      <c r="Q53">
        <v>25.7</v>
      </c>
      <c r="R53">
        <v>25.3</v>
      </c>
      <c r="S53">
        <v>0</v>
      </c>
      <c r="T53">
        <v>0</v>
      </c>
      <c r="U53">
        <v>0</v>
      </c>
      <c r="V53">
        <v>0</v>
      </c>
      <c r="W53">
        <v>0</v>
      </c>
      <c r="X53">
        <v>28</v>
      </c>
      <c r="Y53">
        <v>28</v>
      </c>
      <c r="Z53">
        <v>28.6</v>
      </c>
      <c r="AA53">
        <v>28.4</v>
      </c>
      <c r="AB53">
        <v>28.1</v>
      </c>
      <c r="AC53">
        <v>21.2</v>
      </c>
      <c r="AD53">
        <v>26.8</v>
      </c>
      <c r="AE53">
        <v>17.2</v>
      </c>
      <c r="AF53">
        <v>28.2</v>
      </c>
      <c r="AG53">
        <v>88.4</v>
      </c>
      <c r="AH53">
        <v>5535397</v>
      </c>
      <c r="AI53">
        <v>0.42816859122401846</v>
      </c>
    </row>
    <row r="54" spans="1:35" x14ac:dyDescent="0.25">
      <c r="A54">
        <v>42378</v>
      </c>
      <c r="B54">
        <v>547</v>
      </c>
      <c r="C54">
        <v>0.74250000000000005</v>
      </c>
      <c r="D54">
        <v>27.8</v>
      </c>
      <c r="E54">
        <v>27.8</v>
      </c>
      <c r="F54">
        <v>28.3</v>
      </c>
      <c r="G54">
        <v>28</v>
      </c>
      <c r="H54">
        <v>27.7</v>
      </c>
      <c r="I54">
        <v>0.1</v>
      </c>
      <c r="J54">
        <v>0.1</v>
      </c>
      <c r="K54">
        <v>0.5</v>
      </c>
      <c r="L54">
        <v>0.8</v>
      </c>
      <c r="M54">
        <v>1.6</v>
      </c>
      <c r="N54">
        <v>25.8</v>
      </c>
      <c r="O54">
        <v>25.6</v>
      </c>
      <c r="P54">
        <v>26.4</v>
      </c>
      <c r="Q54">
        <v>25.4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28.3</v>
      </c>
      <c r="Y54">
        <v>28.4</v>
      </c>
      <c r="Z54">
        <v>29.1</v>
      </c>
      <c r="AA54">
        <v>28.7</v>
      </c>
      <c r="AB54">
        <v>28.4</v>
      </c>
      <c r="AC54">
        <v>0.4</v>
      </c>
      <c r="AD54">
        <v>0.6</v>
      </c>
      <c r="AE54">
        <v>1.8</v>
      </c>
      <c r="AF54">
        <v>3.2</v>
      </c>
      <c r="AG54">
        <v>7.6</v>
      </c>
      <c r="AH54">
        <v>5536779.4000000004</v>
      </c>
      <c r="AI54">
        <v>0.43136120092378838</v>
      </c>
    </row>
    <row r="55" spans="1:35" x14ac:dyDescent="0.25">
      <c r="A55">
        <v>42385</v>
      </c>
      <c r="B55">
        <v>620</v>
      </c>
      <c r="C55">
        <v>0.92500000000000004</v>
      </c>
      <c r="D55">
        <v>28</v>
      </c>
      <c r="E55">
        <v>28.1</v>
      </c>
      <c r="F55">
        <v>28.5</v>
      </c>
      <c r="G55">
        <v>28.6</v>
      </c>
      <c r="H55">
        <v>27.8</v>
      </c>
      <c r="I55">
        <v>7.7</v>
      </c>
      <c r="J55">
        <v>6.8</v>
      </c>
      <c r="K55">
        <v>8.1</v>
      </c>
      <c r="L55">
        <v>3.1</v>
      </c>
      <c r="M55">
        <v>8.6</v>
      </c>
      <c r="N55">
        <v>27.2</v>
      </c>
      <c r="O55">
        <v>27.4</v>
      </c>
      <c r="P55">
        <v>27.8</v>
      </c>
      <c r="Q55">
        <v>27.9</v>
      </c>
      <c r="R55">
        <v>26.6</v>
      </c>
      <c r="S55">
        <v>0</v>
      </c>
      <c r="T55">
        <v>0</v>
      </c>
      <c r="U55">
        <v>0</v>
      </c>
      <c r="V55">
        <v>0</v>
      </c>
      <c r="W55">
        <v>0</v>
      </c>
      <c r="X55">
        <v>28.5</v>
      </c>
      <c r="Y55">
        <v>28.7</v>
      </c>
      <c r="Z55">
        <v>29.1</v>
      </c>
      <c r="AA55">
        <v>29</v>
      </c>
      <c r="AB55">
        <v>28.6</v>
      </c>
      <c r="AC55">
        <v>33.799999999999997</v>
      </c>
      <c r="AD55">
        <v>24</v>
      </c>
      <c r="AE55">
        <v>40.799999999999997</v>
      </c>
      <c r="AF55">
        <v>9</v>
      </c>
      <c r="AG55">
        <v>50.4</v>
      </c>
      <c r="AH55">
        <v>5538161.7999999998</v>
      </c>
      <c r="AI55">
        <v>0.43455381062355614</v>
      </c>
    </row>
    <row r="56" spans="1:35" x14ac:dyDescent="0.25">
      <c r="A56">
        <v>42392</v>
      </c>
      <c r="B56">
        <v>637</v>
      </c>
      <c r="C56">
        <v>0.96750000000000003</v>
      </c>
      <c r="D56">
        <v>27.8</v>
      </c>
      <c r="E56">
        <v>27.6</v>
      </c>
      <c r="F56">
        <v>27.9</v>
      </c>
      <c r="G56">
        <v>28.3</v>
      </c>
      <c r="H56">
        <v>27.3</v>
      </c>
      <c r="I56">
        <v>10.1</v>
      </c>
      <c r="J56">
        <v>11.3</v>
      </c>
      <c r="K56">
        <v>6.4</v>
      </c>
      <c r="L56">
        <v>15.4</v>
      </c>
      <c r="M56">
        <v>13.5</v>
      </c>
      <c r="N56">
        <v>26.7</v>
      </c>
      <c r="O56">
        <v>26.7</v>
      </c>
      <c r="P56">
        <v>27.9</v>
      </c>
      <c r="Q56">
        <v>27.4</v>
      </c>
      <c r="R56">
        <v>26.6</v>
      </c>
      <c r="S56">
        <v>0</v>
      </c>
      <c r="T56">
        <v>0</v>
      </c>
      <c r="U56">
        <v>0.6</v>
      </c>
      <c r="V56">
        <v>15.4</v>
      </c>
      <c r="W56">
        <v>0</v>
      </c>
      <c r="X56">
        <v>28.2</v>
      </c>
      <c r="Y56">
        <v>27.9</v>
      </c>
      <c r="Z56">
        <v>27.9</v>
      </c>
      <c r="AA56">
        <v>28.7</v>
      </c>
      <c r="AB56">
        <v>27.8</v>
      </c>
      <c r="AC56">
        <v>28.2</v>
      </c>
      <c r="AD56">
        <v>54.6</v>
      </c>
      <c r="AE56">
        <v>15.6</v>
      </c>
      <c r="AF56">
        <v>15.4</v>
      </c>
      <c r="AG56">
        <v>39.4</v>
      </c>
      <c r="AH56">
        <v>5539544.2000000002</v>
      </c>
      <c r="AI56">
        <v>0.43774642032332606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C2" sqref="C2:C32"/>
    </sheetView>
  </sheetViews>
  <sheetFormatPr defaultRowHeight="15" x14ac:dyDescent="0.25"/>
  <cols>
    <col min="2" max="2" width="10.7109375" bestFit="1" customWidth="1"/>
  </cols>
  <sheetData>
    <row r="2" spans="1:3" x14ac:dyDescent="0.25">
      <c r="A2">
        <v>1</v>
      </c>
      <c r="B2" s="2" t="s">
        <v>49</v>
      </c>
      <c r="C2" t="str">
        <f>CONCATENATE(A2,B2)</f>
        <v>1:0:-8 MEAN</v>
      </c>
    </row>
    <row r="3" spans="1:3" x14ac:dyDescent="0.25">
      <c r="A3">
        <v>2</v>
      </c>
      <c r="B3" s="2" t="s">
        <v>49</v>
      </c>
      <c r="C3" t="str">
        <f t="shared" ref="C3:C32" si="0">CONCATENATE(A3,B3)</f>
        <v>2:0:-8 MEAN</v>
      </c>
    </row>
    <row r="4" spans="1:3" x14ac:dyDescent="0.25">
      <c r="A4">
        <v>3</v>
      </c>
      <c r="B4" s="2" t="s">
        <v>49</v>
      </c>
      <c r="C4" t="str">
        <f t="shared" si="0"/>
        <v>3:0:-8 MEAN</v>
      </c>
    </row>
    <row r="5" spans="1:3" x14ac:dyDescent="0.25">
      <c r="A5">
        <v>4</v>
      </c>
      <c r="B5" s="2" t="s">
        <v>49</v>
      </c>
      <c r="C5" t="str">
        <f t="shared" si="0"/>
        <v>4:0:-8 MEAN</v>
      </c>
    </row>
    <row r="6" spans="1:3" x14ac:dyDescent="0.25">
      <c r="A6">
        <v>5</v>
      </c>
      <c r="B6" s="2" t="s">
        <v>49</v>
      </c>
      <c r="C6" t="str">
        <f t="shared" si="0"/>
        <v>5:0:-8 MEAN</v>
      </c>
    </row>
    <row r="7" spans="1:3" x14ac:dyDescent="0.25">
      <c r="A7">
        <v>6</v>
      </c>
      <c r="B7" s="2" t="s">
        <v>49</v>
      </c>
      <c r="C7" t="str">
        <f t="shared" si="0"/>
        <v>6:0:-8 MEAN</v>
      </c>
    </row>
    <row r="8" spans="1:3" x14ac:dyDescent="0.25">
      <c r="A8">
        <v>7</v>
      </c>
      <c r="B8" s="2" t="s">
        <v>49</v>
      </c>
      <c r="C8" t="str">
        <f t="shared" si="0"/>
        <v>7:0:-8 MEAN</v>
      </c>
    </row>
    <row r="9" spans="1:3" x14ac:dyDescent="0.25">
      <c r="A9">
        <v>8</v>
      </c>
      <c r="B9" s="2" t="s">
        <v>49</v>
      </c>
      <c r="C9" t="str">
        <f t="shared" si="0"/>
        <v>8:0:-8 MEAN</v>
      </c>
    </row>
    <row r="10" spans="1:3" x14ac:dyDescent="0.25">
      <c r="A10">
        <v>9</v>
      </c>
      <c r="B10" s="2" t="s">
        <v>49</v>
      </c>
      <c r="C10" t="str">
        <f t="shared" si="0"/>
        <v>9:0:-8 MEAN</v>
      </c>
    </row>
    <row r="11" spans="1:3" x14ac:dyDescent="0.25">
      <c r="A11">
        <v>10</v>
      </c>
      <c r="B11" s="2" t="s">
        <v>49</v>
      </c>
      <c r="C11" t="str">
        <f t="shared" si="0"/>
        <v>10:0:-8 MEAN</v>
      </c>
    </row>
    <row r="12" spans="1:3" x14ac:dyDescent="0.25">
      <c r="A12">
        <v>11</v>
      </c>
      <c r="B12" s="2" t="s">
        <v>49</v>
      </c>
      <c r="C12" t="str">
        <f t="shared" si="0"/>
        <v>11:0:-8 MEAN</v>
      </c>
    </row>
    <row r="13" spans="1:3" x14ac:dyDescent="0.25">
      <c r="A13">
        <v>12</v>
      </c>
      <c r="B13" s="2" t="s">
        <v>49</v>
      </c>
      <c r="C13" t="str">
        <f t="shared" si="0"/>
        <v>12:0:-8 MEAN</v>
      </c>
    </row>
    <row r="14" spans="1:3" x14ac:dyDescent="0.25">
      <c r="A14">
        <v>13</v>
      </c>
      <c r="B14" s="2" t="s">
        <v>49</v>
      </c>
      <c r="C14" t="str">
        <f t="shared" si="0"/>
        <v>13:0:-8 MEAN</v>
      </c>
    </row>
    <row r="15" spans="1:3" x14ac:dyDescent="0.25">
      <c r="A15">
        <v>14</v>
      </c>
      <c r="B15" s="2" t="s">
        <v>49</v>
      </c>
      <c r="C15" t="str">
        <f t="shared" si="0"/>
        <v>14:0:-8 MEAN</v>
      </c>
    </row>
    <row r="16" spans="1:3" x14ac:dyDescent="0.25">
      <c r="A16">
        <v>15</v>
      </c>
      <c r="B16" s="2" t="s">
        <v>49</v>
      </c>
      <c r="C16" t="str">
        <f t="shared" si="0"/>
        <v>15:0:-8 MEAN</v>
      </c>
    </row>
    <row r="17" spans="1:3" x14ac:dyDescent="0.25">
      <c r="A17">
        <v>16</v>
      </c>
      <c r="B17" s="2" t="s">
        <v>49</v>
      </c>
      <c r="C17" t="str">
        <f t="shared" si="0"/>
        <v>16:0:-8 MEAN</v>
      </c>
    </row>
    <row r="18" spans="1:3" x14ac:dyDescent="0.25">
      <c r="A18">
        <v>17</v>
      </c>
      <c r="B18" s="2" t="s">
        <v>49</v>
      </c>
      <c r="C18" t="str">
        <f t="shared" si="0"/>
        <v>17:0:-8 MEAN</v>
      </c>
    </row>
    <row r="19" spans="1:3" x14ac:dyDescent="0.25">
      <c r="A19">
        <v>18</v>
      </c>
      <c r="B19" s="2" t="s">
        <v>49</v>
      </c>
      <c r="C19" t="str">
        <f t="shared" si="0"/>
        <v>18:0:-8 MEAN</v>
      </c>
    </row>
    <row r="20" spans="1:3" x14ac:dyDescent="0.25">
      <c r="A20">
        <v>19</v>
      </c>
      <c r="B20" s="2" t="s">
        <v>49</v>
      </c>
      <c r="C20" t="str">
        <f t="shared" si="0"/>
        <v>19:0:-8 MEAN</v>
      </c>
    </row>
    <row r="21" spans="1:3" x14ac:dyDescent="0.25">
      <c r="A21">
        <v>20</v>
      </c>
      <c r="B21" s="2" t="s">
        <v>49</v>
      </c>
      <c r="C21" t="str">
        <f t="shared" si="0"/>
        <v>20:0:-8 MEAN</v>
      </c>
    </row>
    <row r="22" spans="1:3" x14ac:dyDescent="0.25">
      <c r="A22">
        <v>21</v>
      </c>
      <c r="B22" s="2" t="s">
        <v>49</v>
      </c>
      <c r="C22" t="str">
        <f t="shared" si="0"/>
        <v>21:0:-8 MEAN</v>
      </c>
    </row>
    <row r="23" spans="1:3" x14ac:dyDescent="0.25">
      <c r="A23">
        <v>22</v>
      </c>
      <c r="B23" s="2" t="s">
        <v>49</v>
      </c>
      <c r="C23" t="str">
        <f t="shared" si="0"/>
        <v>22:0:-8 MEAN</v>
      </c>
    </row>
    <row r="24" spans="1:3" x14ac:dyDescent="0.25">
      <c r="A24">
        <v>23</v>
      </c>
      <c r="B24" s="2" t="s">
        <v>49</v>
      </c>
      <c r="C24" t="str">
        <f t="shared" si="0"/>
        <v>23:0:-8 MEAN</v>
      </c>
    </row>
    <row r="25" spans="1:3" x14ac:dyDescent="0.25">
      <c r="A25">
        <v>24</v>
      </c>
      <c r="B25" s="2" t="s">
        <v>49</v>
      </c>
      <c r="C25" t="str">
        <f t="shared" si="0"/>
        <v>24:0:-8 MEAN</v>
      </c>
    </row>
    <row r="26" spans="1:3" x14ac:dyDescent="0.25">
      <c r="A26">
        <v>25</v>
      </c>
      <c r="B26" s="2" t="s">
        <v>49</v>
      </c>
      <c r="C26" t="str">
        <f t="shared" si="0"/>
        <v>25:0:-8 MEAN</v>
      </c>
    </row>
    <row r="27" spans="1:3" x14ac:dyDescent="0.25">
      <c r="A27">
        <v>26</v>
      </c>
      <c r="B27" s="2" t="s">
        <v>49</v>
      </c>
      <c r="C27" t="str">
        <f t="shared" si="0"/>
        <v>26:0:-8 MEAN</v>
      </c>
    </row>
    <row r="28" spans="1:3" x14ac:dyDescent="0.25">
      <c r="A28">
        <v>27</v>
      </c>
      <c r="B28" s="2" t="s">
        <v>49</v>
      </c>
      <c r="C28" t="str">
        <f t="shared" si="0"/>
        <v>27:0:-8 MEAN</v>
      </c>
    </row>
    <row r="29" spans="1:3" x14ac:dyDescent="0.25">
      <c r="A29">
        <v>28</v>
      </c>
      <c r="B29" s="2" t="s">
        <v>49</v>
      </c>
      <c r="C29" t="str">
        <f t="shared" si="0"/>
        <v>28:0:-8 MEAN</v>
      </c>
    </row>
    <row r="30" spans="1:3" x14ac:dyDescent="0.25">
      <c r="A30">
        <v>29</v>
      </c>
      <c r="B30" s="2" t="s">
        <v>49</v>
      </c>
      <c r="C30" t="str">
        <f t="shared" si="0"/>
        <v>29:0:-8 MEAN</v>
      </c>
    </row>
    <row r="31" spans="1:3" x14ac:dyDescent="0.25">
      <c r="A31">
        <v>30</v>
      </c>
      <c r="B31" s="2" t="s">
        <v>49</v>
      </c>
      <c r="C31" t="str">
        <f t="shared" si="0"/>
        <v>30:0:-8 MEAN</v>
      </c>
    </row>
    <row r="32" spans="1:3" x14ac:dyDescent="0.25">
      <c r="A32">
        <v>31</v>
      </c>
      <c r="B32" s="2" t="s">
        <v>49</v>
      </c>
      <c r="C32" t="str">
        <f t="shared" si="0"/>
        <v>31:0:-8 MEAN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I16" sqref="I16"/>
    </sheetView>
  </sheetViews>
  <sheetFormatPr defaultRowHeight="15" x14ac:dyDescent="0.25"/>
  <sheetData>
    <row r="1" spans="1:4" x14ac:dyDescent="0.25">
      <c r="A1">
        <v>-0.23</v>
      </c>
    </row>
    <row r="2" spans="1:4" x14ac:dyDescent="0.25">
      <c r="A2">
        <v>1.7500000000000002E-2</v>
      </c>
    </row>
    <row r="3" spans="1:4" x14ac:dyDescent="0.25">
      <c r="A3">
        <v>-5.5E-2</v>
      </c>
    </row>
    <row r="4" spans="1:4" x14ac:dyDescent="0.25">
      <c r="A4">
        <v>-3.2500000000000001E-2</v>
      </c>
    </row>
    <row r="5" spans="1:4" x14ac:dyDescent="0.25">
      <c r="A5">
        <v>2.2499999999999999E-2</v>
      </c>
    </row>
    <row r="6" spans="1:4" x14ac:dyDescent="0.25">
      <c r="A6">
        <v>-9.5000000000000001E-2</v>
      </c>
    </row>
    <row r="7" spans="1:4" x14ac:dyDescent="0.25">
      <c r="A7">
        <v>-0.1925</v>
      </c>
    </row>
    <row r="8" spans="1:4" x14ac:dyDescent="0.25">
      <c r="A8">
        <v>-0.375</v>
      </c>
    </row>
    <row r="9" spans="1:4" x14ac:dyDescent="0.25">
      <c r="A9">
        <v>-0.19500000000000001</v>
      </c>
      <c r="B9">
        <v>-0.23</v>
      </c>
      <c r="C9">
        <f>(A9-B9)^2</f>
        <v>1.2250000000000002E-3</v>
      </c>
      <c r="D9">
        <f>AVERAGE(C9:C56)/2</f>
        <v>4.42875E-2</v>
      </c>
    </row>
    <row r="10" spans="1:4" x14ac:dyDescent="0.25">
      <c r="A10">
        <v>-0.15</v>
      </c>
      <c r="B10">
        <v>1.7500000000000002E-2</v>
      </c>
      <c r="C10">
        <f t="shared" ref="C10:C56" si="0">(A10-B10)^2</f>
        <v>2.8056249999999994E-2</v>
      </c>
    </row>
    <row r="11" spans="1:4" x14ac:dyDescent="0.25">
      <c r="A11">
        <v>-0.35</v>
      </c>
      <c r="B11">
        <v>-5.5E-2</v>
      </c>
      <c r="C11">
        <f t="shared" si="0"/>
        <v>8.7024999999999991E-2</v>
      </c>
    </row>
    <row r="12" spans="1:4" x14ac:dyDescent="0.25">
      <c r="A12">
        <v>-0.39750000000000002</v>
      </c>
      <c r="B12">
        <v>-3.2500000000000001E-2</v>
      </c>
      <c r="C12">
        <f t="shared" si="0"/>
        <v>0.13322499999999998</v>
      </c>
    </row>
    <row r="13" spans="1:4" x14ac:dyDescent="0.25">
      <c r="A13">
        <v>-0.3</v>
      </c>
      <c r="B13">
        <v>2.2499999999999999E-2</v>
      </c>
      <c r="C13">
        <f t="shared" si="0"/>
        <v>0.10400625000000001</v>
      </c>
    </row>
    <row r="14" spans="1:4" x14ac:dyDescent="0.25">
      <c r="A14">
        <v>-0.39750000000000002</v>
      </c>
      <c r="B14">
        <v>-9.5000000000000001E-2</v>
      </c>
      <c r="C14">
        <f t="shared" si="0"/>
        <v>9.1506249999999997E-2</v>
      </c>
    </row>
    <row r="15" spans="1:4" x14ac:dyDescent="0.25">
      <c r="A15">
        <v>-0.35749999999999998</v>
      </c>
      <c r="B15">
        <v>-0.1925</v>
      </c>
      <c r="C15">
        <f t="shared" si="0"/>
        <v>2.7224999999999992E-2</v>
      </c>
    </row>
    <row r="16" spans="1:4" x14ac:dyDescent="0.25">
      <c r="A16">
        <v>-0.28249999999999997</v>
      </c>
      <c r="B16">
        <v>-0.375</v>
      </c>
      <c r="C16">
        <f t="shared" si="0"/>
        <v>8.5562500000000048E-3</v>
      </c>
    </row>
    <row r="17" spans="1:3" x14ac:dyDescent="0.25">
      <c r="A17">
        <v>-0.34250000000000003</v>
      </c>
      <c r="B17">
        <v>-0.19500000000000001</v>
      </c>
      <c r="C17">
        <f t="shared" si="0"/>
        <v>2.1756250000000005E-2</v>
      </c>
    </row>
    <row r="18" spans="1:3" x14ac:dyDescent="0.25">
      <c r="A18">
        <v>-0.32500000000000001</v>
      </c>
      <c r="B18">
        <v>-0.15</v>
      </c>
      <c r="C18">
        <f t="shared" si="0"/>
        <v>3.0625000000000006E-2</v>
      </c>
    </row>
    <row r="19" spans="1:3" x14ac:dyDescent="0.25">
      <c r="A19">
        <v>-0.28749999999999998</v>
      </c>
      <c r="B19">
        <v>-0.35</v>
      </c>
      <c r="C19">
        <f t="shared" si="0"/>
        <v>3.90625E-3</v>
      </c>
    </row>
    <row r="20" spans="1:3" x14ac:dyDescent="0.25">
      <c r="A20">
        <v>-0.23</v>
      </c>
      <c r="B20">
        <v>-0.39750000000000002</v>
      </c>
      <c r="C20">
        <f t="shared" si="0"/>
        <v>2.8056250000000005E-2</v>
      </c>
    </row>
    <row r="21" spans="1:3" x14ac:dyDescent="0.25">
      <c r="A21">
        <v>-0.35249999999999998</v>
      </c>
      <c r="B21">
        <v>-0.3</v>
      </c>
      <c r="C21">
        <f t="shared" si="0"/>
        <v>2.7562499999999992E-3</v>
      </c>
    </row>
    <row r="22" spans="1:3" x14ac:dyDescent="0.25">
      <c r="A22">
        <v>-0.17499999999999999</v>
      </c>
      <c r="B22">
        <v>-0.39750000000000002</v>
      </c>
      <c r="C22">
        <f t="shared" si="0"/>
        <v>4.9506250000000016E-2</v>
      </c>
    </row>
    <row r="23" spans="1:3" x14ac:dyDescent="0.25">
      <c r="A23">
        <v>-0.245</v>
      </c>
      <c r="B23">
        <v>-0.35749999999999998</v>
      </c>
      <c r="C23">
        <f t="shared" si="0"/>
        <v>1.2656249999999997E-2</v>
      </c>
    </row>
    <row r="24" spans="1:3" x14ac:dyDescent="0.25">
      <c r="A24">
        <v>-0.14249999999999999</v>
      </c>
      <c r="B24">
        <v>-0.28249999999999997</v>
      </c>
      <c r="C24">
        <f t="shared" si="0"/>
        <v>1.9599999999999996E-2</v>
      </c>
    </row>
    <row r="25" spans="1:3" x14ac:dyDescent="0.25">
      <c r="A25">
        <v>-0.1075</v>
      </c>
      <c r="B25">
        <v>-0.34250000000000003</v>
      </c>
      <c r="C25">
        <f t="shared" si="0"/>
        <v>5.5225000000000017E-2</v>
      </c>
    </row>
    <row r="26" spans="1:3" x14ac:dyDescent="0.25">
      <c r="A26">
        <v>-2.5000000000000001E-2</v>
      </c>
      <c r="B26">
        <v>-0.32500000000000001</v>
      </c>
      <c r="C26">
        <f t="shared" si="0"/>
        <v>0.09</v>
      </c>
    </row>
    <row r="27" spans="1:3" x14ac:dyDescent="0.25">
      <c r="A27">
        <v>-0.02</v>
      </c>
      <c r="B27">
        <v>-0.28749999999999998</v>
      </c>
      <c r="C27">
        <f t="shared" si="0"/>
        <v>7.1556249999999974E-2</v>
      </c>
    </row>
    <row r="28" spans="1:3" x14ac:dyDescent="0.25">
      <c r="A28">
        <v>5.5E-2</v>
      </c>
      <c r="B28">
        <v>-0.23</v>
      </c>
      <c r="C28">
        <f t="shared" si="0"/>
        <v>8.1225000000000019E-2</v>
      </c>
    </row>
    <row r="29" spans="1:3" x14ac:dyDescent="0.25">
      <c r="A29">
        <v>3.2500000000000001E-2</v>
      </c>
      <c r="B29">
        <v>-0.35249999999999998</v>
      </c>
      <c r="C29">
        <f t="shared" si="0"/>
        <v>0.148225</v>
      </c>
    </row>
    <row r="30" spans="1:3" x14ac:dyDescent="0.25">
      <c r="A30">
        <v>0.1075</v>
      </c>
      <c r="B30">
        <v>-0.17499999999999999</v>
      </c>
      <c r="C30">
        <f t="shared" si="0"/>
        <v>7.9806249999999981E-2</v>
      </c>
    </row>
    <row r="31" spans="1:3" x14ac:dyDescent="0.25">
      <c r="A31">
        <v>0</v>
      </c>
      <c r="B31">
        <v>-0.245</v>
      </c>
      <c r="C31">
        <f t="shared" si="0"/>
        <v>6.0024999999999995E-2</v>
      </c>
    </row>
    <row r="32" spans="1:3" x14ac:dyDescent="0.25">
      <c r="A32">
        <v>-0.06</v>
      </c>
      <c r="B32">
        <v>-0.14249999999999999</v>
      </c>
      <c r="C32">
        <f t="shared" si="0"/>
        <v>6.8062499999999981E-3</v>
      </c>
    </row>
    <row r="33" spans="1:3" x14ac:dyDescent="0.25">
      <c r="A33">
        <v>-7.2499999999999995E-2</v>
      </c>
      <c r="B33">
        <v>-0.1075</v>
      </c>
      <c r="C33">
        <f t="shared" si="0"/>
        <v>1.2250000000000002E-3</v>
      </c>
    </row>
    <row r="34" spans="1:3" x14ac:dyDescent="0.25">
      <c r="A34">
        <v>0</v>
      </c>
      <c r="B34">
        <v>-2.5000000000000001E-2</v>
      </c>
      <c r="C34">
        <f t="shared" si="0"/>
        <v>6.2500000000000012E-4</v>
      </c>
    </row>
    <row r="35" spans="1:3" x14ac:dyDescent="0.25">
      <c r="A35">
        <v>-6.25E-2</v>
      </c>
      <c r="B35">
        <v>-0.02</v>
      </c>
      <c r="C35">
        <f t="shared" si="0"/>
        <v>1.8062499999999997E-3</v>
      </c>
    </row>
    <row r="36" spans="1:3" x14ac:dyDescent="0.25">
      <c r="A36">
        <v>-0.01</v>
      </c>
      <c r="B36">
        <v>5.5E-2</v>
      </c>
      <c r="C36">
        <f t="shared" si="0"/>
        <v>4.2250000000000005E-3</v>
      </c>
    </row>
    <row r="37" spans="1:3" x14ac:dyDescent="0.25">
      <c r="A37">
        <v>-8.2500000000000004E-2</v>
      </c>
      <c r="B37">
        <v>3.2500000000000001E-2</v>
      </c>
      <c r="C37">
        <f t="shared" si="0"/>
        <v>1.3225000000000001E-2</v>
      </c>
    </row>
    <row r="38" spans="1:3" x14ac:dyDescent="0.25">
      <c r="A38">
        <v>0.13250000000000001</v>
      </c>
      <c r="B38">
        <v>0.1075</v>
      </c>
      <c r="C38">
        <f t="shared" si="0"/>
        <v>6.2500000000000045E-4</v>
      </c>
    </row>
    <row r="39" spans="1:3" x14ac:dyDescent="0.25">
      <c r="A39">
        <v>-0.09</v>
      </c>
      <c r="B39">
        <v>0</v>
      </c>
      <c r="C39">
        <f t="shared" si="0"/>
        <v>8.0999999999999996E-3</v>
      </c>
    </row>
    <row r="40" spans="1:3" x14ac:dyDescent="0.25">
      <c r="A40">
        <v>1.7500000000000002E-2</v>
      </c>
      <c r="B40">
        <v>-0.06</v>
      </c>
      <c r="C40">
        <f t="shared" si="0"/>
        <v>6.0062500000000003E-3</v>
      </c>
    </row>
    <row r="41" spans="1:3" x14ac:dyDescent="0.25">
      <c r="A41">
        <v>-3.7499999999999999E-2</v>
      </c>
      <c r="B41">
        <v>-7.2499999999999995E-2</v>
      </c>
      <c r="C41">
        <f t="shared" si="0"/>
        <v>1.2249999999999997E-3</v>
      </c>
    </row>
    <row r="42" spans="1:3" x14ac:dyDescent="0.25">
      <c r="A42">
        <v>-3.7499999999999999E-2</v>
      </c>
      <c r="B42">
        <v>0</v>
      </c>
      <c r="C42">
        <f t="shared" si="0"/>
        <v>1.4062499999999999E-3</v>
      </c>
    </row>
    <row r="43" spans="1:3" x14ac:dyDescent="0.25">
      <c r="A43">
        <v>-6.5000000000000002E-2</v>
      </c>
      <c r="B43">
        <v>-6.25E-2</v>
      </c>
      <c r="C43">
        <f t="shared" si="0"/>
        <v>6.2500000000000113E-6</v>
      </c>
    </row>
    <row r="44" spans="1:3" x14ac:dyDescent="0.25">
      <c r="A44">
        <v>-0.01</v>
      </c>
      <c r="B44">
        <v>-0.01</v>
      </c>
      <c r="C44">
        <f t="shared" si="0"/>
        <v>0</v>
      </c>
    </row>
    <row r="45" spans="1:3" x14ac:dyDescent="0.25">
      <c r="A45">
        <v>0.04</v>
      </c>
      <c r="B45">
        <v>-8.2500000000000004E-2</v>
      </c>
      <c r="C45">
        <f t="shared" si="0"/>
        <v>1.5006249999999999E-2</v>
      </c>
    </row>
    <row r="46" spans="1:3" x14ac:dyDescent="0.25">
      <c r="A46">
        <v>-0.13</v>
      </c>
      <c r="B46">
        <v>0.13250000000000001</v>
      </c>
      <c r="C46">
        <f t="shared" si="0"/>
        <v>6.8906250000000002E-2</v>
      </c>
    </row>
    <row r="47" spans="1:3" x14ac:dyDescent="0.25">
      <c r="A47">
        <v>0.01</v>
      </c>
      <c r="B47">
        <v>-0.09</v>
      </c>
      <c r="C47">
        <f t="shared" si="0"/>
        <v>9.9999999999999985E-3</v>
      </c>
    </row>
    <row r="48" spans="1:3" x14ac:dyDescent="0.25">
      <c r="A48">
        <v>0.09</v>
      </c>
      <c r="B48">
        <v>1.7500000000000002E-2</v>
      </c>
      <c r="C48">
        <f t="shared" si="0"/>
        <v>5.2562499999999996E-3</v>
      </c>
    </row>
    <row r="49" spans="1:3" x14ac:dyDescent="0.25">
      <c r="A49">
        <v>2.2499999999999999E-2</v>
      </c>
      <c r="B49">
        <v>-3.7499999999999999E-2</v>
      </c>
      <c r="C49">
        <f t="shared" si="0"/>
        <v>3.5999999999999999E-3</v>
      </c>
    </row>
    <row r="50" spans="1:3" x14ac:dyDescent="0.25">
      <c r="A50">
        <v>0.26750000000000002</v>
      </c>
      <c r="B50">
        <v>-3.7499999999999999E-2</v>
      </c>
      <c r="C50">
        <f t="shared" si="0"/>
        <v>9.3024999999999997E-2</v>
      </c>
    </row>
    <row r="51" spans="1:3" x14ac:dyDescent="0.25">
      <c r="A51">
        <v>0.20749999999999999</v>
      </c>
      <c r="B51">
        <v>-6.5000000000000002E-2</v>
      </c>
      <c r="C51">
        <f t="shared" si="0"/>
        <v>7.4256249999999982E-2</v>
      </c>
    </row>
    <row r="52" spans="1:3" x14ac:dyDescent="0.25">
      <c r="A52">
        <v>0.30499999999999999</v>
      </c>
      <c r="B52">
        <v>-0.01</v>
      </c>
      <c r="C52">
        <f t="shared" si="0"/>
        <v>9.9225000000000008E-2</v>
      </c>
    </row>
    <row r="53" spans="1:3" x14ac:dyDescent="0.25">
      <c r="A53">
        <v>0.52249999999999996</v>
      </c>
      <c r="B53">
        <v>0.04</v>
      </c>
      <c r="C53">
        <f t="shared" si="0"/>
        <v>0.23280624999999999</v>
      </c>
    </row>
    <row r="54" spans="1:3" x14ac:dyDescent="0.25">
      <c r="A54">
        <v>0.74250000000000005</v>
      </c>
      <c r="B54">
        <v>-0.13</v>
      </c>
      <c r="C54">
        <f t="shared" si="0"/>
        <v>0.76125625000000008</v>
      </c>
    </row>
    <row r="55" spans="1:3" x14ac:dyDescent="0.25">
      <c r="A55">
        <v>0.92500000000000004</v>
      </c>
      <c r="B55">
        <v>0.01</v>
      </c>
      <c r="C55">
        <f t="shared" si="0"/>
        <v>0.83722500000000011</v>
      </c>
    </row>
    <row r="56" spans="1:3" x14ac:dyDescent="0.25">
      <c r="A56">
        <v>0.96750000000000003</v>
      </c>
      <c r="B56">
        <v>0.09</v>
      </c>
      <c r="C56">
        <f t="shared" si="0"/>
        <v>0.77000625000000011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39"/>
  <sheetViews>
    <sheetView tabSelected="1" topLeftCell="AK1"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22.7109375" bestFit="1" customWidth="1"/>
    <col min="4" max="4" width="24.42578125" bestFit="1" customWidth="1"/>
    <col min="5" max="5" width="26.7109375" bestFit="1" customWidth="1"/>
    <col min="6" max="6" width="19.85546875" bestFit="1" customWidth="1"/>
    <col min="7" max="7" width="33.140625" bestFit="1" customWidth="1"/>
    <col min="8" max="8" width="22.140625" bestFit="1" customWidth="1"/>
    <col min="9" max="9" width="31.7109375" bestFit="1" customWidth="1"/>
    <col min="10" max="10" width="26.140625" bestFit="1" customWidth="1"/>
    <col min="11" max="11" width="19.7109375" bestFit="1" customWidth="1"/>
    <col min="12" max="12" width="28" bestFit="1" customWidth="1"/>
    <col min="13" max="13" width="21" bestFit="1" customWidth="1"/>
    <col min="14" max="14" width="26.42578125" bestFit="1" customWidth="1"/>
    <col min="15" max="15" width="24" bestFit="1" customWidth="1"/>
    <col min="16" max="16" width="20.28515625" bestFit="1" customWidth="1"/>
    <col min="17" max="17" width="28.28515625" bestFit="1" customWidth="1"/>
    <col min="18" max="18" width="24.85546875" bestFit="1" customWidth="1"/>
    <col min="19" max="19" width="27.28515625" bestFit="1" customWidth="1"/>
    <col min="20" max="20" width="21.42578125" bestFit="1" customWidth="1"/>
    <col min="21" max="21" width="20.28515625" bestFit="1" customWidth="1"/>
    <col min="22" max="22" width="23.7109375" bestFit="1" customWidth="1"/>
    <col min="23" max="23" width="17.5703125" bestFit="1" customWidth="1"/>
    <col min="24" max="24" width="22.7109375" bestFit="1" customWidth="1"/>
    <col min="25" max="25" width="19.28515625" bestFit="1" customWidth="1"/>
    <col min="26" max="26" width="21.5703125" bestFit="1" customWidth="1"/>
    <col min="27" max="27" width="22.140625" bestFit="1" customWidth="1"/>
    <col min="28" max="28" width="22.7109375" bestFit="1" customWidth="1"/>
    <col min="29" max="29" width="17.7109375" bestFit="1" customWidth="1"/>
    <col min="30" max="30" width="21.5703125" bestFit="1" customWidth="1"/>
    <col min="31" max="32" width="19.5703125" bestFit="1" customWidth="1"/>
    <col min="33" max="33" width="17.7109375" bestFit="1" customWidth="1"/>
    <col min="34" max="34" width="14.7109375" bestFit="1" customWidth="1"/>
    <col min="35" max="35" width="29.140625" bestFit="1" customWidth="1"/>
    <col min="36" max="36" width="28" bestFit="1" customWidth="1"/>
    <col min="37" max="37" width="27.28515625" bestFit="1" customWidth="1"/>
    <col min="38" max="38" width="16.85546875" bestFit="1" customWidth="1"/>
    <col min="39" max="39" width="20.42578125" bestFit="1" customWidth="1"/>
    <col min="40" max="40" width="26.5703125" bestFit="1" customWidth="1"/>
    <col min="41" max="41" width="19.28515625" bestFit="1" customWidth="1"/>
    <col min="42" max="42" width="20.42578125" bestFit="1" customWidth="1"/>
    <col min="43" max="43" width="20.85546875" bestFit="1" customWidth="1"/>
    <col min="44" max="44" width="19.140625" bestFit="1" customWidth="1"/>
    <col min="45" max="45" width="23.28515625" bestFit="1" customWidth="1"/>
    <col min="46" max="46" width="18.42578125" bestFit="1" customWidth="1"/>
    <col min="47" max="47" width="14.5703125" bestFit="1" customWidth="1"/>
    <col min="48" max="48" width="23" bestFit="1" customWidth="1"/>
    <col min="49" max="49" width="20.7109375" bestFit="1" customWidth="1"/>
    <col min="50" max="50" width="29.7109375" bestFit="1" customWidth="1"/>
    <col min="51" max="51" width="27.42578125" bestFit="1" customWidth="1"/>
    <col min="52" max="52" width="15.5703125" bestFit="1" customWidth="1"/>
    <col min="53" max="53" width="22.85546875" bestFit="1" customWidth="1"/>
    <col min="54" max="54" width="22.42578125" bestFit="1" customWidth="1"/>
    <col min="55" max="55" width="15.85546875" bestFit="1" customWidth="1"/>
    <col min="56" max="56" width="22.28515625" bestFit="1" customWidth="1"/>
    <col min="57" max="57" width="21.140625" bestFit="1" customWidth="1"/>
    <col min="58" max="58" width="23.28515625" bestFit="1" customWidth="1"/>
    <col min="59" max="59" width="21.42578125" bestFit="1" customWidth="1"/>
    <col min="60" max="60" width="18.5703125" bestFit="1" customWidth="1"/>
    <col min="61" max="61" width="18.85546875" bestFit="1" customWidth="1"/>
    <col min="62" max="62" width="16.140625" bestFit="1" customWidth="1"/>
    <col min="63" max="63" width="20.28515625" bestFit="1" customWidth="1"/>
    <col min="64" max="64" width="15.140625" bestFit="1" customWidth="1"/>
    <col min="65" max="65" width="23.140625" bestFit="1" customWidth="1"/>
    <col min="66" max="66" width="19.7109375" bestFit="1" customWidth="1"/>
    <col min="67" max="67" width="22.140625" bestFit="1" customWidth="1"/>
    <col min="68" max="68" width="18.42578125" bestFit="1" customWidth="1"/>
    <col min="69" max="69" width="24.140625" bestFit="1" customWidth="1"/>
    <col min="70" max="70" width="13.85546875" bestFit="1" customWidth="1"/>
    <col min="71" max="71" width="22.28515625" bestFit="1" customWidth="1"/>
    <col min="72" max="72" width="16.140625" bestFit="1" customWidth="1"/>
    <col min="73" max="73" width="22.7109375" bestFit="1" customWidth="1"/>
    <col min="74" max="74" width="21.5703125" bestFit="1" customWidth="1"/>
    <col min="75" max="75" width="15.140625" bestFit="1" customWidth="1"/>
    <col min="76" max="76" width="18.140625" bestFit="1" customWidth="1"/>
    <col min="77" max="77" width="12.5703125" bestFit="1" customWidth="1"/>
    <col min="78" max="78" width="18.5703125" bestFit="1" customWidth="1"/>
    <col min="79" max="79" width="17.85546875" bestFit="1" customWidth="1"/>
    <col min="80" max="80" width="19.28515625" bestFit="1" customWidth="1"/>
    <col min="81" max="81" width="29.85546875" bestFit="1" customWidth="1"/>
    <col min="82" max="82" width="23.140625" bestFit="1" customWidth="1"/>
    <col min="83" max="83" width="17.85546875" bestFit="1" customWidth="1"/>
    <col min="84" max="84" width="14" bestFit="1" customWidth="1"/>
    <col min="85" max="85" width="13.42578125" bestFit="1" customWidth="1"/>
  </cols>
  <sheetData>
    <row r="1" spans="1:85" x14ac:dyDescent="0.25">
      <c r="A1" t="s">
        <v>50</v>
      </c>
      <c r="B1" t="s">
        <v>2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  <c r="BQ1" t="s">
        <v>117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3</v>
      </c>
    </row>
    <row r="2" spans="1:85" x14ac:dyDescent="0.25">
      <c r="A2" s="1">
        <v>36533</v>
      </c>
      <c r="B2">
        <v>17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>
        <v>3960235.7</v>
      </c>
    </row>
    <row r="3" spans="1:85" x14ac:dyDescent="0.25">
      <c r="A3" s="1">
        <v>36540</v>
      </c>
      <c r="B3">
        <v>10</v>
      </c>
      <c r="C3" t="s">
        <v>0</v>
      </c>
      <c r="D3" t="s">
        <v>0</v>
      </c>
      <c r="E3" t="s">
        <v>0</v>
      </c>
      <c r="F3">
        <v>26.3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26.1</v>
      </c>
      <c r="Q3" t="s">
        <v>0</v>
      </c>
      <c r="R3">
        <v>25.9</v>
      </c>
      <c r="S3" t="s">
        <v>0</v>
      </c>
      <c r="T3" t="s">
        <v>0</v>
      </c>
      <c r="U3">
        <v>25.7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7.4</v>
      </c>
      <c r="AB3" t="s">
        <v>0</v>
      </c>
      <c r="AC3">
        <v>7.6</v>
      </c>
      <c r="AD3">
        <v>8.1</v>
      </c>
      <c r="AE3" t="s">
        <v>0</v>
      </c>
      <c r="AF3" t="s">
        <v>0</v>
      </c>
      <c r="AG3" t="s">
        <v>0</v>
      </c>
      <c r="AH3">
        <v>2</v>
      </c>
      <c r="AI3" t="s">
        <v>0</v>
      </c>
      <c r="AJ3" t="s">
        <v>0</v>
      </c>
      <c r="AK3">
        <v>6.3</v>
      </c>
      <c r="AL3">
        <v>8.6999999999999993</v>
      </c>
      <c r="AM3" t="s">
        <v>0</v>
      </c>
      <c r="AN3" t="s">
        <v>0</v>
      </c>
      <c r="AO3">
        <v>10.7</v>
      </c>
      <c r="AP3" t="s">
        <v>0</v>
      </c>
      <c r="AQ3" t="s">
        <v>0</v>
      </c>
      <c r="AR3">
        <v>5.5</v>
      </c>
      <c r="AS3">
        <v>7.4</v>
      </c>
      <c r="AT3" t="s">
        <v>0</v>
      </c>
      <c r="AU3" t="s">
        <v>0</v>
      </c>
      <c r="AV3">
        <v>9.4</v>
      </c>
      <c r="AW3" t="s">
        <v>0</v>
      </c>
      <c r="AX3" t="s">
        <v>0</v>
      </c>
      <c r="AY3">
        <v>7.2</v>
      </c>
      <c r="AZ3">
        <v>7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>
        <v>1.7</v>
      </c>
      <c r="BH3">
        <v>1.4</v>
      </c>
      <c r="BI3" t="s">
        <v>0</v>
      </c>
      <c r="BJ3" t="s">
        <v>0</v>
      </c>
      <c r="BK3">
        <v>5.5</v>
      </c>
      <c r="BL3">
        <v>20.100000000000001</v>
      </c>
      <c r="BM3" t="s">
        <v>0</v>
      </c>
      <c r="BN3">
        <v>7.3</v>
      </c>
      <c r="BO3">
        <v>8.9</v>
      </c>
      <c r="BP3">
        <v>3.4</v>
      </c>
      <c r="BQ3" t="s">
        <v>0</v>
      </c>
      <c r="BR3" t="s">
        <v>0</v>
      </c>
      <c r="BS3" t="s">
        <v>0</v>
      </c>
      <c r="BT3">
        <v>2.5</v>
      </c>
      <c r="BU3">
        <v>11</v>
      </c>
      <c r="BV3">
        <v>10.1</v>
      </c>
      <c r="BW3">
        <v>4.5999999999999996</v>
      </c>
      <c r="BX3" t="s">
        <v>0</v>
      </c>
      <c r="BY3" t="s">
        <v>0</v>
      </c>
      <c r="BZ3" t="s">
        <v>0</v>
      </c>
      <c r="CA3" t="s">
        <v>0</v>
      </c>
      <c r="CB3">
        <v>7.6</v>
      </c>
      <c r="CC3" t="s">
        <v>0</v>
      </c>
      <c r="CD3">
        <v>10.8</v>
      </c>
      <c r="CE3" t="s">
        <v>0</v>
      </c>
      <c r="CF3" t="s">
        <v>0</v>
      </c>
      <c r="CG3">
        <v>3961557.6</v>
      </c>
    </row>
    <row r="4" spans="1:85" x14ac:dyDescent="0.25">
      <c r="A4" s="1">
        <v>36547</v>
      </c>
      <c r="B4">
        <v>15</v>
      </c>
      <c r="C4" t="s">
        <v>0</v>
      </c>
      <c r="D4" t="s">
        <v>0</v>
      </c>
      <c r="E4" t="s">
        <v>0</v>
      </c>
      <c r="F4">
        <v>26.4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26.1</v>
      </c>
      <c r="Q4" t="s">
        <v>0</v>
      </c>
      <c r="R4">
        <v>25.9</v>
      </c>
      <c r="S4" t="s">
        <v>0</v>
      </c>
      <c r="T4" t="s">
        <v>0</v>
      </c>
      <c r="U4">
        <v>25.5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>
        <v>11.5</v>
      </c>
      <c r="AB4" t="s">
        <v>0</v>
      </c>
      <c r="AC4">
        <v>22.1</v>
      </c>
      <c r="AD4">
        <v>14.2</v>
      </c>
      <c r="AE4" t="s">
        <v>0</v>
      </c>
      <c r="AF4" t="s">
        <v>0</v>
      </c>
      <c r="AG4" t="s">
        <v>0</v>
      </c>
      <c r="AH4">
        <v>6.4</v>
      </c>
      <c r="AI4" t="s">
        <v>0</v>
      </c>
      <c r="AJ4" t="s">
        <v>0</v>
      </c>
      <c r="AK4">
        <v>9.3000000000000007</v>
      </c>
      <c r="AL4">
        <v>13.5</v>
      </c>
      <c r="AM4" t="s">
        <v>0</v>
      </c>
      <c r="AN4" t="s">
        <v>0</v>
      </c>
      <c r="AO4">
        <v>8.8000000000000007</v>
      </c>
      <c r="AP4" t="s">
        <v>0</v>
      </c>
      <c r="AQ4" t="s">
        <v>0</v>
      </c>
      <c r="AR4">
        <v>16.8</v>
      </c>
      <c r="AS4">
        <v>7.5</v>
      </c>
      <c r="AT4" t="s">
        <v>0</v>
      </c>
      <c r="AU4" t="s">
        <v>0</v>
      </c>
      <c r="AV4">
        <v>21.8</v>
      </c>
      <c r="AW4" t="s">
        <v>0</v>
      </c>
      <c r="AX4" t="s">
        <v>0</v>
      </c>
      <c r="AY4">
        <v>14.1</v>
      </c>
      <c r="AZ4">
        <v>19.100000000000001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>
        <v>7.3</v>
      </c>
      <c r="BH4">
        <v>9.5</v>
      </c>
      <c r="BI4" t="s">
        <v>0</v>
      </c>
      <c r="BJ4" t="s">
        <v>0</v>
      </c>
      <c r="BK4">
        <v>10.9</v>
      </c>
      <c r="BL4">
        <v>20.7</v>
      </c>
      <c r="BM4" t="s">
        <v>0</v>
      </c>
      <c r="BN4">
        <v>19.3</v>
      </c>
      <c r="BO4">
        <v>4.9000000000000004</v>
      </c>
      <c r="BP4">
        <v>12.9</v>
      </c>
      <c r="BQ4" t="s">
        <v>0</v>
      </c>
      <c r="BR4" t="s">
        <v>0</v>
      </c>
      <c r="BS4" t="s">
        <v>0</v>
      </c>
      <c r="BT4">
        <v>10</v>
      </c>
      <c r="BU4">
        <v>12.2</v>
      </c>
      <c r="BV4">
        <v>6.7</v>
      </c>
      <c r="BW4">
        <v>9.6</v>
      </c>
      <c r="BX4" t="s">
        <v>0</v>
      </c>
      <c r="BY4" t="s">
        <v>0</v>
      </c>
      <c r="BZ4" t="s">
        <v>0</v>
      </c>
      <c r="CA4" t="s">
        <v>0</v>
      </c>
      <c r="CB4">
        <v>8.8000000000000007</v>
      </c>
      <c r="CC4" t="s">
        <v>0</v>
      </c>
      <c r="CD4">
        <v>14.2</v>
      </c>
      <c r="CE4" t="s">
        <v>0</v>
      </c>
      <c r="CF4" t="s">
        <v>0</v>
      </c>
      <c r="CG4">
        <v>3962880.4</v>
      </c>
    </row>
    <row r="5" spans="1:85" x14ac:dyDescent="0.25">
      <c r="A5" s="1">
        <v>36554</v>
      </c>
      <c r="B5">
        <v>15</v>
      </c>
      <c r="C5" t="s">
        <v>0</v>
      </c>
      <c r="D5" t="s">
        <v>0</v>
      </c>
      <c r="E5" t="s">
        <v>0</v>
      </c>
      <c r="F5">
        <v>26.1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26.1</v>
      </c>
      <c r="Q5" t="s">
        <v>0</v>
      </c>
      <c r="R5">
        <v>25.9</v>
      </c>
      <c r="S5" t="s">
        <v>0</v>
      </c>
      <c r="T5" t="s">
        <v>0</v>
      </c>
      <c r="U5">
        <v>25.4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2.1</v>
      </c>
      <c r="AB5" t="s">
        <v>0</v>
      </c>
      <c r="AC5">
        <v>20.3</v>
      </c>
      <c r="AD5">
        <v>2.8</v>
      </c>
      <c r="AE5" t="s">
        <v>0</v>
      </c>
      <c r="AF5" t="s">
        <v>0</v>
      </c>
      <c r="AG5" t="s">
        <v>0</v>
      </c>
      <c r="AH5">
        <v>19.399999999999999</v>
      </c>
      <c r="AI5" t="s">
        <v>0</v>
      </c>
      <c r="AJ5" t="s">
        <v>0</v>
      </c>
      <c r="AK5">
        <v>2.6</v>
      </c>
      <c r="AL5">
        <v>7.4</v>
      </c>
      <c r="AM5" t="s">
        <v>0</v>
      </c>
      <c r="AN5" t="s">
        <v>0</v>
      </c>
      <c r="AO5">
        <v>4</v>
      </c>
      <c r="AP5" t="s">
        <v>0</v>
      </c>
      <c r="AQ5" t="s">
        <v>0</v>
      </c>
      <c r="AR5">
        <v>2.9</v>
      </c>
      <c r="AS5">
        <v>9.3000000000000007</v>
      </c>
      <c r="AT5" t="s">
        <v>0</v>
      </c>
      <c r="AU5" t="s">
        <v>0</v>
      </c>
      <c r="AV5">
        <v>2.6</v>
      </c>
      <c r="AW5" t="s">
        <v>0</v>
      </c>
      <c r="AX5" t="s">
        <v>0</v>
      </c>
      <c r="AY5">
        <v>9.8000000000000007</v>
      </c>
      <c r="AZ5">
        <v>2.5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>
        <v>19.3</v>
      </c>
      <c r="BH5">
        <v>25.9</v>
      </c>
      <c r="BI5" t="s">
        <v>0</v>
      </c>
      <c r="BJ5" t="s">
        <v>0</v>
      </c>
      <c r="BK5">
        <v>7.6</v>
      </c>
      <c r="BL5">
        <v>9.3000000000000007</v>
      </c>
      <c r="BM5" t="s">
        <v>0</v>
      </c>
      <c r="BN5">
        <v>2.7</v>
      </c>
      <c r="BO5">
        <v>7.2</v>
      </c>
      <c r="BP5">
        <v>15.1</v>
      </c>
      <c r="BQ5" t="s">
        <v>0</v>
      </c>
      <c r="BR5" t="s">
        <v>0</v>
      </c>
      <c r="BS5" t="s">
        <v>0</v>
      </c>
      <c r="BT5">
        <v>18.7</v>
      </c>
      <c r="BU5">
        <v>11.4</v>
      </c>
      <c r="BV5">
        <v>6.8</v>
      </c>
      <c r="BW5">
        <v>2.2000000000000002</v>
      </c>
      <c r="BX5" t="s">
        <v>0</v>
      </c>
      <c r="BY5" t="s">
        <v>0</v>
      </c>
      <c r="BZ5" t="s">
        <v>0</v>
      </c>
      <c r="CA5" t="s">
        <v>0</v>
      </c>
      <c r="CB5">
        <v>10.5</v>
      </c>
      <c r="CC5" t="s">
        <v>0</v>
      </c>
      <c r="CD5">
        <v>7</v>
      </c>
      <c r="CE5" t="s">
        <v>0</v>
      </c>
      <c r="CF5" t="s">
        <v>0</v>
      </c>
      <c r="CG5">
        <v>3964203.2</v>
      </c>
    </row>
    <row r="6" spans="1:85" x14ac:dyDescent="0.25">
      <c r="A6" s="1">
        <v>36561</v>
      </c>
      <c r="B6">
        <v>13</v>
      </c>
      <c r="C6" t="s">
        <v>0</v>
      </c>
      <c r="D6" t="s">
        <v>0</v>
      </c>
      <c r="E6" t="s">
        <v>0</v>
      </c>
      <c r="F6">
        <v>26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26.1</v>
      </c>
      <c r="Q6" t="s">
        <v>0</v>
      </c>
      <c r="R6">
        <v>25.7</v>
      </c>
      <c r="S6" t="s">
        <v>0</v>
      </c>
      <c r="T6" t="s">
        <v>0</v>
      </c>
      <c r="U6">
        <v>25.4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>
        <v>2.4</v>
      </c>
      <c r="AB6" t="s">
        <v>0</v>
      </c>
      <c r="AC6">
        <v>3.7</v>
      </c>
      <c r="AD6">
        <v>4.8</v>
      </c>
      <c r="AE6" t="s">
        <v>0</v>
      </c>
      <c r="AF6" t="s">
        <v>0</v>
      </c>
      <c r="AG6" t="s">
        <v>0</v>
      </c>
      <c r="AH6">
        <v>2.8</v>
      </c>
      <c r="AI6" t="s">
        <v>0</v>
      </c>
      <c r="AJ6" t="s">
        <v>0</v>
      </c>
      <c r="AK6">
        <v>2.2000000000000002</v>
      </c>
      <c r="AL6">
        <v>5.3</v>
      </c>
      <c r="AM6" t="s">
        <v>0</v>
      </c>
      <c r="AN6" t="s">
        <v>0</v>
      </c>
      <c r="AO6">
        <v>3.5</v>
      </c>
      <c r="AP6" t="s">
        <v>0</v>
      </c>
      <c r="AQ6" t="s">
        <v>0</v>
      </c>
      <c r="AR6">
        <v>2</v>
      </c>
      <c r="AS6">
        <v>3.3</v>
      </c>
      <c r="AT6" t="s">
        <v>0</v>
      </c>
      <c r="AU6" t="s">
        <v>0</v>
      </c>
      <c r="AV6">
        <v>3.7</v>
      </c>
      <c r="AW6" t="s">
        <v>0</v>
      </c>
      <c r="AX6" t="s">
        <v>0</v>
      </c>
      <c r="AY6">
        <v>4.3</v>
      </c>
      <c r="AZ6">
        <v>4.8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>
        <v>3.2</v>
      </c>
      <c r="BH6">
        <v>3.4</v>
      </c>
      <c r="BI6" t="s">
        <v>0</v>
      </c>
      <c r="BJ6" t="s">
        <v>0</v>
      </c>
      <c r="BK6">
        <v>3.4</v>
      </c>
      <c r="BL6">
        <v>4.7</v>
      </c>
      <c r="BM6" t="s">
        <v>0</v>
      </c>
      <c r="BN6">
        <v>4.3</v>
      </c>
      <c r="BO6">
        <v>1.8</v>
      </c>
      <c r="BP6">
        <v>2.8</v>
      </c>
      <c r="BQ6" t="s">
        <v>0</v>
      </c>
      <c r="BR6" t="s">
        <v>0</v>
      </c>
      <c r="BS6" t="s">
        <v>0</v>
      </c>
      <c r="BT6">
        <v>3</v>
      </c>
      <c r="BU6">
        <v>2.9</v>
      </c>
      <c r="BV6">
        <v>2.7</v>
      </c>
      <c r="BW6">
        <v>3.3</v>
      </c>
      <c r="BX6" t="s">
        <v>0</v>
      </c>
      <c r="BY6" t="s">
        <v>0</v>
      </c>
      <c r="BZ6" t="s">
        <v>0</v>
      </c>
      <c r="CA6" t="s">
        <v>0</v>
      </c>
      <c r="CB6">
        <v>5.9</v>
      </c>
      <c r="CC6" t="s">
        <v>0</v>
      </c>
      <c r="CD6">
        <v>4.4000000000000004</v>
      </c>
      <c r="CE6" t="s">
        <v>0</v>
      </c>
      <c r="CF6" t="s">
        <v>0</v>
      </c>
      <c r="CG6">
        <v>3965526</v>
      </c>
    </row>
    <row r="7" spans="1:85" x14ac:dyDescent="0.25">
      <c r="A7" s="1">
        <v>36568</v>
      </c>
      <c r="B7">
        <v>19</v>
      </c>
      <c r="C7" t="s">
        <v>0</v>
      </c>
      <c r="D7" t="s">
        <v>0</v>
      </c>
      <c r="E7" t="s">
        <v>0</v>
      </c>
      <c r="F7">
        <v>26.7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26.4</v>
      </c>
      <c r="Q7" t="s">
        <v>0</v>
      </c>
      <c r="R7">
        <v>26.3</v>
      </c>
      <c r="S7" t="s">
        <v>0</v>
      </c>
      <c r="T7" t="s">
        <v>0</v>
      </c>
      <c r="U7">
        <v>26.2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>
        <v>3</v>
      </c>
      <c r="AB7" t="s">
        <v>0</v>
      </c>
      <c r="AC7">
        <v>16.100000000000001</v>
      </c>
      <c r="AD7">
        <v>6.9</v>
      </c>
      <c r="AE7" t="s">
        <v>0</v>
      </c>
      <c r="AF7" t="s">
        <v>0</v>
      </c>
      <c r="AG7" t="s">
        <v>0</v>
      </c>
      <c r="AH7">
        <v>3</v>
      </c>
      <c r="AI7" t="s">
        <v>0</v>
      </c>
      <c r="AJ7" t="s">
        <v>0</v>
      </c>
      <c r="AK7">
        <v>6</v>
      </c>
      <c r="AL7">
        <v>16.2</v>
      </c>
      <c r="AM7" t="s">
        <v>0</v>
      </c>
      <c r="AN7" t="s">
        <v>0</v>
      </c>
      <c r="AO7">
        <v>8.6999999999999993</v>
      </c>
      <c r="AP7" t="s">
        <v>0</v>
      </c>
      <c r="AQ7" t="s">
        <v>0</v>
      </c>
      <c r="AR7">
        <v>1.6</v>
      </c>
      <c r="AS7">
        <v>2.2000000000000002</v>
      </c>
      <c r="AT7" t="s">
        <v>0</v>
      </c>
      <c r="AU7" t="s">
        <v>0</v>
      </c>
      <c r="AV7">
        <v>10.5</v>
      </c>
      <c r="AW7" t="s">
        <v>0</v>
      </c>
      <c r="AX7" t="s">
        <v>0</v>
      </c>
      <c r="AY7">
        <v>3.8</v>
      </c>
      <c r="AZ7">
        <v>9.1999999999999993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>
        <v>10.1</v>
      </c>
      <c r="BH7">
        <v>6</v>
      </c>
      <c r="BI7" t="s">
        <v>0</v>
      </c>
      <c r="BJ7" t="s">
        <v>0</v>
      </c>
      <c r="BK7">
        <v>5.9</v>
      </c>
      <c r="BL7">
        <v>18.600000000000001</v>
      </c>
      <c r="BM7" t="s">
        <v>0</v>
      </c>
      <c r="BN7">
        <v>26.1</v>
      </c>
      <c r="BO7">
        <v>0.7</v>
      </c>
      <c r="BP7">
        <v>4.5999999999999996</v>
      </c>
      <c r="BQ7" t="s">
        <v>0</v>
      </c>
      <c r="BR7" t="s">
        <v>0</v>
      </c>
      <c r="BS7" t="s">
        <v>0</v>
      </c>
      <c r="BT7">
        <v>3.3</v>
      </c>
      <c r="BU7">
        <v>1.8</v>
      </c>
      <c r="BV7">
        <v>4.4000000000000004</v>
      </c>
      <c r="BW7">
        <v>5.6</v>
      </c>
      <c r="BX7" t="s">
        <v>0</v>
      </c>
      <c r="BY7" t="s">
        <v>0</v>
      </c>
      <c r="BZ7" t="s">
        <v>0</v>
      </c>
      <c r="CA7" t="s">
        <v>0</v>
      </c>
      <c r="CB7">
        <v>14</v>
      </c>
      <c r="CC7" t="s">
        <v>0</v>
      </c>
      <c r="CD7">
        <v>3.1</v>
      </c>
      <c r="CE7" t="s">
        <v>0</v>
      </c>
      <c r="CF7" t="s">
        <v>0</v>
      </c>
      <c r="CG7">
        <v>3966848.8</v>
      </c>
    </row>
    <row r="8" spans="1:85" x14ac:dyDescent="0.25">
      <c r="A8" s="1">
        <v>36575</v>
      </c>
      <c r="B8">
        <v>5</v>
      </c>
      <c r="C8" t="s">
        <v>0</v>
      </c>
      <c r="D8" t="s">
        <v>0</v>
      </c>
      <c r="E8" t="s">
        <v>0</v>
      </c>
      <c r="F8">
        <v>27.1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26.8</v>
      </c>
      <c r="Q8" t="s">
        <v>0</v>
      </c>
      <c r="R8">
        <v>26.8</v>
      </c>
      <c r="S8" t="s">
        <v>0</v>
      </c>
      <c r="T8" t="s">
        <v>0</v>
      </c>
      <c r="U8">
        <v>26.6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9.1999999999999993</v>
      </c>
      <c r="AB8" t="s">
        <v>0</v>
      </c>
      <c r="AC8">
        <v>6.9</v>
      </c>
      <c r="AD8">
        <v>12.2</v>
      </c>
      <c r="AE8" t="s">
        <v>0</v>
      </c>
      <c r="AF8" t="s">
        <v>0</v>
      </c>
      <c r="AG8" t="s">
        <v>0</v>
      </c>
      <c r="AH8">
        <v>9.6</v>
      </c>
      <c r="AI8" t="s">
        <v>0</v>
      </c>
      <c r="AJ8" t="s">
        <v>0</v>
      </c>
      <c r="AK8">
        <v>8.6</v>
      </c>
      <c r="AL8">
        <v>5.5</v>
      </c>
      <c r="AM8" t="s">
        <v>0</v>
      </c>
      <c r="AN8" t="s">
        <v>0</v>
      </c>
      <c r="AO8">
        <v>7.2</v>
      </c>
      <c r="AP8" t="s">
        <v>0</v>
      </c>
      <c r="AQ8" t="s">
        <v>0</v>
      </c>
      <c r="AR8">
        <v>6.9</v>
      </c>
      <c r="AS8">
        <v>10.6</v>
      </c>
      <c r="AT8" t="s">
        <v>0</v>
      </c>
      <c r="AU8" t="s">
        <v>0</v>
      </c>
      <c r="AV8">
        <v>6.4</v>
      </c>
      <c r="AW8" t="s">
        <v>0</v>
      </c>
      <c r="AX8" t="s">
        <v>0</v>
      </c>
      <c r="AY8">
        <v>6.5</v>
      </c>
      <c r="AZ8">
        <v>10.5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>
        <v>8</v>
      </c>
      <c r="BH8">
        <v>7.9</v>
      </c>
      <c r="BI8" t="s">
        <v>0</v>
      </c>
      <c r="BJ8" t="s">
        <v>0</v>
      </c>
      <c r="BK8">
        <v>8.5</v>
      </c>
      <c r="BL8">
        <v>22</v>
      </c>
      <c r="BM8" t="s">
        <v>0</v>
      </c>
      <c r="BN8">
        <v>14.9</v>
      </c>
      <c r="BO8">
        <v>5.6</v>
      </c>
      <c r="BP8">
        <v>8.6</v>
      </c>
      <c r="BQ8" t="s">
        <v>0</v>
      </c>
      <c r="BR8" t="s">
        <v>0</v>
      </c>
      <c r="BS8" t="s">
        <v>0</v>
      </c>
      <c r="BT8">
        <v>7.3</v>
      </c>
      <c r="BU8">
        <v>12.1</v>
      </c>
      <c r="BV8">
        <v>14.4</v>
      </c>
      <c r="BW8">
        <v>9.3000000000000007</v>
      </c>
      <c r="BX8" t="s">
        <v>0</v>
      </c>
      <c r="BY8" t="s">
        <v>0</v>
      </c>
      <c r="BZ8" t="s">
        <v>0</v>
      </c>
      <c r="CA8" t="s">
        <v>0</v>
      </c>
      <c r="CB8">
        <v>3.7</v>
      </c>
      <c r="CC8" t="s">
        <v>0</v>
      </c>
      <c r="CD8">
        <v>8.5</v>
      </c>
      <c r="CE8" t="s">
        <v>0</v>
      </c>
      <c r="CF8" t="s">
        <v>0</v>
      </c>
      <c r="CG8">
        <v>3968171.6</v>
      </c>
    </row>
    <row r="9" spans="1:85" x14ac:dyDescent="0.25">
      <c r="A9" s="1">
        <v>36582</v>
      </c>
      <c r="B9">
        <v>16</v>
      </c>
      <c r="C9" t="s">
        <v>0</v>
      </c>
      <c r="D9" t="s">
        <v>0</v>
      </c>
      <c r="E9" t="s">
        <v>0</v>
      </c>
      <c r="F9">
        <v>26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25.8</v>
      </c>
      <c r="Q9" t="s">
        <v>0</v>
      </c>
      <c r="R9">
        <v>25.8</v>
      </c>
      <c r="S9" t="s">
        <v>0</v>
      </c>
      <c r="T9" t="s">
        <v>0</v>
      </c>
      <c r="U9">
        <v>25.6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>
        <v>7.9</v>
      </c>
      <c r="AB9" t="s">
        <v>0</v>
      </c>
      <c r="AC9">
        <v>13.5</v>
      </c>
      <c r="AD9">
        <v>7.5</v>
      </c>
      <c r="AE9" t="s">
        <v>0</v>
      </c>
      <c r="AF9" t="s">
        <v>0</v>
      </c>
      <c r="AG9" t="s">
        <v>0</v>
      </c>
      <c r="AH9">
        <v>15.4</v>
      </c>
      <c r="AI9" t="s">
        <v>0</v>
      </c>
      <c r="AJ9" t="s">
        <v>0</v>
      </c>
      <c r="AK9">
        <v>2.1</v>
      </c>
      <c r="AL9">
        <v>12.6</v>
      </c>
      <c r="AM9" t="s">
        <v>0</v>
      </c>
      <c r="AN9" t="s">
        <v>0</v>
      </c>
      <c r="AO9">
        <v>8.1999999999999993</v>
      </c>
      <c r="AP9" t="s">
        <v>0</v>
      </c>
      <c r="AQ9" t="s">
        <v>0</v>
      </c>
      <c r="AR9">
        <v>9.1999999999999993</v>
      </c>
      <c r="AS9">
        <v>9.6</v>
      </c>
      <c r="AT9" t="s">
        <v>0</v>
      </c>
      <c r="AU9" t="s">
        <v>0</v>
      </c>
      <c r="AV9">
        <v>14.6</v>
      </c>
      <c r="AW9" t="s">
        <v>0</v>
      </c>
      <c r="AX9" t="s">
        <v>0</v>
      </c>
      <c r="AY9">
        <v>8.3000000000000007</v>
      </c>
      <c r="AZ9">
        <v>10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>
        <v>11.1</v>
      </c>
      <c r="BH9">
        <v>9.5</v>
      </c>
      <c r="BI9" t="s">
        <v>0</v>
      </c>
      <c r="BJ9" t="s">
        <v>0</v>
      </c>
      <c r="BK9">
        <v>12.1</v>
      </c>
      <c r="BL9">
        <v>23.1</v>
      </c>
      <c r="BM9" t="s">
        <v>0</v>
      </c>
      <c r="BN9">
        <v>16.899999999999999</v>
      </c>
      <c r="BO9">
        <v>6</v>
      </c>
      <c r="BP9">
        <v>4.0999999999999996</v>
      </c>
      <c r="BQ9" t="s">
        <v>0</v>
      </c>
      <c r="BR9" t="s">
        <v>0</v>
      </c>
      <c r="BS9" t="s">
        <v>0</v>
      </c>
      <c r="BT9">
        <v>4.2</v>
      </c>
      <c r="BU9">
        <v>8.3000000000000007</v>
      </c>
      <c r="BV9">
        <v>10.8</v>
      </c>
      <c r="BW9">
        <v>2.9</v>
      </c>
      <c r="BX9" t="s">
        <v>0</v>
      </c>
      <c r="BY9" t="s">
        <v>0</v>
      </c>
      <c r="BZ9" t="s">
        <v>0</v>
      </c>
      <c r="CA9" t="s">
        <v>0</v>
      </c>
      <c r="CB9">
        <v>9.1999999999999993</v>
      </c>
      <c r="CC9" t="s">
        <v>0</v>
      </c>
      <c r="CD9">
        <v>7.5</v>
      </c>
      <c r="CE9" t="s">
        <v>0</v>
      </c>
      <c r="CF9" t="s">
        <v>0</v>
      </c>
      <c r="CG9">
        <v>3969494.4</v>
      </c>
    </row>
    <row r="10" spans="1:85" x14ac:dyDescent="0.25">
      <c r="A10" s="1">
        <v>36589</v>
      </c>
      <c r="B10">
        <v>14</v>
      </c>
      <c r="C10" t="s">
        <v>0</v>
      </c>
      <c r="D10" t="s">
        <v>0</v>
      </c>
      <c r="E10" t="s">
        <v>0</v>
      </c>
      <c r="F10">
        <v>27.4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27.4</v>
      </c>
      <c r="Q10" t="s">
        <v>0</v>
      </c>
      <c r="R10">
        <v>27.5</v>
      </c>
      <c r="S10" t="s">
        <v>0</v>
      </c>
      <c r="T10" t="s">
        <v>0</v>
      </c>
      <c r="U10">
        <v>27.4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4.4000000000000004</v>
      </c>
      <c r="AB10" t="s">
        <v>0</v>
      </c>
      <c r="AC10">
        <v>0.8</v>
      </c>
      <c r="AD10">
        <v>0.1</v>
      </c>
      <c r="AE10" t="s">
        <v>0</v>
      </c>
      <c r="AF10" t="s">
        <v>0</v>
      </c>
      <c r="AG10" t="s">
        <v>0</v>
      </c>
      <c r="AH10">
        <v>8.6999999999999993</v>
      </c>
      <c r="AI10" t="s">
        <v>0</v>
      </c>
      <c r="AJ10" t="s">
        <v>0</v>
      </c>
      <c r="AK10">
        <v>4.0999999999999996</v>
      </c>
      <c r="AL10">
        <v>0.7</v>
      </c>
      <c r="AM10" t="s">
        <v>0</v>
      </c>
      <c r="AN10" t="s">
        <v>0</v>
      </c>
      <c r="AO10">
        <v>1.1000000000000001</v>
      </c>
      <c r="AP10" t="s">
        <v>0</v>
      </c>
      <c r="AQ10" t="s">
        <v>0</v>
      </c>
      <c r="AR10">
        <v>1.3</v>
      </c>
      <c r="AS10">
        <v>2.6</v>
      </c>
      <c r="AT10" t="s">
        <v>0</v>
      </c>
      <c r="AU10" t="s">
        <v>0</v>
      </c>
      <c r="AV10">
        <v>1</v>
      </c>
      <c r="AW10" t="s">
        <v>0</v>
      </c>
      <c r="AX10" t="s">
        <v>0</v>
      </c>
      <c r="AY10">
        <v>0.7</v>
      </c>
      <c r="AZ10">
        <v>0.1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>
        <v>3.5</v>
      </c>
      <c r="BH10">
        <v>6.8</v>
      </c>
      <c r="BI10" t="s">
        <v>0</v>
      </c>
      <c r="BJ10" t="s">
        <v>0</v>
      </c>
      <c r="BK10">
        <v>9</v>
      </c>
      <c r="BL10">
        <v>5.0999999999999996</v>
      </c>
      <c r="BM10" t="s">
        <v>0</v>
      </c>
      <c r="BN10">
        <v>0.5</v>
      </c>
      <c r="BO10">
        <v>1</v>
      </c>
      <c r="BP10">
        <v>2.4</v>
      </c>
      <c r="BQ10" t="s">
        <v>0</v>
      </c>
      <c r="BR10" t="s">
        <v>0</v>
      </c>
      <c r="BS10" t="s">
        <v>0</v>
      </c>
      <c r="BT10">
        <v>3.5</v>
      </c>
      <c r="BU10">
        <v>3</v>
      </c>
      <c r="BV10">
        <v>2.4</v>
      </c>
      <c r="BW10">
        <v>3.1</v>
      </c>
      <c r="BX10" t="s">
        <v>0</v>
      </c>
      <c r="BY10" t="s">
        <v>0</v>
      </c>
      <c r="BZ10" t="s">
        <v>0</v>
      </c>
      <c r="CA10" t="s">
        <v>0</v>
      </c>
      <c r="CB10">
        <v>0.9</v>
      </c>
      <c r="CC10" t="s">
        <v>0</v>
      </c>
      <c r="CD10">
        <v>0.7</v>
      </c>
      <c r="CE10" t="s">
        <v>0</v>
      </c>
      <c r="CF10" t="s">
        <v>0</v>
      </c>
      <c r="CG10">
        <v>3970817.3</v>
      </c>
    </row>
    <row r="11" spans="1:85" x14ac:dyDescent="0.25">
      <c r="A11" s="1">
        <v>36596</v>
      </c>
      <c r="B11">
        <v>11</v>
      </c>
      <c r="C11" t="s">
        <v>0</v>
      </c>
      <c r="D11" t="s">
        <v>0</v>
      </c>
      <c r="E11" t="s">
        <v>0</v>
      </c>
      <c r="F11">
        <v>28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28</v>
      </c>
      <c r="Q11" t="s">
        <v>0</v>
      </c>
      <c r="R11">
        <v>28.3</v>
      </c>
      <c r="S11" t="s">
        <v>0</v>
      </c>
      <c r="T11" t="s">
        <v>0</v>
      </c>
      <c r="U11">
        <v>28.2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0</v>
      </c>
      <c r="AB11" t="s">
        <v>0</v>
      </c>
      <c r="AC11">
        <v>1.1000000000000001</v>
      </c>
      <c r="AD11">
        <v>0.9</v>
      </c>
      <c r="AE11" t="s">
        <v>0</v>
      </c>
      <c r="AF11" t="s">
        <v>0</v>
      </c>
      <c r="AG11" t="s">
        <v>0</v>
      </c>
      <c r="AH11">
        <v>0.2</v>
      </c>
      <c r="AI11" t="s">
        <v>0</v>
      </c>
      <c r="AJ11" t="s">
        <v>0</v>
      </c>
      <c r="AK11">
        <v>0</v>
      </c>
      <c r="AL11">
        <v>0</v>
      </c>
      <c r="AM11" t="s">
        <v>0</v>
      </c>
      <c r="AN11" t="s">
        <v>0</v>
      </c>
      <c r="AO11">
        <v>0</v>
      </c>
      <c r="AP11" t="s">
        <v>0</v>
      </c>
      <c r="AQ11" t="s">
        <v>0</v>
      </c>
      <c r="AR11">
        <v>0</v>
      </c>
      <c r="AS11">
        <v>0.1</v>
      </c>
      <c r="AT11" t="s">
        <v>0</v>
      </c>
      <c r="AU11" t="s">
        <v>0</v>
      </c>
      <c r="AV11">
        <v>0.4</v>
      </c>
      <c r="AW11" t="s">
        <v>0</v>
      </c>
      <c r="AX11" t="s">
        <v>0</v>
      </c>
      <c r="AY11">
        <v>0.2</v>
      </c>
      <c r="AZ11">
        <v>0.8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>
        <v>0.6</v>
      </c>
      <c r="BH11">
        <v>0.1</v>
      </c>
      <c r="BI11" t="s">
        <v>0</v>
      </c>
      <c r="BJ11" t="s">
        <v>0</v>
      </c>
      <c r="BK11">
        <v>0</v>
      </c>
      <c r="BL11">
        <v>2.2999999999999998</v>
      </c>
      <c r="BM11" t="s">
        <v>0</v>
      </c>
      <c r="BN11">
        <v>1.4</v>
      </c>
      <c r="BO11">
        <v>0.1</v>
      </c>
      <c r="BP11">
        <v>0.7</v>
      </c>
      <c r="BQ11" t="s">
        <v>0</v>
      </c>
      <c r="BR11" t="s">
        <v>0</v>
      </c>
      <c r="BS11" t="s">
        <v>0</v>
      </c>
      <c r="BT11">
        <v>0.5</v>
      </c>
      <c r="BU11">
        <v>0.1</v>
      </c>
      <c r="BV11">
        <v>0</v>
      </c>
      <c r="BW11">
        <v>0</v>
      </c>
      <c r="BX11" t="s">
        <v>0</v>
      </c>
      <c r="BY11" t="s">
        <v>0</v>
      </c>
      <c r="BZ11" t="s">
        <v>0</v>
      </c>
      <c r="CA11" t="s">
        <v>0</v>
      </c>
      <c r="CB11">
        <v>0</v>
      </c>
      <c r="CC11" t="s">
        <v>0</v>
      </c>
      <c r="CD11">
        <v>0.1</v>
      </c>
      <c r="CE11" t="s">
        <v>0</v>
      </c>
      <c r="CF11" t="s">
        <v>0</v>
      </c>
      <c r="CG11">
        <v>3972140.1</v>
      </c>
    </row>
    <row r="12" spans="1:85" x14ac:dyDescent="0.25">
      <c r="A12" s="1">
        <v>36603</v>
      </c>
      <c r="B12">
        <v>3</v>
      </c>
      <c r="C12" t="s">
        <v>0</v>
      </c>
      <c r="D12" t="s">
        <v>0</v>
      </c>
      <c r="E12" t="s">
        <v>0</v>
      </c>
      <c r="F12">
        <v>26.7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26.6</v>
      </c>
      <c r="Q12" t="s">
        <v>0</v>
      </c>
      <c r="R12">
        <v>26.4</v>
      </c>
      <c r="S12" t="s">
        <v>0</v>
      </c>
      <c r="T12" t="s">
        <v>0</v>
      </c>
      <c r="U12">
        <v>26.4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9.4</v>
      </c>
      <c r="AB12" t="s">
        <v>0</v>
      </c>
      <c r="AC12">
        <v>25</v>
      </c>
      <c r="AD12">
        <v>6.2</v>
      </c>
      <c r="AE12" t="s">
        <v>0</v>
      </c>
      <c r="AF12" t="s">
        <v>0</v>
      </c>
      <c r="AG12" t="s">
        <v>0</v>
      </c>
      <c r="AH12">
        <v>20.6</v>
      </c>
      <c r="AI12" t="s">
        <v>0</v>
      </c>
      <c r="AJ12" t="s">
        <v>0</v>
      </c>
      <c r="AK12">
        <v>4.5999999999999996</v>
      </c>
      <c r="AL12">
        <v>4.5999999999999996</v>
      </c>
      <c r="AM12" t="s">
        <v>0</v>
      </c>
      <c r="AN12" t="s">
        <v>0</v>
      </c>
      <c r="AO12">
        <v>9.5</v>
      </c>
      <c r="AP12" t="s">
        <v>0</v>
      </c>
      <c r="AQ12" t="s">
        <v>0</v>
      </c>
      <c r="AR12">
        <v>7.5</v>
      </c>
      <c r="AS12">
        <v>6.5</v>
      </c>
      <c r="AT12" t="s">
        <v>0</v>
      </c>
      <c r="AU12" t="s">
        <v>0</v>
      </c>
      <c r="AV12">
        <v>7</v>
      </c>
      <c r="AW12" t="s">
        <v>0</v>
      </c>
      <c r="AX12" t="s">
        <v>0</v>
      </c>
      <c r="AY12">
        <v>13.4</v>
      </c>
      <c r="AZ12">
        <v>8.9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>
        <v>22</v>
      </c>
      <c r="BH12">
        <v>21.5</v>
      </c>
      <c r="BI12" t="s">
        <v>0</v>
      </c>
      <c r="BJ12" t="s">
        <v>0</v>
      </c>
      <c r="BK12">
        <v>14.6</v>
      </c>
      <c r="BL12">
        <v>25.7</v>
      </c>
      <c r="BM12" t="s">
        <v>0</v>
      </c>
      <c r="BN12">
        <v>14.6</v>
      </c>
      <c r="BO12">
        <v>6</v>
      </c>
      <c r="BP12">
        <v>15.5</v>
      </c>
      <c r="BQ12" t="s">
        <v>0</v>
      </c>
      <c r="BR12" t="s">
        <v>0</v>
      </c>
      <c r="BS12" t="s">
        <v>0</v>
      </c>
      <c r="BT12">
        <v>15.8</v>
      </c>
      <c r="BU12">
        <v>16.100000000000001</v>
      </c>
      <c r="BV12">
        <v>9.1</v>
      </c>
      <c r="BW12">
        <v>4.8</v>
      </c>
      <c r="BX12" t="s">
        <v>0</v>
      </c>
      <c r="BY12" t="s">
        <v>0</v>
      </c>
      <c r="BZ12" t="s">
        <v>0</v>
      </c>
      <c r="CA12" t="s">
        <v>0</v>
      </c>
      <c r="CB12">
        <v>2.2999999999999998</v>
      </c>
      <c r="CC12" t="s">
        <v>0</v>
      </c>
      <c r="CD12">
        <v>13.2</v>
      </c>
      <c r="CE12" t="s">
        <v>0</v>
      </c>
      <c r="CF12" t="s">
        <v>0</v>
      </c>
      <c r="CG12">
        <v>3973462.9</v>
      </c>
    </row>
    <row r="13" spans="1:85" x14ac:dyDescent="0.25">
      <c r="A13" s="1">
        <v>36610</v>
      </c>
      <c r="B13">
        <v>12</v>
      </c>
      <c r="C13" t="s">
        <v>0</v>
      </c>
      <c r="D13" t="s">
        <v>0</v>
      </c>
      <c r="E13" t="s">
        <v>0</v>
      </c>
      <c r="F13">
        <v>27.1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26.6</v>
      </c>
      <c r="Q13" t="s">
        <v>0</v>
      </c>
      <c r="R13">
        <v>26.4</v>
      </c>
      <c r="S13" t="s">
        <v>0</v>
      </c>
      <c r="T13" t="s">
        <v>0</v>
      </c>
      <c r="U13">
        <v>26.2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>
        <v>3.7</v>
      </c>
      <c r="AB13" t="s">
        <v>0</v>
      </c>
      <c r="AC13">
        <v>6.7</v>
      </c>
      <c r="AD13">
        <v>21.7</v>
      </c>
      <c r="AE13" t="s">
        <v>0</v>
      </c>
      <c r="AF13" t="s">
        <v>0</v>
      </c>
      <c r="AG13" t="s">
        <v>0</v>
      </c>
      <c r="AH13">
        <v>4.5999999999999996</v>
      </c>
      <c r="AI13" t="s">
        <v>0</v>
      </c>
      <c r="AJ13" t="s">
        <v>0</v>
      </c>
      <c r="AK13">
        <v>19.5</v>
      </c>
      <c r="AL13">
        <v>9.4</v>
      </c>
      <c r="AM13" t="s">
        <v>0</v>
      </c>
      <c r="AN13" t="s">
        <v>0</v>
      </c>
      <c r="AO13">
        <v>10.1</v>
      </c>
      <c r="AP13" t="s">
        <v>0</v>
      </c>
      <c r="AQ13" t="s">
        <v>0</v>
      </c>
      <c r="AR13">
        <v>7.2</v>
      </c>
      <c r="AS13">
        <v>18.7</v>
      </c>
      <c r="AT13" t="s">
        <v>0</v>
      </c>
      <c r="AU13" t="s">
        <v>0</v>
      </c>
      <c r="AV13">
        <v>10.3</v>
      </c>
      <c r="AW13" t="s">
        <v>0</v>
      </c>
      <c r="AX13" t="s">
        <v>0</v>
      </c>
      <c r="AY13">
        <v>3.6</v>
      </c>
      <c r="AZ13">
        <v>11.8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>
        <v>6.8</v>
      </c>
      <c r="BH13">
        <v>8.1999999999999993</v>
      </c>
      <c r="BI13" t="s">
        <v>0</v>
      </c>
      <c r="BJ13" t="s">
        <v>0</v>
      </c>
      <c r="BK13">
        <v>8.6</v>
      </c>
      <c r="BL13">
        <v>7.9</v>
      </c>
      <c r="BM13" t="s">
        <v>0</v>
      </c>
      <c r="BN13">
        <v>10.8</v>
      </c>
      <c r="BO13">
        <v>15.7</v>
      </c>
      <c r="BP13">
        <v>9.3000000000000007</v>
      </c>
      <c r="BQ13" t="s">
        <v>0</v>
      </c>
      <c r="BR13" t="s">
        <v>0</v>
      </c>
      <c r="BS13" t="s">
        <v>0</v>
      </c>
      <c r="BT13">
        <v>5.4</v>
      </c>
      <c r="BU13">
        <v>5.0999999999999996</v>
      </c>
      <c r="BV13">
        <v>15.4</v>
      </c>
      <c r="BW13">
        <v>20.100000000000001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>
        <v>4</v>
      </c>
      <c r="CE13" t="s">
        <v>0</v>
      </c>
      <c r="CF13" t="s">
        <v>0</v>
      </c>
      <c r="CG13">
        <v>3974785.7</v>
      </c>
    </row>
    <row r="14" spans="1:85" x14ac:dyDescent="0.25">
      <c r="A14" s="1">
        <v>36617</v>
      </c>
      <c r="B14">
        <v>6</v>
      </c>
      <c r="C14" t="s">
        <v>0</v>
      </c>
      <c r="D14" t="s">
        <v>0</v>
      </c>
      <c r="E14" t="s">
        <v>0</v>
      </c>
      <c r="F14">
        <v>26.9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26.4</v>
      </c>
      <c r="Q14" t="s">
        <v>0</v>
      </c>
      <c r="R14">
        <v>26.1</v>
      </c>
      <c r="S14" t="s">
        <v>0</v>
      </c>
      <c r="T14" t="s">
        <v>0</v>
      </c>
      <c r="U14">
        <v>25.7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9.6</v>
      </c>
      <c r="AB14" t="s">
        <v>0</v>
      </c>
      <c r="AC14">
        <v>24.4</v>
      </c>
      <c r="AD14">
        <v>16.2</v>
      </c>
      <c r="AE14" t="s">
        <v>0</v>
      </c>
      <c r="AF14" t="s">
        <v>0</v>
      </c>
      <c r="AG14" t="s">
        <v>0</v>
      </c>
      <c r="AH14">
        <v>4.0999999999999996</v>
      </c>
      <c r="AI14" t="s">
        <v>0</v>
      </c>
      <c r="AJ14" t="s">
        <v>0</v>
      </c>
      <c r="AK14">
        <v>20.3</v>
      </c>
      <c r="AL14">
        <v>19.899999999999999</v>
      </c>
      <c r="AM14" t="s">
        <v>0</v>
      </c>
      <c r="AN14" t="s">
        <v>0</v>
      </c>
      <c r="AO14">
        <v>12</v>
      </c>
      <c r="AP14" t="s">
        <v>0</v>
      </c>
      <c r="AQ14" t="s">
        <v>0</v>
      </c>
      <c r="AR14">
        <v>8.8000000000000007</v>
      </c>
      <c r="AS14">
        <v>16.7</v>
      </c>
      <c r="AT14" t="s">
        <v>0</v>
      </c>
      <c r="AU14" t="s">
        <v>0</v>
      </c>
      <c r="AV14">
        <v>26</v>
      </c>
      <c r="AW14" t="s">
        <v>0</v>
      </c>
      <c r="AX14" t="s">
        <v>0</v>
      </c>
      <c r="AY14">
        <v>24.5</v>
      </c>
      <c r="AZ14">
        <v>15.1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>
        <v>12</v>
      </c>
      <c r="BH14">
        <v>21.5</v>
      </c>
      <c r="BI14" t="s">
        <v>0</v>
      </c>
      <c r="BJ14" t="s">
        <v>0</v>
      </c>
      <c r="BK14">
        <v>12.4</v>
      </c>
      <c r="BL14">
        <v>11.1</v>
      </c>
      <c r="BM14" t="s">
        <v>0</v>
      </c>
      <c r="BN14">
        <v>14.6</v>
      </c>
      <c r="BO14">
        <v>14.5</v>
      </c>
      <c r="BP14">
        <v>17.399999999999999</v>
      </c>
      <c r="BQ14" t="s">
        <v>0</v>
      </c>
      <c r="BR14" t="s">
        <v>0</v>
      </c>
      <c r="BS14" t="s">
        <v>0</v>
      </c>
      <c r="BT14">
        <v>18.7</v>
      </c>
      <c r="BU14">
        <v>19.899999999999999</v>
      </c>
      <c r="BV14">
        <v>13.8</v>
      </c>
      <c r="BW14">
        <v>29.1</v>
      </c>
      <c r="BX14" t="s">
        <v>0</v>
      </c>
      <c r="BY14" t="s">
        <v>0</v>
      </c>
      <c r="BZ14" t="s">
        <v>0</v>
      </c>
      <c r="CA14" t="s">
        <v>0</v>
      </c>
      <c r="CB14">
        <v>1.7</v>
      </c>
      <c r="CC14" t="s">
        <v>0</v>
      </c>
      <c r="CD14">
        <v>22.4</v>
      </c>
      <c r="CE14" t="s">
        <v>0</v>
      </c>
      <c r="CF14" t="s">
        <v>0</v>
      </c>
      <c r="CG14">
        <v>3976108.5</v>
      </c>
    </row>
    <row r="15" spans="1:85" x14ac:dyDescent="0.25">
      <c r="A15" s="1">
        <v>36624</v>
      </c>
      <c r="B15">
        <v>4</v>
      </c>
      <c r="C15" t="s">
        <v>0</v>
      </c>
      <c r="D15" t="s">
        <v>0</v>
      </c>
      <c r="E15" t="s">
        <v>0</v>
      </c>
      <c r="F15">
        <v>27.3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27.3</v>
      </c>
      <c r="Q15" t="s">
        <v>0</v>
      </c>
      <c r="R15">
        <v>27</v>
      </c>
      <c r="S15" t="s">
        <v>0</v>
      </c>
      <c r="T15" t="s">
        <v>0</v>
      </c>
      <c r="U15">
        <v>26.7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>
        <v>5</v>
      </c>
      <c r="AB15" t="s">
        <v>0</v>
      </c>
      <c r="AC15">
        <v>8.8000000000000007</v>
      </c>
      <c r="AD15">
        <v>4.5999999999999996</v>
      </c>
      <c r="AE15" t="s">
        <v>0</v>
      </c>
      <c r="AF15" t="s">
        <v>0</v>
      </c>
      <c r="AG15" t="s">
        <v>0</v>
      </c>
      <c r="AH15">
        <v>8.6999999999999993</v>
      </c>
      <c r="AI15" t="s">
        <v>0</v>
      </c>
      <c r="AJ15" t="s">
        <v>0</v>
      </c>
      <c r="AK15">
        <v>16.899999999999999</v>
      </c>
      <c r="AL15">
        <v>16.3</v>
      </c>
      <c r="AM15" t="s">
        <v>0</v>
      </c>
      <c r="AN15" t="s">
        <v>0</v>
      </c>
      <c r="AO15">
        <v>7.8</v>
      </c>
      <c r="AP15" t="s">
        <v>0</v>
      </c>
      <c r="AQ15" t="s">
        <v>0</v>
      </c>
      <c r="AR15">
        <v>12.3</v>
      </c>
      <c r="AS15">
        <v>13.1</v>
      </c>
      <c r="AT15" t="s">
        <v>0</v>
      </c>
      <c r="AU15" t="s">
        <v>0</v>
      </c>
      <c r="AV15">
        <v>7.4</v>
      </c>
      <c r="AW15" t="s">
        <v>0</v>
      </c>
      <c r="AX15" t="s">
        <v>0</v>
      </c>
      <c r="AY15">
        <v>19.8</v>
      </c>
      <c r="AZ15">
        <v>5.3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>
        <v>9.1999999999999993</v>
      </c>
      <c r="BH15">
        <v>16</v>
      </c>
      <c r="BI15" t="s">
        <v>0</v>
      </c>
      <c r="BJ15" t="s">
        <v>0</v>
      </c>
      <c r="BK15">
        <v>20</v>
      </c>
      <c r="BL15">
        <v>1.9</v>
      </c>
      <c r="BM15" t="s">
        <v>0</v>
      </c>
      <c r="BN15">
        <v>5.5</v>
      </c>
      <c r="BO15">
        <v>20.2</v>
      </c>
      <c r="BP15">
        <v>26.1</v>
      </c>
      <c r="BQ15" t="s">
        <v>0</v>
      </c>
      <c r="BR15" t="s">
        <v>0</v>
      </c>
      <c r="BS15" t="s">
        <v>0</v>
      </c>
      <c r="BT15">
        <v>22.5</v>
      </c>
      <c r="BU15">
        <v>22.3</v>
      </c>
      <c r="BV15">
        <v>18.899999999999999</v>
      </c>
      <c r="BW15">
        <v>15.2</v>
      </c>
      <c r="BX15" t="s">
        <v>0</v>
      </c>
      <c r="BY15" t="s">
        <v>0</v>
      </c>
      <c r="BZ15" t="s">
        <v>0</v>
      </c>
      <c r="CA15" t="s">
        <v>0</v>
      </c>
      <c r="CB15">
        <v>11</v>
      </c>
      <c r="CC15" t="s">
        <v>0</v>
      </c>
      <c r="CD15">
        <v>10.9</v>
      </c>
      <c r="CE15" t="s">
        <v>0</v>
      </c>
      <c r="CF15" t="s">
        <v>0</v>
      </c>
      <c r="CG15">
        <v>3977431.3</v>
      </c>
    </row>
    <row r="16" spans="1:85" x14ac:dyDescent="0.25">
      <c r="A16" s="1">
        <v>36631</v>
      </c>
      <c r="B16">
        <v>8</v>
      </c>
      <c r="C16" t="s">
        <v>0</v>
      </c>
      <c r="D16" t="s">
        <v>0</v>
      </c>
      <c r="E16" t="s">
        <v>0</v>
      </c>
      <c r="F16">
        <v>28.1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27.9</v>
      </c>
      <c r="Q16" t="s">
        <v>0</v>
      </c>
      <c r="R16">
        <v>28</v>
      </c>
      <c r="S16" t="s">
        <v>0</v>
      </c>
      <c r="T16" t="s">
        <v>0</v>
      </c>
      <c r="U16">
        <v>27.7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>
        <v>1.3</v>
      </c>
      <c r="AB16" t="s">
        <v>0</v>
      </c>
      <c r="AC16">
        <v>9.1</v>
      </c>
      <c r="AD16">
        <v>0.8</v>
      </c>
      <c r="AE16" t="s">
        <v>0</v>
      </c>
      <c r="AF16" t="s">
        <v>0</v>
      </c>
      <c r="AG16" t="s">
        <v>0</v>
      </c>
      <c r="AH16">
        <v>14.6</v>
      </c>
      <c r="AI16" t="s">
        <v>0</v>
      </c>
      <c r="AJ16" t="s">
        <v>0</v>
      </c>
      <c r="AK16">
        <v>0.6</v>
      </c>
      <c r="AL16">
        <v>2.2999999999999998</v>
      </c>
      <c r="AM16" t="s">
        <v>0</v>
      </c>
      <c r="AN16" t="s">
        <v>0</v>
      </c>
      <c r="AO16">
        <v>1.5</v>
      </c>
      <c r="AP16" t="s">
        <v>0</v>
      </c>
      <c r="AQ16" t="s">
        <v>0</v>
      </c>
      <c r="AR16">
        <v>1.5</v>
      </c>
      <c r="AS16">
        <v>9.3000000000000007</v>
      </c>
      <c r="AT16" t="s">
        <v>0</v>
      </c>
      <c r="AU16" t="s">
        <v>0</v>
      </c>
      <c r="AV16">
        <v>3.8</v>
      </c>
      <c r="AW16" t="s">
        <v>0</v>
      </c>
      <c r="AX16" t="s">
        <v>0</v>
      </c>
      <c r="AY16">
        <v>7.7</v>
      </c>
      <c r="AZ16">
        <v>2.9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>
        <v>5.3</v>
      </c>
      <c r="BH16">
        <v>9.5</v>
      </c>
      <c r="BI16" t="s">
        <v>0</v>
      </c>
      <c r="BJ16" t="s">
        <v>0</v>
      </c>
      <c r="BK16" t="s">
        <v>0</v>
      </c>
      <c r="BL16">
        <v>15.6</v>
      </c>
      <c r="BM16" t="s">
        <v>0</v>
      </c>
      <c r="BN16">
        <v>3.5</v>
      </c>
      <c r="BO16">
        <v>10.199999999999999</v>
      </c>
      <c r="BP16">
        <v>12.1</v>
      </c>
      <c r="BQ16" t="s">
        <v>0</v>
      </c>
      <c r="BR16" t="s">
        <v>0</v>
      </c>
      <c r="BS16" t="s">
        <v>0</v>
      </c>
      <c r="BT16">
        <v>14.1</v>
      </c>
      <c r="BU16">
        <v>14.1</v>
      </c>
      <c r="BV16">
        <v>9.4</v>
      </c>
      <c r="BW16">
        <v>0.8</v>
      </c>
      <c r="BX16" t="s">
        <v>0</v>
      </c>
      <c r="BY16" t="s">
        <v>0</v>
      </c>
      <c r="BZ16" t="s">
        <v>0</v>
      </c>
      <c r="CA16" t="s">
        <v>0</v>
      </c>
      <c r="CB16">
        <v>2</v>
      </c>
      <c r="CC16" t="s">
        <v>0</v>
      </c>
      <c r="CD16">
        <v>2.9</v>
      </c>
      <c r="CE16" t="s">
        <v>0</v>
      </c>
      <c r="CF16" t="s">
        <v>0</v>
      </c>
      <c r="CG16">
        <v>3978754.1</v>
      </c>
    </row>
    <row r="17" spans="1:85" x14ac:dyDescent="0.25">
      <c r="A17" s="1">
        <v>36638</v>
      </c>
      <c r="B17">
        <v>8</v>
      </c>
      <c r="C17" t="s">
        <v>0</v>
      </c>
      <c r="D17" t="s">
        <v>0</v>
      </c>
      <c r="E17" t="s">
        <v>0</v>
      </c>
      <c r="F17">
        <v>27.2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26.7</v>
      </c>
      <c r="Q17" t="s">
        <v>0</v>
      </c>
      <c r="R17">
        <v>26.7</v>
      </c>
      <c r="S17" t="s">
        <v>0</v>
      </c>
      <c r="T17" t="s">
        <v>0</v>
      </c>
      <c r="U17">
        <v>26.5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11.5</v>
      </c>
      <c r="AB17" t="s">
        <v>0</v>
      </c>
      <c r="AC17">
        <v>17.2</v>
      </c>
      <c r="AD17">
        <v>11.2</v>
      </c>
      <c r="AE17" t="s">
        <v>0</v>
      </c>
      <c r="AF17" t="s">
        <v>0</v>
      </c>
      <c r="AG17" t="s">
        <v>0</v>
      </c>
      <c r="AH17">
        <v>9.4</v>
      </c>
      <c r="AI17" t="s">
        <v>0</v>
      </c>
      <c r="AJ17" t="s">
        <v>0</v>
      </c>
      <c r="AK17">
        <v>6.9</v>
      </c>
      <c r="AL17">
        <v>7.5</v>
      </c>
      <c r="AM17" t="s">
        <v>0</v>
      </c>
      <c r="AN17" t="s">
        <v>0</v>
      </c>
      <c r="AO17">
        <v>22.7</v>
      </c>
      <c r="AP17" t="s">
        <v>0</v>
      </c>
      <c r="AQ17" t="s">
        <v>0</v>
      </c>
      <c r="AR17">
        <v>8</v>
      </c>
      <c r="AS17">
        <v>2.8</v>
      </c>
      <c r="AT17" t="s">
        <v>0</v>
      </c>
      <c r="AU17" t="s">
        <v>0</v>
      </c>
      <c r="AV17">
        <v>15.3</v>
      </c>
      <c r="AW17" t="s">
        <v>0</v>
      </c>
      <c r="AX17" t="s">
        <v>0</v>
      </c>
      <c r="AY17">
        <v>22.9</v>
      </c>
      <c r="AZ17">
        <v>11.4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>
        <v>25.1</v>
      </c>
      <c r="BH17">
        <v>14.2</v>
      </c>
      <c r="BI17" t="s">
        <v>0</v>
      </c>
      <c r="BJ17" t="s">
        <v>0</v>
      </c>
      <c r="BK17">
        <v>4.5999999999999996</v>
      </c>
      <c r="BL17">
        <v>16</v>
      </c>
      <c r="BM17" t="s">
        <v>0</v>
      </c>
      <c r="BN17">
        <v>9.6</v>
      </c>
      <c r="BO17">
        <v>4.8</v>
      </c>
      <c r="BP17">
        <v>22.8</v>
      </c>
      <c r="BQ17" t="s">
        <v>0</v>
      </c>
      <c r="BR17" t="s">
        <v>0</v>
      </c>
      <c r="BS17" t="s">
        <v>0</v>
      </c>
      <c r="BT17">
        <v>16.399999999999999</v>
      </c>
      <c r="BU17">
        <v>10.4</v>
      </c>
      <c r="BV17">
        <v>7.6</v>
      </c>
      <c r="BW17">
        <v>9.8000000000000007</v>
      </c>
      <c r="BX17" t="s">
        <v>0</v>
      </c>
      <c r="BY17" t="s">
        <v>0</v>
      </c>
      <c r="BZ17" t="s">
        <v>0</v>
      </c>
      <c r="CA17" t="s">
        <v>0</v>
      </c>
      <c r="CB17">
        <v>12.1</v>
      </c>
      <c r="CC17" t="s">
        <v>0</v>
      </c>
      <c r="CD17">
        <v>9.3000000000000007</v>
      </c>
      <c r="CE17" t="s">
        <v>0</v>
      </c>
      <c r="CF17" t="s">
        <v>0</v>
      </c>
      <c r="CG17">
        <v>3980076.9</v>
      </c>
    </row>
    <row r="18" spans="1:85" x14ac:dyDescent="0.25">
      <c r="A18" s="1">
        <v>36645</v>
      </c>
      <c r="B18">
        <v>12</v>
      </c>
      <c r="C18" t="s">
        <v>0</v>
      </c>
      <c r="D18" t="s">
        <v>0</v>
      </c>
      <c r="E18" t="s">
        <v>0</v>
      </c>
      <c r="F18">
        <v>27.5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27.1</v>
      </c>
      <c r="Q18" t="s">
        <v>0</v>
      </c>
      <c r="R18">
        <v>26.9</v>
      </c>
      <c r="S18" t="s">
        <v>0</v>
      </c>
      <c r="T18" t="s">
        <v>0</v>
      </c>
      <c r="U18">
        <v>26.8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11.3</v>
      </c>
      <c r="AB18" t="s">
        <v>0</v>
      </c>
      <c r="AC18">
        <v>12.7</v>
      </c>
      <c r="AD18">
        <v>9.1</v>
      </c>
      <c r="AE18" t="s">
        <v>0</v>
      </c>
      <c r="AF18" t="s">
        <v>0</v>
      </c>
      <c r="AG18" t="s">
        <v>0</v>
      </c>
      <c r="AH18">
        <v>11.3</v>
      </c>
      <c r="AI18" t="s">
        <v>0</v>
      </c>
      <c r="AJ18" t="s">
        <v>0</v>
      </c>
      <c r="AK18">
        <v>6.7</v>
      </c>
      <c r="AL18">
        <v>5.6</v>
      </c>
      <c r="AM18" t="s">
        <v>0</v>
      </c>
      <c r="AN18" t="s">
        <v>0</v>
      </c>
      <c r="AO18">
        <v>14.3</v>
      </c>
      <c r="AP18" t="s">
        <v>0</v>
      </c>
      <c r="AQ18" t="s">
        <v>0</v>
      </c>
      <c r="AR18">
        <v>16.7</v>
      </c>
      <c r="AS18">
        <v>14.2</v>
      </c>
      <c r="AT18" t="s">
        <v>0</v>
      </c>
      <c r="AU18" t="s">
        <v>0</v>
      </c>
      <c r="AV18">
        <v>6.4</v>
      </c>
      <c r="AW18" t="s">
        <v>0</v>
      </c>
      <c r="AX18" t="s">
        <v>0</v>
      </c>
      <c r="AY18">
        <v>3.3</v>
      </c>
      <c r="AZ18">
        <v>4.0999999999999996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>
        <v>10.199999999999999</v>
      </c>
      <c r="BH18">
        <v>18.600000000000001</v>
      </c>
      <c r="BI18" t="s">
        <v>0</v>
      </c>
      <c r="BJ18" t="s">
        <v>0</v>
      </c>
      <c r="BK18">
        <v>13.8</v>
      </c>
      <c r="BL18">
        <v>4.9000000000000004</v>
      </c>
      <c r="BM18" t="s">
        <v>0</v>
      </c>
      <c r="BN18">
        <v>2.2000000000000002</v>
      </c>
      <c r="BO18">
        <v>8.1</v>
      </c>
      <c r="BP18">
        <v>6.9</v>
      </c>
      <c r="BQ18" t="s">
        <v>0</v>
      </c>
      <c r="BR18" t="s">
        <v>0</v>
      </c>
      <c r="BS18" t="s">
        <v>0</v>
      </c>
      <c r="BT18">
        <v>9.1999999999999993</v>
      </c>
      <c r="BU18">
        <v>2.8</v>
      </c>
      <c r="BV18">
        <v>7.1</v>
      </c>
      <c r="BW18">
        <v>6.8</v>
      </c>
      <c r="BX18" t="s">
        <v>0</v>
      </c>
      <c r="BY18" t="s">
        <v>0</v>
      </c>
      <c r="BZ18" t="s">
        <v>0</v>
      </c>
      <c r="CA18" t="s">
        <v>0</v>
      </c>
      <c r="CB18">
        <v>10.7</v>
      </c>
      <c r="CC18" t="s">
        <v>0</v>
      </c>
      <c r="CD18">
        <v>1.9</v>
      </c>
      <c r="CE18" t="s">
        <v>0</v>
      </c>
      <c r="CF18" t="s">
        <v>0</v>
      </c>
      <c r="CG18">
        <v>3981399.7</v>
      </c>
    </row>
    <row r="19" spans="1:85" x14ac:dyDescent="0.25">
      <c r="A19" s="1">
        <v>36652</v>
      </c>
      <c r="B19">
        <v>11</v>
      </c>
      <c r="C19" t="s">
        <v>0</v>
      </c>
      <c r="D19" t="s">
        <v>0</v>
      </c>
      <c r="E19" t="s">
        <v>0</v>
      </c>
      <c r="F19">
        <v>27.3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27.4</v>
      </c>
      <c r="Q19" t="s">
        <v>0</v>
      </c>
      <c r="R19">
        <v>27.2</v>
      </c>
      <c r="S19" t="s">
        <v>0</v>
      </c>
      <c r="T19" t="s">
        <v>0</v>
      </c>
      <c r="U19">
        <v>27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1.6</v>
      </c>
      <c r="AB19" t="s">
        <v>0</v>
      </c>
      <c r="AC19">
        <v>2.4</v>
      </c>
      <c r="AD19">
        <v>3.6</v>
      </c>
      <c r="AE19" t="s">
        <v>0</v>
      </c>
      <c r="AF19" t="s">
        <v>0</v>
      </c>
      <c r="AG19" t="s">
        <v>0</v>
      </c>
      <c r="AH19">
        <v>7.1</v>
      </c>
      <c r="AI19" t="s">
        <v>0</v>
      </c>
      <c r="AJ19" t="s">
        <v>0</v>
      </c>
      <c r="AK19">
        <v>3.8</v>
      </c>
      <c r="AL19">
        <v>5.4</v>
      </c>
      <c r="AM19" t="s">
        <v>0</v>
      </c>
      <c r="AN19" t="s">
        <v>0</v>
      </c>
      <c r="AO19">
        <v>4</v>
      </c>
      <c r="AP19" t="s">
        <v>0</v>
      </c>
      <c r="AQ19" t="s">
        <v>0</v>
      </c>
      <c r="AR19">
        <v>1.2</v>
      </c>
      <c r="AS19">
        <v>11.5</v>
      </c>
      <c r="AT19" t="s">
        <v>0</v>
      </c>
      <c r="AU19" t="s">
        <v>0</v>
      </c>
      <c r="AV19">
        <v>2.8</v>
      </c>
      <c r="AW19" t="s">
        <v>0</v>
      </c>
      <c r="AX19" t="s">
        <v>0</v>
      </c>
      <c r="AY19">
        <v>3.8</v>
      </c>
      <c r="AZ19">
        <v>4.5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>
        <v>10.1</v>
      </c>
      <c r="BH19">
        <v>13.9</v>
      </c>
      <c r="BI19" t="s">
        <v>0</v>
      </c>
      <c r="BJ19" t="s">
        <v>0</v>
      </c>
      <c r="BK19">
        <v>9.1</v>
      </c>
      <c r="BL19">
        <v>3.9</v>
      </c>
      <c r="BM19" t="s">
        <v>0</v>
      </c>
      <c r="BN19">
        <v>3.8</v>
      </c>
      <c r="BO19">
        <v>7</v>
      </c>
      <c r="BP19">
        <v>1.5</v>
      </c>
      <c r="BQ19" t="s">
        <v>0</v>
      </c>
      <c r="BR19" t="s">
        <v>0</v>
      </c>
      <c r="BS19" t="s">
        <v>0</v>
      </c>
      <c r="BT19">
        <v>1</v>
      </c>
      <c r="BU19">
        <v>6.3</v>
      </c>
      <c r="BV19">
        <v>8.1</v>
      </c>
      <c r="BW19">
        <v>4.0999999999999996</v>
      </c>
      <c r="BX19" t="s">
        <v>0</v>
      </c>
      <c r="BY19" t="s">
        <v>0</v>
      </c>
      <c r="BZ19" t="s">
        <v>0</v>
      </c>
      <c r="CA19" t="s">
        <v>0</v>
      </c>
      <c r="CB19">
        <v>5.0999999999999996</v>
      </c>
      <c r="CC19" t="s">
        <v>0</v>
      </c>
      <c r="CD19">
        <v>3.5</v>
      </c>
      <c r="CE19" t="s">
        <v>0</v>
      </c>
      <c r="CF19" t="s">
        <v>0</v>
      </c>
      <c r="CG19">
        <v>3982722.5</v>
      </c>
    </row>
    <row r="20" spans="1:85" x14ac:dyDescent="0.25">
      <c r="A20" s="1">
        <v>36659</v>
      </c>
      <c r="B20">
        <v>7</v>
      </c>
      <c r="C20" t="s">
        <v>0</v>
      </c>
      <c r="D20" t="s">
        <v>0</v>
      </c>
      <c r="E20" t="s">
        <v>0</v>
      </c>
      <c r="F20">
        <v>28.9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28.6</v>
      </c>
      <c r="Q20" t="s">
        <v>0</v>
      </c>
      <c r="R20">
        <v>28.4</v>
      </c>
      <c r="S20" t="s">
        <v>0</v>
      </c>
      <c r="T20" t="s">
        <v>0</v>
      </c>
      <c r="U20">
        <v>28.2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0</v>
      </c>
      <c r="AB20" t="s">
        <v>0</v>
      </c>
      <c r="AC20">
        <v>0.1</v>
      </c>
      <c r="AD20">
        <v>2.6</v>
      </c>
      <c r="AE20" t="s">
        <v>0</v>
      </c>
      <c r="AF20" t="s">
        <v>0</v>
      </c>
      <c r="AG20" t="s">
        <v>0</v>
      </c>
      <c r="AH20">
        <v>0</v>
      </c>
      <c r="AI20" t="s">
        <v>0</v>
      </c>
      <c r="AJ20" t="s">
        <v>0</v>
      </c>
      <c r="AK20">
        <v>4.4000000000000004</v>
      </c>
      <c r="AL20">
        <v>0.1</v>
      </c>
      <c r="AM20" t="s">
        <v>0</v>
      </c>
      <c r="AN20" t="s">
        <v>0</v>
      </c>
      <c r="AO20">
        <v>0.5</v>
      </c>
      <c r="AP20" t="s">
        <v>0</v>
      </c>
      <c r="AQ20" t="s">
        <v>0</v>
      </c>
      <c r="AR20">
        <v>0.1</v>
      </c>
      <c r="AS20">
        <v>0</v>
      </c>
      <c r="AT20" t="s">
        <v>0</v>
      </c>
      <c r="AU20" t="s">
        <v>0</v>
      </c>
      <c r="AV20">
        <v>0.6</v>
      </c>
      <c r="AW20" t="s">
        <v>0</v>
      </c>
      <c r="AX20" t="s">
        <v>0</v>
      </c>
      <c r="AY20">
        <v>0</v>
      </c>
      <c r="AZ20">
        <v>7.6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>
        <v>0</v>
      </c>
      <c r="BH20">
        <v>0.1</v>
      </c>
      <c r="BI20" t="s">
        <v>0</v>
      </c>
      <c r="BJ20" t="s">
        <v>0</v>
      </c>
      <c r="BK20">
        <v>0</v>
      </c>
      <c r="BL20">
        <v>2.6</v>
      </c>
      <c r="BM20" t="s">
        <v>0</v>
      </c>
      <c r="BN20">
        <v>5.4</v>
      </c>
      <c r="BO20">
        <v>0</v>
      </c>
      <c r="BP20">
        <v>0</v>
      </c>
      <c r="BQ20" t="s">
        <v>0</v>
      </c>
      <c r="BR20" t="s">
        <v>0</v>
      </c>
      <c r="BS20" t="s">
        <v>0</v>
      </c>
      <c r="BT20">
        <v>0.2</v>
      </c>
      <c r="BU20">
        <v>0</v>
      </c>
      <c r="BV20">
        <v>0</v>
      </c>
      <c r="BW20">
        <v>4.8</v>
      </c>
      <c r="BX20" t="s">
        <v>0</v>
      </c>
      <c r="BY20" t="s">
        <v>0</v>
      </c>
      <c r="BZ20" t="s">
        <v>0</v>
      </c>
      <c r="CA20" t="s">
        <v>0</v>
      </c>
      <c r="CB20">
        <v>0.2</v>
      </c>
      <c r="CC20" t="s">
        <v>0</v>
      </c>
      <c r="CD20">
        <v>0.6</v>
      </c>
      <c r="CE20" t="s">
        <v>0</v>
      </c>
      <c r="CF20" t="s">
        <v>0</v>
      </c>
      <c r="CG20">
        <v>3984045.3</v>
      </c>
    </row>
    <row r="21" spans="1:85" x14ac:dyDescent="0.25">
      <c r="A21" s="1">
        <v>36666</v>
      </c>
      <c r="B21">
        <v>13</v>
      </c>
      <c r="C21" t="s">
        <v>0</v>
      </c>
      <c r="D21" t="s">
        <v>0</v>
      </c>
      <c r="E21" t="s">
        <v>0</v>
      </c>
      <c r="F21">
        <v>29.3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29</v>
      </c>
      <c r="Q21" t="s">
        <v>0</v>
      </c>
      <c r="R21">
        <v>28.6</v>
      </c>
      <c r="S21" t="s">
        <v>0</v>
      </c>
      <c r="T21" t="s">
        <v>0</v>
      </c>
      <c r="U21">
        <v>28.2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>
        <v>2.2000000000000002</v>
      </c>
      <c r="AB21" t="s">
        <v>0</v>
      </c>
      <c r="AC21">
        <v>0.7</v>
      </c>
      <c r="AD21">
        <v>5.0999999999999996</v>
      </c>
      <c r="AE21" t="s">
        <v>0</v>
      </c>
      <c r="AF21" t="s">
        <v>0</v>
      </c>
      <c r="AG21" t="s">
        <v>0</v>
      </c>
      <c r="AH21">
        <v>2.6</v>
      </c>
      <c r="AI21" t="s">
        <v>0</v>
      </c>
      <c r="AJ21" t="s">
        <v>0</v>
      </c>
      <c r="AK21">
        <v>1.4</v>
      </c>
      <c r="AL21">
        <v>1.8</v>
      </c>
      <c r="AM21" t="s">
        <v>0</v>
      </c>
      <c r="AN21" t="s">
        <v>0</v>
      </c>
      <c r="AO21">
        <v>1.7</v>
      </c>
      <c r="AP21" t="s">
        <v>0</v>
      </c>
      <c r="AQ21" t="s">
        <v>0</v>
      </c>
      <c r="AR21">
        <v>1.5</v>
      </c>
      <c r="AS21">
        <v>2.9</v>
      </c>
      <c r="AT21" t="s">
        <v>0</v>
      </c>
      <c r="AU21" t="s">
        <v>0</v>
      </c>
      <c r="AV21">
        <v>3.7</v>
      </c>
      <c r="AW21" t="s">
        <v>0</v>
      </c>
      <c r="AX21" t="s">
        <v>0</v>
      </c>
      <c r="AY21">
        <v>1.4</v>
      </c>
      <c r="AZ21">
        <v>12.1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>
        <v>2</v>
      </c>
      <c r="BH21">
        <v>3.3</v>
      </c>
      <c r="BI21" t="s">
        <v>0</v>
      </c>
      <c r="BJ21" t="s">
        <v>0</v>
      </c>
      <c r="BK21">
        <v>1.1000000000000001</v>
      </c>
      <c r="BL21">
        <v>1.6</v>
      </c>
      <c r="BM21" t="s">
        <v>0</v>
      </c>
      <c r="BN21">
        <v>3.3</v>
      </c>
      <c r="BO21">
        <v>2</v>
      </c>
      <c r="BP21">
        <v>3.1</v>
      </c>
      <c r="BQ21" t="s">
        <v>0</v>
      </c>
      <c r="BR21" t="s">
        <v>0</v>
      </c>
      <c r="BS21" t="s">
        <v>0</v>
      </c>
      <c r="BT21">
        <v>4.4000000000000004</v>
      </c>
      <c r="BU21">
        <v>3.1</v>
      </c>
      <c r="BV21">
        <v>2.2999999999999998</v>
      </c>
      <c r="BW21">
        <v>2.4</v>
      </c>
      <c r="BX21" t="s">
        <v>0</v>
      </c>
      <c r="BY21" t="s">
        <v>0</v>
      </c>
      <c r="BZ21" t="s">
        <v>0</v>
      </c>
      <c r="CA21" t="s">
        <v>0</v>
      </c>
      <c r="CB21">
        <v>1.4</v>
      </c>
      <c r="CC21" t="s">
        <v>0</v>
      </c>
      <c r="CD21">
        <v>1.2</v>
      </c>
      <c r="CE21" t="s">
        <v>0</v>
      </c>
      <c r="CF21" t="s">
        <v>0</v>
      </c>
      <c r="CG21">
        <v>3985368.1</v>
      </c>
    </row>
    <row r="22" spans="1:85" x14ac:dyDescent="0.25">
      <c r="A22" s="1">
        <v>36673</v>
      </c>
      <c r="B22">
        <v>7</v>
      </c>
      <c r="C22" t="s">
        <v>0</v>
      </c>
      <c r="D22" t="s">
        <v>0</v>
      </c>
      <c r="E22" t="s">
        <v>0</v>
      </c>
      <c r="F22">
        <v>28.9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28.3</v>
      </c>
      <c r="Q22" t="s">
        <v>0</v>
      </c>
      <c r="R22">
        <v>28</v>
      </c>
      <c r="S22" t="s">
        <v>0</v>
      </c>
      <c r="T22" t="s">
        <v>0</v>
      </c>
      <c r="U22">
        <v>27.4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>
        <v>4.3</v>
      </c>
      <c r="AB22" t="s">
        <v>0</v>
      </c>
      <c r="AC22">
        <v>4.5999999999999996</v>
      </c>
      <c r="AD22">
        <v>5.4</v>
      </c>
      <c r="AE22" t="s">
        <v>0</v>
      </c>
      <c r="AF22" t="s">
        <v>0</v>
      </c>
      <c r="AG22" t="s">
        <v>0</v>
      </c>
      <c r="AH22">
        <v>4.5999999999999996</v>
      </c>
      <c r="AI22" t="s">
        <v>0</v>
      </c>
      <c r="AJ22" t="s">
        <v>0</v>
      </c>
      <c r="AK22">
        <v>10</v>
      </c>
      <c r="AL22">
        <v>10.9</v>
      </c>
      <c r="AM22" t="s">
        <v>0</v>
      </c>
      <c r="AN22" t="s">
        <v>0</v>
      </c>
      <c r="AO22">
        <v>8.5</v>
      </c>
      <c r="AP22" t="s">
        <v>0</v>
      </c>
      <c r="AQ22" t="s">
        <v>0</v>
      </c>
      <c r="AR22">
        <v>1.5</v>
      </c>
      <c r="AS22">
        <v>0</v>
      </c>
      <c r="AT22" t="s">
        <v>0</v>
      </c>
      <c r="AU22" t="s">
        <v>0</v>
      </c>
      <c r="AV22">
        <v>9.5</v>
      </c>
      <c r="AW22" t="s">
        <v>0</v>
      </c>
      <c r="AX22" t="s">
        <v>0</v>
      </c>
      <c r="AY22">
        <v>2.2000000000000002</v>
      </c>
      <c r="AZ22">
        <v>4.0999999999999996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>
        <v>2.7</v>
      </c>
      <c r="BH22">
        <v>1.7</v>
      </c>
      <c r="BI22" t="s">
        <v>0</v>
      </c>
      <c r="BJ22" t="s">
        <v>0</v>
      </c>
      <c r="BK22">
        <v>0.1</v>
      </c>
      <c r="BL22">
        <v>14.2</v>
      </c>
      <c r="BM22" t="s">
        <v>0</v>
      </c>
      <c r="BN22">
        <v>10.6</v>
      </c>
      <c r="BO22">
        <v>0.1</v>
      </c>
      <c r="BP22">
        <v>0.2</v>
      </c>
      <c r="BQ22" t="s">
        <v>0</v>
      </c>
      <c r="BR22" t="s">
        <v>0</v>
      </c>
      <c r="BS22" t="s">
        <v>0</v>
      </c>
      <c r="BT22">
        <v>0</v>
      </c>
      <c r="BU22">
        <v>0</v>
      </c>
      <c r="BV22">
        <v>0.6</v>
      </c>
      <c r="BW22">
        <v>8.3000000000000007</v>
      </c>
      <c r="BX22" t="s">
        <v>0</v>
      </c>
      <c r="BY22" t="s">
        <v>0</v>
      </c>
      <c r="BZ22" t="s">
        <v>0</v>
      </c>
      <c r="CA22" t="s">
        <v>0</v>
      </c>
      <c r="CB22">
        <v>13.1</v>
      </c>
      <c r="CC22" t="s">
        <v>0</v>
      </c>
      <c r="CD22">
        <v>12.1</v>
      </c>
      <c r="CE22" t="s">
        <v>0</v>
      </c>
      <c r="CF22" t="s">
        <v>0</v>
      </c>
      <c r="CG22">
        <v>3986691</v>
      </c>
    </row>
    <row r="23" spans="1:85" x14ac:dyDescent="0.25">
      <c r="A23" s="1">
        <v>36680</v>
      </c>
      <c r="B23">
        <v>9</v>
      </c>
      <c r="C23" t="s">
        <v>0</v>
      </c>
      <c r="D23" t="s">
        <v>0</v>
      </c>
      <c r="E23" t="s">
        <v>0</v>
      </c>
      <c r="F23">
        <v>28.1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27.5</v>
      </c>
      <c r="Q23" t="s">
        <v>0</v>
      </c>
      <c r="R23">
        <v>27.3</v>
      </c>
      <c r="S23" t="s">
        <v>0</v>
      </c>
      <c r="T23" t="s">
        <v>0</v>
      </c>
      <c r="U23">
        <v>27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>
        <v>7.8</v>
      </c>
      <c r="AB23" t="s">
        <v>0</v>
      </c>
      <c r="AC23">
        <v>4.8</v>
      </c>
      <c r="AD23">
        <v>3.6</v>
      </c>
      <c r="AE23" t="s">
        <v>0</v>
      </c>
      <c r="AF23" t="s">
        <v>0</v>
      </c>
      <c r="AG23" t="s">
        <v>0</v>
      </c>
      <c r="AH23">
        <v>1.5</v>
      </c>
      <c r="AI23" t="s">
        <v>0</v>
      </c>
      <c r="AJ23" t="s">
        <v>0</v>
      </c>
      <c r="AK23">
        <v>3.6</v>
      </c>
      <c r="AL23">
        <v>2.4</v>
      </c>
      <c r="AM23" t="s">
        <v>0</v>
      </c>
      <c r="AN23" t="s">
        <v>0</v>
      </c>
      <c r="AO23">
        <v>4</v>
      </c>
      <c r="AP23" t="s">
        <v>0</v>
      </c>
      <c r="AQ23" t="s">
        <v>0</v>
      </c>
      <c r="AR23">
        <v>4.0999999999999996</v>
      </c>
      <c r="AS23">
        <v>5.5</v>
      </c>
      <c r="AT23" t="s">
        <v>0</v>
      </c>
      <c r="AU23" t="s">
        <v>0</v>
      </c>
      <c r="AV23">
        <v>2.7</v>
      </c>
      <c r="AW23" t="s">
        <v>0</v>
      </c>
      <c r="AX23" t="s">
        <v>0</v>
      </c>
      <c r="AY23">
        <v>11.7</v>
      </c>
      <c r="AZ23">
        <v>5.0999999999999996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>
        <v>1.5</v>
      </c>
      <c r="BH23">
        <v>1.4</v>
      </c>
      <c r="BI23" t="s">
        <v>0</v>
      </c>
      <c r="BJ23" t="s">
        <v>0</v>
      </c>
      <c r="BK23">
        <v>8.1</v>
      </c>
      <c r="BL23">
        <v>7.4</v>
      </c>
      <c r="BM23" t="s">
        <v>0</v>
      </c>
      <c r="BN23">
        <v>6.9</v>
      </c>
      <c r="BO23">
        <v>4.2</v>
      </c>
      <c r="BP23">
        <v>12.2</v>
      </c>
      <c r="BQ23" t="s">
        <v>0</v>
      </c>
      <c r="BR23" t="s">
        <v>0</v>
      </c>
      <c r="BS23" t="s">
        <v>0</v>
      </c>
      <c r="BT23">
        <v>6.8</v>
      </c>
      <c r="BU23">
        <v>9.6</v>
      </c>
      <c r="BV23">
        <v>4.2</v>
      </c>
      <c r="BW23">
        <v>2.2999999999999998</v>
      </c>
      <c r="BX23" t="s">
        <v>0</v>
      </c>
      <c r="BY23" t="s">
        <v>0</v>
      </c>
      <c r="BZ23" t="s">
        <v>0</v>
      </c>
      <c r="CA23" t="s">
        <v>0</v>
      </c>
      <c r="CB23">
        <v>1.9</v>
      </c>
      <c r="CC23" t="s">
        <v>0</v>
      </c>
      <c r="CD23">
        <v>4.2</v>
      </c>
      <c r="CE23" t="s">
        <v>0</v>
      </c>
      <c r="CF23" t="s">
        <v>0</v>
      </c>
      <c r="CG23">
        <v>3988013.8</v>
      </c>
    </row>
    <row r="24" spans="1:85" x14ac:dyDescent="0.25">
      <c r="A24" s="1">
        <v>36687</v>
      </c>
      <c r="B24">
        <v>14</v>
      </c>
      <c r="C24" t="s">
        <v>0</v>
      </c>
      <c r="D24" t="s">
        <v>0</v>
      </c>
      <c r="E24" t="s">
        <v>0</v>
      </c>
      <c r="F24">
        <v>27.4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27.1</v>
      </c>
      <c r="Q24" t="s">
        <v>0</v>
      </c>
      <c r="R24">
        <v>27</v>
      </c>
      <c r="S24" t="s">
        <v>0</v>
      </c>
      <c r="T24" t="s">
        <v>0</v>
      </c>
      <c r="U24">
        <v>26.7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>
        <v>6</v>
      </c>
      <c r="AB24" t="s">
        <v>0</v>
      </c>
      <c r="AC24">
        <v>3.7</v>
      </c>
      <c r="AD24">
        <v>5.4</v>
      </c>
      <c r="AE24" t="s">
        <v>0</v>
      </c>
      <c r="AF24" t="s">
        <v>0</v>
      </c>
      <c r="AG24" t="s">
        <v>0</v>
      </c>
      <c r="AH24">
        <v>3.6</v>
      </c>
      <c r="AI24" t="s">
        <v>0</v>
      </c>
      <c r="AJ24" t="s">
        <v>0</v>
      </c>
      <c r="AK24">
        <v>6.7</v>
      </c>
      <c r="AL24">
        <v>10.3</v>
      </c>
      <c r="AM24" t="s">
        <v>0</v>
      </c>
      <c r="AN24" t="s">
        <v>0</v>
      </c>
      <c r="AO24">
        <v>6.3</v>
      </c>
      <c r="AP24" t="s">
        <v>0</v>
      </c>
      <c r="AQ24" t="s">
        <v>0</v>
      </c>
      <c r="AR24">
        <v>5.2</v>
      </c>
      <c r="AS24">
        <v>8.6</v>
      </c>
      <c r="AT24" t="s">
        <v>0</v>
      </c>
      <c r="AU24" t="s">
        <v>0</v>
      </c>
      <c r="AV24">
        <v>6</v>
      </c>
      <c r="AW24" t="s">
        <v>0</v>
      </c>
      <c r="AX24" t="s">
        <v>0</v>
      </c>
      <c r="AY24">
        <v>5.7</v>
      </c>
      <c r="AZ24">
        <v>7.7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>
        <v>3.4</v>
      </c>
      <c r="BH24">
        <v>2.7</v>
      </c>
      <c r="BI24" t="s">
        <v>0</v>
      </c>
      <c r="BJ24" t="s">
        <v>0</v>
      </c>
      <c r="BK24">
        <v>12.4</v>
      </c>
      <c r="BL24">
        <v>3.6</v>
      </c>
      <c r="BM24" t="s">
        <v>0</v>
      </c>
      <c r="BN24">
        <v>4</v>
      </c>
      <c r="BO24">
        <v>7.7</v>
      </c>
      <c r="BP24">
        <v>4.3</v>
      </c>
      <c r="BQ24" t="s">
        <v>0</v>
      </c>
      <c r="BR24" t="s">
        <v>0</v>
      </c>
      <c r="BS24" t="s">
        <v>0</v>
      </c>
      <c r="BT24">
        <v>5.2</v>
      </c>
      <c r="BU24">
        <v>5.6</v>
      </c>
      <c r="BV24">
        <v>5.9</v>
      </c>
      <c r="BW24">
        <v>6.7</v>
      </c>
      <c r="BX24" t="s">
        <v>0</v>
      </c>
      <c r="BY24" t="s">
        <v>0</v>
      </c>
      <c r="BZ24" t="s">
        <v>0</v>
      </c>
      <c r="CA24" t="s">
        <v>0</v>
      </c>
      <c r="CB24">
        <v>9.9</v>
      </c>
      <c r="CC24" t="s">
        <v>0</v>
      </c>
      <c r="CD24">
        <v>7.7</v>
      </c>
      <c r="CE24" t="s">
        <v>0</v>
      </c>
      <c r="CF24" t="s">
        <v>0</v>
      </c>
      <c r="CG24">
        <v>3989336.6</v>
      </c>
    </row>
    <row r="25" spans="1:85" x14ac:dyDescent="0.25">
      <c r="A25" s="1">
        <v>36694</v>
      </c>
      <c r="B25">
        <v>10</v>
      </c>
      <c r="C25" t="s">
        <v>0</v>
      </c>
      <c r="D25" t="s">
        <v>0</v>
      </c>
      <c r="E25" t="s">
        <v>0</v>
      </c>
      <c r="F25">
        <v>27.7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27.5</v>
      </c>
      <c r="Q25" t="s">
        <v>0</v>
      </c>
      <c r="R25">
        <v>27.1</v>
      </c>
      <c r="S25" t="s">
        <v>0</v>
      </c>
      <c r="T25" t="s">
        <v>0</v>
      </c>
      <c r="U25">
        <v>26.9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>
        <v>15.3</v>
      </c>
      <c r="AB25" t="s">
        <v>0</v>
      </c>
      <c r="AC25">
        <v>9.6</v>
      </c>
      <c r="AD25">
        <v>4.7</v>
      </c>
      <c r="AE25" t="s">
        <v>0</v>
      </c>
      <c r="AF25" t="s">
        <v>0</v>
      </c>
      <c r="AG25" t="s">
        <v>0</v>
      </c>
      <c r="AH25">
        <v>12.5</v>
      </c>
      <c r="AI25" t="s">
        <v>0</v>
      </c>
      <c r="AJ25" t="s">
        <v>0</v>
      </c>
      <c r="AK25">
        <v>6.9</v>
      </c>
      <c r="AL25">
        <v>12.2</v>
      </c>
      <c r="AM25" t="s">
        <v>0</v>
      </c>
      <c r="AN25" t="s">
        <v>0</v>
      </c>
      <c r="AO25">
        <v>8.1</v>
      </c>
      <c r="AP25" t="s">
        <v>0</v>
      </c>
      <c r="AQ25" t="s">
        <v>0</v>
      </c>
      <c r="AR25">
        <v>6.7</v>
      </c>
      <c r="AS25">
        <v>6.9</v>
      </c>
      <c r="AT25" t="s">
        <v>0</v>
      </c>
      <c r="AU25" t="s">
        <v>0</v>
      </c>
      <c r="AV25">
        <v>5.0999999999999996</v>
      </c>
      <c r="AW25" t="s">
        <v>0</v>
      </c>
      <c r="AX25" t="s">
        <v>0</v>
      </c>
      <c r="AY25">
        <v>18.399999999999999</v>
      </c>
      <c r="AZ25">
        <v>5.5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>
        <v>6</v>
      </c>
      <c r="BH25">
        <v>3.7</v>
      </c>
      <c r="BI25" t="s">
        <v>0</v>
      </c>
      <c r="BJ25" t="s">
        <v>0</v>
      </c>
      <c r="BK25">
        <v>11.5</v>
      </c>
      <c r="BL25">
        <v>3.9</v>
      </c>
      <c r="BM25" t="s">
        <v>0</v>
      </c>
      <c r="BN25">
        <v>1.6</v>
      </c>
      <c r="BO25">
        <v>7.7</v>
      </c>
      <c r="BP25">
        <v>10.5</v>
      </c>
      <c r="BQ25" t="s">
        <v>0</v>
      </c>
      <c r="BR25" t="s">
        <v>0</v>
      </c>
      <c r="BS25" t="s">
        <v>0</v>
      </c>
      <c r="BT25">
        <v>7.8</v>
      </c>
      <c r="BU25">
        <v>7.4</v>
      </c>
      <c r="BV25">
        <v>9.6999999999999993</v>
      </c>
      <c r="BW25">
        <v>6.2</v>
      </c>
      <c r="BX25" t="s">
        <v>0</v>
      </c>
      <c r="BY25" t="s">
        <v>0</v>
      </c>
      <c r="BZ25" t="s">
        <v>0</v>
      </c>
      <c r="CA25" t="s">
        <v>0</v>
      </c>
      <c r="CB25">
        <v>14.1</v>
      </c>
      <c r="CC25" t="s">
        <v>0</v>
      </c>
      <c r="CD25">
        <v>13.6</v>
      </c>
      <c r="CE25" t="s">
        <v>0</v>
      </c>
      <c r="CF25" t="s">
        <v>0</v>
      </c>
      <c r="CG25">
        <v>3990659.4</v>
      </c>
    </row>
    <row r="26" spans="1:85" x14ac:dyDescent="0.25">
      <c r="A26" s="1">
        <v>36701</v>
      </c>
      <c r="B26">
        <v>11</v>
      </c>
      <c r="C26" t="s">
        <v>0</v>
      </c>
      <c r="D26" t="s">
        <v>0</v>
      </c>
      <c r="E26" t="s">
        <v>0</v>
      </c>
      <c r="F26">
        <v>27.4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26.9</v>
      </c>
      <c r="Q26" t="s">
        <v>0</v>
      </c>
      <c r="R26">
        <v>26.7</v>
      </c>
      <c r="S26" t="s">
        <v>0</v>
      </c>
      <c r="T26" t="s">
        <v>0</v>
      </c>
      <c r="U26">
        <v>26.6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>
        <v>3.1</v>
      </c>
      <c r="AB26" t="s">
        <v>0</v>
      </c>
      <c r="AC26">
        <v>7.7</v>
      </c>
      <c r="AD26">
        <v>0.6</v>
      </c>
      <c r="AE26" t="s">
        <v>0</v>
      </c>
      <c r="AF26" t="s">
        <v>0</v>
      </c>
      <c r="AG26" t="s">
        <v>0</v>
      </c>
      <c r="AH26">
        <v>1.1000000000000001</v>
      </c>
      <c r="AI26" t="s">
        <v>0</v>
      </c>
      <c r="AJ26" t="s">
        <v>0</v>
      </c>
      <c r="AK26">
        <v>2.4</v>
      </c>
      <c r="AL26">
        <v>2.2999999999999998</v>
      </c>
      <c r="AM26" t="s">
        <v>0</v>
      </c>
      <c r="AN26" t="s">
        <v>0</v>
      </c>
      <c r="AO26">
        <v>3.9</v>
      </c>
      <c r="AP26" t="s">
        <v>0</v>
      </c>
      <c r="AQ26" t="s">
        <v>0</v>
      </c>
      <c r="AR26">
        <v>4.8</v>
      </c>
      <c r="AS26">
        <v>4.0999999999999996</v>
      </c>
      <c r="AT26" t="s">
        <v>0</v>
      </c>
      <c r="AU26" t="s">
        <v>0</v>
      </c>
      <c r="AV26">
        <v>1.8</v>
      </c>
      <c r="AW26" t="s">
        <v>0</v>
      </c>
      <c r="AX26" t="s">
        <v>0</v>
      </c>
      <c r="AY26">
        <v>3.5</v>
      </c>
      <c r="AZ26">
        <v>1.6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>
        <v>3.4</v>
      </c>
      <c r="BH26">
        <v>2.9</v>
      </c>
      <c r="BI26" t="s">
        <v>0</v>
      </c>
      <c r="BJ26" t="s">
        <v>0</v>
      </c>
      <c r="BK26">
        <v>5.7</v>
      </c>
      <c r="BL26">
        <v>8.1999999999999993</v>
      </c>
      <c r="BM26" t="s">
        <v>0</v>
      </c>
      <c r="BN26">
        <v>2.8</v>
      </c>
      <c r="BO26">
        <v>4.8</v>
      </c>
      <c r="BP26">
        <v>6.2</v>
      </c>
      <c r="BQ26" t="s">
        <v>0</v>
      </c>
      <c r="BR26" t="s">
        <v>0</v>
      </c>
      <c r="BS26" t="s">
        <v>0</v>
      </c>
      <c r="BT26">
        <v>10.3</v>
      </c>
      <c r="BU26">
        <v>2.1</v>
      </c>
      <c r="BV26">
        <v>2</v>
      </c>
      <c r="BW26">
        <v>2.2999999999999998</v>
      </c>
      <c r="BX26" t="s">
        <v>0</v>
      </c>
      <c r="BY26" t="s">
        <v>0</v>
      </c>
      <c r="BZ26" t="s">
        <v>0</v>
      </c>
      <c r="CA26" t="s">
        <v>0</v>
      </c>
      <c r="CB26">
        <v>3.7</v>
      </c>
      <c r="CC26" t="s">
        <v>0</v>
      </c>
      <c r="CD26">
        <v>1.4</v>
      </c>
      <c r="CE26" t="s">
        <v>0</v>
      </c>
      <c r="CF26" t="s">
        <v>0</v>
      </c>
      <c r="CG26">
        <v>3991982.2</v>
      </c>
    </row>
    <row r="27" spans="1:85" x14ac:dyDescent="0.25">
      <c r="A27" s="1">
        <v>36708</v>
      </c>
      <c r="B27">
        <v>21</v>
      </c>
      <c r="C27" t="s">
        <v>0</v>
      </c>
      <c r="D27" t="s">
        <v>0</v>
      </c>
      <c r="E27" t="s">
        <v>0</v>
      </c>
      <c r="F27">
        <v>28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27.7</v>
      </c>
      <c r="Q27" t="s">
        <v>0</v>
      </c>
      <c r="R27">
        <v>27.5</v>
      </c>
      <c r="S27" t="s">
        <v>0</v>
      </c>
      <c r="T27" t="s">
        <v>0</v>
      </c>
      <c r="U27">
        <v>27.3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>
        <v>2</v>
      </c>
      <c r="AB27" t="s">
        <v>0</v>
      </c>
      <c r="AC27">
        <v>5.9</v>
      </c>
      <c r="AD27">
        <v>6.3</v>
      </c>
      <c r="AE27" t="s">
        <v>0</v>
      </c>
      <c r="AF27" t="s">
        <v>0</v>
      </c>
      <c r="AG27" t="s">
        <v>0</v>
      </c>
      <c r="AH27">
        <v>5.2</v>
      </c>
      <c r="AI27" t="s">
        <v>0</v>
      </c>
      <c r="AJ27" t="s">
        <v>0</v>
      </c>
      <c r="AK27">
        <v>1.4</v>
      </c>
      <c r="AL27">
        <v>1.6</v>
      </c>
      <c r="AM27" t="s">
        <v>0</v>
      </c>
      <c r="AN27" t="s">
        <v>0</v>
      </c>
      <c r="AO27">
        <v>1.6</v>
      </c>
      <c r="AP27" t="s">
        <v>0</v>
      </c>
      <c r="AQ27" t="s">
        <v>0</v>
      </c>
      <c r="AR27">
        <v>1.2</v>
      </c>
      <c r="AS27">
        <v>8.1999999999999993</v>
      </c>
      <c r="AT27" t="s">
        <v>0</v>
      </c>
      <c r="AU27" t="s">
        <v>0</v>
      </c>
      <c r="AV27">
        <v>0.7</v>
      </c>
      <c r="AW27" t="s">
        <v>0</v>
      </c>
      <c r="AX27" t="s">
        <v>0</v>
      </c>
      <c r="AY27">
        <v>3.7</v>
      </c>
      <c r="AZ27">
        <v>0.9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>
        <v>2.1</v>
      </c>
      <c r="BH27">
        <v>5.3</v>
      </c>
      <c r="BI27" t="s">
        <v>0</v>
      </c>
      <c r="BJ27" t="s">
        <v>0</v>
      </c>
      <c r="BK27">
        <v>4.0999999999999996</v>
      </c>
      <c r="BL27">
        <v>1.2</v>
      </c>
      <c r="BM27" t="s">
        <v>0</v>
      </c>
      <c r="BN27">
        <v>1.3</v>
      </c>
      <c r="BO27">
        <v>8.8000000000000007</v>
      </c>
      <c r="BP27">
        <v>3.3</v>
      </c>
      <c r="BQ27" t="s">
        <v>0</v>
      </c>
      <c r="BR27" t="s">
        <v>0</v>
      </c>
      <c r="BS27" t="s">
        <v>0</v>
      </c>
      <c r="BT27">
        <v>9.1999999999999993</v>
      </c>
      <c r="BU27">
        <v>8.4</v>
      </c>
      <c r="BV27">
        <v>5</v>
      </c>
      <c r="BW27">
        <v>0.8</v>
      </c>
      <c r="BX27" t="s">
        <v>0</v>
      </c>
      <c r="BY27" t="s">
        <v>0</v>
      </c>
      <c r="BZ27" t="s">
        <v>0</v>
      </c>
      <c r="CA27" t="s">
        <v>0</v>
      </c>
      <c r="CB27">
        <v>3</v>
      </c>
      <c r="CC27" t="s">
        <v>0</v>
      </c>
      <c r="CD27">
        <v>3.2</v>
      </c>
      <c r="CE27" t="s">
        <v>0</v>
      </c>
      <c r="CF27" t="s">
        <v>0</v>
      </c>
      <c r="CG27">
        <v>3993305</v>
      </c>
    </row>
    <row r="28" spans="1:85" x14ac:dyDescent="0.25">
      <c r="A28" s="1">
        <v>36715</v>
      </c>
      <c r="B28">
        <v>13</v>
      </c>
      <c r="C28" t="s">
        <v>0</v>
      </c>
      <c r="D28" t="s">
        <v>0</v>
      </c>
      <c r="E28" t="s">
        <v>0</v>
      </c>
      <c r="F28">
        <v>28.6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28.5</v>
      </c>
      <c r="Q28" t="s">
        <v>0</v>
      </c>
      <c r="R28">
        <v>28.3</v>
      </c>
      <c r="S28" t="s">
        <v>0</v>
      </c>
      <c r="T28" t="s">
        <v>0</v>
      </c>
      <c r="U28">
        <v>28.2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>
        <v>2.9</v>
      </c>
      <c r="AB28" t="s">
        <v>0</v>
      </c>
      <c r="AC28">
        <v>2</v>
      </c>
      <c r="AD28">
        <v>2.2999999999999998</v>
      </c>
      <c r="AE28" t="s">
        <v>0</v>
      </c>
      <c r="AF28" t="s">
        <v>0</v>
      </c>
      <c r="AG28" t="s">
        <v>0</v>
      </c>
      <c r="AH28">
        <v>2.8</v>
      </c>
      <c r="AI28" t="s">
        <v>0</v>
      </c>
      <c r="AJ28" t="s">
        <v>0</v>
      </c>
      <c r="AK28">
        <v>2.2000000000000002</v>
      </c>
      <c r="AL28">
        <v>2.1</v>
      </c>
      <c r="AM28" t="s">
        <v>0</v>
      </c>
      <c r="AN28" t="s">
        <v>0</v>
      </c>
      <c r="AO28">
        <v>1.8</v>
      </c>
      <c r="AP28" t="s">
        <v>0</v>
      </c>
      <c r="AQ28" t="s">
        <v>0</v>
      </c>
      <c r="AR28">
        <v>3.2</v>
      </c>
      <c r="AS28">
        <v>2.2000000000000002</v>
      </c>
      <c r="AT28" t="s">
        <v>0</v>
      </c>
      <c r="AU28" t="s">
        <v>0</v>
      </c>
      <c r="AV28">
        <v>2.2999999999999998</v>
      </c>
      <c r="AW28" t="s">
        <v>0</v>
      </c>
      <c r="AX28" t="s">
        <v>0</v>
      </c>
      <c r="AY28">
        <v>3.4</v>
      </c>
      <c r="AZ28">
        <v>1.8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>
        <v>2.4</v>
      </c>
      <c r="BH28">
        <v>1.5</v>
      </c>
      <c r="BI28" t="s">
        <v>0</v>
      </c>
      <c r="BJ28" t="s">
        <v>0</v>
      </c>
      <c r="BK28">
        <v>1.9</v>
      </c>
      <c r="BL28">
        <v>2.7</v>
      </c>
      <c r="BM28" t="s">
        <v>0</v>
      </c>
      <c r="BN28">
        <v>1.9</v>
      </c>
      <c r="BO28">
        <v>3.8</v>
      </c>
      <c r="BP28">
        <v>1.8</v>
      </c>
      <c r="BQ28" t="s">
        <v>0</v>
      </c>
      <c r="BR28" t="s">
        <v>0</v>
      </c>
      <c r="BS28" t="s">
        <v>0</v>
      </c>
      <c r="BT28">
        <v>1.3</v>
      </c>
      <c r="BU28">
        <v>1.6</v>
      </c>
      <c r="BV28">
        <v>2.7</v>
      </c>
      <c r="BW28">
        <v>1.8</v>
      </c>
      <c r="BX28" t="s">
        <v>0</v>
      </c>
      <c r="BY28" t="s">
        <v>0</v>
      </c>
      <c r="BZ28" t="s">
        <v>0</v>
      </c>
      <c r="CA28" t="s">
        <v>0</v>
      </c>
      <c r="CB28">
        <v>1.9</v>
      </c>
      <c r="CC28" t="s">
        <v>0</v>
      </c>
      <c r="CD28">
        <v>2.1</v>
      </c>
      <c r="CE28" t="s">
        <v>0</v>
      </c>
      <c r="CF28" t="s">
        <v>0</v>
      </c>
      <c r="CG28">
        <v>3994627.8</v>
      </c>
    </row>
    <row r="29" spans="1:85" x14ac:dyDescent="0.25">
      <c r="A29" s="1">
        <v>36722</v>
      </c>
      <c r="B29">
        <v>12</v>
      </c>
      <c r="C29" t="s">
        <v>0</v>
      </c>
      <c r="D29" t="s">
        <v>0</v>
      </c>
      <c r="E29" t="s">
        <v>0</v>
      </c>
      <c r="F29">
        <v>29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28.8</v>
      </c>
      <c r="Q29" t="s">
        <v>0</v>
      </c>
      <c r="R29">
        <v>28.7</v>
      </c>
      <c r="S29" t="s">
        <v>0</v>
      </c>
      <c r="T29" t="s">
        <v>0</v>
      </c>
      <c r="U29">
        <v>28.3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>
        <v>0</v>
      </c>
      <c r="AB29" t="s">
        <v>0</v>
      </c>
      <c r="AC29">
        <v>0.4</v>
      </c>
      <c r="AD29">
        <v>0</v>
      </c>
      <c r="AE29" t="s">
        <v>0</v>
      </c>
      <c r="AF29" t="s">
        <v>0</v>
      </c>
      <c r="AG29" t="s">
        <v>0</v>
      </c>
      <c r="AH29">
        <v>0.3</v>
      </c>
      <c r="AI29" t="s">
        <v>0</v>
      </c>
      <c r="AJ29" t="s">
        <v>0</v>
      </c>
      <c r="AK29">
        <v>0</v>
      </c>
      <c r="AL29">
        <v>0</v>
      </c>
      <c r="AM29" t="s">
        <v>0</v>
      </c>
      <c r="AN29" t="s">
        <v>0</v>
      </c>
      <c r="AO29">
        <v>0</v>
      </c>
      <c r="AP29" t="s">
        <v>0</v>
      </c>
      <c r="AQ29" t="s">
        <v>0</v>
      </c>
      <c r="AR29">
        <v>0</v>
      </c>
      <c r="AS29">
        <v>0</v>
      </c>
      <c r="AT29" t="s">
        <v>0</v>
      </c>
      <c r="AU29" t="s">
        <v>0</v>
      </c>
      <c r="AV29">
        <v>0</v>
      </c>
      <c r="AW29" t="s">
        <v>0</v>
      </c>
      <c r="AX29" t="s">
        <v>0</v>
      </c>
      <c r="AY29">
        <v>0</v>
      </c>
      <c r="AZ29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>
        <v>5.8</v>
      </c>
      <c r="BH29">
        <v>6</v>
      </c>
      <c r="BI29" t="s">
        <v>0</v>
      </c>
      <c r="BJ29" t="s">
        <v>0</v>
      </c>
      <c r="BK29">
        <v>0</v>
      </c>
      <c r="BL29">
        <v>0.6</v>
      </c>
      <c r="BM29" t="s">
        <v>0</v>
      </c>
      <c r="BN29">
        <v>0</v>
      </c>
      <c r="BO29">
        <v>0</v>
      </c>
      <c r="BP29">
        <v>1</v>
      </c>
      <c r="BQ29" t="s">
        <v>0</v>
      </c>
      <c r="BR29" t="s">
        <v>0</v>
      </c>
      <c r="BS29" t="s">
        <v>0</v>
      </c>
      <c r="BT29">
        <v>5.3</v>
      </c>
      <c r="BU29">
        <v>0</v>
      </c>
      <c r="BV29">
        <v>0</v>
      </c>
      <c r="BW29">
        <v>0.2</v>
      </c>
      <c r="BX29" t="s">
        <v>0</v>
      </c>
      <c r="BY29" t="s">
        <v>0</v>
      </c>
      <c r="BZ29" t="s">
        <v>0</v>
      </c>
      <c r="CA29" t="s">
        <v>0</v>
      </c>
      <c r="CB29">
        <v>0</v>
      </c>
      <c r="CC29" t="s">
        <v>0</v>
      </c>
      <c r="CD29">
        <v>0</v>
      </c>
      <c r="CE29" t="s">
        <v>0</v>
      </c>
      <c r="CF29" t="s">
        <v>0</v>
      </c>
      <c r="CG29">
        <v>3995950.6</v>
      </c>
    </row>
    <row r="30" spans="1:85" x14ac:dyDescent="0.25">
      <c r="A30" s="1">
        <v>36729</v>
      </c>
      <c r="B30">
        <v>13</v>
      </c>
      <c r="C30" t="s">
        <v>0</v>
      </c>
      <c r="D30" t="s">
        <v>0</v>
      </c>
      <c r="E30" t="s">
        <v>0</v>
      </c>
      <c r="F30">
        <v>28.3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27.9</v>
      </c>
      <c r="Q30" t="s">
        <v>0</v>
      </c>
      <c r="R30">
        <v>27.4</v>
      </c>
      <c r="S30" t="s">
        <v>0</v>
      </c>
      <c r="T30" t="s">
        <v>0</v>
      </c>
      <c r="U30">
        <v>27.1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>
        <v>2.7</v>
      </c>
      <c r="AB30" t="s">
        <v>0</v>
      </c>
      <c r="AC30">
        <v>4.2</v>
      </c>
      <c r="AD30">
        <v>1.8</v>
      </c>
      <c r="AE30" t="s">
        <v>0</v>
      </c>
      <c r="AF30" t="s">
        <v>0</v>
      </c>
      <c r="AG30" t="s">
        <v>0</v>
      </c>
      <c r="AH30">
        <v>1</v>
      </c>
      <c r="AI30" t="s">
        <v>0</v>
      </c>
      <c r="AJ30" t="s">
        <v>0</v>
      </c>
      <c r="AK30">
        <v>7.6</v>
      </c>
      <c r="AL30">
        <v>4.2</v>
      </c>
      <c r="AM30" t="s">
        <v>0</v>
      </c>
      <c r="AN30" t="s">
        <v>0</v>
      </c>
      <c r="AO30">
        <v>3.4</v>
      </c>
      <c r="AP30" t="s">
        <v>0</v>
      </c>
      <c r="AQ30" t="s">
        <v>0</v>
      </c>
      <c r="AR30">
        <v>2.5</v>
      </c>
      <c r="AS30">
        <v>4.0999999999999996</v>
      </c>
      <c r="AT30" t="s">
        <v>0</v>
      </c>
      <c r="AU30" t="s">
        <v>0</v>
      </c>
      <c r="AV30">
        <v>9.4</v>
      </c>
      <c r="AW30" t="s">
        <v>0</v>
      </c>
      <c r="AX30" t="s">
        <v>0</v>
      </c>
      <c r="AY30">
        <v>1.6</v>
      </c>
      <c r="AZ30">
        <v>3.9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>
        <v>1.4</v>
      </c>
      <c r="BH30">
        <v>1.8</v>
      </c>
      <c r="BI30" t="s">
        <v>0</v>
      </c>
      <c r="BJ30" t="s">
        <v>0</v>
      </c>
      <c r="BK30">
        <v>1.4</v>
      </c>
      <c r="BL30">
        <v>1.1000000000000001</v>
      </c>
      <c r="BM30" t="s">
        <v>0</v>
      </c>
      <c r="BN30">
        <v>3.1</v>
      </c>
      <c r="BO30">
        <v>5.9</v>
      </c>
      <c r="BP30">
        <v>0.3</v>
      </c>
      <c r="BQ30" t="s">
        <v>0</v>
      </c>
      <c r="BR30" t="s">
        <v>0</v>
      </c>
      <c r="BS30" t="s">
        <v>0</v>
      </c>
      <c r="BT30">
        <v>1.4</v>
      </c>
      <c r="BU30">
        <v>3.5</v>
      </c>
      <c r="BV30">
        <v>2.9</v>
      </c>
      <c r="BW30">
        <v>6</v>
      </c>
      <c r="BX30" t="s">
        <v>0</v>
      </c>
      <c r="BY30" t="s">
        <v>0</v>
      </c>
      <c r="BZ30" t="s">
        <v>0</v>
      </c>
      <c r="CA30" t="s">
        <v>0</v>
      </c>
      <c r="CB30">
        <v>1.9</v>
      </c>
      <c r="CC30" t="s">
        <v>0</v>
      </c>
      <c r="CD30">
        <v>1.2</v>
      </c>
      <c r="CE30" t="s">
        <v>0</v>
      </c>
      <c r="CF30" t="s">
        <v>0</v>
      </c>
      <c r="CG30">
        <v>3997273.4</v>
      </c>
    </row>
    <row r="31" spans="1:85" x14ac:dyDescent="0.25">
      <c r="A31" s="1">
        <v>36736</v>
      </c>
      <c r="B31">
        <v>17</v>
      </c>
      <c r="C31" t="s">
        <v>0</v>
      </c>
      <c r="D31" t="s">
        <v>0</v>
      </c>
      <c r="E31" t="s">
        <v>0</v>
      </c>
      <c r="F31">
        <v>26.9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26.4</v>
      </c>
      <c r="Q31" t="s">
        <v>0</v>
      </c>
      <c r="R31">
        <v>26.2</v>
      </c>
      <c r="S31" t="s">
        <v>0</v>
      </c>
      <c r="T31" t="s">
        <v>0</v>
      </c>
      <c r="U31">
        <v>25.9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>
        <v>25.1</v>
      </c>
      <c r="AB31" t="s">
        <v>0</v>
      </c>
      <c r="AC31">
        <v>18.5</v>
      </c>
      <c r="AD31">
        <v>20.6</v>
      </c>
      <c r="AE31" t="s">
        <v>0</v>
      </c>
      <c r="AF31" t="s">
        <v>0</v>
      </c>
      <c r="AG31" t="s">
        <v>0</v>
      </c>
      <c r="AH31">
        <v>10.8</v>
      </c>
      <c r="AI31" t="s">
        <v>0</v>
      </c>
      <c r="AJ31" t="s">
        <v>0</v>
      </c>
      <c r="AK31">
        <v>28.1</v>
      </c>
      <c r="AL31">
        <v>15.1</v>
      </c>
      <c r="AM31" t="s">
        <v>0</v>
      </c>
      <c r="AN31" t="s">
        <v>0</v>
      </c>
      <c r="AO31">
        <v>19.100000000000001</v>
      </c>
      <c r="AP31" t="s">
        <v>0</v>
      </c>
      <c r="AQ31" t="s">
        <v>0</v>
      </c>
      <c r="AR31">
        <v>21.6</v>
      </c>
      <c r="AS31">
        <v>10.5</v>
      </c>
      <c r="AT31" t="s">
        <v>0</v>
      </c>
      <c r="AU31" t="s">
        <v>0</v>
      </c>
      <c r="AV31">
        <v>14.5</v>
      </c>
      <c r="AW31" t="s">
        <v>0</v>
      </c>
      <c r="AX31" t="s">
        <v>0</v>
      </c>
      <c r="AY31">
        <v>16.7</v>
      </c>
      <c r="AZ31">
        <v>14.8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>
        <v>7.7</v>
      </c>
      <c r="BH31">
        <v>6.1</v>
      </c>
      <c r="BI31" t="s">
        <v>0</v>
      </c>
      <c r="BJ31" t="s">
        <v>0</v>
      </c>
      <c r="BK31">
        <v>13.4</v>
      </c>
      <c r="BL31">
        <v>19.7</v>
      </c>
      <c r="BM31" t="s">
        <v>0</v>
      </c>
      <c r="BN31">
        <v>12.5</v>
      </c>
      <c r="BO31">
        <v>9.1999999999999993</v>
      </c>
      <c r="BP31">
        <v>12.2</v>
      </c>
      <c r="BQ31" t="s">
        <v>0</v>
      </c>
      <c r="BR31" t="s">
        <v>0</v>
      </c>
      <c r="BS31" t="s">
        <v>0</v>
      </c>
      <c r="BT31">
        <v>7.1</v>
      </c>
      <c r="BU31">
        <v>3.6</v>
      </c>
      <c r="BV31">
        <v>5.9</v>
      </c>
      <c r="BW31">
        <v>30.8</v>
      </c>
      <c r="BX31" t="s">
        <v>0</v>
      </c>
      <c r="BY31" t="s">
        <v>0</v>
      </c>
      <c r="BZ31" t="s">
        <v>0</v>
      </c>
      <c r="CA31" t="s">
        <v>0</v>
      </c>
      <c r="CB31">
        <v>20.9</v>
      </c>
      <c r="CC31" t="s">
        <v>0</v>
      </c>
      <c r="CD31">
        <v>21.4</v>
      </c>
      <c r="CE31" t="s">
        <v>0</v>
      </c>
      <c r="CF31" t="s">
        <v>0</v>
      </c>
      <c r="CG31">
        <v>3998596.2</v>
      </c>
    </row>
    <row r="32" spans="1:85" x14ac:dyDescent="0.25">
      <c r="A32" s="1">
        <v>36743</v>
      </c>
      <c r="B32">
        <v>24</v>
      </c>
      <c r="C32" t="s">
        <v>0</v>
      </c>
      <c r="D32" t="s">
        <v>0</v>
      </c>
      <c r="E32" t="s">
        <v>0</v>
      </c>
      <c r="F32">
        <v>26.6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>
        <v>26.1</v>
      </c>
      <c r="Q32" t="s">
        <v>0</v>
      </c>
      <c r="R32">
        <v>25.7</v>
      </c>
      <c r="S32" t="s">
        <v>0</v>
      </c>
      <c r="T32" t="s">
        <v>0</v>
      </c>
      <c r="U32">
        <v>25.6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>
        <v>5.6</v>
      </c>
      <c r="AB32" t="s">
        <v>0</v>
      </c>
      <c r="AC32">
        <v>3</v>
      </c>
      <c r="AD32">
        <v>5.4</v>
      </c>
      <c r="AE32" t="s">
        <v>0</v>
      </c>
      <c r="AF32" t="s">
        <v>0</v>
      </c>
      <c r="AG32" t="s">
        <v>0</v>
      </c>
      <c r="AH32">
        <v>7.6</v>
      </c>
      <c r="AI32" t="s">
        <v>0</v>
      </c>
      <c r="AJ32" t="s">
        <v>0</v>
      </c>
      <c r="AK32">
        <v>5.0999999999999996</v>
      </c>
      <c r="AL32">
        <v>2.5</v>
      </c>
      <c r="AM32" t="s">
        <v>0</v>
      </c>
      <c r="AN32" t="s">
        <v>0</v>
      </c>
      <c r="AO32">
        <v>4.4000000000000004</v>
      </c>
      <c r="AP32" t="s">
        <v>0</v>
      </c>
      <c r="AQ32" t="s">
        <v>0</v>
      </c>
      <c r="AR32">
        <v>5.5</v>
      </c>
      <c r="AS32">
        <v>5.5</v>
      </c>
      <c r="AT32" t="s">
        <v>0</v>
      </c>
      <c r="AU32" t="s">
        <v>0</v>
      </c>
      <c r="AV32">
        <v>3</v>
      </c>
      <c r="AW32" t="s">
        <v>0</v>
      </c>
      <c r="AX32" t="s">
        <v>0</v>
      </c>
      <c r="AY32">
        <v>11.1</v>
      </c>
      <c r="AZ32">
        <v>10.6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>
        <v>2.2999999999999998</v>
      </c>
      <c r="BH32">
        <v>2.4</v>
      </c>
      <c r="BI32" t="s">
        <v>0</v>
      </c>
      <c r="BJ32" t="s">
        <v>0</v>
      </c>
      <c r="BK32">
        <v>6</v>
      </c>
      <c r="BL32">
        <v>7.6</v>
      </c>
      <c r="BM32" t="s">
        <v>0</v>
      </c>
      <c r="BN32">
        <v>21.6</v>
      </c>
      <c r="BO32">
        <v>6.3</v>
      </c>
      <c r="BP32">
        <v>11.3</v>
      </c>
      <c r="BQ32" t="s">
        <v>0</v>
      </c>
      <c r="BR32" t="s">
        <v>0</v>
      </c>
      <c r="BS32" t="s">
        <v>0</v>
      </c>
      <c r="BT32">
        <v>3.9</v>
      </c>
      <c r="BU32">
        <v>2.4</v>
      </c>
      <c r="BV32">
        <v>9.1999999999999993</v>
      </c>
      <c r="BW32">
        <v>6.5</v>
      </c>
      <c r="BX32" t="s">
        <v>0</v>
      </c>
      <c r="BY32" t="s">
        <v>0</v>
      </c>
      <c r="BZ32" t="s">
        <v>0</v>
      </c>
      <c r="CA32" t="s">
        <v>0</v>
      </c>
      <c r="CB32">
        <v>2.5</v>
      </c>
      <c r="CC32" t="s">
        <v>0</v>
      </c>
      <c r="CD32">
        <v>7.4</v>
      </c>
      <c r="CE32" t="s">
        <v>0</v>
      </c>
      <c r="CF32" t="s">
        <v>0</v>
      </c>
      <c r="CG32">
        <v>3999919</v>
      </c>
    </row>
    <row r="33" spans="1:85" x14ac:dyDescent="0.25">
      <c r="A33" s="1">
        <v>36750</v>
      </c>
      <c r="B33">
        <v>11</v>
      </c>
      <c r="C33" t="s">
        <v>0</v>
      </c>
      <c r="D33" t="s">
        <v>0</v>
      </c>
      <c r="E33" t="s">
        <v>0</v>
      </c>
      <c r="F33">
        <v>27.1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>
        <v>26.8</v>
      </c>
      <c r="Q33" t="s">
        <v>0</v>
      </c>
      <c r="R33">
        <v>26.3</v>
      </c>
      <c r="S33" t="s">
        <v>0</v>
      </c>
      <c r="T33" t="s">
        <v>0</v>
      </c>
      <c r="U33">
        <v>26.2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>
        <v>2.2000000000000002</v>
      </c>
      <c r="AB33" t="s">
        <v>0</v>
      </c>
      <c r="AC33">
        <v>3.5</v>
      </c>
      <c r="AD33">
        <v>1.3</v>
      </c>
      <c r="AE33" t="s">
        <v>0</v>
      </c>
      <c r="AF33" t="s">
        <v>0</v>
      </c>
      <c r="AG33" t="s">
        <v>0</v>
      </c>
      <c r="AH33">
        <v>4.7</v>
      </c>
      <c r="AI33" t="s">
        <v>0</v>
      </c>
      <c r="AJ33" t="s">
        <v>0</v>
      </c>
      <c r="AK33">
        <v>3.9</v>
      </c>
      <c r="AL33">
        <v>1</v>
      </c>
      <c r="AM33" t="s">
        <v>0</v>
      </c>
      <c r="AN33" t="s">
        <v>0</v>
      </c>
      <c r="AO33">
        <v>1.4</v>
      </c>
      <c r="AP33" t="s">
        <v>0</v>
      </c>
      <c r="AQ33" t="s">
        <v>0</v>
      </c>
      <c r="AR33">
        <v>2.8</v>
      </c>
      <c r="AS33">
        <v>2.1</v>
      </c>
      <c r="AT33" t="s">
        <v>0</v>
      </c>
      <c r="AU33" t="s">
        <v>0</v>
      </c>
      <c r="AV33">
        <v>20.7</v>
      </c>
      <c r="AW33" t="s">
        <v>0</v>
      </c>
      <c r="AX33" t="s">
        <v>0</v>
      </c>
      <c r="AY33">
        <v>2.9</v>
      </c>
      <c r="AZ33">
        <v>3.4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>
        <v>3.5</v>
      </c>
      <c r="BH33">
        <v>3.9</v>
      </c>
      <c r="BI33" t="s">
        <v>0</v>
      </c>
      <c r="BJ33" t="s">
        <v>0</v>
      </c>
      <c r="BK33">
        <v>1.7</v>
      </c>
      <c r="BL33">
        <v>3</v>
      </c>
      <c r="BM33" t="s">
        <v>0</v>
      </c>
      <c r="BN33">
        <v>7.2</v>
      </c>
      <c r="BO33">
        <v>2.4</v>
      </c>
      <c r="BP33">
        <v>3.9</v>
      </c>
      <c r="BQ33" t="s">
        <v>0</v>
      </c>
      <c r="BR33" t="s">
        <v>0</v>
      </c>
      <c r="BS33" t="s">
        <v>0</v>
      </c>
      <c r="BT33">
        <v>2.6</v>
      </c>
      <c r="BU33">
        <v>2.4</v>
      </c>
      <c r="BV33">
        <v>2.2999999999999998</v>
      </c>
      <c r="BW33">
        <v>5.2</v>
      </c>
      <c r="BX33" t="s">
        <v>0</v>
      </c>
      <c r="BY33" t="s">
        <v>0</v>
      </c>
      <c r="BZ33" t="s">
        <v>0</v>
      </c>
      <c r="CA33" t="s">
        <v>0</v>
      </c>
      <c r="CB33">
        <v>1.1000000000000001</v>
      </c>
      <c r="CC33" t="s">
        <v>0</v>
      </c>
      <c r="CD33">
        <v>1.5</v>
      </c>
      <c r="CE33" t="s">
        <v>0</v>
      </c>
      <c r="CF33" t="s">
        <v>0</v>
      </c>
      <c r="CG33">
        <v>4001241.9</v>
      </c>
    </row>
    <row r="34" spans="1:85" x14ac:dyDescent="0.25">
      <c r="A34" s="1">
        <v>36757</v>
      </c>
      <c r="B34">
        <v>22</v>
      </c>
      <c r="C34" t="s">
        <v>0</v>
      </c>
      <c r="D34" t="s">
        <v>0</v>
      </c>
      <c r="E34" t="s">
        <v>0</v>
      </c>
      <c r="F34">
        <v>27.3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>
        <v>27</v>
      </c>
      <c r="Q34" t="s">
        <v>0</v>
      </c>
      <c r="R34">
        <v>26.7</v>
      </c>
      <c r="S34" t="s">
        <v>0</v>
      </c>
      <c r="T34" t="s">
        <v>0</v>
      </c>
      <c r="U34">
        <v>26.6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>
        <v>4</v>
      </c>
      <c r="AB34" t="s">
        <v>0</v>
      </c>
      <c r="AC34">
        <v>10</v>
      </c>
      <c r="AD34">
        <v>1</v>
      </c>
      <c r="AE34" t="s">
        <v>0</v>
      </c>
      <c r="AF34" t="s">
        <v>0</v>
      </c>
      <c r="AG34" t="s">
        <v>0</v>
      </c>
      <c r="AH34">
        <v>2.4</v>
      </c>
      <c r="AI34" t="s">
        <v>0</v>
      </c>
      <c r="AJ34" t="s">
        <v>0</v>
      </c>
      <c r="AK34">
        <v>3.1</v>
      </c>
      <c r="AL34">
        <v>2</v>
      </c>
      <c r="AM34" t="s">
        <v>0</v>
      </c>
      <c r="AN34" t="s">
        <v>0</v>
      </c>
      <c r="AO34">
        <v>2.1</v>
      </c>
      <c r="AP34" t="s">
        <v>0</v>
      </c>
      <c r="AQ34" t="s">
        <v>0</v>
      </c>
      <c r="AR34">
        <v>3.8</v>
      </c>
      <c r="AS34">
        <v>8.5</v>
      </c>
      <c r="AT34" t="s">
        <v>0</v>
      </c>
      <c r="AU34" t="s">
        <v>0</v>
      </c>
      <c r="AV34">
        <v>7.1</v>
      </c>
      <c r="AW34" t="s">
        <v>0</v>
      </c>
      <c r="AX34" t="s">
        <v>0</v>
      </c>
      <c r="AY34">
        <v>4.3</v>
      </c>
      <c r="AZ34">
        <v>1.7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>
        <v>3.9</v>
      </c>
      <c r="BH34">
        <v>5.6</v>
      </c>
      <c r="BI34" t="s">
        <v>0</v>
      </c>
      <c r="BJ34" t="s">
        <v>0</v>
      </c>
      <c r="BK34">
        <v>5.0999999999999996</v>
      </c>
      <c r="BL34">
        <v>5.3</v>
      </c>
      <c r="BM34" t="s">
        <v>0</v>
      </c>
      <c r="BN34">
        <v>8.1999999999999993</v>
      </c>
      <c r="BO34">
        <v>13.6</v>
      </c>
      <c r="BP34">
        <v>6.1</v>
      </c>
      <c r="BQ34" t="s">
        <v>0</v>
      </c>
      <c r="BR34" t="s">
        <v>0</v>
      </c>
      <c r="BS34" t="s">
        <v>0</v>
      </c>
      <c r="BT34">
        <v>6.6</v>
      </c>
      <c r="BU34">
        <v>8.6</v>
      </c>
      <c r="BV34">
        <v>4.7</v>
      </c>
      <c r="BW34">
        <v>1.6</v>
      </c>
      <c r="BX34" t="s">
        <v>0</v>
      </c>
      <c r="BY34" t="s">
        <v>0</v>
      </c>
      <c r="BZ34" t="s">
        <v>0</v>
      </c>
      <c r="CA34" t="s">
        <v>0</v>
      </c>
      <c r="CB34">
        <v>1.5</v>
      </c>
      <c r="CC34" t="s">
        <v>0</v>
      </c>
      <c r="CD34">
        <v>3.5</v>
      </c>
      <c r="CE34" t="s">
        <v>0</v>
      </c>
      <c r="CF34" t="s">
        <v>0</v>
      </c>
      <c r="CG34">
        <v>4002564.7</v>
      </c>
    </row>
    <row r="35" spans="1:85" x14ac:dyDescent="0.25">
      <c r="A35" s="1">
        <v>36764</v>
      </c>
      <c r="B35">
        <v>20</v>
      </c>
      <c r="C35" t="s">
        <v>0</v>
      </c>
      <c r="D35" t="s">
        <v>0</v>
      </c>
      <c r="E35" t="s">
        <v>0</v>
      </c>
      <c r="F35">
        <v>28.5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28.4</v>
      </c>
      <c r="Q35" t="s">
        <v>0</v>
      </c>
      <c r="R35">
        <v>28.2</v>
      </c>
      <c r="S35" t="s">
        <v>0</v>
      </c>
      <c r="T35" t="s">
        <v>0</v>
      </c>
      <c r="U35">
        <v>28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>
        <v>4</v>
      </c>
      <c r="AB35" t="s">
        <v>0</v>
      </c>
      <c r="AC35">
        <v>1.1000000000000001</v>
      </c>
      <c r="AD35">
        <v>1.2</v>
      </c>
      <c r="AE35" t="s">
        <v>0</v>
      </c>
      <c r="AF35" t="s">
        <v>0</v>
      </c>
      <c r="AG35" t="s">
        <v>0</v>
      </c>
      <c r="AH35">
        <v>1</v>
      </c>
      <c r="AI35" t="s">
        <v>0</v>
      </c>
      <c r="AJ35" t="s">
        <v>0</v>
      </c>
      <c r="AK35">
        <v>5.2</v>
      </c>
      <c r="AL35">
        <v>2.1</v>
      </c>
      <c r="AM35" t="s">
        <v>0</v>
      </c>
      <c r="AN35" t="s">
        <v>0</v>
      </c>
      <c r="AO35">
        <v>4.7</v>
      </c>
      <c r="AP35" t="s">
        <v>0</v>
      </c>
      <c r="AQ35" t="s">
        <v>0</v>
      </c>
      <c r="AR35">
        <v>1.5</v>
      </c>
      <c r="AS35">
        <v>1.4</v>
      </c>
      <c r="AT35" t="s">
        <v>0</v>
      </c>
      <c r="AU35" t="s">
        <v>0</v>
      </c>
      <c r="AV35">
        <v>8.6999999999999993</v>
      </c>
      <c r="AW35" t="s">
        <v>0</v>
      </c>
      <c r="AX35" t="s">
        <v>0</v>
      </c>
      <c r="AY35">
        <v>5.2</v>
      </c>
      <c r="AZ35">
        <v>6.5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>
        <v>0.4</v>
      </c>
      <c r="BH35">
        <v>1.3</v>
      </c>
      <c r="BI35" t="s">
        <v>0</v>
      </c>
      <c r="BJ35" t="s">
        <v>0</v>
      </c>
      <c r="BK35">
        <v>1.6</v>
      </c>
      <c r="BL35">
        <v>1</v>
      </c>
      <c r="BM35" t="s">
        <v>0</v>
      </c>
      <c r="BN35">
        <v>1.8</v>
      </c>
      <c r="BO35">
        <v>1.2</v>
      </c>
      <c r="BP35">
        <v>6.1</v>
      </c>
      <c r="BQ35" t="s">
        <v>0</v>
      </c>
      <c r="BR35" t="s">
        <v>0</v>
      </c>
      <c r="BS35" t="s">
        <v>0</v>
      </c>
      <c r="BT35">
        <v>3.8</v>
      </c>
      <c r="BU35">
        <v>3.1</v>
      </c>
      <c r="BV35">
        <v>1.1000000000000001</v>
      </c>
      <c r="BW35">
        <v>6.2</v>
      </c>
      <c r="BX35" t="s">
        <v>0</v>
      </c>
      <c r="BY35" t="s">
        <v>0</v>
      </c>
      <c r="BZ35" t="s">
        <v>0</v>
      </c>
      <c r="CA35" t="s">
        <v>0</v>
      </c>
      <c r="CB35">
        <v>3.7</v>
      </c>
      <c r="CC35" t="s">
        <v>0</v>
      </c>
      <c r="CD35">
        <v>1.7</v>
      </c>
      <c r="CE35" t="s">
        <v>0</v>
      </c>
      <c r="CF35" t="s">
        <v>0</v>
      </c>
      <c r="CG35">
        <v>4003887.5</v>
      </c>
    </row>
    <row r="36" spans="1:85" x14ac:dyDescent="0.25">
      <c r="A36" s="1">
        <v>36771</v>
      </c>
      <c r="B36">
        <v>10</v>
      </c>
      <c r="C36" t="s">
        <v>0</v>
      </c>
      <c r="D36" t="s">
        <v>0</v>
      </c>
      <c r="E36" t="s">
        <v>0</v>
      </c>
      <c r="F36">
        <v>28.6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28.4</v>
      </c>
      <c r="Q36" t="s">
        <v>0</v>
      </c>
      <c r="R36">
        <v>28.2</v>
      </c>
      <c r="S36" t="s">
        <v>0</v>
      </c>
      <c r="T36" t="s">
        <v>0</v>
      </c>
      <c r="U36">
        <v>27.7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>
        <v>2.8</v>
      </c>
      <c r="AB36" t="s">
        <v>0</v>
      </c>
      <c r="AC36">
        <v>3.7</v>
      </c>
      <c r="AD36">
        <v>8.6</v>
      </c>
      <c r="AE36" t="s">
        <v>0</v>
      </c>
      <c r="AF36" t="s">
        <v>0</v>
      </c>
      <c r="AG36" t="s">
        <v>0</v>
      </c>
      <c r="AH36">
        <v>0.9</v>
      </c>
      <c r="AI36" t="s">
        <v>0</v>
      </c>
      <c r="AJ36" t="s">
        <v>0</v>
      </c>
      <c r="AK36">
        <v>1.9</v>
      </c>
      <c r="AL36">
        <v>5.5</v>
      </c>
      <c r="AM36" t="s">
        <v>0</v>
      </c>
      <c r="AN36" t="s">
        <v>0</v>
      </c>
      <c r="AO36">
        <v>7.2</v>
      </c>
      <c r="AP36" t="s">
        <v>0</v>
      </c>
      <c r="AQ36" t="s">
        <v>0</v>
      </c>
      <c r="AR36">
        <v>5.6</v>
      </c>
      <c r="AS36">
        <v>2.4</v>
      </c>
      <c r="AT36" t="s">
        <v>0</v>
      </c>
      <c r="AU36" t="s">
        <v>0</v>
      </c>
      <c r="AV36">
        <v>3</v>
      </c>
      <c r="AW36" t="s">
        <v>0</v>
      </c>
      <c r="AX36" t="s">
        <v>0</v>
      </c>
      <c r="AY36">
        <v>6</v>
      </c>
      <c r="AZ36">
        <v>0.8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>
        <v>1.3</v>
      </c>
      <c r="BH36">
        <v>2.4</v>
      </c>
      <c r="BI36" t="s">
        <v>0</v>
      </c>
      <c r="BJ36" t="s">
        <v>0</v>
      </c>
      <c r="BK36">
        <v>3.3</v>
      </c>
      <c r="BL36">
        <v>2.4</v>
      </c>
      <c r="BM36" t="s">
        <v>0</v>
      </c>
      <c r="BN36">
        <v>0.6</v>
      </c>
      <c r="BO36">
        <v>0.9</v>
      </c>
      <c r="BP36">
        <v>3.2</v>
      </c>
      <c r="BQ36" t="s">
        <v>0</v>
      </c>
      <c r="BR36" t="s">
        <v>0</v>
      </c>
      <c r="BS36" t="s">
        <v>0</v>
      </c>
      <c r="BT36">
        <v>6.6</v>
      </c>
      <c r="BU36">
        <v>1.8</v>
      </c>
      <c r="BV36">
        <v>1.7</v>
      </c>
      <c r="BW36">
        <v>2.5</v>
      </c>
      <c r="BX36" t="s">
        <v>0</v>
      </c>
      <c r="BY36" t="s">
        <v>0</v>
      </c>
      <c r="BZ36" t="s">
        <v>0</v>
      </c>
      <c r="CA36" t="s">
        <v>0</v>
      </c>
      <c r="CB36">
        <v>8.9</v>
      </c>
      <c r="CC36" t="s">
        <v>0</v>
      </c>
      <c r="CD36">
        <v>3.8</v>
      </c>
      <c r="CE36" t="s">
        <v>0</v>
      </c>
      <c r="CF36" t="s">
        <v>0</v>
      </c>
      <c r="CG36">
        <v>4005210.3</v>
      </c>
    </row>
    <row r="37" spans="1:85" x14ac:dyDescent="0.25">
      <c r="A37" s="1">
        <v>36778</v>
      </c>
      <c r="B37">
        <v>11</v>
      </c>
      <c r="C37" t="s">
        <v>0</v>
      </c>
      <c r="D37" t="s">
        <v>0</v>
      </c>
      <c r="E37" t="s">
        <v>0</v>
      </c>
      <c r="F37">
        <v>28.3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27.9</v>
      </c>
      <c r="Q37" t="s">
        <v>0</v>
      </c>
      <c r="R37">
        <v>27.5</v>
      </c>
      <c r="S37" t="s">
        <v>0</v>
      </c>
      <c r="T37" t="s">
        <v>0</v>
      </c>
      <c r="U37">
        <v>27.3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>
        <v>2.7</v>
      </c>
      <c r="AB37" t="s">
        <v>0</v>
      </c>
      <c r="AC37">
        <v>1.8</v>
      </c>
      <c r="AD37">
        <v>2.8</v>
      </c>
      <c r="AE37" t="s">
        <v>0</v>
      </c>
      <c r="AF37" t="s">
        <v>0</v>
      </c>
      <c r="AG37" t="s">
        <v>0</v>
      </c>
      <c r="AH37">
        <v>1.9</v>
      </c>
      <c r="AI37" t="s">
        <v>0</v>
      </c>
      <c r="AJ37" t="s">
        <v>0</v>
      </c>
      <c r="AK37">
        <v>4.0999999999999996</v>
      </c>
      <c r="AL37">
        <v>2.2999999999999998</v>
      </c>
      <c r="AM37" t="s">
        <v>0</v>
      </c>
      <c r="AN37" t="s">
        <v>0</v>
      </c>
      <c r="AO37">
        <v>2</v>
      </c>
      <c r="AP37" t="s">
        <v>0</v>
      </c>
      <c r="AQ37" t="s">
        <v>0</v>
      </c>
      <c r="AR37">
        <v>3.9</v>
      </c>
      <c r="AS37">
        <v>3.2</v>
      </c>
      <c r="AT37" t="s">
        <v>0</v>
      </c>
      <c r="AU37" t="s">
        <v>0</v>
      </c>
      <c r="AV37">
        <v>2.7</v>
      </c>
      <c r="AW37" t="s">
        <v>0</v>
      </c>
      <c r="AX37" t="s">
        <v>0</v>
      </c>
      <c r="AY37">
        <v>2.5</v>
      </c>
      <c r="AZ37">
        <v>3.8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>
        <v>0.7</v>
      </c>
      <c r="BH37">
        <v>1</v>
      </c>
      <c r="BI37" t="s">
        <v>0</v>
      </c>
      <c r="BJ37" t="s">
        <v>0</v>
      </c>
      <c r="BK37">
        <v>3.1</v>
      </c>
      <c r="BL37">
        <v>3.9</v>
      </c>
      <c r="BM37" t="s">
        <v>0</v>
      </c>
      <c r="BN37">
        <v>5.7</v>
      </c>
      <c r="BO37">
        <v>2.4</v>
      </c>
      <c r="BP37">
        <v>2</v>
      </c>
      <c r="BQ37" t="s">
        <v>0</v>
      </c>
      <c r="BR37" t="s">
        <v>0</v>
      </c>
      <c r="BS37" t="s">
        <v>0</v>
      </c>
      <c r="BT37">
        <v>1.1000000000000001</v>
      </c>
      <c r="BU37">
        <v>1.2</v>
      </c>
      <c r="BV37">
        <v>2.7</v>
      </c>
      <c r="BW37">
        <v>4.9000000000000004</v>
      </c>
      <c r="BX37" t="s">
        <v>0</v>
      </c>
      <c r="BY37" t="s">
        <v>0</v>
      </c>
      <c r="BZ37" t="s">
        <v>0</v>
      </c>
      <c r="CA37" t="s">
        <v>0</v>
      </c>
      <c r="CB37">
        <v>1.7</v>
      </c>
      <c r="CC37" t="s">
        <v>0</v>
      </c>
      <c r="CD37">
        <v>2.5</v>
      </c>
      <c r="CE37" t="s">
        <v>0</v>
      </c>
      <c r="CF37" t="s">
        <v>0</v>
      </c>
      <c r="CG37">
        <v>4006533.1</v>
      </c>
    </row>
    <row r="38" spans="1:85" x14ac:dyDescent="0.25">
      <c r="A38" s="1">
        <v>36785</v>
      </c>
      <c r="B38">
        <v>7</v>
      </c>
      <c r="C38" t="s">
        <v>0</v>
      </c>
      <c r="D38" t="s">
        <v>0</v>
      </c>
      <c r="E38" t="s">
        <v>0</v>
      </c>
      <c r="F38">
        <v>28.6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>
        <v>28.1</v>
      </c>
      <c r="Q38" t="s">
        <v>0</v>
      </c>
      <c r="R38">
        <v>27.6</v>
      </c>
      <c r="S38" t="s">
        <v>0</v>
      </c>
      <c r="T38" t="s">
        <v>0</v>
      </c>
      <c r="U38">
        <v>27.5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>
        <v>1.9</v>
      </c>
      <c r="AB38" t="s">
        <v>0</v>
      </c>
      <c r="AC38">
        <v>0.1</v>
      </c>
      <c r="AD38">
        <v>5.2</v>
      </c>
      <c r="AE38" t="s">
        <v>0</v>
      </c>
      <c r="AF38" t="s">
        <v>0</v>
      </c>
      <c r="AG38" t="s">
        <v>0</v>
      </c>
      <c r="AH38">
        <v>0.1</v>
      </c>
      <c r="AI38" t="s">
        <v>0</v>
      </c>
      <c r="AJ38" t="s">
        <v>0</v>
      </c>
      <c r="AK38">
        <v>2.7</v>
      </c>
      <c r="AL38">
        <v>2.8</v>
      </c>
      <c r="AM38" t="s">
        <v>0</v>
      </c>
      <c r="AN38" t="s">
        <v>0</v>
      </c>
      <c r="AO38">
        <v>2.9</v>
      </c>
      <c r="AP38" t="s">
        <v>0</v>
      </c>
      <c r="AQ38" t="s">
        <v>0</v>
      </c>
      <c r="AR38">
        <v>1.3</v>
      </c>
      <c r="AS38">
        <v>2.6</v>
      </c>
      <c r="AT38" t="s">
        <v>0</v>
      </c>
      <c r="AU38" t="s">
        <v>0</v>
      </c>
      <c r="AV38">
        <v>1.5</v>
      </c>
      <c r="AW38" t="s">
        <v>0</v>
      </c>
      <c r="AX38" t="s">
        <v>0</v>
      </c>
      <c r="AY38">
        <v>2</v>
      </c>
      <c r="AZ38">
        <v>8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>
        <v>0.5</v>
      </c>
      <c r="BH38">
        <v>3</v>
      </c>
      <c r="BI38" t="s">
        <v>0</v>
      </c>
      <c r="BJ38" t="s">
        <v>0</v>
      </c>
      <c r="BK38">
        <v>1.1000000000000001</v>
      </c>
      <c r="BL38">
        <v>0.5</v>
      </c>
      <c r="BM38" t="s">
        <v>0</v>
      </c>
      <c r="BN38">
        <v>11.2</v>
      </c>
      <c r="BO38">
        <v>1.6</v>
      </c>
      <c r="BP38">
        <v>3</v>
      </c>
      <c r="BQ38" t="s">
        <v>0</v>
      </c>
      <c r="BR38" t="s">
        <v>0</v>
      </c>
      <c r="BS38" t="s">
        <v>0</v>
      </c>
      <c r="BT38">
        <v>2.4</v>
      </c>
      <c r="BU38">
        <v>1.1000000000000001</v>
      </c>
      <c r="BV38">
        <v>1.3</v>
      </c>
      <c r="BW38">
        <v>3</v>
      </c>
      <c r="BX38" t="s">
        <v>0</v>
      </c>
      <c r="BY38" t="s">
        <v>0</v>
      </c>
      <c r="BZ38" t="s">
        <v>0</v>
      </c>
      <c r="CA38" t="s">
        <v>0</v>
      </c>
      <c r="CB38">
        <v>2.6</v>
      </c>
      <c r="CC38" t="s">
        <v>0</v>
      </c>
      <c r="CD38">
        <v>0.4</v>
      </c>
      <c r="CE38" t="s">
        <v>0</v>
      </c>
      <c r="CF38" t="s">
        <v>0</v>
      </c>
      <c r="CG38">
        <v>4007855.9</v>
      </c>
    </row>
    <row r="39" spans="1:85" x14ac:dyDescent="0.25">
      <c r="A39" s="1">
        <v>36792</v>
      </c>
      <c r="B39">
        <v>27</v>
      </c>
      <c r="C39" t="s">
        <v>0</v>
      </c>
      <c r="D39" t="s">
        <v>0</v>
      </c>
      <c r="E39" t="s">
        <v>0</v>
      </c>
      <c r="F39">
        <v>27.2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26.7</v>
      </c>
      <c r="Q39" t="s">
        <v>0</v>
      </c>
      <c r="R39">
        <v>26.3</v>
      </c>
      <c r="S39" t="s">
        <v>0</v>
      </c>
      <c r="T39" t="s">
        <v>0</v>
      </c>
      <c r="U39">
        <v>26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>
        <v>11.6</v>
      </c>
      <c r="AB39" t="s">
        <v>0</v>
      </c>
      <c r="AC39">
        <v>13</v>
      </c>
      <c r="AD39">
        <v>12.3</v>
      </c>
      <c r="AE39" t="s">
        <v>0</v>
      </c>
      <c r="AF39" t="s">
        <v>0</v>
      </c>
      <c r="AG39" t="s">
        <v>0</v>
      </c>
      <c r="AH39">
        <v>8.6999999999999993</v>
      </c>
      <c r="AI39" t="s">
        <v>0</v>
      </c>
      <c r="AJ39" t="s">
        <v>0</v>
      </c>
      <c r="AK39">
        <v>13.1</v>
      </c>
      <c r="AL39">
        <v>21.5</v>
      </c>
      <c r="AM39" t="s">
        <v>0</v>
      </c>
      <c r="AN39" t="s">
        <v>0</v>
      </c>
      <c r="AO39">
        <v>11</v>
      </c>
      <c r="AP39" t="s">
        <v>0</v>
      </c>
      <c r="AQ39" t="s">
        <v>0</v>
      </c>
      <c r="AR39">
        <v>13.3</v>
      </c>
      <c r="AS39">
        <v>16.600000000000001</v>
      </c>
      <c r="AT39" t="s">
        <v>0</v>
      </c>
      <c r="AU39" t="s">
        <v>0</v>
      </c>
      <c r="AV39">
        <v>28</v>
      </c>
      <c r="AW39" t="s">
        <v>0</v>
      </c>
      <c r="AX39" t="s">
        <v>0</v>
      </c>
      <c r="AY39">
        <v>15.1</v>
      </c>
      <c r="AZ39">
        <v>16.5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>
        <v>9.8000000000000007</v>
      </c>
      <c r="BH39">
        <v>11.6</v>
      </c>
      <c r="BI39" t="s">
        <v>0</v>
      </c>
      <c r="BJ39" t="s">
        <v>0</v>
      </c>
      <c r="BK39">
        <v>20.100000000000001</v>
      </c>
      <c r="BL39">
        <v>8.1</v>
      </c>
      <c r="BM39" t="s">
        <v>0</v>
      </c>
      <c r="BN39">
        <v>18.2</v>
      </c>
      <c r="BO39">
        <v>6.7</v>
      </c>
      <c r="BP39">
        <v>10.4</v>
      </c>
      <c r="BQ39" t="s">
        <v>0</v>
      </c>
      <c r="BR39" t="s">
        <v>0</v>
      </c>
      <c r="BS39" t="s">
        <v>0</v>
      </c>
      <c r="BT39">
        <v>9.5</v>
      </c>
      <c r="BU39">
        <v>6.4</v>
      </c>
      <c r="BV39">
        <v>5.3</v>
      </c>
      <c r="BW39">
        <v>8.8000000000000007</v>
      </c>
      <c r="BX39" t="s">
        <v>0</v>
      </c>
      <c r="BY39" t="s">
        <v>0</v>
      </c>
      <c r="BZ39" t="s">
        <v>0</v>
      </c>
      <c r="CA39" t="s">
        <v>0</v>
      </c>
      <c r="CB39">
        <v>13</v>
      </c>
      <c r="CC39" t="s">
        <v>0</v>
      </c>
      <c r="CD39">
        <v>13.2</v>
      </c>
      <c r="CE39" t="s">
        <v>0</v>
      </c>
      <c r="CF39" t="s">
        <v>0</v>
      </c>
      <c r="CG39">
        <v>4009178.7</v>
      </c>
    </row>
    <row r="40" spans="1:85" x14ac:dyDescent="0.25">
      <c r="A40" s="1">
        <v>36799</v>
      </c>
      <c r="B40">
        <v>18</v>
      </c>
      <c r="C40" t="s">
        <v>0</v>
      </c>
      <c r="D40" t="s">
        <v>0</v>
      </c>
      <c r="E40" t="s">
        <v>0</v>
      </c>
      <c r="F40">
        <v>27.8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27.1</v>
      </c>
      <c r="Q40" t="s">
        <v>0</v>
      </c>
      <c r="R40">
        <v>26.5</v>
      </c>
      <c r="S40" t="s">
        <v>0</v>
      </c>
      <c r="T40" t="s">
        <v>0</v>
      </c>
      <c r="U40">
        <v>26.2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>
        <v>3.9</v>
      </c>
      <c r="AB40" t="s">
        <v>0</v>
      </c>
      <c r="AC40">
        <v>18.5</v>
      </c>
      <c r="AD40">
        <v>13.7</v>
      </c>
      <c r="AE40" t="s">
        <v>0</v>
      </c>
      <c r="AF40" t="s">
        <v>0</v>
      </c>
      <c r="AG40" t="s">
        <v>0</v>
      </c>
      <c r="AH40">
        <v>0.9</v>
      </c>
      <c r="AI40" t="s">
        <v>0</v>
      </c>
      <c r="AJ40" t="s">
        <v>0</v>
      </c>
      <c r="AK40">
        <v>11.8</v>
      </c>
      <c r="AL40">
        <v>9</v>
      </c>
      <c r="AM40" t="s">
        <v>0</v>
      </c>
      <c r="AN40" t="s">
        <v>0</v>
      </c>
      <c r="AO40">
        <v>9.5</v>
      </c>
      <c r="AP40" t="s">
        <v>0</v>
      </c>
      <c r="AQ40" t="s">
        <v>0</v>
      </c>
      <c r="AR40">
        <v>3.1</v>
      </c>
      <c r="AS40">
        <v>1.4</v>
      </c>
      <c r="AT40" t="s">
        <v>0</v>
      </c>
      <c r="AU40" t="s">
        <v>0</v>
      </c>
      <c r="AV40">
        <v>17.100000000000001</v>
      </c>
      <c r="AW40" t="s">
        <v>0</v>
      </c>
      <c r="AX40" t="s">
        <v>0</v>
      </c>
      <c r="AY40">
        <v>2.8</v>
      </c>
      <c r="AZ40">
        <v>20.3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>
        <v>3.2</v>
      </c>
      <c r="BH40">
        <v>2.8</v>
      </c>
      <c r="BI40" t="s">
        <v>0</v>
      </c>
      <c r="BJ40" t="s">
        <v>0</v>
      </c>
      <c r="BK40">
        <v>0.6</v>
      </c>
      <c r="BL40">
        <v>3</v>
      </c>
      <c r="BM40" t="s">
        <v>0</v>
      </c>
      <c r="BN40">
        <v>15.3</v>
      </c>
      <c r="BO40">
        <v>0.9</v>
      </c>
      <c r="BP40">
        <v>1.4</v>
      </c>
      <c r="BQ40" t="s">
        <v>0</v>
      </c>
      <c r="BR40" t="s">
        <v>0</v>
      </c>
      <c r="BS40" t="s">
        <v>0</v>
      </c>
      <c r="BT40">
        <v>0.6</v>
      </c>
      <c r="BU40">
        <v>0.5</v>
      </c>
      <c r="BV40">
        <v>0.9</v>
      </c>
      <c r="BW40">
        <v>9.8000000000000007</v>
      </c>
      <c r="BX40" t="s">
        <v>0</v>
      </c>
      <c r="BY40" t="s">
        <v>0</v>
      </c>
      <c r="BZ40" t="s">
        <v>0</v>
      </c>
      <c r="CA40" t="s">
        <v>0</v>
      </c>
      <c r="CB40">
        <v>10.8</v>
      </c>
      <c r="CC40" t="s">
        <v>0</v>
      </c>
      <c r="CD40">
        <v>2.9</v>
      </c>
      <c r="CE40" t="s">
        <v>0</v>
      </c>
      <c r="CF40" t="s">
        <v>0</v>
      </c>
      <c r="CG40">
        <v>4010501.5</v>
      </c>
    </row>
    <row r="41" spans="1:85" x14ac:dyDescent="0.25">
      <c r="A41" s="1">
        <v>36806</v>
      </c>
      <c r="B41">
        <v>14</v>
      </c>
      <c r="C41" t="s">
        <v>0</v>
      </c>
      <c r="D41" t="s">
        <v>0</v>
      </c>
      <c r="E41" t="s">
        <v>0</v>
      </c>
      <c r="F41">
        <v>26.7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26.3</v>
      </c>
      <c r="Q41" t="s">
        <v>0</v>
      </c>
      <c r="R41">
        <v>26.1</v>
      </c>
      <c r="S41" t="s">
        <v>0</v>
      </c>
      <c r="T41" t="s">
        <v>0</v>
      </c>
      <c r="U41">
        <v>26.1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>
        <v>13.2</v>
      </c>
      <c r="AB41" t="s">
        <v>0</v>
      </c>
      <c r="AC41">
        <v>11.6</v>
      </c>
      <c r="AD41">
        <v>15.5</v>
      </c>
      <c r="AE41" t="s">
        <v>0</v>
      </c>
      <c r="AF41" t="s">
        <v>0</v>
      </c>
      <c r="AG41" t="s">
        <v>0</v>
      </c>
      <c r="AH41">
        <v>3.7</v>
      </c>
      <c r="AI41" t="s">
        <v>0</v>
      </c>
      <c r="AJ41" t="s">
        <v>0</v>
      </c>
      <c r="AK41">
        <v>12.1</v>
      </c>
      <c r="AL41">
        <v>9.5</v>
      </c>
      <c r="AM41" t="s">
        <v>0</v>
      </c>
      <c r="AN41" t="s">
        <v>0</v>
      </c>
      <c r="AO41">
        <v>14.5</v>
      </c>
      <c r="AP41" t="s">
        <v>0</v>
      </c>
      <c r="AQ41" t="s">
        <v>0</v>
      </c>
      <c r="AR41">
        <v>12</v>
      </c>
      <c r="AS41">
        <v>16.2</v>
      </c>
      <c r="AT41" t="s">
        <v>0</v>
      </c>
      <c r="AU41" t="s">
        <v>0</v>
      </c>
      <c r="AV41">
        <v>6.5</v>
      </c>
      <c r="AW41" t="s">
        <v>0</v>
      </c>
      <c r="AX41" t="s">
        <v>0</v>
      </c>
      <c r="AY41">
        <v>11.8</v>
      </c>
      <c r="AZ41">
        <v>12.6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>
        <v>9.1</v>
      </c>
      <c r="BH41">
        <v>10.8</v>
      </c>
      <c r="BI41" t="s">
        <v>0</v>
      </c>
      <c r="BJ41" t="s">
        <v>0</v>
      </c>
      <c r="BK41">
        <v>12.4</v>
      </c>
      <c r="BL41">
        <v>14.3</v>
      </c>
      <c r="BM41" t="s">
        <v>0</v>
      </c>
      <c r="BN41">
        <v>10.6</v>
      </c>
      <c r="BO41">
        <v>14.3</v>
      </c>
      <c r="BP41">
        <v>7.9</v>
      </c>
      <c r="BQ41" t="s">
        <v>0</v>
      </c>
      <c r="BR41" t="s">
        <v>0</v>
      </c>
      <c r="BS41" t="s">
        <v>0</v>
      </c>
      <c r="BT41">
        <v>9.9</v>
      </c>
      <c r="BU41">
        <v>8.5</v>
      </c>
      <c r="BV41">
        <v>14.2</v>
      </c>
      <c r="BW41">
        <v>11.8</v>
      </c>
      <c r="BX41" t="s">
        <v>0</v>
      </c>
      <c r="BY41" t="s">
        <v>0</v>
      </c>
      <c r="BZ41" t="s">
        <v>0</v>
      </c>
      <c r="CA41" t="s">
        <v>0</v>
      </c>
      <c r="CB41">
        <v>15.9</v>
      </c>
      <c r="CC41" t="s">
        <v>0</v>
      </c>
      <c r="CD41">
        <v>13.5</v>
      </c>
      <c r="CE41" t="s">
        <v>0</v>
      </c>
      <c r="CF41" t="s">
        <v>0</v>
      </c>
      <c r="CG41">
        <v>4011824.3</v>
      </c>
    </row>
    <row r="42" spans="1:85" x14ac:dyDescent="0.25">
      <c r="A42" s="1">
        <v>36813</v>
      </c>
      <c r="B42">
        <v>14</v>
      </c>
      <c r="C42" t="s">
        <v>0</v>
      </c>
      <c r="D42" t="s">
        <v>0</v>
      </c>
      <c r="E42" t="s">
        <v>0</v>
      </c>
      <c r="F42">
        <v>28.7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>
        <v>28.4</v>
      </c>
      <c r="Q42" t="s">
        <v>0</v>
      </c>
      <c r="R42">
        <v>28</v>
      </c>
      <c r="S42" t="s">
        <v>0</v>
      </c>
      <c r="T42" t="s">
        <v>0</v>
      </c>
      <c r="U42">
        <v>28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>
        <v>0.9</v>
      </c>
      <c r="AB42" t="s">
        <v>0</v>
      </c>
      <c r="AC42">
        <v>0.6</v>
      </c>
      <c r="AD42">
        <v>0.8</v>
      </c>
      <c r="AE42" t="s">
        <v>0</v>
      </c>
      <c r="AF42" t="s">
        <v>0</v>
      </c>
      <c r="AG42" t="s">
        <v>0</v>
      </c>
      <c r="AH42">
        <v>3.6</v>
      </c>
      <c r="AI42" t="s">
        <v>0</v>
      </c>
      <c r="AJ42" t="s">
        <v>0</v>
      </c>
      <c r="AK42">
        <v>3.7</v>
      </c>
      <c r="AL42">
        <v>2.4</v>
      </c>
      <c r="AM42" t="s">
        <v>0</v>
      </c>
      <c r="AN42" t="s">
        <v>0</v>
      </c>
      <c r="AO42">
        <v>0.9</v>
      </c>
      <c r="AP42" t="s">
        <v>0</v>
      </c>
      <c r="AQ42" t="s">
        <v>0</v>
      </c>
      <c r="AR42">
        <v>0.7</v>
      </c>
      <c r="AS42">
        <v>1.4</v>
      </c>
      <c r="AT42" t="s">
        <v>0</v>
      </c>
      <c r="AU42" t="s">
        <v>0</v>
      </c>
      <c r="AV42">
        <v>2.5</v>
      </c>
      <c r="AW42" t="s">
        <v>0</v>
      </c>
      <c r="AX42" t="s">
        <v>0</v>
      </c>
      <c r="AY42">
        <v>1.8</v>
      </c>
      <c r="AZ42">
        <v>1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>
        <v>2</v>
      </c>
      <c r="BH42">
        <v>1.6</v>
      </c>
      <c r="BI42" t="s">
        <v>0</v>
      </c>
      <c r="BJ42" t="s">
        <v>0</v>
      </c>
      <c r="BK42">
        <v>4.3</v>
      </c>
      <c r="BL42">
        <v>0.4</v>
      </c>
      <c r="BM42" t="s">
        <v>0</v>
      </c>
      <c r="BN42">
        <v>0.8</v>
      </c>
      <c r="BO42">
        <v>0.9</v>
      </c>
      <c r="BP42">
        <v>2.2999999999999998</v>
      </c>
      <c r="BQ42" t="s">
        <v>0</v>
      </c>
      <c r="BR42" t="s">
        <v>0</v>
      </c>
      <c r="BS42" t="s">
        <v>0</v>
      </c>
      <c r="BT42">
        <v>2.2000000000000002</v>
      </c>
      <c r="BU42">
        <v>0.5</v>
      </c>
      <c r="BV42">
        <v>1.5</v>
      </c>
      <c r="BW42">
        <v>1.9</v>
      </c>
      <c r="BX42" t="s">
        <v>0</v>
      </c>
      <c r="BY42" t="s">
        <v>0</v>
      </c>
      <c r="BZ42" t="s">
        <v>0</v>
      </c>
      <c r="CA42" t="s">
        <v>0</v>
      </c>
      <c r="CB42">
        <v>0.7</v>
      </c>
      <c r="CC42" t="s">
        <v>0</v>
      </c>
      <c r="CD42">
        <v>0.8</v>
      </c>
      <c r="CE42" t="s">
        <v>0</v>
      </c>
      <c r="CF42" t="s">
        <v>0</v>
      </c>
      <c r="CG42">
        <v>4013147.1</v>
      </c>
    </row>
    <row r="43" spans="1:85" x14ac:dyDescent="0.25">
      <c r="A43" s="1">
        <v>36820</v>
      </c>
      <c r="B43">
        <v>11</v>
      </c>
      <c r="C43" t="s">
        <v>0</v>
      </c>
      <c r="D43" t="s">
        <v>0</v>
      </c>
      <c r="E43" t="s">
        <v>0</v>
      </c>
      <c r="F43">
        <v>28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>
        <v>27.6</v>
      </c>
      <c r="Q43" t="s">
        <v>0</v>
      </c>
      <c r="R43">
        <v>27.3</v>
      </c>
      <c r="S43" t="s">
        <v>0</v>
      </c>
      <c r="T43" t="s">
        <v>0</v>
      </c>
      <c r="U43">
        <v>27.3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>
        <v>3.3</v>
      </c>
      <c r="AB43" t="s">
        <v>0</v>
      </c>
      <c r="AC43">
        <v>3.3</v>
      </c>
      <c r="AD43">
        <v>2.6</v>
      </c>
      <c r="AE43" t="s">
        <v>0</v>
      </c>
      <c r="AF43" t="s">
        <v>0</v>
      </c>
      <c r="AG43" t="s">
        <v>0</v>
      </c>
      <c r="AH43">
        <v>3.5</v>
      </c>
      <c r="AI43" t="s">
        <v>0</v>
      </c>
      <c r="AJ43" t="s">
        <v>0</v>
      </c>
      <c r="AK43">
        <v>1.8</v>
      </c>
      <c r="AL43">
        <v>1.6</v>
      </c>
      <c r="AM43" t="s">
        <v>0</v>
      </c>
      <c r="AN43" t="s">
        <v>0</v>
      </c>
      <c r="AO43">
        <v>2.2000000000000002</v>
      </c>
      <c r="AP43" t="s">
        <v>0</v>
      </c>
      <c r="AQ43" t="s">
        <v>0</v>
      </c>
      <c r="AR43">
        <v>2.8</v>
      </c>
      <c r="AS43">
        <v>6.9</v>
      </c>
      <c r="AT43" t="s">
        <v>0</v>
      </c>
      <c r="AU43" t="s">
        <v>0</v>
      </c>
      <c r="AV43">
        <v>1.6</v>
      </c>
      <c r="AW43" t="s">
        <v>0</v>
      </c>
      <c r="AX43" t="s">
        <v>0</v>
      </c>
      <c r="AY43">
        <v>2.5</v>
      </c>
      <c r="AZ43">
        <v>4.0999999999999996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>
        <v>3.3</v>
      </c>
      <c r="BH43">
        <v>2.1</v>
      </c>
      <c r="BI43" t="s">
        <v>0</v>
      </c>
      <c r="BJ43" t="s">
        <v>0</v>
      </c>
      <c r="BK43">
        <v>7.3</v>
      </c>
      <c r="BL43">
        <v>10.199999999999999</v>
      </c>
      <c r="BM43" t="s">
        <v>0</v>
      </c>
      <c r="BN43">
        <v>8.5</v>
      </c>
      <c r="BO43">
        <v>5.4</v>
      </c>
      <c r="BP43">
        <v>3.4</v>
      </c>
      <c r="BQ43" t="s">
        <v>0</v>
      </c>
      <c r="BR43" t="s">
        <v>0</v>
      </c>
      <c r="BS43" t="s">
        <v>0</v>
      </c>
      <c r="BT43">
        <v>5.2</v>
      </c>
      <c r="BU43">
        <v>5.0999999999999996</v>
      </c>
      <c r="BV43">
        <v>5.7</v>
      </c>
      <c r="BW43">
        <v>1.1000000000000001</v>
      </c>
      <c r="BX43" t="s">
        <v>0</v>
      </c>
      <c r="BY43" t="s">
        <v>0</v>
      </c>
      <c r="BZ43" t="s">
        <v>0</v>
      </c>
      <c r="CA43" t="s">
        <v>0</v>
      </c>
      <c r="CB43">
        <v>1.8</v>
      </c>
      <c r="CC43" t="s">
        <v>0</v>
      </c>
      <c r="CD43">
        <v>3.2</v>
      </c>
      <c r="CE43" t="s">
        <v>0</v>
      </c>
      <c r="CF43" t="s">
        <v>0</v>
      </c>
      <c r="CG43">
        <v>4014469.9</v>
      </c>
    </row>
    <row r="44" spans="1:85" x14ac:dyDescent="0.25">
      <c r="A44" s="1">
        <v>36827</v>
      </c>
      <c r="B44">
        <v>9</v>
      </c>
      <c r="C44" t="s">
        <v>0</v>
      </c>
      <c r="D44" t="s">
        <v>0</v>
      </c>
      <c r="E44" t="s">
        <v>0</v>
      </c>
      <c r="F44">
        <v>27.3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27.2</v>
      </c>
      <c r="Q44" t="s">
        <v>0</v>
      </c>
      <c r="R44">
        <v>27</v>
      </c>
      <c r="S44" t="s">
        <v>0</v>
      </c>
      <c r="T44" t="s">
        <v>0</v>
      </c>
      <c r="U44">
        <v>27.1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>
        <v>2.2000000000000002</v>
      </c>
      <c r="AB44" t="s">
        <v>0</v>
      </c>
      <c r="AC44" t="s">
        <v>0</v>
      </c>
      <c r="AD44">
        <v>6.8</v>
      </c>
      <c r="AE44" t="s">
        <v>0</v>
      </c>
      <c r="AF44" t="s">
        <v>0</v>
      </c>
      <c r="AG44" t="s">
        <v>0</v>
      </c>
      <c r="AH44">
        <v>6.1</v>
      </c>
      <c r="AI44" t="s">
        <v>0</v>
      </c>
      <c r="AJ44" t="s">
        <v>0</v>
      </c>
      <c r="AK44">
        <v>2.9</v>
      </c>
      <c r="AL44">
        <v>4.5</v>
      </c>
      <c r="AM44" t="s">
        <v>0</v>
      </c>
      <c r="AN44" t="s">
        <v>0</v>
      </c>
      <c r="AO44">
        <v>1.2</v>
      </c>
      <c r="AP44" t="s">
        <v>0</v>
      </c>
      <c r="AQ44" t="s">
        <v>0</v>
      </c>
      <c r="AR44">
        <v>1.2</v>
      </c>
      <c r="AS44">
        <v>2</v>
      </c>
      <c r="AT44" t="s">
        <v>0</v>
      </c>
      <c r="AU44" t="s">
        <v>0</v>
      </c>
      <c r="AV44">
        <v>12.7</v>
      </c>
      <c r="AW44" t="s">
        <v>0</v>
      </c>
      <c r="AX44" t="s">
        <v>0</v>
      </c>
      <c r="AY44">
        <v>13.6</v>
      </c>
      <c r="AZ44">
        <v>10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>
        <v>3.6</v>
      </c>
      <c r="BH44">
        <v>4.5</v>
      </c>
      <c r="BI44" t="s">
        <v>0</v>
      </c>
      <c r="BJ44" t="s">
        <v>0</v>
      </c>
      <c r="BK44">
        <v>2.8</v>
      </c>
      <c r="BL44">
        <v>9.6999999999999993</v>
      </c>
      <c r="BM44" t="s">
        <v>0</v>
      </c>
      <c r="BN44">
        <v>7.2</v>
      </c>
      <c r="BO44">
        <v>3.8</v>
      </c>
      <c r="BP44">
        <v>13.8</v>
      </c>
      <c r="BQ44" t="s">
        <v>0</v>
      </c>
      <c r="BR44" t="s">
        <v>0</v>
      </c>
      <c r="BS44" t="s">
        <v>0</v>
      </c>
      <c r="BT44">
        <v>7.7</v>
      </c>
      <c r="BU44">
        <v>10.4</v>
      </c>
      <c r="BV44">
        <v>4.2</v>
      </c>
      <c r="BW44">
        <v>3.7</v>
      </c>
      <c r="BX44" t="s">
        <v>0</v>
      </c>
      <c r="BY44" t="s">
        <v>0</v>
      </c>
      <c r="BZ44" t="s">
        <v>0</v>
      </c>
      <c r="CA44" t="s">
        <v>0</v>
      </c>
      <c r="CB44">
        <v>3.5</v>
      </c>
      <c r="CC44" t="s">
        <v>0</v>
      </c>
      <c r="CD44">
        <v>6.9</v>
      </c>
      <c r="CE44" t="s">
        <v>0</v>
      </c>
      <c r="CF44" t="s">
        <v>0</v>
      </c>
      <c r="CG44">
        <v>4015792.7</v>
      </c>
    </row>
    <row r="45" spans="1:85" x14ac:dyDescent="0.25">
      <c r="A45" s="1">
        <v>36834</v>
      </c>
      <c r="B45">
        <v>14</v>
      </c>
      <c r="C45" t="s">
        <v>0</v>
      </c>
      <c r="D45" t="s">
        <v>0</v>
      </c>
      <c r="E45" t="s">
        <v>0</v>
      </c>
      <c r="F45">
        <v>28.1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28</v>
      </c>
      <c r="Q45" t="s">
        <v>0</v>
      </c>
      <c r="R45">
        <v>27.7</v>
      </c>
      <c r="S45" t="s">
        <v>0</v>
      </c>
      <c r="T45" t="s">
        <v>0</v>
      </c>
      <c r="U45">
        <v>27.7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>
        <v>2.1</v>
      </c>
      <c r="AB45" t="s">
        <v>0</v>
      </c>
      <c r="AC45">
        <v>1.1000000000000001</v>
      </c>
      <c r="AD45">
        <v>2</v>
      </c>
      <c r="AE45" t="s">
        <v>0</v>
      </c>
      <c r="AF45" t="s">
        <v>0</v>
      </c>
      <c r="AG45" t="s">
        <v>0</v>
      </c>
      <c r="AH45">
        <v>6.6</v>
      </c>
      <c r="AI45" t="s">
        <v>0</v>
      </c>
      <c r="AJ45" t="s">
        <v>0</v>
      </c>
      <c r="AK45">
        <v>0.5</v>
      </c>
      <c r="AL45">
        <v>1</v>
      </c>
      <c r="AM45" t="s">
        <v>0</v>
      </c>
      <c r="AN45" t="s">
        <v>0</v>
      </c>
      <c r="AO45">
        <v>2.8</v>
      </c>
      <c r="AP45" t="s">
        <v>0</v>
      </c>
      <c r="AQ45" t="s">
        <v>0</v>
      </c>
      <c r="AR45">
        <v>3.6</v>
      </c>
      <c r="AS45">
        <v>6.7</v>
      </c>
      <c r="AT45" t="s">
        <v>0</v>
      </c>
      <c r="AU45" t="s">
        <v>0</v>
      </c>
      <c r="AV45">
        <v>0</v>
      </c>
      <c r="AW45" t="s">
        <v>0</v>
      </c>
      <c r="AX45" t="s">
        <v>0</v>
      </c>
      <c r="AY45">
        <v>1.3</v>
      </c>
      <c r="AZ45">
        <v>0.3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>
        <v>1</v>
      </c>
      <c r="BH45">
        <v>2.4</v>
      </c>
      <c r="BI45" t="s">
        <v>0</v>
      </c>
      <c r="BJ45" t="s">
        <v>0</v>
      </c>
      <c r="BK45">
        <v>3.6</v>
      </c>
      <c r="BL45">
        <v>1.9</v>
      </c>
      <c r="BM45" t="s">
        <v>0</v>
      </c>
      <c r="BN45">
        <v>1.1000000000000001</v>
      </c>
      <c r="BO45">
        <v>9.6</v>
      </c>
      <c r="BP45">
        <v>3.1</v>
      </c>
      <c r="BQ45" t="s">
        <v>0</v>
      </c>
      <c r="BR45" t="s">
        <v>0</v>
      </c>
      <c r="BS45" t="s">
        <v>0</v>
      </c>
      <c r="BT45">
        <v>2.6</v>
      </c>
      <c r="BU45">
        <v>4.9000000000000004</v>
      </c>
      <c r="BV45">
        <v>7</v>
      </c>
      <c r="BW45">
        <v>0.9</v>
      </c>
      <c r="BX45" t="s">
        <v>0</v>
      </c>
      <c r="BY45" t="s">
        <v>0</v>
      </c>
      <c r="BZ45" t="s">
        <v>0</v>
      </c>
      <c r="CA45" t="s">
        <v>0</v>
      </c>
      <c r="CB45">
        <v>1.3</v>
      </c>
      <c r="CC45" t="s">
        <v>0</v>
      </c>
      <c r="CD45">
        <v>0.9</v>
      </c>
      <c r="CE45" t="s">
        <v>0</v>
      </c>
      <c r="CF45" t="s">
        <v>0</v>
      </c>
      <c r="CG45">
        <v>4017115.6</v>
      </c>
    </row>
    <row r="46" spans="1:85" x14ac:dyDescent="0.25">
      <c r="A46" s="1">
        <v>36841</v>
      </c>
      <c r="B46">
        <v>11</v>
      </c>
      <c r="C46" t="s">
        <v>0</v>
      </c>
      <c r="D46" t="s">
        <v>0</v>
      </c>
      <c r="E46" t="s">
        <v>0</v>
      </c>
      <c r="F46">
        <v>26.8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>
        <v>26.6</v>
      </c>
      <c r="Q46" t="s">
        <v>0</v>
      </c>
      <c r="R46">
        <v>26.3</v>
      </c>
      <c r="S46" t="s">
        <v>0</v>
      </c>
      <c r="T46" t="s">
        <v>0</v>
      </c>
      <c r="U46">
        <v>26.2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5.2</v>
      </c>
      <c r="AB46" t="s">
        <v>0</v>
      </c>
      <c r="AC46">
        <v>4.4000000000000004</v>
      </c>
      <c r="AD46">
        <v>3.1</v>
      </c>
      <c r="AE46" t="s">
        <v>0</v>
      </c>
      <c r="AF46" t="s">
        <v>0</v>
      </c>
      <c r="AG46" t="s">
        <v>0</v>
      </c>
      <c r="AH46">
        <v>12.9</v>
      </c>
      <c r="AI46" t="s">
        <v>0</v>
      </c>
      <c r="AJ46" t="s">
        <v>0</v>
      </c>
      <c r="AK46">
        <v>7.3</v>
      </c>
      <c r="AL46">
        <v>2.6</v>
      </c>
      <c r="AM46" t="s">
        <v>0</v>
      </c>
      <c r="AN46" t="s">
        <v>0</v>
      </c>
      <c r="AO46">
        <v>7.8</v>
      </c>
      <c r="AP46" t="s">
        <v>0</v>
      </c>
      <c r="AQ46" t="s">
        <v>0</v>
      </c>
      <c r="AR46">
        <v>3.7</v>
      </c>
      <c r="AS46">
        <v>3</v>
      </c>
      <c r="AT46" t="s">
        <v>0</v>
      </c>
      <c r="AU46" t="s">
        <v>0</v>
      </c>
      <c r="AV46">
        <v>10.9</v>
      </c>
      <c r="AW46" t="s">
        <v>0</v>
      </c>
      <c r="AX46" t="s">
        <v>0</v>
      </c>
      <c r="AY46">
        <v>8.6999999999999993</v>
      </c>
      <c r="AZ46">
        <v>8.1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>
        <v>10.199999999999999</v>
      </c>
      <c r="BH46">
        <v>11.1</v>
      </c>
      <c r="BI46" t="s">
        <v>0</v>
      </c>
      <c r="BJ46" t="s">
        <v>0</v>
      </c>
      <c r="BK46">
        <v>5.7</v>
      </c>
      <c r="BL46">
        <v>6</v>
      </c>
      <c r="BM46" t="s">
        <v>0</v>
      </c>
      <c r="BN46">
        <v>4</v>
      </c>
      <c r="BO46">
        <v>3.4</v>
      </c>
      <c r="BP46">
        <v>9.9</v>
      </c>
      <c r="BQ46" t="s">
        <v>0</v>
      </c>
      <c r="BR46" t="s">
        <v>0</v>
      </c>
      <c r="BS46" t="s">
        <v>0</v>
      </c>
      <c r="BT46">
        <v>11.5</v>
      </c>
      <c r="BU46">
        <v>2.7</v>
      </c>
      <c r="BV46">
        <v>6.2</v>
      </c>
      <c r="BW46">
        <v>7.6</v>
      </c>
      <c r="BX46" t="s">
        <v>0</v>
      </c>
      <c r="BY46" t="s">
        <v>0</v>
      </c>
      <c r="BZ46" t="s">
        <v>0</v>
      </c>
      <c r="CA46" t="s">
        <v>0</v>
      </c>
      <c r="CB46">
        <v>9.9</v>
      </c>
      <c r="CC46" t="s">
        <v>0</v>
      </c>
      <c r="CD46">
        <v>1.8</v>
      </c>
      <c r="CE46" t="s">
        <v>0</v>
      </c>
      <c r="CF46" t="s">
        <v>0</v>
      </c>
      <c r="CG46">
        <v>4018438.4</v>
      </c>
    </row>
    <row r="47" spans="1:85" x14ac:dyDescent="0.25">
      <c r="A47" s="1">
        <v>36848</v>
      </c>
      <c r="B47">
        <v>15</v>
      </c>
      <c r="C47" t="s">
        <v>0</v>
      </c>
      <c r="D47" t="s">
        <v>0</v>
      </c>
      <c r="E47" t="s">
        <v>0</v>
      </c>
      <c r="F47">
        <v>27.6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>
        <v>27.2</v>
      </c>
      <c r="Q47" t="s">
        <v>0</v>
      </c>
      <c r="R47">
        <v>26.7</v>
      </c>
      <c r="S47" t="s">
        <v>0</v>
      </c>
      <c r="T47" t="s">
        <v>0</v>
      </c>
      <c r="U47">
        <v>26.4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>
        <v>5.0999999999999996</v>
      </c>
      <c r="AB47" t="s">
        <v>0</v>
      </c>
      <c r="AC47">
        <v>9.3000000000000007</v>
      </c>
      <c r="AD47">
        <v>12.9</v>
      </c>
      <c r="AE47" t="s">
        <v>0</v>
      </c>
      <c r="AF47" t="s">
        <v>0</v>
      </c>
      <c r="AG47" t="s">
        <v>0</v>
      </c>
      <c r="AH47">
        <v>14</v>
      </c>
      <c r="AI47" t="s">
        <v>0</v>
      </c>
      <c r="AJ47" t="s">
        <v>0</v>
      </c>
      <c r="AK47">
        <v>7.3</v>
      </c>
      <c r="AL47">
        <v>7.9</v>
      </c>
      <c r="AM47" t="s">
        <v>0</v>
      </c>
      <c r="AN47" t="s">
        <v>0</v>
      </c>
      <c r="AO47">
        <v>6.3</v>
      </c>
      <c r="AP47" t="s">
        <v>0</v>
      </c>
      <c r="AQ47" t="s">
        <v>0</v>
      </c>
      <c r="AR47">
        <v>9.1</v>
      </c>
      <c r="AS47">
        <v>6.1</v>
      </c>
      <c r="AT47" t="s">
        <v>0</v>
      </c>
      <c r="AU47" t="s">
        <v>0</v>
      </c>
      <c r="AV47">
        <v>13.9</v>
      </c>
      <c r="AW47" t="s">
        <v>0</v>
      </c>
      <c r="AX47" t="s">
        <v>0</v>
      </c>
      <c r="AY47">
        <v>11.2</v>
      </c>
      <c r="AZ47">
        <v>12.3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>
        <v>6.2</v>
      </c>
      <c r="BH47">
        <v>10.8</v>
      </c>
      <c r="BI47" t="s">
        <v>0</v>
      </c>
      <c r="BJ47" t="s">
        <v>0</v>
      </c>
      <c r="BK47">
        <v>16.2</v>
      </c>
      <c r="BL47">
        <v>10.8</v>
      </c>
      <c r="BM47" t="s">
        <v>0</v>
      </c>
      <c r="BN47">
        <v>15.8</v>
      </c>
      <c r="BO47">
        <v>6.7</v>
      </c>
      <c r="BP47">
        <v>11.2</v>
      </c>
      <c r="BQ47" t="s">
        <v>0</v>
      </c>
      <c r="BR47" t="s">
        <v>0</v>
      </c>
      <c r="BS47" t="s">
        <v>0</v>
      </c>
      <c r="BT47">
        <v>10.4</v>
      </c>
      <c r="BU47">
        <v>6.6</v>
      </c>
      <c r="BV47">
        <v>7.6</v>
      </c>
      <c r="BW47">
        <v>6.1</v>
      </c>
      <c r="BX47" t="s">
        <v>0</v>
      </c>
      <c r="BY47" t="s">
        <v>0</v>
      </c>
      <c r="BZ47" t="s">
        <v>0</v>
      </c>
      <c r="CA47" t="s">
        <v>0</v>
      </c>
      <c r="CB47">
        <v>5.4</v>
      </c>
      <c r="CC47" t="s">
        <v>0</v>
      </c>
      <c r="CD47">
        <v>10.4</v>
      </c>
      <c r="CE47" t="s">
        <v>0</v>
      </c>
      <c r="CF47" t="s">
        <v>0</v>
      </c>
      <c r="CG47">
        <v>4019761.2</v>
      </c>
    </row>
    <row r="48" spans="1:85" x14ac:dyDescent="0.25">
      <c r="A48" s="1">
        <v>36855</v>
      </c>
      <c r="B48">
        <v>19</v>
      </c>
      <c r="C48" t="s">
        <v>0</v>
      </c>
      <c r="D48" t="s">
        <v>0</v>
      </c>
      <c r="E48" t="s">
        <v>0</v>
      </c>
      <c r="F48">
        <v>27.4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>
        <v>27.1</v>
      </c>
      <c r="Q48" t="s">
        <v>0</v>
      </c>
      <c r="R48">
        <v>26.9</v>
      </c>
      <c r="S48" t="s">
        <v>0</v>
      </c>
      <c r="T48" t="s">
        <v>0</v>
      </c>
      <c r="U48">
        <v>26.8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>
        <v>28.7</v>
      </c>
      <c r="AB48" t="s">
        <v>0</v>
      </c>
      <c r="AC48">
        <v>11.2</v>
      </c>
      <c r="AD48">
        <v>9.9</v>
      </c>
      <c r="AE48" t="s">
        <v>0</v>
      </c>
      <c r="AF48" t="s">
        <v>0</v>
      </c>
      <c r="AG48" t="s">
        <v>0</v>
      </c>
      <c r="AH48">
        <v>16.2</v>
      </c>
      <c r="AI48" t="s">
        <v>0</v>
      </c>
      <c r="AJ48" t="s">
        <v>0</v>
      </c>
      <c r="AK48">
        <v>11.6</v>
      </c>
      <c r="AL48">
        <v>27.2</v>
      </c>
      <c r="AM48" t="s">
        <v>0</v>
      </c>
      <c r="AN48" t="s">
        <v>0</v>
      </c>
      <c r="AO48">
        <v>31.7</v>
      </c>
      <c r="AP48" t="s">
        <v>0</v>
      </c>
      <c r="AQ48" t="s">
        <v>0</v>
      </c>
      <c r="AR48">
        <v>29.9</v>
      </c>
      <c r="AS48">
        <v>30.5</v>
      </c>
      <c r="AT48" t="s">
        <v>0</v>
      </c>
      <c r="AU48" t="s">
        <v>0</v>
      </c>
      <c r="AV48">
        <v>8.6999999999999993</v>
      </c>
      <c r="AW48" t="s">
        <v>0</v>
      </c>
      <c r="AX48" t="s">
        <v>0</v>
      </c>
      <c r="AY48">
        <v>16.399999999999999</v>
      </c>
      <c r="AZ48">
        <v>8.8000000000000007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>
        <v>10.199999999999999</v>
      </c>
      <c r="BH48">
        <v>13.3</v>
      </c>
      <c r="BI48" t="s">
        <v>0</v>
      </c>
      <c r="BJ48" t="s">
        <v>0</v>
      </c>
      <c r="BK48">
        <v>25.2</v>
      </c>
      <c r="BL48">
        <v>19.7</v>
      </c>
      <c r="BM48" t="s">
        <v>0</v>
      </c>
      <c r="BN48">
        <v>10.8</v>
      </c>
      <c r="BO48">
        <v>25.6</v>
      </c>
      <c r="BP48">
        <v>14</v>
      </c>
      <c r="BQ48" t="s">
        <v>0</v>
      </c>
      <c r="BR48" t="s">
        <v>0</v>
      </c>
      <c r="BS48" t="s">
        <v>0</v>
      </c>
      <c r="BT48">
        <v>15.1</v>
      </c>
      <c r="BU48">
        <v>24.4</v>
      </c>
      <c r="BV48">
        <v>25</v>
      </c>
      <c r="BW48">
        <v>13.6</v>
      </c>
      <c r="BX48" t="s">
        <v>0</v>
      </c>
      <c r="BY48" t="s">
        <v>0</v>
      </c>
      <c r="BZ48" t="s">
        <v>0</v>
      </c>
      <c r="CA48" t="s">
        <v>0</v>
      </c>
      <c r="CB48">
        <v>31.4</v>
      </c>
      <c r="CC48" t="s">
        <v>0</v>
      </c>
      <c r="CD48">
        <v>13.7</v>
      </c>
      <c r="CE48" t="s">
        <v>0</v>
      </c>
      <c r="CF48" t="s">
        <v>0</v>
      </c>
      <c r="CG48">
        <v>4021084</v>
      </c>
    </row>
    <row r="49" spans="1:85" x14ac:dyDescent="0.25">
      <c r="A49" s="1">
        <v>36862</v>
      </c>
      <c r="B49">
        <v>9</v>
      </c>
      <c r="C49" t="s">
        <v>0</v>
      </c>
      <c r="D49" t="s">
        <v>0</v>
      </c>
      <c r="E49" t="s">
        <v>0</v>
      </c>
      <c r="F49">
        <v>27.5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27.5</v>
      </c>
      <c r="Q49" t="s">
        <v>0</v>
      </c>
      <c r="R49">
        <v>27.1</v>
      </c>
      <c r="S49" t="s">
        <v>0</v>
      </c>
      <c r="T49" t="s">
        <v>0</v>
      </c>
      <c r="U49">
        <v>26.7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>
        <v>4</v>
      </c>
      <c r="AB49" t="s">
        <v>0</v>
      </c>
      <c r="AC49">
        <v>7.9</v>
      </c>
      <c r="AD49">
        <v>15.8</v>
      </c>
      <c r="AE49" t="s">
        <v>0</v>
      </c>
      <c r="AF49" t="s">
        <v>0</v>
      </c>
      <c r="AG49" t="s">
        <v>0</v>
      </c>
      <c r="AH49">
        <v>5.8</v>
      </c>
      <c r="AI49" t="s">
        <v>0</v>
      </c>
      <c r="AJ49" t="s">
        <v>0</v>
      </c>
      <c r="AK49">
        <v>11</v>
      </c>
      <c r="AL49">
        <v>6.1</v>
      </c>
      <c r="AM49" t="s">
        <v>0</v>
      </c>
      <c r="AN49" t="s">
        <v>0</v>
      </c>
      <c r="AO49">
        <v>3.5</v>
      </c>
      <c r="AP49" t="s">
        <v>0</v>
      </c>
      <c r="AQ49" t="s">
        <v>0</v>
      </c>
      <c r="AR49">
        <v>4.3</v>
      </c>
      <c r="AS49">
        <v>3.2</v>
      </c>
      <c r="AT49" t="s">
        <v>0</v>
      </c>
      <c r="AU49" t="s">
        <v>0</v>
      </c>
      <c r="AV49">
        <v>13.6</v>
      </c>
      <c r="AW49" t="s">
        <v>0</v>
      </c>
      <c r="AX49" t="s">
        <v>0</v>
      </c>
      <c r="AY49">
        <v>5.4</v>
      </c>
      <c r="AZ49">
        <v>9.1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>
        <v>5.7</v>
      </c>
      <c r="BH49">
        <v>7.6</v>
      </c>
      <c r="BI49" t="s">
        <v>0</v>
      </c>
      <c r="BJ49" t="s">
        <v>0</v>
      </c>
      <c r="BK49">
        <v>0</v>
      </c>
      <c r="BL49">
        <v>6.9</v>
      </c>
      <c r="BM49" t="s">
        <v>0</v>
      </c>
      <c r="BN49">
        <v>6.5</v>
      </c>
      <c r="BO49">
        <v>5.6</v>
      </c>
      <c r="BP49">
        <v>6.2</v>
      </c>
      <c r="BQ49" t="s">
        <v>0</v>
      </c>
      <c r="BR49" t="s">
        <v>0</v>
      </c>
      <c r="BS49" t="s">
        <v>0</v>
      </c>
      <c r="BT49">
        <v>8.1</v>
      </c>
      <c r="BU49">
        <v>6.3</v>
      </c>
      <c r="BV49">
        <v>8.6</v>
      </c>
      <c r="BW49">
        <v>9.3000000000000007</v>
      </c>
      <c r="BX49" t="s">
        <v>0</v>
      </c>
      <c r="BY49" t="s">
        <v>0</v>
      </c>
      <c r="BZ49" t="s">
        <v>0</v>
      </c>
      <c r="CA49" t="s">
        <v>0</v>
      </c>
      <c r="CB49">
        <v>5.2</v>
      </c>
      <c r="CC49" t="s">
        <v>0</v>
      </c>
      <c r="CD49">
        <v>10.1</v>
      </c>
      <c r="CE49" t="s">
        <v>0</v>
      </c>
      <c r="CF49" t="s">
        <v>0</v>
      </c>
      <c r="CG49">
        <v>4022406.8</v>
      </c>
    </row>
    <row r="50" spans="1:85" x14ac:dyDescent="0.25">
      <c r="A50" s="1">
        <v>36869</v>
      </c>
      <c r="B50">
        <v>8</v>
      </c>
      <c r="C50" t="s">
        <v>0</v>
      </c>
      <c r="D50" t="s">
        <v>0</v>
      </c>
      <c r="E50" t="s">
        <v>0</v>
      </c>
      <c r="F50">
        <v>27.3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>
        <v>27.5</v>
      </c>
      <c r="Q50" t="s">
        <v>0</v>
      </c>
      <c r="R50">
        <v>27.2</v>
      </c>
      <c r="S50" t="s">
        <v>0</v>
      </c>
      <c r="T50" t="s">
        <v>0</v>
      </c>
      <c r="U50">
        <v>27.5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>
        <v>3.5</v>
      </c>
      <c r="AB50" t="s">
        <v>0</v>
      </c>
      <c r="AC50">
        <v>10</v>
      </c>
      <c r="AD50">
        <v>0.8</v>
      </c>
      <c r="AE50" t="s">
        <v>0</v>
      </c>
      <c r="AF50" t="s">
        <v>0</v>
      </c>
      <c r="AG50" t="s">
        <v>0</v>
      </c>
      <c r="AH50">
        <v>11.4</v>
      </c>
      <c r="AI50" t="s">
        <v>0</v>
      </c>
      <c r="AJ50" t="s">
        <v>0</v>
      </c>
      <c r="AK50">
        <v>1.1000000000000001</v>
      </c>
      <c r="AL50">
        <v>1.9</v>
      </c>
      <c r="AM50" t="s">
        <v>0</v>
      </c>
      <c r="AN50" t="s">
        <v>0</v>
      </c>
      <c r="AO50">
        <v>2.4</v>
      </c>
      <c r="AP50" t="s">
        <v>0</v>
      </c>
      <c r="AQ50" t="s">
        <v>0</v>
      </c>
      <c r="AR50">
        <v>2.7</v>
      </c>
      <c r="AS50">
        <v>1.2</v>
      </c>
      <c r="AT50" t="s">
        <v>0</v>
      </c>
      <c r="AU50" t="s">
        <v>0</v>
      </c>
      <c r="AV50">
        <v>4.0999999999999996</v>
      </c>
      <c r="AW50" t="s">
        <v>0</v>
      </c>
      <c r="AX50" t="s">
        <v>0</v>
      </c>
      <c r="AY50">
        <v>3</v>
      </c>
      <c r="AZ50">
        <v>3.7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>
        <v>8.5</v>
      </c>
      <c r="BH50">
        <v>14.2</v>
      </c>
      <c r="BI50" t="s">
        <v>0</v>
      </c>
      <c r="BJ50" t="s">
        <v>0</v>
      </c>
      <c r="BK50">
        <v>2</v>
      </c>
      <c r="BL50">
        <v>7.9</v>
      </c>
      <c r="BM50" t="s">
        <v>0</v>
      </c>
      <c r="BN50">
        <v>6.2</v>
      </c>
      <c r="BO50">
        <v>2.9</v>
      </c>
      <c r="BP50">
        <v>3.2</v>
      </c>
      <c r="BQ50" t="s">
        <v>0</v>
      </c>
      <c r="BR50" t="s">
        <v>0</v>
      </c>
      <c r="BS50" t="s">
        <v>0</v>
      </c>
      <c r="BT50">
        <v>5.3</v>
      </c>
      <c r="BU50">
        <v>5.4</v>
      </c>
      <c r="BV50">
        <v>1.1000000000000001</v>
      </c>
      <c r="BW50">
        <v>1.4</v>
      </c>
      <c r="BX50" t="s">
        <v>0</v>
      </c>
      <c r="BY50" t="s">
        <v>0</v>
      </c>
      <c r="BZ50" t="s">
        <v>0</v>
      </c>
      <c r="CA50" t="s">
        <v>0</v>
      </c>
      <c r="CB50">
        <v>2.6</v>
      </c>
      <c r="CC50" t="s">
        <v>0</v>
      </c>
      <c r="CD50">
        <v>0.7</v>
      </c>
      <c r="CE50" t="s">
        <v>0</v>
      </c>
      <c r="CF50" t="s">
        <v>0</v>
      </c>
      <c r="CG50">
        <v>4023729.6</v>
      </c>
    </row>
    <row r="51" spans="1:85" x14ac:dyDescent="0.25">
      <c r="A51" s="1">
        <v>36876</v>
      </c>
      <c r="B51">
        <v>13</v>
      </c>
      <c r="C51" t="s">
        <v>0</v>
      </c>
      <c r="D51" t="s">
        <v>0</v>
      </c>
      <c r="E51" t="s">
        <v>0</v>
      </c>
      <c r="F51">
        <v>26.9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>
        <v>27.1</v>
      </c>
      <c r="Q51" t="s">
        <v>0</v>
      </c>
      <c r="R51">
        <v>26.8</v>
      </c>
      <c r="S51" t="s">
        <v>0</v>
      </c>
      <c r="T51" t="s">
        <v>0</v>
      </c>
      <c r="U51">
        <v>26.4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>
        <v>2.7</v>
      </c>
      <c r="AB51" t="s">
        <v>0</v>
      </c>
      <c r="AC51">
        <v>6.4</v>
      </c>
      <c r="AD51">
        <v>9.9</v>
      </c>
      <c r="AE51" t="s">
        <v>0</v>
      </c>
      <c r="AF51" t="s">
        <v>0</v>
      </c>
      <c r="AG51" t="s">
        <v>0</v>
      </c>
      <c r="AH51">
        <v>11.9</v>
      </c>
      <c r="AI51" t="s">
        <v>0</v>
      </c>
      <c r="AJ51" t="s">
        <v>0</v>
      </c>
      <c r="AK51">
        <v>12.4</v>
      </c>
      <c r="AL51">
        <v>7.5</v>
      </c>
      <c r="AM51" t="s">
        <v>0</v>
      </c>
      <c r="AN51" t="s">
        <v>0</v>
      </c>
      <c r="AO51">
        <v>9.1</v>
      </c>
      <c r="AP51" t="s">
        <v>0</v>
      </c>
      <c r="AQ51" t="s">
        <v>0</v>
      </c>
      <c r="AR51">
        <v>1.6</v>
      </c>
      <c r="AS51">
        <v>17.600000000000001</v>
      </c>
      <c r="AT51" t="s">
        <v>0</v>
      </c>
      <c r="AU51" t="s">
        <v>0</v>
      </c>
      <c r="AV51">
        <v>8.3000000000000007</v>
      </c>
      <c r="AW51" t="s">
        <v>0</v>
      </c>
      <c r="AX51" t="s">
        <v>0</v>
      </c>
      <c r="AY51">
        <v>8.3000000000000007</v>
      </c>
      <c r="AZ51">
        <v>8.4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>
        <v>5.0999999999999996</v>
      </c>
      <c r="BH51">
        <v>4.3</v>
      </c>
      <c r="BI51" t="s">
        <v>0</v>
      </c>
      <c r="BJ51" t="s">
        <v>0</v>
      </c>
      <c r="BK51">
        <v>14.2</v>
      </c>
      <c r="BL51">
        <v>8.9</v>
      </c>
      <c r="BM51" t="s">
        <v>0</v>
      </c>
      <c r="BN51">
        <v>8.4</v>
      </c>
      <c r="BO51">
        <v>15.1</v>
      </c>
      <c r="BP51">
        <v>5.4</v>
      </c>
      <c r="BQ51" t="s">
        <v>0</v>
      </c>
      <c r="BR51" t="s">
        <v>0</v>
      </c>
      <c r="BS51" t="s">
        <v>0</v>
      </c>
      <c r="BT51">
        <v>8.8000000000000007</v>
      </c>
      <c r="BU51">
        <v>17.100000000000001</v>
      </c>
      <c r="BV51">
        <v>24.3</v>
      </c>
      <c r="BW51">
        <v>13.6</v>
      </c>
      <c r="BX51" t="s">
        <v>0</v>
      </c>
      <c r="BY51" t="s">
        <v>0</v>
      </c>
      <c r="BZ51" t="s">
        <v>0</v>
      </c>
      <c r="CA51" t="s">
        <v>0</v>
      </c>
      <c r="CB51">
        <v>8.6999999999999993</v>
      </c>
      <c r="CC51" t="s">
        <v>0</v>
      </c>
      <c r="CD51">
        <v>12.9</v>
      </c>
      <c r="CE51" t="s">
        <v>0</v>
      </c>
      <c r="CF51" t="s">
        <v>0</v>
      </c>
      <c r="CG51">
        <v>4025052.4</v>
      </c>
    </row>
    <row r="52" spans="1:85" x14ac:dyDescent="0.25">
      <c r="A52" s="1">
        <v>36883</v>
      </c>
      <c r="B52">
        <v>22</v>
      </c>
      <c r="C52" t="s">
        <v>0</v>
      </c>
      <c r="D52" t="s">
        <v>0</v>
      </c>
      <c r="E52" t="s">
        <v>0</v>
      </c>
      <c r="F52">
        <v>26.3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>
        <v>26.4</v>
      </c>
      <c r="Q52" t="s">
        <v>0</v>
      </c>
      <c r="R52">
        <v>26.1</v>
      </c>
      <c r="S52" t="s">
        <v>0</v>
      </c>
      <c r="T52" t="s">
        <v>0</v>
      </c>
      <c r="U52">
        <v>25.9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6.3</v>
      </c>
      <c r="AB52" t="s">
        <v>0</v>
      </c>
      <c r="AC52">
        <v>12.1</v>
      </c>
      <c r="AD52">
        <v>4.9000000000000004</v>
      </c>
      <c r="AE52" t="s">
        <v>0</v>
      </c>
      <c r="AF52" t="s">
        <v>0</v>
      </c>
      <c r="AG52" t="s">
        <v>0</v>
      </c>
      <c r="AH52">
        <v>6.9</v>
      </c>
      <c r="AI52" t="s">
        <v>0</v>
      </c>
      <c r="AJ52" t="s">
        <v>0</v>
      </c>
      <c r="AK52">
        <v>6.3</v>
      </c>
      <c r="AL52">
        <v>12.8</v>
      </c>
      <c r="AM52" t="s">
        <v>0</v>
      </c>
      <c r="AN52" t="s">
        <v>0</v>
      </c>
      <c r="AO52">
        <v>13.4</v>
      </c>
      <c r="AP52" t="s">
        <v>0</v>
      </c>
      <c r="AQ52" t="s">
        <v>0</v>
      </c>
      <c r="AR52">
        <v>7.5</v>
      </c>
      <c r="AS52">
        <v>14.5</v>
      </c>
      <c r="AT52" t="s">
        <v>0</v>
      </c>
      <c r="AU52" t="s">
        <v>0</v>
      </c>
      <c r="AV52">
        <v>3.9</v>
      </c>
      <c r="AW52" t="s">
        <v>0</v>
      </c>
      <c r="AX52" t="s">
        <v>0</v>
      </c>
      <c r="AY52">
        <v>6.9</v>
      </c>
      <c r="AZ52">
        <v>3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>
        <v>12.1</v>
      </c>
      <c r="BH52">
        <v>8.9</v>
      </c>
      <c r="BI52" t="s">
        <v>0</v>
      </c>
      <c r="BJ52" t="s">
        <v>0</v>
      </c>
      <c r="BK52">
        <v>18.5</v>
      </c>
      <c r="BL52">
        <v>10.3</v>
      </c>
      <c r="BM52" t="s">
        <v>0</v>
      </c>
      <c r="BN52">
        <v>7.6</v>
      </c>
      <c r="BO52">
        <v>18.100000000000001</v>
      </c>
      <c r="BP52">
        <v>10.8</v>
      </c>
      <c r="BQ52" t="s">
        <v>0</v>
      </c>
      <c r="BR52" t="s">
        <v>0</v>
      </c>
      <c r="BS52" t="s">
        <v>0</v>
      </c>
      <c r="BT52">
        <v>10</v>
      </c>
      <c r="BU52">
        <v>9.8000000000000007</v>
      </c>
      <c r="BV52">
        <v>11.2</v>
      </c>
      <c r="BW52">
        <v>7</v>
      </c>
      <c r="BX52" t="s">
        <v>0</v>
      </c>
      <c r="BY52" t="s">
        <v>0</v>
      </c>
      <c r="BZ52" t="s">
        <v>0</v>
      </c>
      <c r="CA52" t="s">
        <v>0</v>
      </c>
      <c r="CB52">
        <v>15</v>
      </c>
      <c r="CC52" t="s">
        <v>0</v>
      </c>
      <c r="CD52">
        <v>5.8</v>
      </c>
      <c r="CE52" t="s">
        <v>0</v>
      </c>
      <c r="CF52" t="s">
        <v>0</v>
      </c>
      <c r="CG52">
        <v>4026375.2</v>
      </c>
    </row>
    <row r="53" spans="1:85" x14ac:dyDescent="0.25">
      <c r="A53" s="1">
        <v>36890</v>
      </c>
      <c r="B53">
        <v>18</v>
      </c>
      <c r="C53" t="s">
        <v>0</v>
      </c>
      <c r="D53" t="s">
        <v>0</v>
      </c>
      <c r="E53" t="s">
        <v>0</v>
      </c>
      <c r="F53">
        <v>27.2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>
        <v>27.1</v>
      </c>
      <c r="Q53" t="s">
        <v>0</v>
      </c>
      <c r="R53">
        <v>26.8</v>
      </c>
      <c r="S53" t="s">
        <v>0</v>
      </c>
      <c r="T53" t="s">
        <v>0</v>
      </c>
      <c r="U53">
        <v>26.6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17.100000000000001</v>
      </c>
      <c r="AB53" t="s">
        <v>0</v>
      </c>
      <c r="AC53">
        <v>5.6</v>
      </c>
      <c r="AD53">
        <v>9.3000000000000007</v>
      </c>
      <c r="AE53" t="s">
        <v>0</v>
      </c>
      <c r="AF53" t="s">
        <v>0</v>
      </c>
      <c r="AG53" t="s">
        <v>0</v>
      </c>
      <c r="AH53">
        <v>3.5</v>
      </c>
      <c r="AI53" t="s">
        <v>0</v>
      </c>
      <c r="AJ53" t="s">
        <v>0</v>
      </c>
      <c r="AK53">
        <v>5.4</v>
      </c>
      <c r="AL53">
        <v>8.1999999999999993</v>
      </c>
      <c r="AM53" t="s">
        <v>0</v>
      </c>
      <c r="AN53" t="s">
        <v>0</v>
      </c>
      <c r="AO53">
        <v>10.6</v>
      </c>
      <c r="AP53" t="s">
        <v>0</v>
      </c>
      <c r="AQ53" t="s">
        <v>0</v>
      </c>
      <c r="AR53">
        <v>17.100000000000001</v>
      </c>
      <c r="AS53">
        <v>13.6</v>
      </c>
      <c r="AT53" t="s">
        <v>0</v>
      </c>
      <c r="AU53" t="s">
        <v>0</v>
      </c>
      <c r="AV53">
        <v>7.2</v>
      </c>
      <c r="AW53" t="s">
        <v>0</v>
      </c>
      <c r="AX53" t="s">
        <v>0</v>
      </c>
      <c r="AY53">
        <v>5.0999999999999996</v>
      </c>
      <c r="AZ53">
        <v>6.6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>
        <v>5.4</v>
      </c>
      <c r="BH53">
        <v>6.4</v>
      </c>
      <c r="BI53" t="s">
        <v>0</v>
      </c>
      <c r="BJ53" t="s">
        <v>0</v>
      </c>
      <c r="BK53">
        <v>8</v>
      </c>
      <c r="BL53">
        <v>4.5</v>
      </c>
      <c r="BM53" t="s">
        <v>0</v>
      </c>
      <c r="BN53">
        <v>4.3</v>
      </c>
      <c r="BO53">
        <v>13.9</v>
      </c>
      <c r="BP53">
        <v>6</v>
      </c>
      <c r="BQ53" t="s">
        <v>0</v>
      </c>
      <c r="BR53" t="s">
        <v>0</v>
      </c>
      <c r="BS53" t="s">
        <v>0</v>
      </c>
      <c r="BT53">
        <v>7.9</v>
      </c>
      <c r="BU53">
        <v>9.4</v>
      </c>
      <c r="BV53">
        <v>10.199999999999999</v>
      </c>
      <c r="BW53">
        <v>8.1</v>
      </c>
      <c r="BX53" t="s">
        <v>0</v>
      </c>
      <c r="BY53" t="s">
        <v>0</v>
      </c>
      <c r="BZ53" t="s">
        <v>0</v>
      </c>
      <c r="CA53" t="s">
        <v>0</v>
      </c>
      <c r="CB53">
        <v>9.6</v>
      </c>
      <c r="CC53" t="s">
        <v>0</v>
      </c>
      <c r="CD53">
        <v>5</v>
      </c>
      <c r="CE53" t="s">
        <v>0</v>
      </c>
      <c r="CF53" t="s">
        <v>0</v>
      </c>
      <c r="CG53">
        <v>4027887</v>
      </c>
    </row>
    <row r="54" spans="1:85" x14ac:dyDescent="0.25">
      <c r="A54" s="1">
        <v>36897</v>
      </c>
      <c r="B54">
        <v>11</v>
      </c>
      <c r="C54" t="s">
        <v>0</v>
      </c>
      <c r="D54" t="s">
        <v>0</v>
      </c>
      <c r="E54" t="s">
        <v>0</v>
      </c>
      <c r="F54">
        <v>26.3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>
        <v>25.9</v>
      </c>
      <c r="Q54" t="s">
        <v>0</v>
      </c>
      <c r="R54">
        <v>25.8</v>
      </c>
      <c r="S54" t="s">
        <v>0</v>
      </c>
      <c r="T54" t="s">
        <v>0</v>
      </c>
      <c r="U54">
        <v>25.7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12.8</v>
      </c>
      <c r="AB54" t="s">
        <v>0</v>
      </c>
      <c r="AC54">
        <v>11.1</v>
      </c>
      <c r="AD54">
        <v>10.1</v>
      </c>
      <c r="AE54" t="s">
        <v>0</v>
      </c>
      <c r="AF54" t="s">
        <v>0</v>
      </c>
      <c r="AG54" t="s">
        <v>0</v>
      </c>
      <c r="AH54">
        <v>4</v>
      </c>
      <c r="AI54" t="s">
        <v>0</v>
      </c>
      <c r="AJ54" t="s">
        <v>0</v>
      </c>
      <c r="AK54">
        <v>7.4</v>
      </c>
      <c r="AL54">
        <v>5.0999999999999996</v>
      </c>
      <c r="AM54" t="s">
        <v>0</v>
      </c>
      <c r="AN54" t="s">
        <v>0</v>
      </c>
      <c r="AO54">
        <v>6.2</v>
      </c>
      <c r="AP54" t="s">
        <v>0</v>
      </c>
      <c r="AQ54" t="s">
        <v>0</v>
      </c>
      <c r="AR54">
        <v>9.1</v>
      </c>
      <c r="AS54">
        <v>4.8</v>
      </c>
      <c r="AT54" t="s">
        <v>0</v>
      </c>
      <c r="AU54" t="s">
        <v>0</v>
      </c>
      <c r="AV54">
        <v>9.6</v>
      </c>
      <c r="AW54" t="s">
        <v>0</v>
      </c>
      <c r="AX54" t="s">
        <v>0</v>
      </c>
      <c r="AY54">
        <v>3.5</v>
      </c>
      <c r="AZ54">
        <v>11.9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>
        <v>6.8</v>
      </c>
      <c r="BH54">
        <v>5.5</v>
      </c>
      <c r="BI54" t="s">
        <v>0</v>
      </c>
      <c r="BJ54" t="s">
        <v>0</v>
      </c>
      <c r="BK54">
        <v>1.5</v>
      </c>
      <c r="BL54">
        <v>13.1</v>
      </c>
      <c r="BM54" t="s">
        <v>0</v>
      </c>
      <c r="BN54">
        <v>11.1</v>
      </c>
      <c r="BO54">
        <v>2</v>
      </c>
      <c r="BP54">
        <v>3.4</v>
      </c>
      <c r="BQ54" t="s">
        <v>0</v>
      </c>
      <c r="BR54" t="s">
        <v>0</v>
      </c>
      <c r="BS54" t="s">
        <v>0</v>
      </c>
      <c r="BT54">
        <v>5.2</v>
      </c>
      <c r="BU54">
        <v>3.5</v>
      </c>
      <c r="BV54">
        <v>8.1999999999999993</v>
      </c>
      <c r="BW54">
        <v>9</v>
      </c>
      <c r="BX54" t="s">
        <v>0</v>
      </c>
      <c r="BY54" t="s">
        <v>0</v>
      </c>
      <c r="BZ54" t="s">
        <v>0</v>
      </c>
      <c r="CA54" t="s">
        <v>0</v>
      </c>
      <c r="CB54">
        <v>4.4000000000000004</v>
      </c>
      <c r="CC54" t="s">
        <v>0</v>
      </c>
      <c r="CD54">
        <v>5.0999999999999996</v>
      </c>
      <c r="CE54" t="s">
        <v>0</v>
      </c>
      <c r="CF54" t="s">
        <v>0</v>
      </c>
      <c r="CG54">
        <v>4029697.3</v>
      </c>
    </row>
    <row r="55" spans="1:85" x14ac:dyDescent="0.25">
      <c r="A55" s="1">
        <v>36904</v>
      </c>
      <c r="B55">
        <v>22</v>
      </c>
      <c r="C55" t="s">
        <v>0</v>
      </c>
      <c r="D55" t="s">
        <v>0</v>
      </c>
      <c r="E55" t="s">
        <v>0</v>
      </c>
      <c r="F55">
        <v>26.6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>
        <v>26.8</v>
      </c>
      <c r="Q55" t="s">
        <v>0</v>
      </c>
      <c r="R55">
        <v>26.4</v>
      </c>
      <c r="S55" t="s">
        <v>0</v>
      </c>
      <c r="T55" t="s">
        <v>0</v>
      </c>
      <c r="U55">
        <v>26.2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>
        <v>4.9000000000000004</v>
      </c>
      <c r="AB55" t="s">
        <v>0</v>
      </c>
      <c r="AC55">
        <v>5.3</v>
      </c>
      <c r="AD55">
        <v>11.2</v>
      </c>
      <c r="AE55" t="s">
        <v>0</v>
      </c>
      <c r="AF55" t="s">
        <v>0</v>
      </c>
      <c r="AG55" t="s">
        <v>0</v>
      </c>
      <c r="AH55">
        <v>10</v>
      </c>
      <c r="AI55" t="s">
        <v>0</v>
      </c>
      <c r="AJ55" t="s">
        <v>0</v>
      </c>
      <c r="AK55">
        <v>16.2</v>
      </c>
      <c r="AL55">
        <v>6.7</v>
      </c>
      <c r="AM55" t="s">
        <v>0</v>
      </c>
      <c r="AN55" t="s">
        <v>0</v>
      </c>
      <c r="AO55">
        <v>6.4</v>
      </c>
      <c r="AP55" t="s">
        <v>0</v>
      </c>
      <c r="AQ55" t="s">
        <v>0</v>
      </c>
      <c r="AR55">
        <v>3.7</v>
      </c>
      <c r="AS55">
        <v>7.8</v>
      </c>
      <c r="AT55" t="s">
        <v>0</v>
      </c>
      <c r="AU55" t="s">
        <v>0</v>
      </c>
      <c r="AV55">
        <v>8.8000000000000007</v>
      </c>
      <c r="AW55" t="s">
        <v>0</v>
      </c>
      <c r="AX55" t="s">
        <v>0</v>
      </c>
      <c r="AY55">
        <v>12.9</v>
      </c>
      <c r="AZ55">
        <v>10.3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>
        <v>3.9</v>
      </c>
      <c r="BH55">
        <v>5.5</v>
      </c>
      <c r="BI55" t="s">
        <v>0</v>
      </c>
      <c r="BJ55" t="s">
        <v>0</v>
      </c>
      <c r="BK55">
        <v>8.5</v>
      </c>
      <c r="BL55">
        <v>2.7</v>
      </c>
      <c r="BM55" t="s">
        <v>0</v>
      </c>
      <c r="BN55">
        <v>0.9</v>
      </c>
      <c r="BO55">
        <v>4.5999999999999996</v>
      </c>
      <c r="BP55">
        <v>4</v>
      </c>
      <c r="BQ55" t="s">
        <v>0</v>
      </c>
      <c r="BR55" t="s">
        <v>0</v>
      </c>
      <c r="BS55" t="s">
        <v>0</v>
      </c>
      <c r="BT55">
        <v>4.8</v>
      </c>
      <c r="BU55">
        <v>8</v>
      </c>
      <c r="BV55">
        <v>5.3</v>
      </c>
      <c r="BW55">
        <v>16.600000000000001</v>
      </c>
      <c r="BX55" t="s">
        <v>0</v>
      </c>
      <c r="BY55" t="s">
        <v>0</v>
      </c>
      <c r="BZ55" t="s">
        <v>0</v>
      </c>
      <c r="CA55" t="s">
        <v>0</v>
      </c>
      <c r="CB55">
        <v>8.1999999999999993</v>
      </c>
      <c r="CC55" t="s">
        <v>0</v>
      </c>
      <c r="CD55">
        <v>9.6</v>
      </c>
      <c r="CE55" t="s">
        <v>0</v>
      </c>
      <c r="CF55" t="s">
        <v>0</v>
      </c>
      <c r="CG55">
        <v>4031809.3</v>
      </c>
    </row>
    <row r="56" spans="1:85" x14ac:dyDescent="0.25">
      <c r="A56" s="1">
        <v>36911</v>
      </c>
      <c r="B56">
        <v>24</v>
      </c>
      <c r="C56" t="s">
        <v>0</v>
      </c>
      <c r="D56" t="s">
        <v>0</v>
      </c>
      <c r="E56" t="s">
        <v>0</v>
      </c>
      <c r="F56">
        <v>26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>
        <v>25.7</v>
      </c>
      <c r="Q56" t="s">
        <v>0</v>
      </c>
      <c r="R56">
        <v>25.6</v>
      </c>
      <c r="S56" t="s">
        <v>0</v>
      </c>
      <c r="T56" t="s">
        <v>0</v>
      </c>
      <c r="U56">
        <v>25.4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>
        <v>22.5</v>
      </c>
      <c r="AB56" t="s">
        <v>0</v>
      </c>
      <c r="AC56">
        <v>33.9</v>
      </c>
      <c r="AD56">
        <v>29.2</v>
      </c>
      <c r="AE56" t="s">
        <v>0</v>
      </c>
      <c r="AF56" t="s">
        <v>0</v>
      </c>
      <c r="AG56" t="s">
        <v>0</v>
      </c>
      <c r="AH56">
        <v>39.9</v>
      </c>
      <c r="AI56" t="s">
        <v>0</v>
      </c>
      <c r="AJ56" t="s">
        <v>0</v>
      </c>
      <c r="AK56">
        <v>21.9</v>
      </c>
      <c r="AL56">
        <v>27.4</v>
      </c>
      <c r="AM56" t="s">
        <v>0</v>
      </c>
      <c r="AN56" t="s">
        <v>0</v>
      </c>
      <c r="AO56">
        <v>29</v>
      </c>
      <c r="AP56" t="s">
        <v>0</v>
      </c>
      <c r="AQ56" t="s">
        <v>0</v>
      </c>
      <c r="AR56">
        <v>23.5</v>
      </c>
      <c r="AS56">
        <v>24.5</v>
      </c>
      <c r="AT56" t="s">
        <v>0</v>
      </c>
      <c r="AU56" t="s">
        <v>0</v>
      </c>
      <c r="AV56">
        <v>33.1</v>
      </c>
      <c r="AW56" t="s">
        <v>0</v>
      </c>
      <c r="AX56" t="s">
        <v>0</v>
      </c>
      <c r="AY56">
        <v>39.4</v>
      </c>
      <c r="AZ56">
        <v>36.200000000000003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>
        <v>37.700000000000003</v>
      </c>
      <c r="BH56">
        <v>33.9</v>
      </c>
      <c r="BI56" t="s">
        <v>0</v>
      </c>
      <c r="BJ56" t="s">
        <v>0</v>
      </c>
      <c r="BK56">
        <v>35.9</v>
      </c>
      <c r="BL56">
        <v>32.4</v>
      </c>
      <c r="BM56" t="s">
        <v>0</v>
      </c>
      <c r="BN56">
        <v>39.1</v>
      </c>
      <c r="BO56">
        <v>26.2</v>
      </c>
      <c r="BP56">
        <v>29.4</v>
      </c>
      <c r="BQ56" t="s">
        <v>0</v>
      </c>
      <c r="BR56" t="s">
        <v>0</v>
      </c>
      <c r="BS56" t="s">
        <v>0</v>
      </c>
      <c r="BT56">
        <v>35.700000000000003</v>
      </c>
      <c r="BU56">
        <v>28.1</v>
      </c>
      <c r="BV56">
        <v>28.6</v>
      </c>
      <c r="BW56">
        <v>24.9</v>
      </c>
      <c r="BX56" t="s">
        <v>0</v>
      </c>
      <c r="BY56" t="s">
        <v>0</v>
      </c>
      <c r="BZ56" t="s">
        <v>0</v>
      </c>
      <c r="CA56" t="s">
        <v>0</v>
      </c>
      <c r="CB56">
        <v>32.6</v>
      </c>
      <c r="CC56" t="s">
        <v>0</v>
      </c>
      <c r="CD56">
        <v>30</v>
      </c>
      <c r="CE56" t="s">
        <v>0</v>
      </c>
      <c r="CF56" t="s">
        <v>0</v>
      </c>
      <c r="CG56">
        <v>4033921.2</v>
      </c>
    </row>
    <row r="57" spans="1:85" x14ac:dyDescent="0.25">
      <c r="A57" s="1">
        <v>36918</v>
      </c>
      <c r="B57">
        <v>15</v>
      </c>
      <c r="C57" t="s">
        <v>0</v>
      </c>
      <c r="D57" t="s">
        <v>0</v>
      </c>
      <c r="E57" t="s">
        <v>0</v>
      </c>
      <c r="F57">
        <v>27.4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>
        <v>26.8</v>
      </c>
      <c r="Q57" t="s">
        <v>0</v>
      </c>
      <c r="R57">
        <v>26.6</v>
      </c>
      <c r="S57" t="s">
        <v>0</v>
      </c>
      <c r="T57" t="s">
        <v>0</v>
      </c>
      <c r="U57">
        <v>26.3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>
        <v>19.600000000000001</v>
      </c>
      <c r="AB57" t="s">
        <v>0</v>
      </c>
      <c r="AC57">
        <v>7.5</v>
      </c>
      <c r="AD57">
        <v>14.5</v>
      </c>
      <c r="AE57" t="s">
        <v>0</v>
      </c>
      <c r="AF57" t="s">
        <v>0</v>
      </c>
      <c r="AG57" t="s">
        <v>0</v>
      </c>
      <c r="AH57">
        <v>2.2000000000000002</v>
      </c>
      <c r="AI57" t="s">
        <v>0</v>
      </c>
      <c r="AJ57" t="s">
        <v>0</v>
      </c>
      <c r="AK57">
        <v>11.2</v>
      </c>
      <c r="AL57">
        <v>17.7</v>
      </c>
      <c r="AM57" t="s">
        <v>0</v>
      </c>
      <c r="AN57" t="s">
        <v>0</v>
      </c>
      <c r="AO57">
        <v>16.8</v>
      </c>
      <c r="AP57" t="s">
        <v>0</v>
      </c>
      <c r="AQ57" t="s">
        <v>0</v>
      </c>
      <c r="AR57">
        <v>18.8</v>
      </c>
      <c r="AS57">
        <v>3.3</v>
      </c>
      <c r="AT57" t="s">
        <v>0</v>
      </c>
      <c r="AU57" t="s">
        <v>0</v>
      </c>
      <c r="AV57">
        <v>8.9</v>
      </c>
      <c r="AW57" t="s">
        <v>0</v>
      </c>
      <c r="AX57" t="s">
        <v>0</v>
      </c>
      <c r="AY57">
        <v>11.8</v>
      </c>
      <c r="AZ57">
        <v>22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>
        <v>2.8</v>
      </c>
      <c r="BH57">
        <v>5.4</v>
      </c>
      <c r="BI57" t="s">
        <v>0</v>
      </c>
      <c r="BJ57" t="s">
        <v>0</v>
      </c>
      <c r="BK57">
        <v>2.5</v>
      </c>
      <c r="BL57">
        <v>10.3</v>
      </c>
      <c r="BM57" t="s">
        <v>0</v>
      </c>
      <c r="BN57">
        <v>12</v>
      </c>
      <c r="BO57">
        <v>10.4</v>
      </c>
      <c r="BP57">
        <v>9</v>
      </c>
      <c r="BQ57" t="s">
        <v>0</v>
      </c>
      <c r="BR57" t="s">
        <v>0</v>
      </c>
      <c r="BS57" t="s">
        <v>0</v>
      </c>
      <c r="BT57">
        <v>4.8</v>
      </c>
      <c r="BU57">
        <v>8.6</v>
      </c>
      <c r="BV57">
        <v>4.0999999999999996</v>
      </c>
      <c r="BW57">
        <v>17.2</v>
      </c>
      <c r="BX57" t="s">
        <v>0</v>
      </c>
      <c r="BY57" t="s">
        <v>0</v>
      </c>
      <c r="BZ57" t="s">
        <v>0</v>
      </c>
      <c r="CA57" t="s">
        <v>0</v>
      </c>
      <c r="CB57">
        <v>13.9</v>
      </c>
      <c r="CC57" t="s">
        <v>0</v>
      </c>
      <c r="CD57">
        <v>10.4</v>
      </c>
      <c r="CE57" t="s">
        <v>0</v>
      </c>
      <c r="CF57" t="s">
        <v>0</v>
      </c>
      <c r="CG57">
        <v>4036033.2</v>
      </c>
    </row>
    <row r="58" spans="1:85" x14ac:dyDescent="0.25">
      <c r="A58" s="1">
        <v>36925</v>
      </c>
      <c r="B58">
        <v>26</v>
      </c>
      <c r="C58" t="s">
        <v>0</v>
      </c>
      <c r="D58" t="s">
        <v>0</v>
      </c>
      <c r="E58" t="s">
        <v>0</v>
      </c>
      <c r="F58">
        <v>26.4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>
        <v>26.3</v>
      </c>
      <c r="Q58" t="s">
        <v>0</v>
      </c>
      <c r="R58">
        <v>26</v>
      </c>
      <c r="S58" t="s">
        <v>0</v>
      </c>
      <c r="T58" t="s">
        <v>0</v>
      </c>
      <c r="U58">
        <v>25.5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>
        <v>6.2</v>
      </c>
      <c r="AB58" t="s">
        <v>0</v>
      </c>
      <c r="AC58">
        <v>2.5</v>
      </c>
      <c r="AD58">
        <v>4.8</v>
      </c>
      <c r="AE58" t="s">
        <v>0</v>
      </c>
      <c r="AF58" t="s">
        <v>0</v>
      </c>
      <c r="AG58" t="s">
        <v>0</v>
      </c>
      <c r="AH58">
        <v>5.4</v>
      </c>
      <c r="AI58" t="s">
        <v>0</v>
      </c>
      <c r="AJ58" t="s">
        <v>0</v>
      </c>
      <c r="AK58">
        <v>6.8</v>
      </c>
      <c r="AL58">
        <v>3.9</v>
      </c>
      <c r="AM58" t="s">
        <v>0</v>
      </c>
      <c r="AN58" t="s">
        <v>0</v>
      </c>
      <c r="AO58">
        <v>4.4000000000000004</v>
      </c>
      <c r="AP58" t="s">
        <v>0</v>
      </c>
      <c r="AQ58" t="s">
        <v>0</v>
      </c>
      <c r="AR58">
        <v>5.6</v>
      </c>
      <c r="AS58">
        <v>2.1</v>
      </c>
      <c r="AT58" t="s">
        <v>0</v>
      </c>
      <c r="AU58" t="s">
        <v>0</v>
      </c>
      <c r="AV58">
        <v>4.5</v>
      </c>
      <c r="AW58" t="s">
        <v>0</v>
      </c>
      <c r="AX58" t="s">
        <v>0</v>
      </c>
      <c r="AY58">
        <v>1.6</v>
      </c>
      <c r="AZ58">
        <v>3.9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>
        <v>2.2999999999999998</v>
      </c>
      <c r="BH58">
        <v>2.7</v>
      </c>
      <c r="BI58" t="s">
        <v>0</v>
      </c>
      <c r="BJ58" t="s">
        <v>0</v>
      </c>
      <c r="BK58">
        <v>1.8</v>
      </c>
      <c r="BL58">
        <v>1.7</v>
      </c>
      <c r="BM58" t="s">
        <v>0</v>
      </c>
      <c r="BN58">
        <v>3</v>
      </c>
      <c r="BO58">
        <v>1.3</v>
      </c>
      <c r="BP58">
        <v>2.1</v>
      </c>
      <c r="BQ58" t="s">
        <v>0</v>
      </c>
      <c r="BR58" t="s">
        <v>0</v>
      </c>
      <c r="BS58" t="s">
        <v>0</v>
      </c>
      <c r="BT58">
        <v>2.9</v>
      </c>
      <c r="BU58">
        <v>1.9</v>
      </c>
      <c r="BV58">
        <v>1.6</v>
      </c>
      <c r="BW58">
        <v>7.6</v>
      </c>
      <c r="BX58" t="s">
        <v>0</v>
      </c>
      <c r="BY58" t="s">
        <v>0</v>
      </c>
      <c r="BZ58" t="s">
        <v>0</v>
      </c>
      <c r="CA58" t="s">
        <v>0</v>
      </c>
      <c r="CB58">
        <v>4.0999999999999996</v>
      </c>
      <c r="CC58" t="s">
        <v>0</v>
      </c>
      <c r="CD58">
        <v>2.9</v>
      </c>
      <c r="CE58" t="s">
        <v>0</v>
      </c>
      <c r="CF58" t="s">
        <v>0</v>
      </c>
      <c r="CG58">
        <v>4038145.2</v>
      </c>
    </row>
    <row r="59" spans="1:85" x14ac:dyDescent="0.25">
      <c r="A59" s="1">
        <v>36932</v>
      </c>
      <c r="B59">
        <v>16</v>
      </c>
      <c r="C59" t="s">
        <v>0</v>
      </c>
      <c r="D59" t="s">
        <v>0</v>
      </c>
      <c r="E59" t="s">
        <v>0</v>
      </c>
      <c r="F59">
        <v>26.3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>
        <v>26.4</v>
      </c>
      <c r="Q59" t="s">
        <v>0</v>
      </c>
      <c r="R59">
        <v>26.2</v>
      </c>
      <c r="S59" t="s">
        <v>0</v>
      </c>
      <c r="T59" t="s">
        <v>0</v>
      </c>
      <c r="U59">
        <v>26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>
        <v>4.5999999999999996</v>
      </c>
      <c r="AB59" t="s">
        <v>0</v>
      </c>
      <c r="AC59">
        <v>7.8</v>
      </c>
      <c r="AD59">
        <v>2.2999999999999998</v>
      </c>
      <c r="AE59" t="s">
        <v>0</v>
      </c>
      <c r="AF59" t="s">
        <v>0</v>
      </c>
      <c r="AG59" t="s">
        <v>0</v>
      </c>
      <c r="AH59">
        <v>8.4</v>
      </c>
      <c r="AI59" t="s">
        <v>0</v>
      </c>
      <c r="AJ59" t="s">
        <v>0</v>
      </c>
      <c r="AK59">
        <v>1.3</v>
      </c>
      <c r="AL59">
        <v>2.8</v>
      </c>
      <c r="AM59" t="s">
        <v>0</v>
      </c>
      <c r="AN59" t="s">
        <v>0</v>
      </c>
      <c r="AO59">
        <v>3.3</v>
      </c>
      <c r="AP59" t="s">
        <v>0</v>
      </c>
      <c r="AQ59" t="s">
        <v>0</v>
      </c>
      <c r="AR59">
        <v>6.6</v>
      </c>
      <c r="AS59">
        <v>8.3000000000000007</v>
      </c>
      <c r="AT59" t="s">
        <v>0</v>
      </c>
      <c r="AU59" t="s">
        <v>0</v>
      </c>
      <c r="AV59">
        <v>1</v>
      </c>
      <c r="AW59" t="s">
        <v>0</v>
      </c>
      <c r="AX59" t="s">
        <v>0</v>
      </c>
      <c r="AY59">
        <v>1.9</v>
      </c>
      <c r="AZ59">
        <v>3.6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>
        <v>10.199999999999999</v>
      </c>
      <c r="BH59">
        <v>7.2</v>
      </c>
      <c r="BI59" t="s">
        <v>0</v>
      </c>
      <c r="BJ59" t="s">
        <v>0</v>
      </c>
      <c r="BK59">
        <v>4.9000000000000004</v>
      </c>
      <c r="BL59">
        <v>9.5</v>
      </c>
      <c r="BM59" t="s">
        <v>0</v>
      </c>
      <c r="BN59">
        <v>2.5</v>
      </c>
      <c r="BO59">
        <v>6.8</v>
      </c>
      <c r="BP59">
        <v>4.2</v>
      </c>
      <c r="BQ59" t="s">
        <v>0</v>
      </c>
      <c r="BR59" t="s">
        <v>0</v>
      </c>
      <c r="BS59" t="s">
        <v>0</v>
      </c>
      <c r="BT59">
        <v>11.6</v>
      </c>
      <c r="BU59">
        <v>5.6</v>
      </c>
      <c r="BV59">
        <v>5.8</v>
      </c>
      <c r="BW59">
        <v>1.7</v>
      </c>
      <c r="BX59" t="s">
        <v>0</v>
      </c>
      <c r="BY59" t="s">
        <v>0</v>
      </c>
      <c r="BZ59" t="s">
        <v>0</v>
      </c>
      <c r="CA59" t="s">
        <v>0</v>
      </c>
      <c r="CB59">
        <v>4</v>
      </c>
      <c r="CC59" t="s">
        <v>0</v>
      </c>
      <c r="CD59">
        <v>2</v>
      </c>
      <c r="CE59" t="s">
        <v>0</v>
      </c>
      <c r="CF59" t="s">
        <v>0</v>
      </c>
      <c r="CG59">
        <v>4040257.2</v>
      </c>
    </row>
    <row r="60" spans="1:85" x14ac:dyDescent="0.25">
      <c r="A60" s="1">
        <v>36939</v>
      </c>
      <c r="B60">
        <v>23</v>
      </c>
      <c r="C60" t="s">
        <v>0</v>
      </c>
      <c r="D60" t="s">
        <v>0</v>
      </c>
      <c r="E60" t="s">
        <v>0</v>
      </c>
      <c r="F60">
        <v>27.3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>
        <v>27.2</v>
      </c>
      <c r="Q60" t="s">
        <v>0</v>
      </c>
      <c r="R60">
        <v>26.9</v>
      </c>
      <c r="S60" t="s">
        <v>0</v>
      </c>
      <c r="T60" t="s">
        <v>0</v>
      </c>
      <c r="U60">
        <v>26.8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>
        <v>2.2999999999999998</v>
      </c>
      <c r="AB60" t="s">
        <v>0</v>
      </c>
      <c r="AC60">
        <v>1.7</v>
      </c>
      <c r="AD60">
        <v>2.8</v>
      </c>
      <c r="AE60" t="s">
        <v>0</v>
      </c>
      <c r="AF60" t="s">
        <v>0</v>
      </c>
      <c r="AG60" t="s">
        <v>0</v>
      </c>
      <c r="AH60">
        <v>0.4</v>
      </c>
      <c r="AI60" t="s">
        <v>0</v>
      </c>
      <c r="AJ60" t="s">
        <v>0</v>
      </c>
      <c r="AK60">
        <v>0.4</v>
      </c>
      <c r="AL60">
        <v>1.9</v>
      </c>
      <c r="AM60" t="s">
        <v>0</v>
      </c>
      <c r="AN60" t="s">
        <v>0</v>
      </c>
      <c r="AO60">
        <v>1.1000000000000001</v>
      </c>
      <c r="AP60" t="s">
        <v>0</v>
      </c>
      <c r="AQ60" t="s">
        <v>0</v>
      </c>
      <c r="AR60">
        <v>1.5</v>
      </c>
      <c r="AS60">
        <v>4.9000000000000004</v>
      </c>
      <c r="AT60" t="s">
        <v>0</v>
      </c>
      <c r="AU60" t="s">
        <v>0</v>
      </c>
      <c r="AV60">
        <v>2.5</v>
      </c>
      <c r="AW60" t="s">
        <v>0</v>
      </c>
      <c r="AX60" t="s">
        <v>0</v>
      </c>
      <c r="AY60">
        <v>3.3</v>
      </c>
      <c r="AZ60">
        <v>1.8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>
        <v>1.3</v>
      </c>
      <c r="BH60">
        <v>2.1</v>
      </c>
      <c r="BI60" t="s">
        <v>0</v>
      </c>
      <c r="BJ60" t="s">
        <v>0</v>
      </c>
      <c r="BK60">
        <v>4.2</v>
      </c>
      <c r="BL60">
        <v>1.2</v>
      </c>
      <c r="BM60" t="s">
        <v>0</v>
      </c>
      <c r="BN60">
        <v>1.5</v>
      </c>
      <c r="BO60">
        <v>4.5</v>
      </c>
      <c r="BP60">
        <v>1.9</v>
      </c>
      <c r="BQ60" t="s">
        <v>0</v>
      </c>
      <c r="BR60" t="s">
        <v>0</v>
      </c>
      <c r="BS60" t="s">
        <v>0</v>
      </c>
      <c r="BT60">
        <v>2.2999999999999998</v>
      </c>
      <c r="BU60">
        <v>1.4</v>
      </c>
      <c r="BV60">
        <v>2.2000000000000002</v>
      </c>
      <c r="BW60">
        <v>0.1</v>
      </c>
      <c r="BX60" t="s">
        <v>0</v>
      </c>
      <c r="BY60" t="s">
        <v>0</v>
      </c>
      <c r="BZ60" t="s">
        <v>0</v>
      </c>
      <c r="CA60" t="s">
        <v>0</v>
      </c>
      <c r="CB60">
        <v>2</v>
      </c>
      <c r="CC60" t="s">
        <v>0</v>
      </c>
      <c r="CD60">
        <v>4.5999999999999996</v>
      </c>
      <c r="CE60" t="s">
        <v>0</v>
      </c>
      <c r="CF60" t="s">
        <v>0</v>
      </c>
      <c r="CG60">
        <v>4042369.2</v>
      </c>
    </row>
    <row r="61" spans="1:85" x14ac:dyDescent="0.25">
      <c r="A61" s="1">
        <v>36946</v>
      </c>
      <c r="B61">
        <v>33</v>
      </c>
      <c r="C61" t="s">
        <v>0</v>
      </c>
      <c r="D61" t="s">
        <v>0</v>
      </c>
      <c r="E61" t="s">
        <v>0</v>
      </c>
      <c r="F61">
        <v>26.8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>
        <v>26.6</v>
      </c>
      <c r="Q61" t="s">
        <v>0</v>
      </c>
      <c r="R61">
        <v>26.5</v>
      </c>
      <c r="S61" t="s">
        <v>0</v>
      </c>
      <c r="T61" t="s">
        <v>0</v>
      </c>
      <c r="U61">
        <v>26.8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>
        <v>1.9</v>
      </c>
      <c r="AB61" t="s">
        <v>0</v>
      </c>
      <c r="AC61">
        <v>6.1</v>
      </c>
      <c r="AD61">
        <v>7.4</v>
      </c>
      <c r="AE61" t="s">
        <v>0</v>
      </c>
      <c r="AF61" t="s">
        <v>0</v>
      </c>
      <c r="AG61" t="s">
        <v>0</v>
      </c>
      <c r="AH61">
        <v>3</v>
      </c>
      <c r="AI61" t="s">
        <v>0</v>
      </c>
      <c r="AJ61" t="s">
        <v>0</v>
      </c>
      <c r="AK61">
        <v>5.7</v>
      </c>
      <c r="AL61">
        <v>6.7</v>
      </c>
      <c r="AM61" t="s">
        <v>0</v>
      </c>
      <c r="AN61" t="s">
        <v>0</v>
      </c>
      <c r="AO61">
        <v>3.7</v>
      </c>
      <c r="AP61" t="s">
        <v>0</v>
      </c>
      <c r="AQ61" t="s">
        <v>0</v>
      </c>
      <c r="AR61">
        <v>0.7</v>
      </c>
      <c r="AS61">
        <v>9.6</v>
      </c>
      <c r="AT61" t="s">
        <v>0</v>
      </c>
      <c r="AU61" t="s">
        <v>0</v>
      </c>
      <c r="AV61">
        <v>16.899999999999999</v>
      </c>
      <c r="AW61" t="s">
        <v>0</v>
      </c>
      <c r="AX61" t="s">
        <v>0</v>
      </c>
      <c r="AY61">
        <v>8.1999999999999993</v>
      </c>
      <c r="AZ61">
        <v>13.5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>
        <v>3.5</v>
      </c>
      <c r="BH61">
        <v>2.8</v>
      </c>
      <c r="BI61" t="s">
        <v>0</v>
      </c>
      <c r="BJ61" t="s">
        <v>0</v>
      </c>
      <c r="BK61">
        <v>3.2</v>
      </c>
      <c r="BL61">
        <v>9.6</v>
      </c>
      <c r="BM61" t="s">
        <v>0</v>
      </c>
      <c r="BN61">
        <v>13.4</v>
      </c>
      <c r="BO61">
        <v>8.6999999999999993</v>
      </c>
      <c r="BP61">
        <v>5.2</v>
      </c>
      <c r="BQ61" t="s">
        <v>0</v>
      </c>
      <c r="BR61" t="s">
        <v>0</v>
      </c>
      <c r="BS61" t="s">
        <v>0</v>
      </c>
      <c r="BT61">
        <v>3.7</v>
      </c>
      <c r="BU61">
        <v>10.1</v>
      </c>
      <c r="BV61">
        <v>10</v>
      </c>
      <c r="BW61">
        <v>5.2</v>
      </c>
      <c r="BX61" t="s">
        <v>0</v>
      </c>
      <c r="BY61" t="s">
        <v>0</v>
      </c>
      <c r="BZ61" t="s">
        <v>0</v>
      </c>
      <c r="CA61" t="s">
        <v>0</v>
      </c>
      <c r="CB61">
        <v>5.7</v>
      </c>
      <c r="CC61" t="s">
        <v>0</v>
      </c>
      <c r="CD61">
        <v>4.3</v>
      </c>
      <c r="CE61" t="s">
        <v>0</v>
      </c>
      <c r="CF61" t="s">
        <v>0</v>
      </c>
      <c r="CG61">
        <v>4044481.2</v>
      </c>
    </row>
    <row r="62" spans="1:85" x14ac:dyDescent="0.25">
      <c r="A62" s="1">
        <v>36953</v>
      </c>
      <c r="B62">
        <v>30</v>
      </c>
      <c r="C62" t="s">
        <v>0</v>
      </c>
      <c r="D62" t="s">
        <v>0</v>
      </c>
      <c r="E62" t="s">
        <v>0</v>
      </c>
      <c r="F62">
        <v>27.8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>
        <v>27.5</v>
      </c>
      <c r="Q62" t="s">
        <v>0</v>
      </c>
      <c r="R62">
        <v>27.6</v>
      </c>
      <c r="S62" t="s">
        <v>0</v>
      </c>
      <c r="T62" t="s">
        <v>0</v>
      </c>
      <c r="U62">
        <v>27.4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>
        <v>1.4</v>
      </c>
      <c r="AB62" t="s">
        <v>0</v>
      </c>
      <c r="AC62">
        <v>0.6</v>
      </c>
      <c r="AD62">
        <v>2.6</v>
      </c>
      <c r="AE62" t="s">
        <v>0</v>
      </c>
      <c r="AF62" t="s">
        <v>0</v>
      </c>
      <c r="AG62" t="s">
        <v>0</v>
      </c>
      <c r="AH62">
        <v>0</v>
      </c>
      <c r="AI62" t="s">
        <v>0</v>
      </c>
      <c r="AJ62" t="s">
        <v>0</v>
      </c>
      <c r="AK62">
        <v>2.1</v>
      </c>
      <c r="AL62">
        <v>2.7</v>
      </c>
      <c r="AM62" t="s">
        <v>0</v>
      </c>
      <c r="AN62" t="s">
        <v>0</v>
      </c>
      <c r="AO62">
        <v>7.6</v>
      </c>
      <c r="AP62" t="s">
        <v>0</v>
      </c>
      <c r="AQ62" t="s">
        <v>0</v>
      </c>
      <c r="AR62">
        <v>2.9</v>
      </c>
      <c r="AS62">
        <v>4.2</v>
      </c>
      <c r="AT62" t="s">
        <v>0</v>
      </c>
      <c r="AU62" t="s">
        <v>0</v>
      </c>
      <c r="AV62">
        <v>4.5</v>
      </c>
      <c r="AW62" t="s">
        <v>0</v>
      </c>
      <c r="AX62" t="s">
        <v>0</v>
      </c>
      <c r="AY62">
        <v>0.7</v>
      </c>
      <c r="AZ62">
        <v>1.5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>
        <v>1.3</v>
      </c>
      <c r="BH62">
        <v>1.2</v>
      </c>
      <c r="BI62" t="s">
        <v>0</v>
      </c>
      <c r="BJ62" t="s">
        <v>0</v>
      </c>
      <c r="BK62">
        <v>2</v>
      </c>
      <c r="BL62">
        <v>1</v>
      </c>
      <c r="BM62" t="s">
        <v>0</v>
      </c>
      <c r="BN62">
        <v>0.7</v>
      </c>
      <c r="BO62">
        <v>3.9</v>
      </c>
      <c r="BP62">
        <v>0.1</v>
      </c>
      <c r="BQ62" t="s">
        <v>0</v>
      </c>
      <c r="BR62" t="s">
        <v>0</v>
      </c>
      <c r="BS62" t="s">
        <v>0</v>
      </c>
      <c r="BT62">
        <v>2</v>
      </c>
      <c r="BU62">
        <v>2.1</v>
      </c>
      <c r="BV62">
        <v>2.2999999999999998</v>
      </c>
      <c r="BW62">
        <v>0.8</v>
      </c>
      <c r="BX62" t="s">
        <v>0</v>
      </c>
      <c r="BY62" t="s">
        <v>0</v>
      </c>
      <c r="BZ62" t="s">
        <v>0</v>
      </c>
      <c r="CA62" t="s">
        <v>0</v>
      </c>
      <c r="CB62">
        <v>7.6</v>
      </c>
      <c r="CC62" t="s">
        <v>0</v>
      </c>
      <c r="CD62">
        <v>0.6</v>
      </c>
      <c r="CE62" t="s">
        <v>0</v>
      </c>
      <c r="CF62" t="s">
        <v>0</v>
      </c>
      <c r="CG62">
        <v>4046593.2</v>
      </c>
    </row>
    <row r="63" spans="1:85" x14ac:dyDescent="0.25">
      <c r="A63" s="1">
        <v>36960</v>
      </c>
      <c r="B63">
        <v>29</v>
      </c>
      <c r="C63" t="s">
        <v>0</v>
      </c>
      <c r="D63" t="s">
        <v>0</v>
      </c>
      <c r="E63" t="s">
        <v>0</v>
      </c>
      <c r="F63">
        <v>27.3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27.2</v>
      </c>
      <c r="Q63" t="s">
        <v>0</v>
      </c>
      <c r="R63">
        <v>26.9</v>
      </c>
      <c r="S63" t="s">
        <v>0</v>
      </c>
      <c r="T63" t="s">
        <v>0</v>
      </c>
      <c r="U63">
        <v>27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>
        <v>5.2</v>
      </c>
      <c r="AB63" t="s">
        <v>0</v>
      </c>
      <c r="AC63">
        <v>7.2</v>
      </c>
      <c r="AD63">
        <v>5.6</v>
      </c>
      <c r="AE63" t="s">
        <v>0</v>
      </c>
      <c r="AF63" t="s">
        <v>0</v>
      </c>
      <c r="AG63" t="s">
        <v>0</v>
      </c>
      <c r="AH63">
        <v>2.9</v>
      </c>
      <c r="AI63" t="s">
        <v>0</v>
      </c>
      <c r="AJ63" t="s">
        <v>0</v>
      </c>
      <c r="AK63">
        <v>3.7</v>
      </c>
      <c r="AL63">
        <v>6.5</v>
      </c>
      <c r="AM63" t="s">
        <v>0</v>
      </c>
      <c r="AN63" t="s">
        <v>0</v>
      </c>
      <c r="AO63">
        <v>5.2</v>
      </c>
      <c r="AP63" t="s">
        <v>0</v>
      </c>
      <c r="AQ63" t="s">
        <v>0</v>
      </c>
      <c r="AR63">
        <v>6</v>
      </c>
      <c r="AS63">
        <v>13.5</v>
      </c>
      <c r="AT63" t="s">
        <v>0</v>
      </c>
      <c r="AU63" t="s">
        <v>0</v>
      </c>
      <c r="AV63">
        <v>4.8</v>
      </c>
      <c r="AW63" t="s">
        <v>0</v>
      </c>
      <c r="AX63" t="s">
        <v>0</v>
      </c>
      <c r="AY63">
        <v>7</v>
      </c>
      <c r="AZ63">
        <v>4.5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>
        <v>3.7</v>
      </c>
      <c r="BH63">
        <v>6.2</v>
      </c>
      <c r="BI63" t="s">
        <v>0</v>
      </c>
      <c r="BJ63" t="s">
        <v>0</v>
      </c>
      <c r="BK63">
        <v>8.5</v>
      </c>
      <c r="BL63">
        <v>10.1</v>
      </c>
      <c r="BM63" t="s">
        <v>0</v>
      </c>
      <c r="BN63">
        <v>5.5</v>
      </c>
      <c r="BO63">
        <v>19</v>
      </c>
      <c r="BP63">
        <v>5.3</v>
      </c>
      <c r="BQ63" t="s">
        <v>0</v>
      </c>
      <c r="BR63" t="s">
        <v>0</v>
      </c>
      <c r="BS63" t="s">
        <v>0</v>
      </c>
      <c r="BT63">
        <v>6</v>
      </c>
      <c r="BU63">
        <v>9</v>
      </c>
      <c r="BV63">
        <v>19</v>
      </c>
      <c r="BW63">
        <v>3.2</v>
      </c>
      <c r="BX63" t="s">
        <v>0</v>
      </c>
      <c r="BY63" t="s">
        <v>0</v>
      </c>
      <c r="BZ63" t="s">
        <v>0</v>
      </c>
      <c r="CA63" t="s">
        <v>0</v>
      </c>
      <c r="CB63">
        <v>4.2</v>
      </c>
      <c r="CC63" t="s">
        <v>0</v>
      </c>
      <c r="CD63">
        <v>6.8</v>
      </c>
      <c r="CE63" t="s">
        <v>0</v>
      </c>
      <c r="CF63" t="s">
        <v>0</v>
      </c>
      <c r="CG63">
        <v>4048705.2</v>
      </c>
    </row>
    <row r="64" spans="1:85" x14ac:dyDescent="0.25">
      <c r="A64" s="1">
        <v>36967</v>
      </c>
      <c r="B64">
        <v>47</v>
      </c>
      <c r="C64" t="s">
        <v>0</v>
      </c>
      <c r="D64" t="s">
        <v>0</v>
      </c>
      <c r="E64" t="s">
        <v>0</v>
      </c>
      <c r="F64">
        <v>27.3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>
        <v>27</v>
      </c>
      <c r="Q64" t="s">
        <v>0</v>
      </c>
      <c r="R64">
        <v>26.9</v>
      </c>
      <c r="S64" t="s">
        <v>0</v>
      </c>
      <c r="T64" t="s">
        <v>0</v>
      </c>
      <c r="U64">
        <v>27.4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>
        <v>1.8</v>
      </c>
      <c r="AB64" t="s">
        <v>0</v>
      </c>
      <c r="AC64">
        <v>9.1999999999999993</v>
      </c>
      <c r="AD64">
        <v>1.5</v>
      </c>
      <c r="AE64" t="s">
        <v>0</v>
      </c>
      <c r="AF64" t="s">
        <v>0</v>
      </c>
      <c r="AG64" t="s">
        <v>0</v>
      </c>
      <c r="AH64">
        <v>12.8</v>
      </c>
      <c r="AI64" t="s">
        <v>0</v>
      </c>
      <c r="AJ64" t="s">
        <v>0</v>
      </c>
      <c r="AK64">
        <v>4.2</v>
      </c>
      <c r="AL64">
        <v>5</v>
      </c>
      <c r="AM64" t="s">
        <v>0</v>
      </c>
      <c r="AN64" t="s">
        <v>0</v>
      </c>
      <c r="AO64">
        <v>2.8</v>
      </c>
      <c r="AP64" t="s">
        <v>0</v>
      </c>
      <c r="AQ64" t="s">
        <v>0</v>
      </c>
      <c r="AR64">
        <v>0.7</v>
      </c>
      <c r="AS64">
        <v>3.6</v>
      </c>
      <c r="AT64" t="s">
        <v>0</v>
      </c>
      <c r="AU64" t="s">
        <v>0</v>
      </c>
      <c r="AV64">
        <v>10.4</v>
      </c>
      <c r="AW64" t="s">
        <v>0</v>
      </c>
      <c r="AX64" t="s">
        <v>0</v>
      </c>
      <c r="AY64">
        <v>7.2</v>
      </c>
      <c r="AZ64">
        <v>6.2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>
        <v>9.6</v>
      </c>
      <c r="BH64">
        <v>4.8</v>
      </c>
      <c r="BI64" t="s">
        <v>0</v>
      </c>
      <c r="BJ64" t="s">
        <v>0</v>
      </c>
      <c r="BK64">
        <v>5.5</v>
      </c>
      <c r="BL64">
        <v>10.1</v>
      </c>
      <c r="BM64" t="s">
        <v>0</v>
      </c>
      <c r="BN64">
        <v>11</v>
      </c>
      <c r="BO64">
        <v>3.2</v>
      </c>
      <c r="BP64">
        <v>7.3</v>
      </c>
      <c r="BQ64" t="s">
        <v>0</v>
      </c>
      <c r="BR64" t="s">
        <v>0</v>
      </c>
      <c r="BS64" t="s">
        <v>0</v>
      </c>
      <c r="BT64">
        <v>5.2</v>
      </c>
      <c r="BU64">
        <v>4.7</v>
      </c>
      <c r="BV64">
        <v>2.1</v>
      </c>
      <c r="BW64">
        <v>1.5</v>
      </c>
      <c r="BX64" t="s">
        <v>0</v>
      </c>
      <c r="BY64" t="s">
        <v>0</v>
      </c>
      <c r="BZ64" t="s">
        <v>0</v>
      </c>
      <c r="CA64" t="s">
        <v>0</v>
      </c>
      <c r="CB64">
        <v>3.3</v>
      </c>
      <c r="CC64" t="s">
        <v>0</v>
      </c>
      <c r="CD64">
        <v>4.2</v>
      </c>
      <c r="CE64" t="s">
        <v>0</v>
      </c>
      <c r="CF64" t="s">
        <v>0</v>
      </c>
      <c r="CG64">
        <v>4050817.1</v>
      </c>
    </row>
    <row r="65" spans="1:85" x14ac:dyDescent="0.25">
      <c r="A65" s="1">
        <v>36974</v>
      </c>
      <c r="B65">
        <v>38</v>
      </c>
      <c r="C65" t="s">
        <v>0</v>
      </c>
      <c r="D65" t="s">
        <v>0</v>
      </c>
      <c r="E65" t="s">
        <v>0</v>
      </c>
      <c r="F65">
        <v>27.5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27.4</v>
      </c>
      <c r="Q65" t="s">
        <v>0</v>
      </c>
      <c r="R65">
        <v>27.3</v>
      </c>
      <c r="S65" t="s">
        <v>0</v>
      </c>
      <c r="T65" t="s">
        <v>0</v>
      </c>
      <c r="U65">
        <v>27.6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>
        <v>7</v>
      </c>
      <c r="AB65" t="s">
        <v>0</v>
      </c>
      <c r="AC65">
        <v>12.5</v>
      </c>
      <c r="AD65">
        <v>3.9</v>
      </c>
      <c r="AE65" t="s">
        <v>0</v>
      </c>
      <c r="AF65" t="s">
        <v>0</v>
      </c>
      <c r="AG65" t="s">
        <v>0</v>
      </c>
      <c r="AH65">
        <v>11.4</v>
      </c>
      <c r="AI65" t="s">
        <v>0</v>
      </c>
      <c r="AJ65" t="s">
        <v>0</v>
      </c>
      <c r="AK65">
        <v>6.7</v>
      </c>
      <c r="AL65">
        <v>3</v>
      </c>
      <c r="AM65" t="s">
        <v>0</v>
      </c>
      <c r="AN65" t="s">
        <v>0</v>
      </c>
      <c r="AO65">
        <v>6.5</v>
      </c>
      <c r="AP65" t="s">
        <v>0</v>
      </c>
      <c r="AQ65" t="s">
        <v>0</v>
      </c>
      <c r="AR65">
        <v>7.4</v>
      </c>
      <c r="AS65">
        <v>14.5</v>
      </c>
      <c r="AT65" t="s">
        <v>0</v>
      </c>
      <c r="AU65" t="s">
        <v>0</v>
      </c>
      <c r="AV65">
        <v>3.8</v>
      </c>
      <c r="AW65" t="s">
        <v>0</v>
      </c>
      <c r="AX65" t="s">
        <v>0</v>
      </c>
      <c r="AY65">
        <v>9.5</v>
      </c>
      <c r="AZ65">
        <v>7.7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>
        <v>9.3000000000000007</v>
      </c>
      <c r="BH65">
        <v>13.2</v>
      </c>
      <c r="BI65" t="s">
        <v>0</v>
      </c>
      <c r="BJ65" t="s">
        <v>0</v>
      </c>
      <c r="BK65">
        <v>12.3</v>
      </c>
      <c r="BL65">
        <v>11.7</v>
      </c>
      <c r="BM65" t="s">
        <v>0</v>
      </c>
      <c r="BN65">
        <v>8.8000000000000007</v>
      </c>
      <c r="BO65">
        <v>9</v>
      </c>
      <c r="BP65">
        <v>10</v>
      </c>
      <c r="BQ65" t="s">
        <v>0</v>
      </c>
      <c r="BR65" t="s">
        <v>0</v>
      </c>
      <c r="BS65" t="s">
        <v>0</v>
      </c>
      <c r="BT65">
        <v>10.7</v>
      </c>
      <c r="BU65">
        <v>11.5</v>
      </c>
      <c r="BV65">
        <v>12.3</v>
      </c>
      <c r="BW65">
        <v>4.8</v>
      </c>
      <c r="BX65" t="s">
        <v>0</v>
      </c>
      <c r="BY65" t="s">
        <v>0</v>
      </c>
      <c r="BZ65" t="s">
        <v>0</v>
      </c>
      <c r="CA65" t="s">
        <v>0</v>
      </c>
      <c r="CB65">
        <v>3.8</v>
      </c>
      <c r="CC65" t="s">
        <v>0</v>
      </c>
      <c r="CD65">
        <v>3.1</v>
      </c>
      <c r="CE65" t="s">
        <v>0</v>
      </c>
      <c r="CF65" t="s">
        <v>0</v>
      </c>
      <c r="CG65">
        <v>4052929.1</v>
      </c>
    </row>
    <row r="66" spans="1:85" x14ac:dyDescent="0.25">
      <c r="A66" s="1">
        <v>36981</v>
      </c>
      <c r="B66">
        <v>29</v>
      </c>
      <c r="C66" t="s">
        <v>0</v>
      </c>
      <c r="D66" t="s">
        <v>0</v>
      </c>
      <c r="E66" t="s">
        <v>0</v>
      </c>
      <c r="F66">
        <v>27.5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27.4</v>
      </c>
      <c r="Q66" t="s">
        <v>0</v>
      </c>
      <c r="R66">
        <v>27.2</v>
      </c>
      <c r="S66" t="s">
        <v>0</v>
      </c>
      <c r="T66" t="s">
        <v>0</v>
      </c>
      <c r="U66">
        <v>27.3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>
        <v>14.9</v>
      </c>
      <c r="AB66" t="s">
        <v>0</v>
      </c>
      <c r="AC66">
        <v>12.8</v>
      </c>
      <c r="AD66">
        <v>11.4</v>
      </c>
      <c r="AE66" t="s">
        <v>0</v>
      </c>
      <c r="AF66" t="s">
        <v>0</v>
      </c>
      <c r="AG66" t="s">
        <v>0</v>
      </c>
      <c r="AH66">
        <v>15.3</v>
      </c>
      <c r="AI66" t="s">
        <v>0</v>
      </c>
      <c r="AJ66" t="s">
        <v>0</v>
      </c>
      <c r="AK66">
        <v>12.3</v>
      </c>
      <c r="AL66">
        <v>17.2</v>
      </c>
      <c r="AM66" t="s">
        <v>0</v>
      </c>
      <c r="AN66" t="s">
        <v>0</v>
      </c>
      <c r="AO66">
        <v>13.1</v>
      </c>
      <c r="AP66" t="s">
        <v>0</v>
      </c>
      <c r="AQ66" t="s">
        <v>0</v>
      </c>
      <c r="AR66">
        <v>14.8</v>
      </c>
      <c r="AS66">
        <v>11.1</v>
      </c>
      <c r="AT66" t="s">
        <v>0</v>
      </c>
      <c r="AU66" t="s">
        <v>0</v>
      </c>
      <c r="AV66">
        <v>6.4</v>
      </c>
      <c r="AW66" t="s">
        <v>0</v>
      </c>
      <c r="AX66" t="s">
        <v>0</v>
      </c>
      <c r="AY66">
        <v>16.2</v>
      </c>
      <c r="AZ66">
        <v>15.2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>
        <v>8.8000000000000007</v>
      </c>
      <c r="BH66">
        <v>8.6999999999999993</v>
      </c>
      <c r="BI66" t="s">
        <v>0</v>
      </c>
      <c r="BJ66" t="s">
        <v>0</v>
      </c>
      <c r="BK66">
        <v>10.9</v>
      </c>
      <c r="BL66">
        <v>12.6</v>
      </c>
      <c r="BM66" t="s">
        <v>0</v>
      </c>
      <c r="BN66">
        <v>12.4</v>
      </c>
      <c r="BO66">
        <v>9.1</v>
      </c>
      <c r="BP66">
        <v>13.7</v>
      </c>
      <c r="BQ66" t="s">
        <v>0</v>
      </c>
      <c r="BR66" t="s">
        <v>0</v>
      </c>
      <c r="BS66" t="s">
        <v>0</v>
      </c>
      <c r="BT66">
        <v>14.4</v>
      </c>
      <c r="BU66">
        <v>15.4</v>
      </c>
      <c r="BV66">
        <v>13</v>
      </c>
      <c r="BW66">
        <v>9.5</v>
      </c>
      <c r="BX66" t="s">
        <v>0</v>
      </c>
      <c r="BY66" t="s">
        <v>0</v>
      </c>
      <c r="BZ66" t="s">
        <v>0</v>
      </c>
      <c r="CA66" t="s">
        <v>0</v>
      </c>
      <c r="CB66">
        <v>17.600000000000001</v>
      </c>
      <c r="CC66" t="s">
        <v>0</v>
      </c>
      <c r="CD66">
        <v>10.7</v>
      </c>
      <c r="CE66" t="s">
        <v>0</v>
      </c>
      <c r="CF66" t="s">
        <v>0</v>
      </c>
      <c r="CG66">
        <v>4055041.1</v>
      </c>
    </row>
    <row r="67" spans="1:85" x14ac:dyDescent="0.25">
      <c r="A67" s="1">
        <v>36988</v>
      </c>
      <c r="B67">
        <v>30</v>
      </c>
      <c r="C67" t="s">
        <v>0</v>
      </c>
      <c r="D67" t="s">
        <v>0</v>
      </c>
      <c r="E67" t="s">
        <v>0</v>
      </c>
      <c r="F67">
        <v>27.8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>
        <v>27.4</v>
      </c>
      <c r="Q67" t="s">
        <v>0</v>
      </c>
      <c r="R67">
        <v>27.3</v>
      </c>
      <c r="S67" t="s">
        <v>0</v>
      </c>
      <c r="T67" t="s">
        <v>0</v>
      </c>
      <c r="U67">
        <v>27.1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>
        <v>16.3</v>
      </c>
      <c r="AB67" t="s">
        <v>0</v>
      </c>
      <c r="AC67">
        <v>15.6</v>
      </c>
      <c r="AD67">
        <v>5.5</v>
      </c>
      <c r="AE67" t="s">
        <v>0</v>
      </c>
      <c r="AF67" t="s">
        <v>0</v>
      </c>
      <c r="AG67" t="s">
        <v>0</v>
      </c>
      <c r="AH67">
        <v>4.8</v>
      </c>
      <c r="AI67" t="s">
        <v>0</v>
      </c>
      <c r="AJ67" t="s">
        <v>0</v>
      </c>
      <c r="AK67">
        <v>17.3</v>
      </c>
      <c r="AL67">
        <v>12.1</v>
      </c>
      <c r="AM67" t="s">
        <v>0</v>
      </c>
      <c r="AN67" t="s">
        <v>0</v>
      </c>
      <c r="AO67">
        <v>20.5</v>
      </c>
      <c r="AP67" t="s">
        <v>0</v>
      </c>
      <c r="AQ67" t="s">
        <v>0</v>
      </c>
      <c r="AR67">
        <v>17</v>
      </c>
      <c r="AS67">
        <v>6.9</v>
      </c>
      <c r="AT67" t="s">
        <v>0</v>
      </c>
      <c r="AU67" t="s">
        <v>0</v>
      </c>
      <c r="AV67">
        <v>11.4</v>
      </c>
      <c r="AW67" t="s">
        <v>0</v>
      </c>
      <c r="AX67" t="s">
        <v>0</v>
      </c>
      <c r="AY67">
        <v>3.1</v>
      </c>
      <c r="AZ67">
        <v>2.6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>
        <v>5.2</v>
      </c>
      <c r="BH67">
        <v>6.8</v>
      </c>
      <c r="BI67" t="s">
        <v>0</v>
      </c>
      <c r="BJ67" t="s">
        <v>0</v>
      </c>
      <c r="BK67">
        <v>7.8</v>
      </c>
      <c r="BL67">
        <v>6.6</v>
      </c>
      <c r="BM67" t="s">
        <v>0</v>
      </c>
      <c r="BN67">
        <v>1.8</v>
      </c>
      <c r="BO67">
        <v>9.1</v>
      </c>
      <c r="BP67">
        <v>6.4</v>
      </c>
      <c r="BQ67" t="s">
        <v>0</v>
      </c>
      <c r="BR67" t="s">
        <v>0</v>
      </c>
      <c r="BS67" t="s">
        <v>0</v>
      </c>
      <c r="BT67">
        <v>9.5</v>
      </c>
      <c r="BU67">
        <v>17.2</v>
      </c>
      <c r="BV67">
        <v>14.7</v>
      </c>
      <c r="BW67">
        <v>11</v>
      </c>
      <c r="BX67" t="s">
        <v>0</v>
      </c>
      <c r="BY67" t="s">
        <v>0</v>
      </c>
      <c r="BZ67" t="s">
        <v>0</v>
      </c>
      <c r="CA67" t="s">
        <v>0</v>
      </c>
      <c r="CB67">
        <v>15.9</v>
      </c>
      <c r="CC67" t="s">
        <v>0</v>
      </c>
      <c r="CD67">
        <v>2.7</v>
      </c>
      <c r="CE67" t="s">
        <v>0</v>
      </c>
      <c r="CF67" t="s">
        <v>0</v>
      </c>
      <c r="CG67">
        <v>4057153.1</v>
      </c>
    </row>
    <row r="68" spans="1:85" x14ac:dyDescent="0.25">
      <c r="A68" s="1">
        <v>36995</v>
      </c>
      <c r="B68">
        <v>15</v>
      </c>
      <c r="C68" t="s">
        <v>0</v>
      </c>
      <c r="D68" t="s">
        <v>0</v>
      </c>
      <c r="E68" t="s">
        <v>0</v>
      </c>
      <c r="F68">
        <v>27.6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27</v>
      </c>
      <c r="Q68" t="s">
        <v>0</v>
      </c>
      <c r="R68">
        <v>26.8</v>
      </c>
      <c r="S68" t="s">
        <v>0</v>
      </c>
      <c r="T68" t="s">
        <v>0</v>
      </c>
      <c r="U68">
        <v>27.7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>
        <v>9.5</v>
      </c>
      <c r="AB68" t="s">
        <v>0</v>
      </c>
      <c r="AC68">
        <v>3.6</v>
      </c>
      <c r="AD68">
        <v>8.9</v>
      </c>
      <c r="AE68" t="s">
        <v>0</v>
      </c>
      <c r="AF68" t="s">
        <v>0</v>
      </c>
      <c r="AG68" t="s">
        <v>0</v>
      </c>
      <c r="AH68">
        <v>4.0999999999999996</v>
      </c>
      <c r="AI68" t="s">
        <v>0</v>
      </c>
      <c r="AJ68" t="s">
        <v>0</v>
      </c>
      <c r="AK68">
        <v>10.3</v>
      </c>
      <c r="AL68">
        <v>11.9</v>
      </c>
      <c r="AM68" t="s">
        <v>0</v>
      </c>
      <c r="AN68" t="s">
        <v>0</v>
      </c>
      <c r="AO68">
        <v>6.8</v>
      </c>
      <c r="AP68" t="s">
        <v>0</v>
      </c>
      <c r="AQ68" t="s">
        <v>0</v>
      </c>
      <c r="AR68">
        <v>4.8</v>
      </c>
      <c r="AS68">
        <v>8.8000000000000007</v>
      </c>
      <c r="AT68" t="s">
        <v>0</v>
      </c>
      <c r="AU68" t="s">
        <v>0</v>
      </c>
      <c r="AV68">
        <v>20.100000000000001</v>
      </c>
      <c r="AW68" t="s">
        <v>0</v>
      </c>
      <c r="AX68" t="s">
        <v>0</v>
      </c>
      <c r="AY68">
        <v>10.1</v>
      </c>
      <c r="AZ68">
        <v>11.9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>
        <v>9.4</v>
      </c>
      <c r="BH68">
        <v>2.5</v>
      </c>
      <c r="BI68" t="s">
        <v>0</v>
      </c>
      <c r="BJ68" t="s">
        <v>0</v>
      </c>
      <c r="BK68">
        <v>11.2</v>
      </c>
      <c r="BL68">
        <v>12.6</v>
      </c>
      <c r="BM68" t="s">
        <v>0</v>
      </c>
      <c r="BN68">
        <v>13.4</v>
      </c>
      <c r="BO68">
        <v>4.4000000000000004</v>
      </c>
      <c r="BP68">
        <v>14.2</v>
      </c>
      <c r="BQ68" t="s">
        <v>0</v>
      </c>
      <c r="BR68" t="s">
        <v>0</v>
      </c>
      <c r="BS68" t="s">
        <v>0</v>
      </c>
      <c r="BT68">
        <v>6.6</v>
      </c>
      <c r="BU68">
        <v>6.1</v>
      </c>
      <c r="BV68">
        <v>6.8</v>
      </c>
      <c r="BW68">
        <v>12.1</v>
      </c>
      <c r="BX68" t="s">
        <v>0</v>
      </c>
      <c r="BY68" t="s">
        <v>0</v>
      </c>
      <c r="BZ68" t="s">
        <v>0</v>
      </c>
      <c r="CA68" t="s">
        <v>0</v>
      </c>
      <c r="CB68">
        <v>14.6</v>
      </c>
      <c r="CC68" t="s">
        <v>0</v>
      </c>
      <c r="CD68">
        <v>9.4</v>
      </c>
      <c r="CE68" t="s">
        <v>0</v>
      </c>
      <c r="CF68" t="s">
        <v>0</v>
      </c>
      <c r="CG68">
        <v>4059265.1</v>
      </c>
    </row>
    <row r="69" spans="1:85" x14ac:dyDescent="0.25">
      <c r="A69" s="1">
        <v>37002</v>
      </c>
      <c r="B69">
        <v>39</v>
      </c>
      <c r="C69" t="s">
        <v>0</v>
      </c>
      <c r="D69" t="s">
        <v>0</v>
      </c>
      <c r="E69" t="s">
        <v>0</v>
      </c>
      <c r="F69">
        <v>27.7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27.3</v>
      </c>
      <c r="Q69" t="s">
        <v>0</v>
      </c>
      <c r="R69">
        <v>27.2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>
        <v>8.4</v>
      </c>
      <c r="AB69" t="s">
        <v>0</v>
      </c>
      <c r="AC69">
        <v>12.8</v>
      </c>
      <c r="AD69">
        <v>8.4</v>
      </c>
      <c r="AE69" t="s">
        <v>0</v>
      </c>
      <c r="AF69" t="s">
        <v>0</v>
      </c>
      <c r="AG69" t="s">
        <v>0</v>
      </c>
      <c r="AH69">
        <v>11</v>
      </c>
      <c r="AI69" t="s">
        <v>0</v>
      </c>
      <c r="AJ69" t="s">
        <v>0</v>
      </c>
      <c r="AK69">
        <v>10.1</v>
      </c>
      <c r="AL69">
        <v>4.4000000000000004</v>
      </c>
      <c r="AM69" t="s">
        <v>0</v>
      </c>
      <c r="AN69" t="s">
        <v>0</v>
      </c>
      <c r="AO69">
        <v>8.9</v>
      </c>
      <c r="AP69" t="s">
        <v>0</v>
      </c>
      <c r="AQ69" t="s">
        <v>0</v>
      </c>
      <c r="AR69">
        <v>5</v>
      </c>
      <c r="AS69">
        <v>2.8</v>
      </c>
      <c r="AT69" t="s">
        <v>0</v>
      </c>
      <c r="AU69" t="s">
        <v>0</v>
      </c>
      <c r="AV69">
        <v>10.4</v>
      </c>
      <c r="AW69" t="s">
        <v>0</v>
      </c>
      <c r="AX69" t="s">
        <v>0</v>
      </c>
      <c r="AY69">
        <v>9.1</v>
      </c>
      <c r="AZ69">
        <v>3.2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>
        <v>5.9</v>
      </c>
      <c r="BH69">
        <v>3</v>
      </c>
      <c r="BI69" t="s">
        <v>0</v>
      </c>
      <c r="BJ69" t="s">
        <v>0</v>
      </c>
      <c r="BK69">
        <v>8</v>
      </c>
      <c r="BL69">
        <v>11.3</v>
      </c>
      <c r="BM69" t="s">
        <v>0</v>
      </c>
      <c r="BN69">
        <v>11.6</v>
      </c>
      <c r="BO69">
        <v>2.2000000000000002</v>
      </c>
      <c r="BP69">
        <v>7.3</v>
      </c>
      <c r="BQ69" t="s">
        <v>0</v>
      </c>
      <c r="BR69" t="s">
        <v>0</v>
      </c>
      <c r="BS69" t="s">
        <v>0</v>
      </c>
      <c r="BT69">
        <v>7.3</v>
      </c>
      <c r="BU69">
        <v>13.1</v>
      </c>
      <c r="BV69">
        <v>4</v>
      </c>
      <c r="BW69">
        <v>15.9</v>
      </c>
      <c r="BX69" t="s">
        <v>0</v>
      </c>
      <c r="BY69" t="s">
        <v>0</v>
      </c>
      <c r="BZ69" t="s">
        <v>0</v>
      </c>
      <c r="CA69" t="s">
        <v>0</v>
      </c>
      <c r="CB69">
        <v>7.4</v>
      </c>
      <c r="CC69" t="s">
        <v>0</v>
      </c>
      <c r="CD69">
        <v>5.5</v>
      </c>
      <c r="CE69" t="s">
        <v>0</v>
      </c>
      <c r="CF69" t="s">
        <v>0</v>
      </c>
      <c r="CG69">
        <v>4061377.1</v>
      </c>
    </row>
    <row r="70" spans="1:85" x14ac:dyDescent="0.25">
      <c r="A70" s="1">
        <v>37009</v>
      </c>
      <c r="B70">
        <v>33</v>
      </c>
      <c r="C70" t="s">
        <v>0</v>
      </c>
      <c r="D70" t="s">
        <v>0</v>
      </c>
      <c r="E70" t="s">
        <v>0</v>
      </c>
      <c r="F70">
        <v>27.8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>
        <v>27.3</v>
      </c>
      <c r="Q70" t="s">
        <v>0</v>
      </c>
      <c r="R70">
        <v>27.1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>
        <v>5.7</v>
      </c>
      <c r="AB70" t="s">
        <v>0</v>
      </c>
      <c r="AC70">
        <v>9.6999999999999993</v>
      </c>
      <c r="AD70">
        <v>10.4</v>
      </c>
      <c r="AE70" t="s">
        <v>0</v>
      </c>
      <c r="AF70" t="s">
        <v>0</v>
      </c>
      <c r="AG70" t="s">
        <v>0</v>
      </c>
      <c r="AH70">
        <v>9.1</v>
      </c>
      <c r="AI70" t="s">
        <v>0</v>
      </c>
      <c r="AJ70" t="s">
        <v>0</v>
      </c>
      <c r="AK70">
        <v>9.6999999999999993</v>
      </c>
      <c r="AL70">
        <v>3.8</v>
      </c>
      <c r="AM70" t="s">
        <v>0</v>
      </c>
      <c r="AN70" t="s">
        <v>0</v>
      </c>
      <c r="AO70">
        <v>3.3</v>
      </c>
      <c r="AP70" t="s">
        <v>0</v>
      </c>
      <c r="AQ70" t="s">
        <v>0</v>
      </c>
      <c r="AR70">
        <v>3.5</v>
      </c>
      <c r="AS70">
        <v>8.9</v>
      </c>
      <c r="AT70" t="s">
        <v>0</v>
      </c>
      <c r="AU70" t="s">
        <v>0</v>
      </c>
      <c r="AV70">
        <v>17.100000000000001</v>
      </c>
      <c r="AW70" t="s">
        <v>0</v>
      </c>
      <c r="AX70" t="s">
        <v>0</v>
      </c>
      <c r="AY70">
        <v>10.9</v>
      </c>
      <c r="AZ70">
        <v>16.100000000000001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>
        <v>9.1999999999999993</v>
      </c>
      <c r="BH70">
        <v>13.8</v>
      </c>
      <c r="BI70" t="s">
        <v>0</v>
      </c>
      <c r="BJ70" t="s">
        <v>0</v>
      </c>
      <c r="BK70">
        <v>6.5</v>
      </c>
      <c r="BL70">
        <v>7.8</v>
      </c>
      <c r="BM70" t="s">
        <v>0</v>
      </c>
      <c r="BN70">
        <v>9.3000000000000007</v>
      </c>
      <c r="BO70">
        <v>3</v>
      </c>
      <c r="BP70">
        <v>10.9</v>
      </c>
      <c r="BQ70" t="s">
        <v>0</v>
      </c>
      <c r="BR70" t="s">
        <v>0</v>
      </c>
      <c r="BS70" t="s">
        <v>0</v>
      </c>
      <c r="BT70">
        <v>11.7</v>
      </c>
      <c r="BU70">
        <v>7.9</v>
      </c>
      <c r="BV70">
        <v>7.5</v>
      </c>
      <c r="BW70">
        <v>12.5</v>
      </c>
      <c r="BX70" t="s">
        <v>0</v>
      </c>
      <c r="BY70" t="s">
        <v>0</v>
      </c>
      <c r="BZ70" t="s">
        <v>0</v>
      </c>
      <c r="CA70" t="s">
        <v>0</v>
      </c>
      <c r="CB70">
        <v>2.8</v>
      </c>
      <c r="CC70" t="s">
        <v>0</v>
      </c>
      <c r="CD70">
        <v>7.5</v>
      </c>
      <c r="CE70" t="s">
        <v>0</v>
      </c>
      <c r="CF70" t="s">
        <v>0</v>
      </c>
      <c r="CG70">
        <v>4063489.1</v>
      </c>
    </row>
    <row r="71" spans="1:85" x14ac:dyDescent="0.25">
      <c r="A71" s="1">
        <v>37016</v>
      </c>
      <c r="B71">
        <v>37</v>
      </c>
      <c r="C71" t="s">
        <v>0</v>
      </c>
      <c r="D71" t="s">
        <v>0</v>
      </c>
      <c r="E71" t="s">
        <v>0</v>
      </c>
      <c r="F71">
        <v>28.6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>
        <v>27.8</v>
      </c>
      <c r="Q71" t="s">
        <v>0</v>
      </c>
      <c r="R71">
        <v>27.6</v>
      </c>
      <c r="S71" t="s">
        <v>0</v>
      </c>
      <c r="T71" t="s">
        <v>0</v>
      </c>
      <c r="U71">
        <v>27.5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>
        <v>2.8</v>
      </c>
      <c r="AB71" t="s">
        <v>0</v>
      </c>
      <c r="AC71">
        <v>2.5</v>
      </c>
      <c r="AD71">
        <v>0.6</v>
      </c>
      <c r="AE71" t="s">
        <v>0</v>
      </c>
      <c r="AF71" t="s">
        <v>0</v>
      </c>
      <c r="AG71" t="s">
        <v>0</v>
      </c>
      <c r="AH71">
        <v>0.2</v>
      </c>
      <c r="AI71" t="s">
        <v>0</v>
      </c>
      <c r="AJ71" t="s">
        <v>0</v>
      </c>
      <c r="AK71">
        <v>5.5</v>
      </c>
      <c r="AL71">
        <v>10.3</v>
      </c>
      <c r="AM71" t="s">
        <v>0</v>
      </c>
      <c r="AN71" t="s">
        <v>0</v>
      </c>
      <c r="AO71">
        <v>4.9000000000000004</v>
      </c>
      <c r="AP71" t="s">
        <v>0</v>
      </c>
      <c r="AQ71" t="s">
        <v>0</v>
      </c>
      <c r="AR71">
        <v>2.2999999999999998</v>
      </c>
      <c r="AS71">
        <v>0.4</v>
      </c>
      <c r="AT71" t="s">
        <v>0</v>
      </c>
      <c r="AU71" t="s">
        <v>0</v>
      </c>
      <c r="AV71">
        <v>6.8</v>
      </c>
      <c r="AW71" t="s">
        <v>0</v>
      </c>
      <c r="AX71" t="s">
        <v>0</v>
      </c>
      <c r="AY71">
        <v>9.1999999999999993</v>
      </c>
      <c r="AZ71">
        <v>0.5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>
        <v>3.9</v>
      </c>
      <c r="BH71">
        <v>3.5</v>
      </c>
      <c r="BI71" t="s">
        <v>0</v>
      </c>
      <c r="BJ71" t="s">
        <v>0</v>
      </c>
      <c r="BK71">
        <v>0.4</v>
      </c>
      <c r="BL71">
        <v>8.6</v>
      </c>
      <c r="BM71" t="s">
        <v>0</v>
      </c>
      <c r="BN71">
        <v>3.1</v>
      </c>
      <c r="BO71">
        <v>0.4</v>
      </c>
      <c r="BP71">
        <v>2.5</v>
      </c>
      <c r="BQ71" t="s">
        <v>0</v>
      </c>
      <c r="BR71" t="s">
        <v>0</v>
      </c>
      <c r="BS71" t="s">
        <v>0</v>
      </c>
      <c r="BT71">
        <v>0.2</v>
      </c>
      <c r="BU71">
        <v>0.3</v>
      </c>
      <c r="BV71">
        <v>0.7</v>
      </c>
      <c r="BW71">
        <v>6.4</v>
      </c>
      <c r="BX71" t="s">
        <v>0</v>
      </c>
      <c r="BY71" t="s">
        <v>0</v>
      </c>
      <c r="BZ71" t="s">
        <v>0</v>
      </c>
      <c r="CA71" t="s">
        <v>0</v>
      </c>
      <c r="CB71">
        <v>11.9</v>
      </c>
      <c r="CC71" t="s">
        <v>0</v>
      </c>
      <c r="CD71">
        <v>6.1</v>
      </c>
      <c r="CE71" t="s">
        <v>0</v>
      </c>
      <c r="CF71" t="s">
        <v>0</v>
      </c>
      <c r="CG71">
        <v>4065601</v>
      </c>
    </row>
    <row r="72" spans="1:85" x14ac:dyDescent="0.25">
      <c r="A72" s="1">
        <v>37023</v>
      </c>
      <c r="B72">
        <v>40</v>
      </c>
      <c r="C72" t="s">
        <v>0</v>
      </c>
      <c r="D72" t="s">
        <v>0</v>
      </c>
      <c r="E72" t="s">
        <v>0</v>
      </c>
      <c r="F72">
        <v>27.9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>
        <v>27.9</v>
      </c>
      <c r="Q72" t="s">
        <v>0</v>
      </c>
      <c r="R72">
        <v>27.7</v>
      </c>
      <c r="S72" t="s">
        <v>0</v>
      </c>
      <c r="T72" t="s">
        <v>0</v>
      </c>
      <c r="U72">
        <v>27.6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>
        <v>2.5</v>
      </c>
      <c r="AB72" t="s">
        <v>0</v>
      </c>
      <c r="AC72">
        <v>8.1999999999999993</v>
      </c>
      <c r="AD72">
        <v>2.2000000000000002</v>
      </c>
      <c r="AE72" t="s">
        <v>0</v>
      </c>
      <c r="AF72" t="s">
        <v>0</v>
      </c>
      <c r="AG72" t="s">
        <v>0</v>
      </c>
      <c r="AH72">
        <v>16.2</v>
      </c>
      <c r="AI72" t="s">
        <v>0</v>
      </c>
      <c r="AJ72" t="s">
        <v>0</v>
      </c>
      <c r="AK72">
        <v>1.3</v>
      </c>
      <c r="AL72">
        <v>2.5</v>
      </c>
      <c r="AM72" t="s">
        <v>0</v>
      </c>
      <c r="AN72" t="s">
        <v>0</v>
      </c>
      <c r="AO72">
        <v>1.9</v>
      </c>
      <c r="AP72" t="s">
        <v>0</v>
      </c>
      <c r="AQ72" t="s">
        <v>0</v>
      </c>
      <c r="AR72">
        <v>4.7</v>
      </c>
      <c r="AS72">
        <v>1.1000000000000001</v>
      </c>
      <c r="AT72" t="s">
        <v>0</v>
      </c>
      <c r="AU72" t="s">
        <v>0</v>
      </c>
      <c r="AV72">
        <v>3</v>
      </c>
      <c r="AW72" t="s">
        <v>0</v>
      </c>
      <c r="AX72" t="s">
        <v>0</v>
      </c>
      <c r="AY72">
        <v>10.4</v>
      </c>
      <c r="AZ72">
        <v>2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>
        <v>17</v>
      </c>
      <c r="BH72">
        <v>8.1999999999999993</v>
      </c>
      <c r="BI72" t="s">
        <v>0</v>
      </c>
      <c r="BJ72" t="s">
        <v>0</v>
      </c>
      <c r="BK72">
        <v>1</v>
      </c>
      <c r="BL72">
        <v>5.9</v>
      </c>
      <c r="BM72" t="s">
        <v>0</v>
      </c>
      <c r="BN72">
        <v>7.7</v>
      </c>
      <c r="BO72">
        <v>3.7</v>
      </c>
      <c r="BP72">
        <v>5.5</v>
      </c>
      <c r="BQ72" t="s">
        <v>0</v>
      </c>
      <c r="BR72" t="s">
        <v>0</v>
      </c>
      <c r="BS72" t="s">
        <v>0</v>
      </c>
      <c r="BT72">
        <v>5.4</v>
      </c>
      <c r="BU72">
        <v>2.8</v>
      </c>
      <c r="BV72">
        <v>1.5</v>
      </c>
      <c r="BW72">
        <v>2.2000000000000002</v>
      </c>
      <c r="BX72" t="s">
        <v>0</v>
      </c>
      <c r="BY72" t="s">
        <v>0</v>
      </c>
      <c r="BZ72" t="s">
        <v>0</v>
      </c>
      <c r="CA72" t="s">
        <v>0</v>
      </c>
      <c r="CB72">
        <v>1.6</v>
      </c>
      <c r="CC72" t="s">
        <v>0</v>
      </c>
      <c r="CD72">
        <v>5.3</v>
      </c>
      <c r="CE72" t="s">
        <v>0</v>
      </c>
      <c r="CF72" t="s">
        <v>0</v>
      </c>
      <c r="CG72">
        <v>4067713</v>
      </c>
    </row>
    <row r="73" spans="1:85" x14ac:dyDescent="0.25">
      <c r="A73" s="1">
        <v>37030</v>
      </c>
      <c r="B73">
        <v>42</v>
      </c>
      <c r="C73" t="s">
        <v>0</v>
      </c>
      <c r="D73" t="s">
        <v>0</v>
      </c>
      <c r="E73" t="s">
        <v>0</v>
      </c>
      <c r="F73">
        <v>28.7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>
        <v>28.3</v>
      </c>
      <c r="Q73" t="s">
        <v>0</v>
      </c>
      <c r="R73">
        <v>28.2</v>
      </c>
      <c r="S73" t="s">
        <v>0</v>
      </c>
      <c r="T73" t="s">
        <v>0</v>
      </c>
      <c r="U73">
        <v>28.1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>
        <v>3.9</v>
      </c>
      <c r="AB73" t="s">
        <v>0</v>
      </c>
      <c r="AC73">
        <v>3.8</v>
      </c>
      <c r="AD73">
        <v>5.3</v>
      </c>
      <c r="AE73" t="s">
        <v>0</v>
      </c>
      <c r="AF73" t="s">
        <v>0</v>
      </c>
      <c r="AG73" t="s">
        <v>0</v>
      </c>
      <c r="AH73">
        <v>5.9</v>
      </c>
      <c r="AI73" t="s">
        <v>0</v>
      </c>
      <c r="AJ73" t="s">
        <v>0</v>
      </c>
      <c r="AK73">
        <v>2.8</v>
      </c>
      <c r="AL73">
        <v>8.8000000000000007</v>
      </c>
      <c r="AM73" t="s">
        <v>0</v>
      </c>
      <c r="AN73" t="s">
        <v>0</v>
      </c>
      <c r="AO73">
        <v>6.5</v>
      </c>
      <c r="AP73" t="s">
        <v>0</v>
      </c>
      <c r="AQ73" t="s">
        <v>0</v>
      </c>
      <c r="AR73">
        <v>6.1</v>
      </c>
      <c r="AS73">
        <v>0.7</v>
      </c>
      <c r="AT73" t="s">
        <v>0</v>
      </c>
      <c r="AU73" t="s">
        <v>0</v>
      </c>
      <c r="AV73">
        <v>0.7</v>
      </c>
      <c r="AW73" t="s">
        <v>0</v>
      </c>
      <c r="AX73" t="s">
        <v>0</v>
      </c>
      <c r="AY73">
        <v>3.8</v>
      </c>
      <c r="AZ73">
        <v>3.3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>
        <v>2.1</v>
      </c>
      <c r="BH73">
        <v>4.4000000000000004</v>
      </c>
      <c r="BI73" t="s">
        <v>0</v>
      </c>
      <c r="BJ73" t="s">
        <v>0</v>
      </c>
      <c r="BK73">
        <v>3.9</v>
      </c>
      <c r="BL73">
        <v>5.6</v>
      </c>
      <c r="BM73" t="s">
        <v>0</v>
      </c>
      <c r="BN73">
        <v>2.6</v>
      </c>
      <c r="BO73">
        <v>0.1</v>
      </c>
      <c r="BP73">
        <v>6.7</v>
      </c>
      <c r="BQ73" t="s">
        <v>0</v>
      </c>
      <c r="BR73" t="s">
        <v>0</v>
      </c>
      <c r="BS73" t="s">
        <v>0</v>
      </c>
      <c r="BT73">
        <v>2</v>
      </c>
      <c r="BU73">
        <v>1.1000000000000001</v>
      </c>
      <c r="BV73">
        <v>0.2</v>
      </c>
      <c r="BW73">
        <v>3.2</v>
      </c>
      <c r="BX73" t="s">
        <v>0</v>
      </c>
      <c r="BY73" t="s">
        <v>0</v>
      </c>
      <c r="BZ73" t="s">
        <v>0</v>
      </c>
      <c r="CA73" t="s">
        <v>0</v>
      </c>
      <c r="CB73">
        <v>9.9</v>
      </c>
      <c r="CC73" t="s">
        <v>0</v>
      </c>
      <c r="CD73">
        <v>5.8</v>
      </c>
      <c r="CE73" t="s">
        <v>0</v>
      </c>
      <c r="CF73" t="s">
        <v>0</v>
      </c>
      <c r="CG73">
        <v>4069825</v>
      </c>
    </row>
    <row r="74" spans="1:85" x14ac:dyDescent="0.25">
      <c r="A74" s="1">
        <v>37037</v>
      </c>
      <c r="B74">
        <v>65</v>
      </c>
      <c r="C74" t="s">
        <v>0</v>
      </c>
      <c r="D74" t="s">
        <v>0</v>
      </c>
      <c r="E74" t="s">
        <v>0</v>
      </c>
      <c r="F74">
        <v>29.3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>
        <v>28.7</v>
      </c>
      <c r="Q74" t="s">
        <v>0</v>
      </c>
      <c r="R74">
        <v>28.5</v>
      </c>
      <c r="S74" t="s">
        <v>0</v>
      </c>
      <c r="T74" t="s">
        <v>0</v>
      </c>
      <c r="U74">
        <v>28.3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>
        <v>11.6</v>
      </c>
      <c r="AB74" t="s">
        <v>0</v>
      </c>
      <c r="AC74">
        <v>5.5</v>
      </c>
      <c r="AD74">
        <v>0.2</v>
      </c>
      <c r="AE74" t="s">
        <v>0</v>
      </c>
      <c r="AF74" t="s">
        <v>0</v>
      </c>
      <c r="AG74" t="s">
        <v>0</v>
      </c>
      <c r="AH74">
        <v>1.1000000000000001</v>
      </c>
      <c r="AI74" t="s">
        <v>0</v>
      </c>
      <c r="AJ74" t="s">
        <v>0</v>
      </c>
      <c r="AK74">
        <v>2.2999999999999998</v>
      </c>
      <c r="AL74">
        <v>0.4</v>
      </c>
      <c r="AM74" t="s">
        <v>0</v>
      </c>
      <c r="AN74" t="s">
        <v>0</v>
      </c>
      <c r="AO74">
        <v>2.8</v>
      </c>
      <c r="AP74" t="s">
        <v>0</v>
      </c>
      <c r="AQ74" t="s">
        <v>0</v>
      </c>
      <c r="AR74">
        <v>12.4</v>
      </c>
      <c r="AS74">
        <v>0.1</v>
      </c>
      <c r="AT74" t="s">
        <v>0</v>
      </c>
      <c r="AU74" t="s">
        <v>0</v>
      </c>
      <c r="AV74">
        <v>0.9</v>
      </c>
      <c r="AW74" t="s">
        <v>0</v>
      </c>
      <c r="AX74" t="s">
        <v>0</v>
      </c>
      <c r="AY74">
        <v>1.1000000000000001</v>
      </c>
      <c r="AZ74">
        <v>5.4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>
        <v>6.4</v>
      </c>
      <c r="BH74">
        <v>2.6</v>
      </c>
      <c r="BI74" t="s">
        <v>0</v>
      </c>
      <c r="BJ74" t="s">
        <v>0</v>
      </c>
      <c r="BK74">
        <v>4.2</v>
      </c>
      <c r="BL74">
        <v>7.7</v>
      </c>
      <c r="BM74" t="s">
        <v>0</v>
      </c>
      <c r="BN74">
        <v>11.4</v>
      </c>
      <c r="BO74">
        <v>0.3</v>
      </c>
      <c r="BP74">
        <v>5.4</v>
      </c>
      <c r="BQ74" t="s">
        <v>0</v>
      </c>
      <c r="BR74" t="s">
        <v>0</v>
      </c>
      <c r="BS74" t="s">
        <v>0</v>
      </c>
      <c r="BT74">
        <v>7.1</v>
      </c>
      <c r="BU74">
        <v>2.6</v>
      </c>
      <c r="BV74">
        <v>0.4</v>
      </c>
      <c r="BW74">
        <v>4.3</v>
      </c>
      <c r="BX74" t="s">
        <v>0</v>
      </c>
      <c r="BY74" t="s">
        <v>0</v>
      </c>
      <c r="BZ74" t="s">
        <v>0</v>
      </c>
      <c r="CA74" t="s">
        <v>0</v>
      </c>
      <c r="CB74">
        <v>0.5</v>
      </c>
      <c r="CC74" t="s">
        <v>0</v>
      </c>
      <c r="CD74">
        <v>1.1000000000000001</v>
      </c>
      <c r="CE74" t="s">
        <v>0</v>
      </c>
      <c r="CF74" t="s">
        <v>0</v>
      </c>
      <c r="CG74">
        <v>4071937</v>
      </c>
    </row>
    <row r="75" spans="1:85" x14ac:dyDescent="0.25">
      <c r="A75" s="1">
        <v>37044</v>
      </c>
      <c r="B75">
        <v>40</v>
      </c>
      <c r="C75" t="s">
        <v>0</v>
      </c>
      <c r="D75" t="s">
        <v>0</v>
      </c>
      <c r="E75" t="s">
        <v>0</v>
      </c>
      <c r="F75">
        <v>28.4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>
        <v>27.4</v>
      </c>
      <c r="Q75" t="s">
        <v>0</v>
      </c>
      <c r="R75">
        <v>27.2</v>
      </c>
      <c r="S75" t="s">
        <v>0</v>
      </c>
      <c r="T75" t="s">
        <v>0</v>
      </c>
      <c r="U75">
        <v>26.9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>
        <v>15.8</v>
      </c>
      <c r="AB75" t="s">
        <v>0</v>
      </c>
      <c r="AC75">
        <v>5.5</v>
      </c>
      <c r="AD75">
        <v>9.8000000000000007</v>
      </c>
      <c r="AE75" t="s">
        <v>0</v>
      </c>
      <c r="AF75" t="s">
        <v>0</v>
      </c>
      <c r="AG75" t="s">
        <v>0</v>
      </c>
      <c r="AH75">
        <v>0.3</v>
      </c>
      <c r="AI75" t="s">
        <v>0</v>
      </c>
      <c r="AJ75" t="s">
        <v>0</v>
      </c>
      <c r="AK75">
        <v>1.9</v>
      </c>
      <c r="AL75">
        <v>11.9</v>
      </c>
      <c r="AM75" t="s">
        <v>0</v>
      </c>
      <c r="AN75" t="s">
        <v>0</v>
      </c>
      <c r="AO75">
        <v>10.8</v>
      </c>
      <c r="AP75" t="s">
        <v>0</v>
      </c>
      <c r="AQ75" t="s">
        <v>0</v>
      </c>
      <c r="AR75">
        <v>16.100000000000001</v>
      </c>
      <c r="AS75">
        <v>4.2</v>
      </c>
      <c r="AT75" t="s">
        <v>0</v>
      </c>
      <c r="AU75" t="s">
        <v>0</v>
      </c>
      <c r="AV75">
        <v>2.6</v>
      </c>
      <c r="AW75" t="s">
        <v>0</v>
      </c>
      <c r="AX75" t="s">
        <v>0</v>
      </c>
      <c r="AY75">
        <v>8.1999999999999993</v>
      </c>
      <c r="AZ75">
        <v>3.2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>
        <v>2.8</v>
      </c>
      <c r="BH75">
        <v>1.6</v>
      </c>
      <c r="BI75" t="s">
        <v>0</v>
      </c>
      <c r="BJ75" t="s">
        <v>0</v>
      </c>
      <c r="BK75">
        <v>14.8</v>
      </c>
      <c r="BL75">
        <v>7</v>
      </c>
      <c r="BM75" t="s">
        <v>0</v>
      </c>
      <c r="BN75">
        <v>12.1</v>
      </c>
      <c r="BO75">
        <v>3.3</v>
      </c>
      <c r="BP75">
        <v>5.2</v>
      </c>
      <c r="BQ75" t="s">
        <v>0</v>
      </c>
      <c r="BR75" t="s">
        <v>0</v>
      </c>
      <c r="BS75" t="s">
        <v>0</v>
      </c>
      <c r="BT75">
        <v>0.6</v>
      </c>
      <c r="BU75">
        <v>8.6</v>
      </c>
      <c r="BV75">
        <v>7.6</v>
      </c>
      <c r="BW75">
        <v>1.1000000000000001</v>
      </c>
      <c r="BX75" t="s">
        <v>0</v>
      </c>
      <c r="BY75" t="s">
        <v>0</v>
      </c>
      <c r="BZ75" t="s">
        <v>0</v>
      </c>
      <c r="CA75" t="s">
        <v>0</v>
      </c>
      <c r="CB75">
        <v>6.9</v>
      </c>
      <c r="CC75" t="s">
        <v>0</v>
      </c>
      <c r="CD75">
        <v>5</v>
      </c>
      <c r="CE75" t="s">
        <v>0</v>
      </c>
      <c r="CF75" t="s">
        <v>0</v>
      </c>
      <c r="CG75">
        <v>4074049</v>
      </c>
    </row>
    <row r="76" spans="1:85" x14ac:dyDescent="0.25">
      <c r="A76" s="1">
        <v>37051</v>
      </c>
      <c r="B76">
        <v>40</v>
      </c>
      <c r="C76" t="s">
        <v>0</v>
      </c>
      <c r="D76" t="s">
        <v>0</v>
      </c>
      <c r="E76" t="s">
        <v>0</v>
      </c>
      <c r="F76">
        <v>27.4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>
        <v>27.1</v>
      </c>
      <c r="Q76" t="s">
        <v>0</v>
      </c>
      <c r="R76">
        <v>27</v>
      </c>
      <c r="S76" t="s">
        <v>0</v>
      </c>
      <c r="T76" t="s">
        <v>0</v>
      </c>
      <c r="U76">
        <v>26.7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>
        <v>7.7</v>
      </c>
      <c r="AB76" t="s">
        <v>0</v>
      </c>
      <c r="AC76">
        <v>0.4</v>
      </c>
      <c r="AD76">
        <v>1.8</v>
      </c>
      <c r="AE76" t="s">
        <v>0</v>
      </c>
      <c r="AF76" t="s">
        <v>0</v>
      </c>
      <c r="AG76" t="s">
        <v>0</v>
      </c>
      <c r="AH76">
        <v>5.8</v>
      </c>
      <c r="AI76" t="s">
        <v>0</v>
      </c>
      <c r="AJ76" t="s">
        <v>0</v>
      </c>
      <c r="AK76">
        <v>2.2999999999999998</v>
      </c>
      <c r="AL76">
        <v>4.2</v>
      </c>
      <c r="AM76" t="s">
        <v>0</v>
      </c>
      <c r="AN76" t="s">
        <v>0</v>
      </c>
      <c r="AO76">
        <v>7.2</v>
      </c>
      <c r="AP76" t="s">
        <v>0</v>
      </c>
      <c r="AQ76" t="s">
        <v>0</v>
      </c>
      <c r="AR76">
        <v>10.9</v>
      </c>
      <c r="AS76">
        <v>5.7</v>
      </c>
      <c r="AT76" t="s">
        <v>0</v>
      </c>
      <c r="AU76" t="s">
        <v>0</v>
      </c>
      <c r="AV76">
        <v>0.3</v>
      </c>
      <c r="AW76" t="s">
        <v>0</v>
      </c>
      <c r="AX76" t="s">
        <v>0</v>
      </c>
      <c r="AY76">
        <v>1.8</v>
      </c>
      <c r="AZ76">
        <v>1.5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>
        <v>1.6</v>
      </c>
      <c r="BH76">
        <v>0.9</v>
      </c>
      <c r="BI76" t="s">
        <v>0</v>
      </c>
      <c r="BJ76" t="s">
        <v>0</v>
      </c>
      <c r="BK76">
        <v>2.1</v>
      </c>
      <c r="BL76">
        <v>1.7</v>
      </c>
      <c r="BM76" t="s">
        <v>0</v>
      </c>
      <c r="BN76">
        <v>0.5</v>
      </c>
      <c r="BO76">
        <v>3.4</v>
      </c>
      <c r="BP76">
        <v>0.9</v>
      </c>
      <c r="BQ76" t="s">
        <v>0</v>
      </c>
      <c r="BR76" t="s">
        <v>0</v>
      </c>
      <c r="BS76" t="s">
        <v>0</v>
      </c>
      <c r="BT76">
        <v>0.8</v>
      </c>
      <c r="BU76">
        <v>0.8</v>
      </c>
      <c r="BV76">
        <v>2.8</v>
      </c>
      <c r="BW76">
        <v>2</v>
      </c>
      <c r="BX76" t="s">
        <v>0</v>
      </c>
      <c r="BY76" t="s">
        <v>0</v>
      </c>
      <c r="BZ76" t="s">
        <v>0</v>
      </c>
      <c r="CA76" t="s">
        <v>0</v>
      </c>
      <c r="CB76">
        <v>8.1999999999999993</v>
      </c>
      <c r="CC76" t="s">
        <v>0</v>
      </c>
      <c r="CD76">
        <v>2.1</v>
      </c>
      <c r="CE76" t="s">
        <v>0</v>
      </c>
      <c r="CF76" t="s">
        <v>0</v>
      </c>
      <c r="CG76">
        <v>4076161</v>
      </c>
    </row>
    <row r="77" spans="1:85" x14ac:dyDescent="0.25">
      <c r="A77" s="1">
        <v>37058</v>
      </c>
      <c r="B77">
        <v>36</v>
      </c>
      <c r="C77" t="s">
        <v>0</v>
      </c>
      <c r="D77" t="s">
        <v>0</v>
      </c>
      <c r="E77" t="s">
        <v>0</v>
      </c>
      <c r="F77">
        <v>28.2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>
        <v>27.4</v>
      </c>
      <c r="Q77" t="s">
        <v>0</v>
      </c>
      <c r="R77">
        <v>27.4</v>
      </c>
      <c r="S77" t="s">
        <v>0</v>
      </c>
      <c r="T77" t="s">
        <v>0</v>
      </c>
      <c r="U77">
        <v>26.2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>
        <v>24.8</v>
      </c>
      <c r="AB77" t="s">
        <v>0</v>
      </c>
      <c r="AC77">
        <v>17.7</v>
      </c>
      <c r="AD77">
        <v>10</v>
      </c>
      <c r="AE77" t="s">
        <v>0</v>
      </c>
      <c r="AF77" t="s">
        <v>0</v>
      </c>
      <c r="AG77" t="s">
        <v>0</v>
      </c>
      <c r="AH77">
        <v>7.5</v>
      </c>
      <c r="AI77" t="s">
        <v>0</v>
      </c>
      <c r="AJ77" t="s">
        <v>0</v>
      </c>
      <c r="AK77">
        <v>6.1</v>
      </c>
      <c r="AL77">
        <v>22.7</v>
      </c>
      <c r="AM77" t="s">
        <v>0</v>
      </c>
      <c r="AN77" t="s">
        <v>0</v>
      </c>
      <c r="AO77">
        <v>25.6</v>
      </c>
      <c r="AP77" t="s">
        <v>0</v>
      </c>
      <c r="AQ77" t="s">
        <v>0</v>
      </c>
      <c r="AR77">
        <v>11.9</v>
      </c>
      <c r="AS77">
        <v>11</v>
      </c>
      <c r="AT77" t="s">
        <v>0</v>
      </c>
      <c r="AU77" t="s">
        <v>0</v>
      </c>
      <c r="AV77">
        <v>13.3</v>
      </c>
      <c r="AW77" t="s">
        <v>0</v>
      </c>
      <c r="AX77" t="s">
        <v>0</v>
      </c>
      <c r="AY77">
        <v>16</v>
      </c>
      <c r="AZ77">
        <v>5.9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>
        <v>7.9</v>
      </c>
      <c r="BH77">
        <v>10.5</v>
      </c>
      <c r="BI77" t="s">
        <v>0</v>
      </c>
      <c r="BJ77" t="s">
        <v>0</v>
      </c>
      <c r="BK77">
        <v>0</v>
      </c>
      <c r="BL77">
        <v>10.1</v>
      </c>
      <c r="BM77" t="s">
        <v>0</v>
      </c>
      <c r="BN77">
        <v>5.9</v>
      </c>
      <c r="BO77">
        <v>9.6</v>
      </c>
      <c r="BP77">
        <v>14.8</v>
      </c>
      <c r="BQ77" t="s">
        <v>0</v>
      </c>
      <c r="BR77" t="s">
        <v>0</v>
      </c>
      <c r="BS77" t="s">
        <v>0</v>
      </c>
      <c r="BT77">
        <v>9.6</v>
      </c>
      <c r="BU77">
        <v>9.4</v>
      </c>
      <c r="BV77">
        <v>12.1</v>
      </c>
      <c r="BW77">
        <v>12.5</v>
      </c>
      <c r="BX77" t="s">
        <v>0</v>
      </c>
      <c r="BY77" t="s">
        <v>0</v>
      </c>
      <c r="BZ77" t="s">
        <v>0</v>
      </c>
      <c r="CA77" t="s">
        <v>0</v>
      </c>
      <c r="CB77">
        <v>29.5</v>
      </c>
      <c r="CC77" t="s">
        <v>0</v>
      </c>
      <c r="CD77">
        <v>9.8000000000000007</v>
      </c>
      <c r="CE77" t="s">
        <v>0</v>
      </c>
      <c r="CF77" t="s">
        <v>0</v>
      </c>
      <c r="CG77">
        <v>4078273</v>
      </c>
    </row>
    <row r="78" spans="1:85" x14ac:dyDescent="0.25">
      <c r="A78" s="1">
        <v>37065</v>
      </c>
      <c r="B78">
        <v>77</v>
      </c>
      <c r="C78" t="s">
        <v>0</v>
      </c>
      <c r="D78" t="s">
        <v>0</v>
      </c>
      <c r="E78" t="s">
        <v>0</v>
      </c>
      <c r="F78">
        <v>28.4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>
        <v>28.1</v>
      </c>
      <c r="Q78" t="s">
        <v>0</v>
      </c>
      <c r="R78">
        <v>28.1</v>
      </c>
      <c r="S78" t="s">
        <v>0</v>
      </c>
      <c r="T78" t="s">
        <v>0</v>
      </c>
      <c r="U78">
        <v>27.5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>
        <v>3</v>
      </c>
      <c r="AB78" t="s">
        <v>0</v>
      </c>
      <c r="AC78">
        <v>1.2</v>
      </c>
      <c r="AD78">
        <v>4</v>
      </c>
      <c r="AE78" t="s">
        <v>0</v>
      </c>
      <c r="AF78" t="s">
        <v>0</v>
      </c>
      <c r="AG78" t="s">
        <v>0</v>
      </c>
      <c r="AH78">
        <v>0.9</v>
      </c>
      <c r="AI78" t="s">
        <v>0</v>
      </c>
      <c r="AJ78" t="s">
        <v>0</v>
      </c>
      <c r="AK78">
        <v>7.7</v>
      </c>
      <c r="AL78">
        <v>1.7</v>
      </c>
      <c r="AM78" t="s">
        <v>0</v>
      </c>
      <c r="AN78" t="s">
        <v>0</v>
      </c>
      <c r="AO78">
        <v>2.6</v>
      </c>
      <c r="AP78" t="s">
        <v>0</v>
      </c>
      <c r="AQ78" t="s">
        <v>0</v>
      </c>
      <c r="AR78">
        <v>3.7</v>
      </c>
      <c r="AS78">
        <v>2.4</v>
      </c>
      <c r="AT78" t="s">
        <v>0</v>
      </c>
      <c r="AU78" t="s">
        <v>0</v>
      </c>
      <c r="AV78">
        <v>4.3</v>
      </c>
      <c r="AW78" t="s">
        <v>0</v>
      </c>
      <c r="AX78" t="s">
        <v>0</v>
      </c>
      <c r="AY78">
        <v>1.9</v>
      </c>
      <c r="AZ78">
        <v>3.1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>
        <v>1.2</v>
      </c>
      <c r="BH78">
        <v>1.5</v>
      </c>
      <c r="BI78" t="s">
        <v>0</v>
      </c>
      <c r="BJ78" t="s">
        <v>0</v>
      </c>
      <c r="BK78">
        <v>0.3</v>
      </c>
      <c r="BL78">
        <v>3.2</v>
      </c>
      <c r="BM78" t="s">
        <v>0</v>
      </c>
      <c r="BN78">
        <v>2.8</v>
      </c>
      <c r="BO78">
        <v>1.6</v>
      </c>
      <c r="BP78">
        <v>1.3</v>
      </c>
      <c r="BQ78" t="s">
        <v>0</v>
      </c>
      <c r="BR78" t="s">
        <v>0</v>
      </c>
      <c r="BS78" t="s">
        <v>0</v>
      </c>
      <c r="BT78">
        <v>1.4</v>
      </c>
      <c r="BU78">
        <v>1.5</v>
      </c>
      <c r="BV78">
        <v>1.6</v>
      </c>
      <c r="BW78">
        <v>5.2</v>
      </c>
      <c r="BX78" t="s">
        <v>0</v>
      </c>
      <c r="BY78" t="s">
        <v>0</v>
      </c>
      <c r="BZ78" t="s">
        <v>0</v>
      </c>
      <c r="CA78" t="s">
        <v>0</v>
      </c>
      <c r="CB78">
        <v>2</v>
      </c>
      <c r="CC78" t="s">
        <v>0</v>
      </c>
      <c r="CD78">
        <v>1.4</v>
      </c>
      <c r="CE78" t="s">
        <v>0</v>
      </c>
      <c r="CF78" t="s">
        <v>0</v>
      </c>
      <c r="CG78">
        <v>4080384.9</v>
      </c>
    </row>
    <row r="79" spans="1:85" x14ac:dyDescent="0.25">
      <c r="A79" s="1">
        <v>37072</v>
      </c>
      <c r="B79">
        <v>55</v>
      </c>
      <c r="C79" t="s">
        <v>0</v>
      </c>
      <c r="D79" t="s">
        <v>0</v>
      </c>
      <c r="E79" t="s">
        <v>0</v>
      </c>
      <c r="F79">
        <v>28.4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>
        <v>28</v>
      </c>
      <c r="Q79" t="s">
        <v>0</v>
      </c>
      <c r="R79">
        <v>28.3</v>
      </c>
      <c r="S79" t="s">
        <v>0</v>
      </c>
      <c r="T79" t="s">
        <v>0</v>
      </c>
      <c r="U79">
        <v>27.5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>
        <v>10</v>
      </c>
      <c r="AB79" t="s">
        <v>0</v>
      </c>
      <c r="AC79">
        <v>4.0999999999999996</v>
      </c>
      <c r="AD79">
        <v>6.1</v>
      </c>
      <c r="AE79" t="s">
        <v>0</v>
      </c>
      <c r="AF79" t="s">
        <v>0</v>
      </c>
      <c r="AG79" t="s">
        <v>0</v>
      </c>
      <c r="AH79">
        <v>5.3</v>
      </c>
      <c r="AI79" t="s">
        <v>0</v>
      </c>
      <c r="AJ79" t="s">
        <v>0</v>
      </c>
      <c r="AK79">
        <v>5.9</v>
      </c>
      <c r="AL79">
        <v>4.4000000000000004</v>
      </c>
      <c r="AM79" t="s">
        <v>0</v>
      </c>
      <c r="AN79" t="s">
        <v>0</v>
      </c>
      <c r="AO79">
        <v>4</v>
      </c>
      <c r="AP79" t="s">
        <v>0</v>
      </c>
      <c r="AQ79" t="s">
        <v>0</v>
      </c>
      <c r="AR79">
        <v>4.7</v>
      </c>
      <c r="AS79">
        <v>4.5</v>
      </c>
      <c r="AT79" t="s">
        <v>0</v>
      </c>
      <c r="AU79" t="s">
        <v>0</v>
      </c>
      <c r="AV79">
        <v>3.2</v>
      </c>
      <c r="AW79" t="s">
        <v>0</v>
      </c>
      <c r="AX79" t="s">
        <v>0</v>
      </c>
      <c r="AY79">
        <v>4.7</v>
      </c>
      <c r="AZ79">
        <v>4.3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>
        <v>3.7</v>
      </c>
      <c r="BH79">
        <v>4</v>
      </c>
      <c r="BI79" t="s">
        <v>0</v>
      </c>
      <c r="BJ79" t="s">
        <v>0</v>
      </c>
      <c r="BK79">
        <v>2.4</v>
      </c>
      <c r="BL79">
        <v>4</v>
      </c>
      <c r="BM79" t="s">
        <v>0</v>
      </c>
      <c r="BN79">
        <v>2.2999999999999998</v>
      </c>
      <c r="BO79">
        <v>4.2</v>
      </c>
      <c r="BP79">
        <v>5.2</v>
      </c>
      <c r="BQ79" t="s">
        <v>0</v>
      </c>
      <c r="BR79" t="s">
        <v>0</v>
      </c>
      <c r="BS79" t="s">
        <v>0</v>
      </c>
      <c r="BT79">
        <v>4.8</v>
      </c>
      <c r="BU79">
        <v>4.9000000000000004</v>
      </c>
      <c r="BV79">
        <v>5.3</v>
      </c>
      <c r="BW79">
        <v>8.8000000000000007</v>
      </c>
      <c r="BX79" t="s">
        <v>0</v>
      </c>
      <c r="BY79" t="s">
        <v>0</v>
      </c>
      <c r="BZ79" t="s">
        <v>0</v>
      </c>
      <c r="CA79" t="s">
        <v>0</v>
      </c>
      <c r="CB79">
        <v>4.9000000000000004</v>
      </c>
      <c r="CC79" t="s">
        <v>0</v>
      </c>
      <c r="CD79">
        <v>3</v>
      </c>
      <c r="CE79" t="s">
        <v>0</v>
      </c>
      <c r="CF79" t="s">
        <v>0</v>
      </c>
      <c r="CG79">
        <v>4082496.9</v>
      </c>
    </row>
    <row r="80" spans="1:85" x14ac:dyDescent="0.25">
      <c r="A80" s="1">
        <v>37079</v>
      </c>
      <c r="B80">
        <v>126</v>
      </c>
      <c r="C80" t="s">
        <v>0</v>
      </c>
      <c r="D80" t="s">
        <v>0</v>
      </c>
      <c r="E80" t="s">
        <v>0</v>
      </c>
      <c r="F80">
        <v>28.8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>
        <v>28.6</v>
      </c>
      <c r="Q80" t="s">
        <v>0</v>
      </c>
      <c r="R80">
        <v>28.2</v>
      </c>
      <c r="S80" t="s">
        <v>0</v>
      </c>
      <c r="T80" t="s">
        <v>0</v>
      </c>
      <c r="U80">
        <v>28.1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>
        <v>0</v>
      </c>
      <c r="AB80" t="s">
        <v>0</v>
      </c>
      <c r="AC80">
        <v>0</v>
      </c>
      <c r="AD80">
        <v>0</v>
      </c>
      <c r="AE80" t="s">
        <v>0</v>
      </c>
      <c r="AF80" t="s">
        <v>0</v>
      </c>
      <c r="AG80" t="s">
        <v>0</v>
      </c>
      <c r="AH80">
        <v>0</v>
      </c>
      <c r="AI80" t="s">
        <v>0</v>
      </c>
      <c r="AJ80" t="s">
        <v>0</v>
      </c>
      <c r="AK80">
        <v>0</v>
      </c>
      <c r="AL80">
        <v>0.1</v>
      </c>
      <c r="AM80" t="s">
        <v>0</v>
      </c>
      <c r="AN80" t="s">
        <v>0</v>
      </c>
      <c r="AO80">
        <v>0</v>
      </c>
      <c r="AP80" t="s">
        <v>0</v>
      </c>
      <c r="AQ80" t="s">
        <v>0</v>
      </c>
      <c r="AR80">
        <v>0</v>
      </c>
      <c r="AS80">
        <v>0</v>
      </c>
      <c r="AT80" t="s">
        <v>0</v>
      </c>
      <c r="AU80" t="s">
        <v>0</v>
      </c>
      <c r="AV80">
        <v>0</v>
      </c>
      <c r="AW80" t="s">
        <v>0</v>
      </c>
      <c r="AX80" t="s">
        <v>0</v>
      </c>
      <c r="AY80">
        <v>0</v>
      </c>
      <c r="AZ80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>
        <v>0</v>
      </c>
      <c r="BH80">
        <v>0</v>
      </c>
      <c r="BI80" t="s">
        <v>0</v>
      </c>
      <c r="BJ80" t="s">
        <v>0</v>
      </c>
      <c r="BK80" t="s">
        <v>0</v>
      </c>
      <c r="BL80">
        <v>0</v>
      </c>
      <c r="BM80" t="s">
        <v>0</v>
      </c>
      <c r="BN80">
        <v>0</v>
      </c>
      <c r="BO80">
        <v>0</v>
      </c>
      <c r="BP80">
        <v>0</v>
      </c>
      <c r="BQ80" t="s">
        <v>0</v>
      </c>
      <c r="BR80" t="s">
        <v>0</v>
      </c>
      <c r="BS80" t="s">
        <v>0</v>
      </c>
      <c r="BT80">
        <v>0</v>
      </c>
      <c r="BU80">
        <v>0</v>
      </c>
      <c r="BV80">
        <v>0</v>
      </c>
      <c r="BW80">
        <v>0</v>
      </c>
      <c r="BX80" t="s">
        <v>0</v>
      </c>
      <c r="BY80" t="s">
        <v>0</v>
      </c>
      <c r="BZ80" t="s">
        <v>0</v>
      </c>
      <c r="CA80" t="s">
        <v>0</v>
      </c>
      <c r="CB80">
        <v>0</v>
      </c>
      <c r="CC80" t="s">
        <v>0</v>
      </c>
      <c r="CD80">
        <v>0</v>
      </c>
      <c r="CE80" t="s">
        <v>0</v>
      </c>
      <c r="CF80" t="s">
        <v>0</v>
      </c>
      <c r="CG80">
        <v>4084608.9</v>
      </c>
    </row>
    <row r="81" spans="1:85" x14ac:dyDescent="0.25">
      <c r="A81" s="1">
        <v>37086</v>
      </c>
      <c r="B81">
        <v>69</v>
      </c>
      <c r="C81" t="s">
        <v>0</v>
      </c>
      <c r="D81" t="s">
        <v>0</v>
      </c>
      <c r="E81" t="s">
        <v>0</v>
      </c>
      <c r="F81">
        <v>28.8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>
        <v>28.6</v>
      </c>
      <c r="Q81" t="s">
        <v>0</v>
      </c>
      <c r="R81">
        <v>28.6</v>
      </c>
      <c r="S81" t="s">
        <v>0</v>
      </c>
      <c r="T81" t="s">
        <v>0</v>
      </c>
      <c r="U81">
        <v>28.1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>
        <v>0.6</v>
      </c>
      <c r="AB81" t="s">
        <v>0</v>
      </c>
      <c r="AC81">
        <v>2.1</v>
      </c>
      <c r="AD81">
        <v>1</v>
      </c>
      <c r="AE81" t="s">
        <v>0</v>
      </c>
      <c r="AF81" t="s">
        <v>0</v>
      </c>
      <c r="AG81" t="s">
        <v>0</v>
      </c>
      <c r="AH81">
        <v>0.1</v>
      </c>
      <c r="AI81" t="s">
        <v>0</v>
      </c>
      <c r="AJ81" t="s">
        <v>0</v>
      </c>
      <c r="AK81">
        <v>0.2</v>
      </c>
      <c r="AL81">
        <v>0.8</v>
      </c>
      <c r="AM81" t="s">
        <v>0</v>
      </c>
      <c r="AN81" t="s">
        <v>0</v>
      </c>
      <c r="AO81">
        <v>1.2</v>
      </c>
      <c r="AP81" t="s">
        <v>0</v>
      </c>
      <c r="AQ81" t="s">
        <v>0</v>
      </c>
      <c r="AR81">
        <v>0.1</v>
      </c>
      <c r="AS81">
        <v>0.6</v>
      </c>
      <c r="AT81" t="s">
        <v>0</v>
      </c>
      <c r="AU81" t="s">
        <v>0</v>
      </c>
      <c r="AV81">
        <v>0.6</v>
      </c>
      <c r="AW81" t="s">
        <v>0</v>
      </c>
      <c r="AX81" t="s">
        <v>0</v>
      </c>
      <c r="AY81">
        <v>0</v>
      </c>
      <c r="AZ81">
        <v>0.5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>
        <v>2.2000000000000002</v>
      </c>
      <c r="BH81">
        <v>0.6</v>
      </c>
      <c r="BI81" t="s">
        <v>0</v>
      </c>
      <c r="BJ81" t="s">
        <v>0</v>
      </c>
      <c r="BK81" t="s">
        <v>0</v>
      </c>
      <c r="BL81">
        <v>1.7</v>
      </c>
      <c r="BM81" t="s">
        <v>0</v>
      </c>
      <c r="BN81">
        <v>0.1</v>
      </c>
      <c r="BO81">
        <v>0.6</v>
      </c>
      <c r="BP81">
        <v>0.8</v>
      </c>
      <c r="BQ81" t="s">
        <v>0</v>
      </c>
      <c r="BR81" t="s">
        <v>0</v>
      </c>
      <c r="BS81" t="s">
        <v>0</v>
      </c>
      <c r="BT81">
        <v>0.2</v>
      </c>
      <c r="BU81">
        <v>0</v>
      </c>
      <c r="BV81">
        <v>0</v>
      </c>
      <c r="BW81">
        <v>1.9</v>
      </c>
      <c r="BX81" t="s">
        <v>0</v>
      </c>
      <c r="BY81" t="s">
        <v>0</v>
      </c>
      <c r="BZ81" t="s">
        <v>0</v>
      </c>
      <c r="CA81" t="s">
        <v>0</v>
      </c>
      <c r="CB81">
        <v>0.1</v>
      </c>
      <c r="CC81" t="s">
        <v>0</v>
      </c>
      <c r="CD81">
        <v>0.1</v>
      </c>
      <c r="CE81" t="s">
        <v>0</v>
      </c>
      <c r="CF81" t="s">
        <v>0</v>
      </c>
      <c r="CG81">
        <v>4086720.9</v>
      </c>
    </row>
    <row r="82" spans="1:85" x14ac:dyDescent="0.25">
      <c r="A82" s="1">
        <v>37093</v>
      </c>
      <c r="B82">
        <v>79</v>
      </c>
      <c r="C82" t="s">
        <v>0</v>
      </c>
      <c r="D82" t="s">
        <v>0</v>
      </c>
      <c r="E82" t="s">
        <v>0</v>
      </c>
      <c r="F82">
        <v>28.1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>
        <v>27.5</v>
      </c>
      <c r="Q82" t="s">
        <v>0</v>
      </c>
      <c r="R82">
        <v>27.4</v>
      </c>
      <c r="S82" t="s">
        <v>0</v>
      </c>
      <c r="T82" t="s">
        <v>0</v>
      </c>
      <c r="U82">
        <v>27.2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>
        <v>10.4</v>
      </c>
      <c r="AB82" t="s">
        <v>0</v>
      </c>
      <c r="AC82">
        <v>15.9</v>
      </c>
      <c r="AD82">
        <v>10.8</v>
      </c>
      <c r="AE82" t="s">
        <v>0</v>
      </c>
      <c r="AF82" t="s">
        <v>0</v>
      </c>
      <c r="AG82" t="s">
        <v>0</v>
      </c>
      <c r="AH82">
        <v>4.0999999999999996</v>
      </c>
      <c r="AI82" t="s">
        <v>0</v>
      </c>
      <c r="AJ82" t="s">
        <v>0</v>
      </c>
      <c r="AK82">
        <v>4.7</v>
      </c>
      <c r="AL82">
        <v>4.3</v>
      </c>
      <c r="AM82" t="s">
        <v>0</v>
      </c>
      <c r="AN82" t="s">
        <v>0</v>
      </c>
      <c r="AO82">
        <v>4.3</v>
      </c>
      <c r="AP82" t="s">
        <v>0</v>
      </c>
      <c r="AQ82" t="s">
        <v>0</v>
      </c>
      <c r="AR82">
        <v>2.5</v>
      </c>
      <c r="AS82">
        <v>1.1000000000000001</v>
      </c>
      <c r="AT82" t="s">
        <v>0</v>
      </c>
      <c r="AU82" t="s">
        <v>0</v>
      </c>
      <c r="AV82">
        <v>4.7</v>
      </c>
      <c r="AW82" t="s">
        <v>0</v>
      </c>
      <c r="AX82" t="s">
        <v>0</v>
      </c>
      <c r="AY82">
        <v>4.9000000000000004</v>
      </c>
      <c r="AZ82">
        <v>12.6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>
        <v>9.6</v>
      </c>
      <c r="BH82">
        <v>9</v>
      </c>
      <c r="BI82" t="s">
        <v>0</v>
      </c>
      <c r="BJ82" t="s">
        <v>0</v>
      </c>
      <c r="BK82" t="s">
        <v>0</v>
      </c>
      <c r="BL82">
        <v>18.8</v>
      </c>
      <c r="BM82" t="s">
        <v>0</v>
      </c>
      <c r="BN82">
        <v>16</v>
      </c>
      <c r="BO82">
        <v>0.9</v>
      </c>
      <c r="BP82">
        <v>3.6</v>
      </c>
      <c r="BQ82" t="s">
        <v>0</v>
      </c>
      <c r="BR82" t="s">
        <v>0</v>
      </c>
      <c r="BS82" t="s">
        <v>0</v>
      </c>
      <c r="BT82">
        <v>4</v>
      </c>
      <c r="BU82">
        <v>1.5</v>
      </c>
      <c r="BV82">
        <v>2.2000000000000002</v>
      </c>
      <c r="BW82">
        <v>6</v>
      </c>
      <c r="BX82" t="s">
        <v>0</v>
      </c>
      <c r="BY82" t="s">
        <v>0</v>
      </c>
      <c r="BZ82" t="s">
        <v>0</v>
      </c>
      <c r="CA82" t="s">
        <v>0</v>
      </c>
      <c r="CB82">
        <v>3.3</v>
      </c>
      <c r="CC82" t="s">
        <v>0</v>
      </c>
      <c r="CD82">
        <v>7.4</v>
      </c>
      <c r="CE82" t="s">
        <v>0</v>
      </c>
      <c r="CF82" t="s">
        <v>0</v>
      </c>
      <c r="CG82">
        <v>4088832.9</v>
      </c>
    </row>
    <row r="83" spans="1:85" x14ac:dyDescent="0.25">
      <c r="A83" s="1">
        <v>37100</v>
      </c>
      <c r="B83">
        <v>78</v>
      </c>
      <c r="C83" t="s">
        <v>0</v>
      </c>
      <c r="D83" t="s">
        <v>0</v>
      </c>
      <c r="E83" t="s">
        <v>0</v>
      </c>
      <c r="F83">
        <v>28.5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>
        <v>27.9</v>
      </c>
      <c r="Q83" t="s">
        <v>0</v>
      </c>
      <c r="R83">
        <v>27.6</v>
      </c>
      <c r="S83" t="s">
        <v>0</v>
      </c>
      <c r="T83" t="s">
        <v>0</v>
      </c>
      <c r="U83">
        <v>27.2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>
        <v>6.3</v>
      </c>
      <c r="AB83" t="s">
        <v>0</v>
      </c>
      <c r="AC83">
        <v>3</v>
      </c>
      <c r="AD83">
        <v>5</v>
      </c>
      <c r="AE83" t="s">
        <v>0</v>
      </c>
      <c r="AF83" t="s">
        <v>0</v>
      </c>
      <c r="AG83" t="s">
        <v>0</v>
      </c>
      <c r="AH83">
        <v>8.3000000000000007</v>
      </c>
      <c r="AI83" t="s">
        <v>0</v>
      </c>
      <c r="AJ83" t="s">
        <v>0</v>
      </c>
      <c r="AK83">
        <v>6.3</v>
      </c>
      <c r="AL83">
        <v>5.3</v>
      </c>
      <c r="AM83" t="s">
        <v>0</v>
      </c>
      <c r="AN83" t="s">
        <v>0</v>
      </c>
      <c r="AO83">
        <v>7</v>
      </c>
      <c r="AP83" t="s">
        <v>0</v>
      </c>
      <c r="AQ83" t="s">
        <v>0</v>
      </c>
      <c r="AR83">
        <v>7</v>
      </c>
      <c r="AS83">
        <v>8.1999999999999993</v>
      </c>
      <c r="AT83" t="s">
        <v>0</v>
      </c>
      <c r="AU83" t="s">
        <v>0</v>
      </c>
      <c r="AV83">
        <v>6.9</v>
      </c>
      <c r="AW83" t="s">
        <v>0</v>
      </c>
      <c r="AX83" t="s">
        <v>0</v>
      </c>
      <c r="AY83">
        <v>3.5</v>
      </c>
      <c r="AZ83">
        <v>1.2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>
        <v>2.9</v>
      </c>
      <c r="BH83">
        <v>3.8</v>
      </c>
      <c r="BI83" t="s">
        <v>0</v>
      </c>
      <c r="BJ83" t="s">
        <v>0</v>
      </c>
      <c r="BK83" t="s">
        <v>0</v>
      </c>
      <c r="BL83">
        <v>3.9</v>
      </c>
      <c r="BM83" t="s">
        <v>0</v>
      </c>
      <c r="BN83">
        <v>4.7</v>
      </c>
      <c r="BO83">
        <v>5.9</v>
      </c>
      <c r="BP83">
        <v>3.2</v>
      </c>
      <c r="BQ83" t="s">
        <v>0</v>
      </c>
      <c r="BR83" t="s">
        <v>0</v>
      </c>
      <c r="BS83" t="s">
        <v>0</v>
      </c>
      <c r="BT83">
        <v>4.0999999999999996</v>
      </c>
      <c r="BU83">
        <v>8.3000000000000007</v>
      </c>
      <c r="BV83">
        <v>7.1</v>
      </c>
      <c r="BW83">
        <v>5.7</v>
      </c>
      <c r="BX83" t="s">
        <v>0</v>
      </c>
      <c r="BY83" t="s">
        <v>0</v>
      </c>
      <c r="BZ83" t="s">
        <v>0</v>
      </c>
      <c r="CA83" t="s">
        <v>0</v>
      </c>
      <c r="CB83">
        <v>6.4</v>
      </c>
      <c r="CC83" t="s">
        <v>0</v>
      </c>
      <c r="CD83">
        <v>3.5</v>
      </c>
      <c r="CE83" t="s">
        <v>0</v>
      </c>
      <c r="CF83" t="s">
        <v>0</v>
      </c>
      <c r="CG83">
        <v>4090944.9</v>
      </c>
    </row>
    <row r="84" spans="1:85" x14ac:dyDescent="0.25">
      <c r="A84" s="1">
        <v>37107</v>
      </c>
      <c r="B84">
        <v>90</v>
      </c>
      <c r="C84" t="s">
        <v>0</v>
      </c>
      <c r="D84" t="s">
        <v>0</v>
      </c>
      <c r="E84" t="s">
        <v>0</v>
      </c>
      <c r="F84">
        <v>27.1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27</v>
      </c>
      <c r="Q84" t="s">
        <v>0</v>
      </c>
      <c r="R84">
        <v>27.1</v>
      </c>
      <c r="S84" t="s">
        <v>0</v>
      </c>
      <c r="T84" t="s">
        <v>0</v>
      </c>
      <c r="U84">
        <v>26.8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>
        <v>2.6</v>
      </c>
      <c r="AB84" t="s">
        <v>0</v>
      </c>
      <c r="AC84">
        <v>2.6</v>
      </c>
      <c r="AD84">
        <v>6.1</v>
      </c>
      <c r="AE84" t="s">
        <v>0</v>
      </c>
      <c r="AF84" t="s">
        <v>0</v>
      </c>
      <c r="AG84" t="s">
        <v>0</v>
      </c>
      <c r="AH84">
        <v>6.9</v>
      </c>
      <c r="AI84" t="s">
        <v>0</v>
      </c>
      <c r="AJ84" t="s">
        <v>0</v>
      </c>
      <c r="AK84">
        <v>6.5</v>
      </c>
      <c r="AL84">
        <v>6.7</v>
      </c>
      <c r="AM84" t="s">
        <v>0</v>
      </c>
      <c r="AN84" t="s">
        <v>0</v>
      </c>
      <c r="AO84">
        <v>1.3</v>
      </c>
      <c r="AP84" t="s">
        <v>0</v>
      </c>
      <c r="AQ84" t="s">
        <v>0</v>
      </c>
      <c r="AR84">
        <v>2.5</v>
      </c>
      <c r="AS84">
        <v>6.9</v>
      </c>
      <c r="AT84" t="s">
        <v>0</v>
      </c>
      <c r="AU84" t="s">
        <v>0</v>
      </c>
      <c r="AV84">
        <v>5.3</v>
      </c>
      <c r="AW84" t="s">
        <v>0</v>
      </c>
      <c r="AX84" t="s">
        <v>0</v>
      </c>
      <c r="AY84">
        <v>4.5999999999999996</v>
      </c>
      <c r="AZ84">
        <v>6.9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>
        <v>2.5</v>
      </c>
      <c r="BH84">
        <v>3.3</v>
      </c>
      <c r="BI84" t="s">
        <v>0</v>
      </c>
      <c r="BJ84" t="s">
        <v>0</v>
      </c>
      <c r="BK84" t="s">
        <v>0</v>
      </c>
      <c r="BL84">
        <v>5.8</v>
      </c>
      <c r="BM84" t="s">
        <v>0</v>
      </c>
      <c r="BN84">
        <v>8</v>
      </c>
      <c r="BO84">
        <v>6.7</v>
      </c>
      <c r="BP84">
        <v>3.5</v>
      </c>
      <c r="BQ84" t="s">
        <v>0</v>
      </c>
      <c r="BR84" t="s">
        <v>0</v>
      </c>
      <c r="BS84" t="s">
        <v>0</v>
      </c>
      <c r="BT84">
        <v>3.8</v>
      </c>
      <c r="BU84">
        <v>5.5</v>
      </c>
      <c r="BV84">
        <v>6.6</v>
      </c>
      <c r="BW84">
        <v>3.9</v>
      </c>
      <c r="BX84" t="s">
        <v>0</v>
      </c>
      <c r="BY84" t="s">
        <v>0</v>
      </c>
      <c r="BZ84" t="s">
        <v>0</v>
      </c>
      <c r="CA84" t="s">
        <v>0</v>
      </c>
      <c r="CB84">
        <v>1.4</v>
      </c>
      <c r="CC84" t="s">
        <v>0</v>
      </c>
      <c r="CD84">
        <v>6.3</v>
      </c>
      <c r="CE84" t="s">
        <v>0</v>
      </c>
      <c r="CF84" t="s">
        <v>0</v>
      </c>
      <c r="CG84">
        <v>4093056.9</v>
      </c>
    </row>
    <row r="85" spans="1:85" x14ac:dyDescent="0.25">
      <c r="A85" s="1">
        <v>37114</v>
      </c>
      <c r="B85">
        <v>76</v>
      </c>
      <c r="C85" t="s">
        <v>0</v>
      </c>
      <c r="D85" t="s">
        <v>0</v>
      </c>
      <c r="E85" t="s">
        <v>0</v>
      </c>
      <c r="F85">
        <v>27.7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>
        <v>27.5</v>
      </c>
      <c r="Q85" t="s">
        <v>0</v>
      </c>
      <c r="R85">
        <v>27.5</v>
      </c>
      <c r="S85" t="s">
        <v>0</v>
      </c>
      <c r="T85" t="s">
        <v>0</v>
      </c>
      <c r="U85">
        <v>26.9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>
        <v>14.5</v>
      </c>
      <c r="AB85" t="s">
        <v>0</v>
      </c>
      <c r="AC85">
        <v>6</v>
      </c>
      <c r="AD85">
        <v>15.1</v>
      </c>
      <c r="AE85" t="s">
        <v>0</v>
      </c>
      <c r="AF85" t="s">
        <v>0</v>
      </c>
      <c r="AG85" t="s">
        <v>0</v>
      </c>
      <c r="AH85">
        <v>7.4</v>
      </c>
      <c r="AI85" t="s">
        <v>0</v>
      </c>
      <c r="AJ85" t="s">
        <v>0</v>
      </c>
      <c r="AK85">
        <v>17.7</v>
      </c>
      <c r="AL85">
        <v>9.9</v>
      </c>
      <c r="AM85" t="s">
        <v>0</v>
      </c>
      <c r="AN85" t="s">
        <v>0</v>
      </c>
      <c r="AO85">
        <v>15.3</v>
      </c>
      <c r="AP85" t="s">
        <v>0</v>
      </c>
      <c r="AQ85" t="s">
        <v>0</v>
      </c>
      <c r="AR85">
        <v>15.1</v>
      </c>
      <c r="AS85">
        <v>5.0999999999999996</v>
      </c>
      <c r="AT85" t="s">
        <v>0</v>
      </c>
      <c r="AU85" t="s">
        <v>0</v>
      </c>
      <c r="AV85">
        <v>7.3</v>
      </c>
      <c r="AW85" t="s">
        <v>0</v>
      </c>
      <c r="AX85" t="s">
        <v>0</v>
      </c>
      <c r="AY85">
        <v>13</v>
      </c>
      <c r="AZ85">
        <v>12.1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>
        <v>5</v>
      </c>
      <c r="BH85">
        <v>8.1999999999999993</v>
      </c>
      <c r="BI85" t="s">
        <v>0</v>
      </c>
      <c r="BJ85" t="s">
        <v>0</v>
      </c>
      <c r="BK85" t="s">
        <v>0</v>
      </c>
      <c r="BL85">
        <v>6.5</v>
      </c>
      <c r="BM85" t="s">
        <v>0</v>
      </c>
      <c r="BN85">
        <v>5.8</v>
      </c>
      <c r="BO85">
        <v>5.4</v>
      </c>
      <c r="BP85">
        <v>11.5</v>
      </c>
      <c r="BQ85" t="s">
        <v>0</v>
      </c>
      <c r="BR85" t="s">
        <v>0</v>
      </c>
      <c r="BS85" t="s">
        <v>0</v>
      </c>
      <c r="BT85">
        <v>12</v>
      </c>
      <c r="BU85">
        <v>14.9</v>
      </c>
      <c r="BV85">
        <v>5.7</v>
      </c>
      <c r="BW85">
        <v>14.9</v>
      </c>
      <c r="BX85" t="s">
        <v>0</v>
      </c>
      <c r="BY85" t="s">
        <v>0</v>
      </c>
      <c r="BZ85" t="s">
        <v>0</v>
      </c>
      <c r="CA85" t="s">
        <v>0</v>
      </c>
      <c r="CB85">
        <v>11.5</v>
      </c>
      <c r="CC85" t="s">
        <v>0</v>
      </c>
      <c r="CD85">
        <v>9.8000000000000007</v>
      </c>
      <c r="CE85" t="s">
        <v>0</v>
      </c>
      <c r="CF85" t="s">
        <v>0</v>
      </c>
      <c r="CG85">
        <v>4095168.8</v>
      </c>
    </row>
    <row r="86" spans="1:85" x14ac:dyDescent="0.25">
      <c r="A86" s="1">
        <v>37121</v>
      </c>
      <c r="B86">
        <v>100</v>
      </c>
      <c r="C86" t="s">
        <v>0</v>
      </c>
      <c r="D86" t="s">
        <v>0</v>
      </c>
      <c r="E86" t="s">
        <v>0</v>
      </c>
      <c r="F86">
        <v>28.7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>
        <v>28.4</v>
      </c>
      <c r="Q86" t="s">
        <v>0</v>
      </c>
      <c r="R86">
        <v>28.2</v>
      </c>
      <c r="S86" t="s">
        <v>0</v>
      </c>
      <c r="T86" t="s">
        <v>0</v>
      </c>
      <c r="U86">
        <v>27.8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>
        <v>0.2</v>
      </c>
      <c r="AB86" t="s">
        <v>0</v>
      </c>
      <c r="AC86">
        <v>0.1</v>
      </c>
      <c r="AD86">
        <v>1.3</v>
      </c>
      <c r="AE86" t="s">
        <v>0</v>
      </c>
      <c r="AF86" t="s">
        <v>0</v>
      </c>
      <c r="AG86" t="s">
        <v>0</v>
      </c>
      <c r="AH86">
        <v>0.4</v>
      </c>
      <c r="AI86" t="s">
        <v>0</v>
      </c>
      <c r="AJ86" t="s">
        <v>0</v>
      </c>
      <c r="AK86">
        <v>0.3</v>
      </c>
      <c r="AL86">
        <v>0</v>
      </c>
      <c r="AM86" t="s">
        <v>0</v>
      </c>
      <c r="AN86" t="s">
        <v>0</v>
      </c>
      <c r="AO86">
        <v>0</v>
      </c>
      <c r="AP86" t="s">
        <v>0</v>
      </c>
      <c r="AQ86" t="s">
        <v>0</v>
      </c>
      <c r="AR86">
        <v>0</v>
      </c>
      <c r="AS86">
        <v>0.1</v>
      </c>
      <c r="AT86" t="s">
        <v>0</v>
      </c>
      <c r="AU86" t="s">
        <v>0</v>
      </c>
      <c r="AV86">
        <v>0.2</v>
      </c>
      <c r="AW86" t="s">
        <v>0</v>
      </c>
      <c r="AX86" t="s">
        <v>0</v>
      </c>
      <c r="AY86">
        <v>0.1</v>
      </c>
      <c r="AZ86">
        <v>0.1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>
        <v>0.6</v>
      </c>
      <c r="BH86">
        <v>0.1</v>
      </c>
      <c r="BI86" t="s">
        <v>0</v>
      </c>
      <c r="BJ86" t="s">
        <v>0</v>
      </c>
      <c r="BK86">
        <v>0</v>
      </c>
      <c r="BL86">
        <v>0.2</v>
      </c>
      <c r="BM86" t="s">
        <v>0</v>
      </c>
      <c r="BN86">
        <v>0.4</v>
      </c>
      <c r="BO86">
        <v>0.1</v>
      </c>
      <c r="BP86">
        <v>0.3</v>
      </c>
      <c r="BQ86" t="s">
        <v>0</v>
      </c>
      <c r="BR86" t="s">
        <v>0</v>
      </c>
      <c r="BS86" t="s">
        <v>0</v>
      </c>
      <c r="BT86">
        <v>0.2</v>
      </c>
      <c r="BU86">
        <v>0.5</v>
      </c>
      <c r="BV86">
        <v>0</v>
      </c>
      <c r="BW86">
        <v>1.1000000000000001</v>
      </c>
      <c r="BX86" t="s">
        <v>0</v>
      </c>
      <c r="BY86" t="s">
        <v>0</v>
      </c>
      <c r="BZ86" t="s">
        <v>0</v>
      </c>
      <c r="CA86" t="s">
        <v>0</v>
      </c>
      <c r="CB86">
        <v>0</v>
      </c>
      <c r="CC86" t="s">
        <v>0</v>
      </c>
      <c r="CD86">
        <v>0.4</v>
      </c>
      <c r="CE86" t="s">
        <v>0</v>
      </c>
      <c r="CF86" t="s">
        <v>0</v>
      </c>
      <c r="CG86">
        <v>4097280.8</v>
      </c>
    </row>
    <row r="87" spans="1:85" x14ac:dyDescent="0.25">
      <c r="A87" s="1">
        <v>37128</v>
      </c>
      <c r="B87">
        <v>64</v>
      </c>
      <c r="C87" t="s">
        <v>0</v>
      </c>
      <c r="D87" t="s">
        <v>0</v>
      </c>
      <c r="E87" t="s">
        <v>0</v>
      </c>
      <c r="F87">
        <v>28.5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28.5</v>
      </c>
      <c r="Q87" t="s">
        <v>0</v>
      </c>
      <c r="R87">
        <v>28</v>
      </c>
      <c r="S87" t="s">
        <v>0</v>
      </c>
      <c r="T87" t="s">
        <v>0</v>
      </c>
      <c r="U87">
        <v>28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>
        <v>1.6</v>
      </c>
      <c r="AB87" t="s">
        <v>0</v>
      </c>
      <c r="AC87">
        <v>0.3</v>
      </c>
      <c r="AD87">
        <v>2.9</v>
      </c>
      <c r="AE87" t="s">
        <v>0</v>
      </c>
      <c r="AF87" t="s">
        <v>0</v>
      </c>
      <c r="AG87" t="s">
        <v>0</v>
      </c>
      <c r="AH87">
        <v>3.7</v>
      </c>
      <c r="AI87" t="s">
        <v>0</v>
      </c>
      <c r="AJ87" t="s">
        <v>0</v>
      </c>
      <c r="AK87">
        <v>1.8</v>
      </c>
      <c r="AL87">
        <v>0.8</v>
      </c>
      <c r="AM87" t="s">
        <v>0</v>
      </c>
      <c r="AN87" t="s">
        <v>0</v>
      </c>
      <c r="AO87">
        <v>1.6</v>
      </c>
      <c r="AP87" t="s">
        <v>0</v>
      </c>
      <c r="AQ87" t="s">
        <v>0</v>
      </c>
      <c r="AR87">
        <v>1.1000000000000001</v>
      </c>
      <c r="AS87">
        <v>0.4</v>
      </c>
      <c r="AT87" t="s">
        <v>0</v>
      </c>
      <c r="AU87" t="s">
        <v>0</v>
      </c>
      <c r="AV87">
        <v>1.3</v>
      </c>
      <c r="AW87" t="s">
        <v>0</v>
      </c>
      <c r="AX87" t="s">
        <v>0</v>
      </c>
      <c r="AY87">
        <v>0.8</v>
      </c>
      <c r="AZ87">
        <v>2.1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>
        <v>1.3</v>
      </c>
      <c r="BH87">
        <v>0.7</v>
      </c>
      <c r="BI87" t="s">
        <v>0</v>
      </c>
      <c r="BJ87" t="s">
        <v>0</v>
      </c>
      <c r="BK87">
        <v>0.2</v>
      </c>
      <c r="BL87">
        <v>1</v>
      </c>
      <c r="BM87" t="s">
        <v>0</v>
      </c>
      <c r="BN87">
        <v>1.2</v>
      </c>
      <c r="BO87">
        <v>1</v>
      </c>
      <c r="BP87">
        <v>3.5</v>
      </c>
      <c r="BQ87" t="s">
        <v>0</v>
      </c>
      <c r="BR87" t="s">
        <v>0</v>
      </c>
      <c r="BS87" t="s">
        <v>0</v>
      </c>
      <c r="BT87">
        <v>2.9</v>
      </c>
      <c r="BU87">
        <v>2.4</v>
      </c>
      <c r="BV87">
        <v>0.3</v>
      </c>
      <c r="BW87">
        <v>1.9</v>
      </c>
      <c r="BX87" t="s">
        <v>0</v>
      </c>
      <c r="BY87" t="s">
        <v>0</v>
      </c>
      <c r="BZ87" t="s">
        <v>0</v>
      </c>
      <c r="CA87" t="s">
        <v>0</v>
      </c>
      <c r="CB87">
        <v>1.1000000000000001</v>
      </c>
      <c r="CC87" t="s">
        <v>0</v>
      </c>
      <c r="CD87">
        <v>1.8</v>
      </c>
      <c r="CE87" t="s">
        <v>0</v>
      </c>
      <c r="CF87" t="s">
        <v>0</v>
      </c>
      <c r="CG87">
        <v>4099392.8</v>
      </c>
    </row>
    <row r="88" spans="1:85" x14ac:dyDescent="0.25">
      <c r="A88" s="1">
        <v>37135</v>
      </c>
      <c r="B88">
        <v>63</v>
      </c>
      <c r="C88" t="s">
        <v>0</v>
      </c>
      <c r="D88" t="s">
        <v>0</v>
      </c>
      <c r="E88" t="s">
        <v>0</v>
      </c>
      <c r="F88">
        <v>27.8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>
        <v>27.7</v>
      </c>
      <c r="Q88" t="s">
        <v>0</v>
      </c>
      <c r="R88">
        <v>27.2</v>
      </c>
      <c r="S88" t="s">
        <v>0</v>
      </c>
      <c r="T88" t="s">
        <v>0</v>
      </c>
      <c r="U88">
        <v>27.3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>
        <v>12.7</v>
      </c>
      <c r="AB88" t="s">
        <v>0</v>
      </c>
      <c r="AC88">
        <v>7.9</v>
      </c>
      <c r="AD88">
        <v>8.5</v>
      </c>
      <c r="AE88" t="s">
        <v>0</v>
      </c>
      <c r="AF88" t="s">
        <v>0</v>
      </c>
      <c r="AG88" t="s">
        <v>0</v>
      </c>
      <c r="AH88">
        <v>7.8</v>
      </c>
      <c r="AI88" t="s">
        <v>0</v>
      </c>
      <c r="AJ88" t="s">
        <v>0</v>
      </c>
      <c r="AK88">
        <v>10.5</v>
      </c>
      <c r="AL88">
        <v>9.3000000000000007</v>
      </c>
      <c r="AM88" t="s">
        <v>0</v>
      </c>
      <c r="AN88" t="s">
        <v>0</v>
      </c>
      <c r="AO88">
        <v>4.5</v>
      </c>
      <c r="AP88" t="s">
        <v>0</v>
      </c>
      <c r="AQ88" t="s">
        <v>0</v>
      </c>
      <c r="AR88">
        <v>11.1</v>
      </c>
      <c r="AS88">
        <v>9.8000000000000007</v>
      </c>
      <c r="AT88" t="s">
        <v>0</v>
      </c>
      <c r="AU88" t="s">
        <v>0</v>
      </c>
      <c r="AV88">
        <v>6.7</v>
      </c>
      <c r="AW88" t="s">
        <v>0</v>
      </c>
      <c r="AX88" t="s">
        <v>0</v>
      </c>
      <c r="AY88">
        <v>8.8000000000000007</v>
      </c>
      <c r="AZ88">
        <v>4.5999999999999996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>
        <v>7</v>
      </c>
      <c r="BH88">
        <v>7.7</v>
      </c>
      <c r="BI88" t="s">
        <v>0</v>
      </c>
      <c r="BJ88" t="s">
        <v>0</v>
      </c>
      <c r="BK88">
        <v>10</v>
      </c>
      <c r="BL88">
        <v>7</v>
      </c>
      <c r="BM88" t="s">
        <v>0</v>
      </c>
      <c r="BN88">
        <v>3.5</v>
      </c>
      <c r="BO88">
        <v>11.3</v>
      </c>
      <c r="BP88">
        <v>9.9</v>
      </c>
      <c r="BQ88" t="s">
        <v>0</v>
      </c>
      <c r="BR88" t="s">
        <v>0</v>
      </c>
      <c r="BS88" t="s">
        <v>0</v>
      </c>
      <c r="BT88">
        <v>11.8</v>
      </c>
      <c r="BU88">
        <v>7.5</v>
      </c>
      <c r="BV88">
        <v>12.9</v>
      </c>
      <c r="BW88">
        <v>8.6</v>
      </c>
      <c r="BX88" t="s">
        <v>0</v>
      </c>
      <c r="BY88" t="s">
        <v>0</v>
      </c>
      <c r="BZ88" t="s">
        <v>0</v>
      </c>
      <c r="CA88" t="s">
        <v>0</v>
      </c>
      <c r="CB88">
        <v>9.3000000000000007</v>
      </c>
      <c r="CC88" t="s">
        <v>0</v>
      </c>
      <c r="CD88">
        <v>8</v>
      </c>
      <c r="CE88" t="s">
        <v>0</v>
      </c>
      <c r="CF88" t="s">
        <v>0</v>
      </c>
      <c r="CG88">
        <v>4101504.8</v>
      </c>
    </row>
    <row r="89" spans="1:85" x14ac:dyDescent="0.25">
      <c r="A89" s="1">
        <v>37142</v>
      </c>
      <c r="B89">
        <v>86</v>
      </c>
      <c r="C89" t="s">
        <v>0</v>
      </c>
      <c r="D89" t="s">
        <v>0</v>
      </c>
      <c r="E89" t="s">
        <v>0</v>
      </c>
      <c r="F89">
        <v>27.5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27.3</v>
      </c>
      <c r="Q89" t="s">
        <v>0</v>
      </c>
      <c r="R89">
        <v>26.6</v>
      </c>
      <c r="S89" t="s">
        <v>0</v>
      </c>
      <c r="T89" t="s">
        <v>0</v>
      </c>
      <c r="U89">
        <v>26.9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>
        <v>8.6999999999999993</v>
      </c>
      <c r="AB89" t="s">
        <v>0</v>
      </c>
      <c r="AC89">
        <v>16.8</v>
      </c>
      <c r="AD89">
        <v>7.9</v>
      </c>
      <c r="AE89" t="s">
        <v>0</v>
      </c>
      <c r="AF89" t="s">
        <v>0</v>
      </c>
      <c r="AG89" t="s">
        <v>0</v>
      </c>
      <c r="AH89">
        <v>8</v>
      </c>
      <c r="AI89" t="s">
        <v>0</v>
      </c>
      <c r="AJ89" t="s">
        <v>0</v>
      </c>
      <c r="AK89">
        <v>6.5</v>
      </c>
      <c r="AL89">
        <v>7.7</v>
      </c>
      <c r="AM89" t="s">
        <v>0</v>
      </c>
      <c r="AN89" t="s">
        <v>0</v>
      </c>
      <c r="AO89">
        <v>6</v>
      </c>
      <c r="AP89" t="s">
        <v>0</v>
      </c>
      <c r="AQ89" t="s">
        <v>0</v>
      </c>
      <c r="AR89">
        <v>4.9000000000000004</v>
      </c>
      <c r="AS89">
        <v>8.1999999999999993</v>
      </c>
      <c r="AT89" t="s">
        <v>0</v>
      </c>
      <c r="AU89" t="s">
        <v>0</v>
      </c>
      <c r="AV89">
        <v>6.2</v>
      </c>
      <c r="AW89" t="s">
        <v>0</v>
      </c>
      <c r="AX89" t="s">
        <v>0</v>
      </c>
      <c r="AY89">
        <v>12</v>
      </c>
      <c r="AZ89">
        <v>4.4000000000000004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>
        <v>9.9</v>
      </c>
      <c r="BH89">
        <v>8</v>
      </c>
      <c r="BI89" t="s">
        <v>0</v>
      </c>
      <c r="BJ89" t="s">
        <v>0</v>
      </c>
      <c r="BK89">
        <v>12.4</v>
      </c>
      <c r="BL89">
        <v>10.6</v>
      </c>
      <c r="BM89" t="s">
        <v>0</v>
      </c>
      <c r="BN89">
        <v>4.5</v>
      </c>
      <c r="BO89">
        <v>8.5</v>
      </c>
      <c r="BP89">
        <v>11.6</v>
      </c>
      <c r="BQ89" t="s">
        <v>0</v>
      </c>
      <c r="BR89" t="s">
        <v>0</v>
      </c>
      <c r="BS89" t="s">
        <v>0</v>
      </c>
      <c r="BT89">
        <v>10.199999999999999</v>
      </c>
      <c r="BU89">
        <v>9.6</v>
      </c>
      <c r="BV89">
        <v>9.3000000000000007</v>
      </c>
      <c r="BW89">
        <v>6.9</v>
      </c>
      <c r="BX89" t="s">
        <v>0</v>
      </c>
      <c r="BY89" t="s">
        <v>0</v>
      </c>
      <c r="BZ89" t="s">
        <v>0</v>
      </c>
      <c r="CA89" t="s">
        <v>0</v>
      </c>
      <c r="CB89">
        <v>6.9</v>
      </c>
      <c r="CC89" t="s">
        <v>0</v>
      </c>
      <c r="CD89">
        <v>9.1</v>
      </c>
      <c r="CE89" t="s">
        <v>0</v>
      </c>
      <c r="CF89" t="s">
        <v>0</v>
      </c>
      <c r="CG89">
        <v>4103616.8</v>
      </c>
    </row>
    <row r="90" spans="1:85" x14ac:dyDescent="0.25">
      <c r="A90" s="1">
        <v>37149</v>
      </c>
      <c r="B90">
        <v>83</v>
      </c>
      <c r="C90" t="s">
        <v>0</v>
      </c>
      <c r="D90" t="s">
        <v>0</v>
      </c>
      <c r="E90" t="s">
        <v>0</v>
      </c>
      <c r="F90">
        <v>28.6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>
        <v>28.2</v>
      </c>
      <c r="Q90" t="s">
        <v>0</v>
      </c>
      <c r="R90">
        <v>27.6</v>
      </c>
      <c r="S90" t="s">
        <v>0</v>
      </c>
      <c r="T90" t="s">
        <v>0</v>
      </c>
      <c r="U90">
        <v>27.8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>
        <v>0.1</v>
      </c>
      <c r="AB90" t="s">
        <v>0</v>
      </c>
      <c r="AC90">
        <v>0</v>
      </c>
      <c r="AD90">
        <v>0</v>
      </c>
      <c r="AE90" t="s">
        <v>0</v>
      </c>
      <c r="AF90" t="s">
        <v>0</v>
      </c>
      <c r="AG90" t="s">
        <v>0</v>
      </c>
      <c r="AH90">
        <v>0.1</v>
      </c>
      <c r="AI90" t="s">
        <v>0</v>
      </c>
      <c r="AJ90" t="s">
        <v>0</v>
      </c>
      <c r="AK90">
        <v>0</v>
      </c>
      <c r="AL90">
        <v>0</v>
      </c>
      <c r="AM90" t="s">
        <v>0</v>
      </c>
      <c r="AN90" t="s">
        <v>0</v>
      </c>
      <c r="AO90">
        <v>0</v>
      </c>
      <c r="AP90" t="s">
        <v>0</v>
      </c>
      <c r="AQ90" t="s">
        <v>0</v>
      </c>
      <c r="AR90">
        <v>0.1</v>
      </c>
      <c r="AS90">
        <v>0.6</v>
      </c>
      <c r="AT90" t="s">
        <v>0</v>
      </c>
      <c r="AU90" t="s">
        <v>0</v>
      </c>
      <c r="AV90">
        <v>1.8</v>
      </c>
      <c r="AW90" t="s">
        <v>0</v>
      </c>
      <c r="AX90" t="s">
        <v>0</v>
      </c>
      <c r="AY90">
        <v>0</v>
      </c>
      <c r="AZ90">
        <v>0.1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>
        <v>0.1</v>
      </c>
      <c r="BH90">
        <v>0</v>
      </c>
      <c r="BI90" t="s">
        <v>0</v>
      </c>
      <c r="BJ90" t="s">
        <v>0</v>
      </c>
      <c r="BK90">
        <v>0.1</v>
      </c>
      <c r="BL90">
        <v>0</v>
      </c>
      <c r="BM90" t="s">
        <v>0</v>
      </c>
      <c r="BN90">
        <v>0.2</v>
      </c>
      <c r="BO90">
        <v>2.2000000000000002</v>
      </c>
      <c r="BP90">
        <v>0</v>
      </c>
      <c r="BQ90" t="s">
        <v>0</v>
      </c>
      <c r="BR90" t="s">
        <v>0</v>
      </c>
      <c r="BS90" t="s">
        <v>0</v>
      </c>
      <c r="BT90">
        <v>0</v>
      </c>
      <c r="BU90">
        <v>0.1</v>
      </c>
      <c r="BV90">
        <v>0.8</v>
      </c>
      <c r="BW90">
        <v>0</v>
      </c>
      <c r="BX90" t="s">
        <v>0</v>
      </c>
      <c r="BY90" t="s">
        <v>0</v>
      </c>
      <c r="BZ90" t="s">
        <v>0</v>
      </c>
      <c r="CA90" t="s">
        <v>0</v>
      </c>
      <c r="CB90">
        <v>0.1</v>
      </c>
      <c r="CC90" t="s">
        <v>0</v>
      </c>
      <c r="CD90">
        <v>0</v>
      </c>
      <c r="CE90" t="s">
        <v>0</v>
      </c>
      <c r="CF90" t="s">
        <v>0</v>
      </c>
      <c r="CG90">
        <v>4105728.8</v>
      </c>
    </row>
    <row r="91" spans="1:85" x14ac:dyDescent="0.25">
      <c r="A91" s="1">
        <v>37156</v>
      </c>
      <c r="B91">
        <v>55</v>
      </c>
      <c r="C91" t="s">
        <v>0</v>
      </c>
      <c r="D91" t="s">
        <v>0</v>
      </c>
      <c r="E91" t="s">
        <v>0</v>
      </c>
      <c r="F91">
        <v>28.1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27.6</v>
      </c>
      <c r="Q91" t="s">
        <v>0</v>
      </c>
      <c r="R91">
        <v>26.8</v>
      </c>
      <c r="S91" t="s">
        <v>0</v>
      </c>
      <c r="T91" t="s">
        <v>0</v>
      </c>
      <c r="U91">
        <v>26.6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>
        <v>16.100000000000001</v>
      </c>
      <c r="AB91" t="s">
        <v>0</v>
      </c>
      <c r="AC91">
        <v>5.9</v>
      </c>
      <c r="AD91">
        <v>11</v>
      </c>
      <c r="AE91" t="s">
        <v>0</v>
      </c>
      <c r="AF91" t="s">
        <v>0</v>
      </c>
      <c r="AG91" t="s">
        <v>0</v>
      </c>
      <c r="AH91">
        <v>3.7</v>
      </c>
      <c r="AI91" t="s">
        <v>0</v>
      </c>
      <c r="AJ91" t="s">
        <v>0</v>
      </c>
      <c r="AK91">
        <v>12.8</v>
      </c>
      <c r="AL91">
        <v>16.7</v>
      </c>
      <c r="AM91" t="s">
        <v>0</v>
      </c>
      <c r="AN91" t="s">
        <v>0</v>
      </c>
      <c r="AO91">
        <v>15.1</v>
      </c>
      <c r="AP91" t="s">
        <v>0</v>
      </c>
      <c r="AQ91" t="s">
        <v>0</v>
      </c>
      <c r="AR91">
        <v>7.9</v>
      </c>
      <c r="AS91">
        <v>2.8</v>
      </c>
      <c r="AT91" t="s">
        <v>0</v>
      </c>
      <c r="AU91" t="s">
        <v>0</v>
      </c>
      <c r="AV91">
        <v>11.3</v>
      </c>
      <c r="AW91" t="s">
        <v>0</v>
      </c>
      <c r="AX91" t="s">
        <v>0</v>
      </c>
      <c r="AY91">
        <v>10.8</v>
      </c>
      <c r="AZ91">
        <v>8.9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>
        <v>2.8</v>
      </c>
      <c r="BH91">
        <v>6.7</v>
      </c>
      <c r="BI91" t="s">
        <v>0</v>
      </c>
      <c r="BJ91" t="s">
        <v>0</v>
      </c>
      <c r="BK91">
        <v>4.5999999999999996</v>
      </c>
      <c r="BL91">
        <v>5.5</v>
      </c>
      <c r="BM91" t="s">
        <v>0</v>
      </c>
      <c r="BN91">
        <v>7.3</v>
      </c>
      <c r="BO91">
        <v>2.2999999999999998</v>
      </c>
      <c r="BP91">
        <v>3</v>
      </c>
      <c r="BQ91" t="s">
        <v>0</v>
      </c>
      <c r="BR91" t="s">
        <v>0</v>
      </c>
      <c r="BS91" t="s">
        <v>0</v>
      </c>
      <c r="BT91">
        <v>5.2</v>
      </c>
      <c r="BU91">
        <v>4.5999999999999996</v>
      </c>
      <c r="BV91">
        <v>5.3</v>
      </c>
      <c r="BW91">
        <v>18.7</v>
      </c>
      <c r="BX91" t="s">
        <v>0</v>
      </c>
      <c r="BY91" t="s">
        <v>0</v>
      </c>
      <c r="BZ91" t="s">
        <v>0</v>
      </c>
      <c r="CA91" t="s">
        <v>0</v>
      </c>
      <c r="CB91">
        <v>15.8</v>
      </c>
      <c r="CC91" t="s">
        <v>0</v>
      </c>
      <c r="CD91">
        <v>21.6</v>
      </c>
      <c r="CE91" t="s">
        <v>0</v>
      </c>
      <c r="CF91" t="s">
        <v>0</v>
      </c>
      <c r="CG91">
        <v>4107840.8</v>
      </c>
    </row>
    <row r="92" spans="1:85" x14ac:dyDescent="0.25">
      <c r="A92" s="1">
        <v>37163</v>
      </c>
      <c r="B92">
        <v>52</v>
      </c>
      <c r="C92" t="s">
        <v>0</v>
      </c>
      <c r="D92" t="s">
        <v>0</v>
      </c>
      <c r="E92" t="s">
        <v>0</v>
      </c>
      <c r="F92">
        <v>27.7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27.3</v>
      </c>
      <c r="Q92" t="s">
        <v>0</v>
      </c>
      <c r="R92">
        <v>26.7</v>
      </c>
      <c r="S92" t="s">
        <v>0</v>
      </c>
      <c r="T92" t="s">
        <v>0</v>
      </c>
      <c r="U92">
        <v>26.9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>
        <v>5.2</v>
      </c>
      <c r="AB92" t="s">
        <v>0</v>
      </c>
      <c r="AC92">
        <v>6.2</v>
      </c>
      <c r="AD92">
        <v>9.4</v>
      </c>
      <c r="AE92" t="s">
        <v>0</v>
      </c>
      <c r="AF92" t="s">
        <v>0</v>
      </c>
      <c r="AG92" t="s">
        <v>0</v>
      </c>
      <c r="AH92">
        <v>11.3</v>
      </c>
      <c r="AI92" t="s">
        <v>0</v>
      </c>
      <c r="AJ92" t="s">
        <v>0</v>
      </c>
      <c r="AK92">
        <v>16.100000000000001</v>
      </c>
      <c r="AL92">
        <v>10.5</v>
      </c>
      <c r="AM92" t="s">
        <v>0</v>
      </c>
      <c r="AN92" t="s">
        <v>0</v>
      </c>
      <c r="AO92">
        <v>7.3</v>
      </c>
      <c r="AP92" t="s">
        <v>0</v>
      </c>
      <c r="AQ92" t="s">
        <v>0</v>
      </c>
      <c r="AR92">
        <v>6.1</v>
      </c>
      <c r="AS92">
        <v>8.3000000000000007</v>
      </c>
      <c r="AT92" t="s">
        <v>0</v>
      </c>
      <c r="AU92" t="s">
        <v>0</v>
      </c>
      <c r="AV92">
        <v>11.1</v>
      </c>
      <c r="AW92" t="s">
        <v>0</v>
      </c>
      <c r="AX92" t="s">
        <v>0</v>
      </c>
      <c r="AY92">
        <v>7.6</v>
      </c>
      <c r="AZ92">
        <v>14.1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>
        <v>7.3</v>
      </c>
      <c r="BH92">
        <v>12.3</v>
      </c>
      <c r="BI92" t="s">
        <v>0</v>
      </c>
      <c r="BJ92" t="s">
        <v>0</v>
      </c>
      <c r="BK92">
        <v>8.1999999999999993</v>
      </c>
      <c r="BL92">
        <v>13.9</v>
      </c>
      <c r="BM92" t="s">
        <v>0</v>
      </c>
      <c r="BN92">
        <v>11.5</v>
      </c>
      <c r="BO92">
        <v>8.1999999999999993</v>
      </c>
      <c r="BP92">
        <v>11.7</v>
      </c>
      <c r="BQ92" t="s">
        <v>0</v>
      </c>
      <c r="BR92" t="s">
        <v>0</v>
      </c>
      <c r="BS92" t="s">
        <v>0</v>
      </c>
      <c r="BT92">
        <v>15</v>
      </c>
      <c r="BU92">
        <v>14.6</v>
      </c>
      <c r="BV92">
        <v>9</v>
      </c>
      <c r="BW92">
        <v>13.9</v>
      </c>
      <c r="BX92" t="s">
        <v>0</v>
      </c>
      <c r="BY92" t="s">
        <v>0</v>
      </c>
      <c r="BZ92" t="s">
        <v>0</v>
      </c>
      <c r="CA92" t="s">
        <v>0</v>
      </c>
      <c r="CB92">
        <v>7.6</v>
      </c>
      <c r="CC92" t="s">
        <v>0</v>
      </c>
      <c r="CD92">
        <v>7.4</v>
      </c>
      <c r="CE92" t="s">
        <v>0</v>
      </c>
      <c r="CF92" t="s">
        <v>0</v>
      </c>
      <c r="CG92">
        <v>4109952.8</v>
      </c>
    </row>
    <row r="93" spans="1:85" x14ac:dyDescent="0.25">
      <c r="A93" s="1">
        <v>37170</v>
      </c>
      <c r="B93">
        <v>51</v>
      </c>
      <c r="C93" t="s">
        <v>0</v>
      </c>
      <c r="D93" t="s">
        <v>0</v>
      </c>
      <c r="E93" t="s">
        <v>0</v>
      </c>
      <c r="F93">
        <v>27.7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>
        <v>27.4</v>
      </c>
      <c r="Q93" t="s">
        <v>0</v>
      </c>
      <c r="R93">
        <v>27.1</v>
      </c>
      <c r="S93" t="s">
        <v>0</v>
      </c>
      <c r="T93" t="s">
        <v>0</v>
      </c>
      <c r="U93">
        <v>27.2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>
        <v>5.2</v>
      </c>
      <c r="AB93" t="s">
        <v>0</v>
      </c>
      <c r="AC93">
        <v>3</v>
      </c>
      <c r="AD93">
        <v>6.2</v>
      </c>
      <c r="AE93" t="s">
        <v>0</v>
      </c>
      <c r="AF93" t="s">
        <v>0</v>
      </c>
      <c r="AG93" t="s">
        <v>0</v>
      </c>
      <c r="AH93">
        <v>4.4000000000000004</v>
      </c>
      <c r="AI93" t="s">
        <v>0</v>
      </c>
      <c r="AJ93" t="s">
        <v>0</v>
      </c>
      <c r="AK93">
        <v>3.2</v>
      </c>
      <c r="AL93">
        <v>10.1</v>
      </c>
      <c r="AM93" t="s">
        <v>0</v>
      </c>
      <c r="AN93" t="s">
        <v>0</v>
      </c>
      <c r="AO93">
        <v>11.4</v>
      </c>
      <c r="AP93" t="s">
        <v>0</v>
      </c>
      <c r="AQ93" t="s">
        <v>0</v>
      </c>
      <c r="AR93">
        <v>6.4</v>
      </c>
      <c r="AS93">
        <v>6.7</v>
      </c>
      <c r="AT93" t="s">
        <v>0</v>
      </c>
      <c r="AU93" t="s">
        <v>0</v>
      </c>
      <c r="AV93">
        <v>3.3</v>
      </c>
      <c r="AW93" t="s">
        <v>0</v>
      </c>
      <c r="AX93" t="s">
        <v>0</v>
      </c>
      <c r="AY93">
        <v>7.1</v>
      </c>
      <c r="AZ93">
        <v>4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>
        <v>3.4</v>
      </c>
      <c r="BH93">
        <v>4.9000000000000004</v>
      </c>
      <c r="BI93" t="s">
        <v>0</v>
      </c>
      <c r="BJ93" t="s">
        <v>0</v>
      </c>
      <c r="BK93">
        <v>10.1</v>
      </c>
      <c r="BL93">
        <v>5.5</v>
      </c>
      <c r="BM93" t="s">
        <v>0</v>
      </c>
      <c r="BN93">
        <v>4.5999999999999996</v>
      </c>
      <c r="BO93">
        <v>4.7</v>
      </c>
      <c r="BP93">
        <v>5.5</v>
      </c>
      <c r="BQ93" t="s">
        <v>0</v>
      </c>
      <c r="BR93" t="s">
        <v>0</v>
      </c>
      <c r="BS93" t="s">
        <v>0</v>
      </c>
      <c r="BT93">
        <v>5.3</v>
      </c>
      <c r="BU93">
        <v>7.1</v>
      </c>
      <c r="BV93">
        <v>7.1</v>
      </c>
      <c r="BW93">
        <v>4.0999999999999996</v>
      </c>
      <c r="BX93" t="s">
        <v>0</v>
      </c>
      <c r="BY93" t="s">
        <v>0</v>
      </c>
      <c r="BZ93" t="s">
        <v>0</v>
      </c>
      <c r="CA93" t="s">
        <v>0</v>
      </c>
      <c r="CB93">
        <v>11.2</v>
      </c>
      <c r="CC93" t="s">
        <v>0</v>
      </c>
      <c r="CD93">
        <v>4.3</v>
      </c>
      <c r="CE93" t="s">
        <v>0</v>
      </c>
      <c r="CF93" t="s">
        <v>0</v>
      </c>
      <c r="CG93">
        <v>4112064.7</v>
      </c>
    </row>
    <row r="94" spans="1:85" x14ac:dyDescent="0.25">
      <c r="A94" s="1">
        <v>37177</v>
      </c>
      <c r="B94">
        <v>51</v>
      </c>
      <c r="C94" t="s">
        <v>0</v>
      </c>
      <c r="D94" t="s">
        <v>0</v>
      </c>
      <c r="E94" t="s">
        <v>0</v>
      </c>
      <c r="F94">
        <v>27.8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27.6</v>
      </c>
      <c r="Q94" t="s">
        <v>0</v>
      </c>
      <c r="R94">
        <v>27.4</v>
      </c>
      <c r="S94" t="s">
        <v>0</v>
      </c>
      <c r="T94" t="s">
        <v>0</v>
      </c>
      <c r="U94">
        <v>27.6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>
        <v>1.7</v>
      </c>
      <c r="AB94" t="s">
        <v>0</v>
      </c>
      <c r="AC94">
        <v>4</v>
      </c>
      <c r="AD94">
        <v>1.6</v>
      </c>
      <c r="AE94" t="s">
        <v>0</v>
      </c>
      <c r="AF94" t="s">
        <v>0</v>
      </c>
      <c r="AG94" t="s">
        <v>0</v>
      </c>
      <c r="AH94">
        <v>3.5</v>
      </c>
      <c r="AI94" t="s">
        <v>0</v>
      </c>
      <c r="AJ94" t="s">
        <v>0</v>
      </c>
      <c r="AK94">
        <v>0.9</v>
      </c>
      <c r="AL94">
        <v>3.2</v>
      </c>
      <c r="AM94" t="s">
        <v>0</v>
      </c>
      <c r="AN94" t="s">
        <v>0</v>
      </c>
      <c r="AO94">
        <v>2.4</v>
      </c>
      <c r="AP94" t="s">
        <v>0</v>
      </c>
      <c r="AQ94" t="s">
        <v>0</v>
      </c>
      <c r="AR94">
        <v>3.1</v>
      </c>
      <c r="AS94">
        <v>1</v>
      </c>
      <c r="AT94" t="s">
        <v>0</v>
      </c>
      <c r="AU94" t="s">
        <v>0</v>
      </c>
      <c r="AV94">
        <v>2.2999999999999998</v>
      </c>
      <c r="AW94" t="s">
        <v>0</v>
      </c>
      <c r="AX94" t="s">
        <v>0</v>
      </c>
      <c r="AY94">
        <v>4.2</v>
      </c>
      <c r="AZ94">
        <v>2.2000000000000002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>
        <v>3.2</v>
      </c>
      <c r="BH94">
        <v>4.3</v>
      </c>
      <c r="BI94" t="s">
        <v>0</v>
      </c>
      <c r="BJ94" t="s">
        <v>0</v>
      </c>
      <c r="BK94">
        <v>1.1000000000000001</v>
      </c>
      <c r="BL94">
        <v>3.4</v>
      </c>
      <c r="BM94" t="s">
        <v>0</v>
      </c>
      <c r="BN94">
        <v>0.9</v>
      </c>
      <c r="BO94">
        <v>0.7</v>
      </c>
      <c r="BP94">
        <v>2.2000000000000002</v>
      </c>
      <c r="BQ94" t="s">
        <v>0</v>
      </c>
      <c r="BR94" t="s">
        <v>0</v>
      </c>
      <c r="BS94" t="s">
        <v>0</v>
      </c>
      <c r="BT94">
        <v>1.8</v>
      </c>
      <c r="BU94">
        <v>3.1</v>
      </c>
      <c r="BV94">
        <v>1.9</v>
      </c>
      <c r="BW94">
        <v>1.1000000000000001</v>
      </c>
      <c r="BX94" t="s">
        <v>0</v>
      </c>
      <c r="BY94" t="s">
        <v>0</v>
      </c>
      <c r="BZ94" t="s">
        <v>0</v>
      </c>
      <c r="CA94" t="s">
        <v>0</v>
      </c>
      <c r="CB94">
        <v>2.4</v>
      </c>
      <c r="CC94" t="s">
        <v>0</v>
      </c>
      <c r="CD94">
        <v>3.6</v>
      </c>
      <c r="CE94" t="s">
        <v>0</v>
      </c>
      <c r="CF94" t="s">
        <v>0</v>
      </c>
      <c r="CG94">
        <v>4114176.7</v>
      </c>
    </row>
    <row r="95" spans="1:85" x14ac:dyDescent="0.25">
      <c r="A95" s="1">
        <v>37184</v>
      </c>
      <c r="B95">
        <v>35</v>
      </c>
      <c r="C95" t="s">
        <v>0</v>
      </c>
      <c r="D95" t="s">
        <v>0</v>
      </c>
      <c r="E95" t="s">
        <v>0</v>
      </c>
      <c r="F95">
        <v>28.1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>
        <v>28.1</v>
      </c>
      <c r="Q95" t="s">
        <v>0</v>
      </c>
      <c r="R95">
        <v>27.8</v>
      </c>
      <c r="S95" t="s">
        <v>0</v>
      </c>
      <c r="T95" t="s">
        <v>0</v>
      </c>
      <c r="U95">
        <v>27.9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>
        <v>7</v>
      </c>
      <c r="AB95" t="s">
        <v>0</v>
      </c>
      <c r="AC95">
        <v>4.5999999999999996</v>
      </c>
      <c r="AD95">
        <v>3.5</v>
      </c>
      <c r="AE95" t="s">
        <v>0</v>
      </c>
      <c r="AF95" t="s">
        <v>0</v>
      </c>
      <c r="AG95" t="s">
        <v>0</v>
      </c>
      <c r="AH95">
        <v>0.8</v>
      </c>
      <c r="AI95" t="s">
        <v>0</v>
      </c>
      <c r="AJ95" t="s">
        <v>0</v>
      </c>
      <c r="AK95">
        <v>9.6</v>
      </c>
      <c r="AL95">
        <v>3.5</v>
      </c>
      <c r="AM95" t="s">
        <v>0</v>
      </c>
      <c r="AN95" t="s">
        <v>0</v>
      </c>
      <c r="AO95">
        <v>4.7</v>
      </c>
      <c r="AP95" t="s">
        <v>0</v>
      </c>
      <c r="AQ95" t="s">
        <v>0</v>
      </c>
      <c r="AR95">
        <v>6.2</v>
      </c>
      <c r="AS95">
        <v>13.7</v>
      </c>
      <c r="AT95" t="s">
        <v>0</v>
      </c>
      <c r="AU95" t="s">
        <v>0</v>
      </c>
      <c r="AV95">
        <v>9.1</v>
      </c>
      <c r="AW95" t="s">
        <v>0</v>
      </c>
      <c r="AX95" t="s">
        <v>0</v>
      </c>
      <c r="AY95">
        <v>2.5</v>
      </c>
      <c r="AZ95">
        <v>3.4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>
        <v>2.2999999999999998</v>
      </c>
      <c r="BH95">
        <v>2.8</v>
      </c>
      <c r="BI95" t="s">
        <v>0</v>
      </c>
      <c r="BJ95" t="s">
        <v>0</v>
      </c>
      <c r="BK95">
        <v>4.2</v>
      </c>
      <c r="BL95">
        <v>4</v>
      </c>
      <c r="BM95" t="s">
        <v>0</v>
      </c>
      <c r="BN95">
        <v>5.2</v>
      </c>
      <c r="BO95">
        <v>8.6999999999999993</v>
      </c>
      <c r="BP95">
        <v>1.1000000000000001</v>
      </c>
      <c r="BQ95" t="s">
        <v>0</v>
      </c>
      <c r="BR95" t="s">
        <v>0</v>
      </c>
      <c r="BS95" t="s">
        <v>0</v>
      </c>
      <c r="BT95">
        <v>0.7</v>
      </c>
      <c r="BU95">
        <v>1.8</v>
      </c>
      <c r="BV95">
        <v>11.8</v>
      </c>
      <c r="BW95">
        <v>7.8</v>
      </c>
      <c r="BX95" t="s">
        <v>0</v>
      </c>
      <c r="BY95" t="s">
        <v>0</v>
      </c>
      <c r="BZ95" t="s">
        <v>0</v>
      </c>
      <c r="CA95" t="s">
        <v>0</v>
      </c>
      <c r="CB95">
        <v>4.8</v>
      </c>
      <c r="CC95" t="s">
        <v>0</v>
      </c>
      <c r="CD95">
        <v>1.4</v>
      </c>
      <c r="CE95" t="s">
        <v>0</v>
      </c>
      <c r="CF95" t="s">
        <v>0</v>
      </c>
      <c r="CG95">
        <v>4116288.7</v>
      </c>
    </row>
    <row r="96" spans="1:85" x14ac:dyDescent="0.25">
      <c r="A96" s="1">
        <v>37191</v>
      </c>
      <c r="B96">
        <v>32</v>
      </c>
      <c r="C96" t="s">
        <v>0</v>
      </c>
      <c r="D96" t="s">
        <v>0</v>
      </c>
      <c r="E96" t="s">
        <v>0</v>
      </c>
      <c r="F96">
        <v>27.6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>
        <v>27.6</v>
      </c>
      <c r="Q96" t="s">
        <v>0</v>
      </c>
      <c r="R96">
        <v>27.6</v>
      </c>
      <c r="S96" t="s">
        <v>0</v>
      </c>
      <c r="T96" t="s">
        <v>0</v>
      </c>
      <c r="U96">
        <v>27.5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>
        <v>2.6</v>
      </c>
      <c r="AB96" t="s">
        <v>0</v>
      </c>
      <c r="AC96">
        <v>3.9</v>
      </c>
      <c r="AD96">
        <v>3.5</v>
      </c>
      <c r="AE96" t="s">
        <v>0</v>
      </c>
      <c r="AF96" t="s">
        <v>0</v>
      </c>
      <c r="AG96" t="s">
        <v>0</v>
      </c>
      <c r="AH96">
        <v>11.6</v>
      </c>
      <c r="AI96" t="s">
        <v>0</v>
      </c>
      <c r="AJ96" t="s">
        <v>0</v>
      </c>
      <c r="AK96">
        <v>2.2999999999999998</v>
      </c>
      <c r="AL96">
        <v>2.6</v>
      </c>
      <c r="AM96" t="s">
        <v>0</v>
      </c>
      <c r="AN96" t="s">
        <v>0</v>
      </c>
      <c r="AO96">
        <v>3.6</v>
      </c>
      <c r="AP96" t="s">
        <v>0</v>
      </c>
      <c r="AQ96" t="s">
        <v>0</v>
      </c>
      <c r="AR96">
        <v>3.5</v>
      </c>
      <c r="AS96">
        <v>18.600000000000001</v>
      </c>
      <c r="AT96" t="s">
        <v>0</v>
      </c>
      <c r="AU96" t="s">
        <v>0</v>
      </c>
      <c r="AV96">
        <v>2.2999999999999998</v>
      </c>
      <c r="AW96" t="s">
        <v>0</v>
      </c>
      <c r="AX96" t="s">
        <v>0</v>
      </c>
      <c r="AY96">
        <v>6.3</v>
      </c>
      <c r="AZ96">
        <v>3.5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>
        <v>12.7</v>
      </c>
      <c r="BH96">
        <v>6.1</v>
      </c>
      <c r="BI96" t="s">
        <v>0</v>
      </c>
      <c r="BJ96" t="s">
        <v>0</v>
      </c>
      <c r="BK96">
        <v>0.4</v>
      </c>
      <c r="BL96">
        <v>1.8</v>
      </c>
      <c r="BM96" t="s">
        <v>0</v>
      </c>
      <c r="BN96">
        <v>1</v>
      </c>
      <c r="BO96">
        <v>15</v>
      </c>
      <c r="BP96">
        <v>6.3</v>
      </c>
      <c r="BQ96" t="s">
        <v>0</v>
      </c>
      <c r="BR96" t="s">
        <v>0</v>
      </c>
      <c r="BS96" t="s">
        <v>0</v>
      </c>
      <c r="BT96">
        <v>7.8</v>
      </c>
      <c r="BU96">
        <v>13.6</v>
      </c>
      <c r="BV96">
        <v>15.5</v>
      </c>
      <c r="BW96">
        <v>3.1</v>
      </c>
      <c r="BX96" t="s">
        <v>0</v>
      </c>
      <c r="BY96" t="s">
        <v>0</v>
      </c>
      <c r="BZ96" t="s">
        <v>0</v>
      </c>
      <c r="CA96" t="s">
        <v>0</v>
      </c>
      <c r="CB96">
        <v>2.8</v>
      </c>
      <c r="CC96" t="s">
        <v>0</v>
      </c>
      <c r="CD96">
        <v>4.2</v>
      </c>
      <c r="CE96" t="s">
        <v>0</v>
      </c>
      <c r="CF96" t="s">
        <v>0</v>
      </c>
      <c r="CG96">
        <v>4118400.7</v>
      </c>
    </row>
    <row r="97" spans="1:85" x14ac:dyDescent="0.25">
      <c r="A97" s="1">
        <v>37198</v>
      </c>
      <c r="B97">
        <v>35</v>
      </c>
      <c r="C97" t="s">
        <v>0</v>
      </c>
      <c r="D97" t="s">
        <v>0</v>
      </c>
      <c r="E97" t="s">
        <v>0</v>
      </c>
      <c r="F97">
        <v>26.6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>
        <v>26.6</v>
      </c>
      <c r="Q97" t="s">
        <v>0</v>
      </c>
      <c r="R97">
        <v>26.3</v>
      </c>
      <c r="S97" t="s">
        <v>0</v>
      </c>
      <c r="T97" t="s">
        <v>0</v>
      </c>
      <c r="U97">
        <v>26.4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>
        <v>26.8</v>
      </c>
      <c r="AB97" t="s">
        <v>0</v>
      </c>
      <c r="AC97">
        <v>21.6</v>
      </c>
      <c r="AD97">
        <v>16.100000000000001</v>
      </c>
      <c r="AE97" t="s">
        <v>0</v>
      </c>
      <c r="AF97" t="s">
        <v>0</v>
      </c>
      <c r="AG97" t="s">
        <v>0</v>
      </c>
      <c r="AH97">
        <v>16.600000000000001</v>
      </c>
      <c r="AI97" t="s">
        <v>0</v>
      </c>
      <c r="AJ97" t="s">
        <v>0</v>
      </c>
      <c r="AK97">
        <v>16.8</v>
      </c>
      <c r="AL97">
        <v>30.1</v>
      </c>
      <c r="AM97" t="s">
        <v>0</v>
      </c>
      <c r="AN97" t="s">
        <v>0</v>
      </c>
      <c r="AO97">
        <v>23.5</v>
      </c>
      <c r="AP97" t="s">
        <v>0</v>
      </c>
      <c r="AQ97" t="s">
        <v>0</v>
      </c>
      <c r="AR97">
        <v>26.3</v>
      </c>
      <c r="AS97">
        <v>16.3</v>
      </c>
      <c r="AT97" t="s">
        <v>0</v>
      </c>
      <c r="AU97" t="s">
        <v>0</v>
      </c>
      <c r="AV97">
        <v>11.1</v>
      </c>
      <c r="AW97" t="s">
        <v>0</v>
      </c>
      <c r="AX97" t="s">
        <v>0</v>
      </c>
      <c r="AY97">
        <v>26</v>
      </c>
      <c r="AZ97">
        <v>10.1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>
        <v>14.3</v>
      </c>
      <c r="BH97">
        <v>14.9</v>
      </c>
      <c r="BI97" t="s">
        <v>0</v>
      </c>
      <c r="BJ97" t="s">
        <v>0</v>
      </c>
      <c r="BK97">
        <v>22.8</v>
      </c>
      <c r="BL97">
        <v>14.7</v>
      </c>
      <c r="BM97" t="s">
        <v>0</v>
      </c>
      <c r="BN97">
        <v>14.9</v>
      </c>
      <c r="BO97">
        <v>16.3</v>
      </c>
      <c r="BP97">
        <v>24.8</v>
      </c>
      <c r="BQ97" t="s">
        <v>0</v>
      </c>
      <c r="BR97" t="s">
        <v>0</v>
      </c>
      <c r="BS97" t="s">
        <v>0</v>
      </c>
      <c r="BT97">
        <v>23.3</v>
      </c>
      <c r="BU97">
        <v>20.9</v>
      </c>
      <c r="BV97">
        <v>17.7</v>
      </c>
      <c r="BW97">
        <v>17.2</v>
      </c>
      <c r="BX97" t="s">
        <v>0</v>
      </c>
      <c r="BY97" t="s">
        <v>0</v>
      </c>
      <c r="BZ97" t="s">
        <v>0</v>
      </c>
      <c r="CA97" t="s">
        <v>0</v>
      </c>
      <c r="CB97">
        <v>28.7</v>
      </c>
      <c r="CC97" t="s">
        <v>0</v>
      </c>
      <c r="CD97">
        <v>20.399999999999999</v>
      </c>
      <c r="CE97" t="s">
        <v>0</v>
      </c>
      <c r="CF97" t="s">
        <v>0</v>
      </c>
      <c r="CG97">
        <v>4120512.7</v>
      </c>
    </row>
    <row r="98" spans="1:85" x14ac:dyDescent="0.25">
      <c r="A98" s="1">
        <v>37205</v>
      </c>
      <c r="B98">
        <v>37</v>
      </c>
      <c r="C98" t="s">
        <v>0</v>
      </c>
      <c r="D98" t="s">
        <v>0</v>
      </c>
      <c r="E98" t="s">
        <v>0</v>
      </c>
      <c r="F98">
        <v>27.2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>
        <v>27.4</v>
      </c>
      <c r="Q98" t="s">
        <v>0</v>
      </c>
      <c r="R98">
        <v>27.2</v>
      </c>
      <c r="S98" t="s">
        <v>0</v>
      </c>
      <c r="T98" t="s">
        <v>0</v>
      </c>
      <c r="U98">
        <v>27.4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>
        <v>2.7</v>
      </c>
      <c r="AB98" t="s">
        <v>0</v>
      </c>
      <c r="AC98">
        <v>3.6</v>
      </c>
      <c r="AD98">
        <v>7.2</v>
      </c>
      <c r="AE98" t="s">
        <v>0</v>
      </c>
      <c r="AF98" t="s">
        <v>0</v>
      </c>
      <c r="AG98" t="s">
        <v>0</v>
      </c>
      <c r="AH98">
        <v>15.4</v>
      </c>
      <c r="AI98" t="s">
        <v>0</v>
      </c>
      <c r="AJ98" t="s">
        <v>0</v>
      </c>
      <c r="AK98">
        <v>7.3</v>
      </c>
      <c r="AL98">
        <v>3.2</v>
      </c>
      <c r="AM98" t="s">
        <v>0</v>
      </c>
      <c r="AN98" t="s">
        <v>0</v>
      </c>
      <c r="AO98">
        <v>3.5</v>
      </c>
      <c r="AP98" t="s">
        <v>0</v>
      </c>
      <c r="AQ98" t="s">
        <v>0</v>
      </c>
      <c r="AR98">
        <v>0.9</v>
      </c>
      <c r="AS98">
        <v>1.4</v>
      </c>
      <c r="AT98" t="s">
        <v>0</v>
      </c>
      <c r="AU98" t="s">
        <v>0</v>
      </c>
      <c r="AV98">
        <v>4.9000000000000004</v>
      </c>
      <c r="AW98" t="s">
        <v>0</v>
      </c>
      <c r="AX98" t="s">
        <v>0</v>
      </c>
      <c r="AY98">
        <v>4.2</v>
      </c>
      <c r="AZ98">
        <v>5.3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>
        <v>4.7</v>
      </c>
      <c r="BH98">
        <v>10.6</v>
      </c>
      <c r="BI98" t="s">
        <v>0</v>
      </c>
      <c r="BJ98" t="s">
        <v>0</v>
      </c>
      <c r="BK98">
        <v>0.9</v>
      </c>
      <c r="BL98">
        <v>2.6</v>
      </c>
      <c r="BM98" t="s">
        <v>0</v>
      </c>
      <c r="BN98">
        <v>4.4000000000000004</v>
      </c>
      <c r="BO98">
        <v>0.8</v>
      </c>
      <c r="BP98">
        <v>4.0999999999999996</v>
      </c>
      <c r="BQ98" t="s">
        <v>0</v>
      </c>
      <c r="BR98" t="s">
        <v>0</v>
      </c>
      <c r="BS98" t="s">
        <v>0</v>
      </c>
      <c r="BT98">
        <v>4</v>
      </c>
      <c r="BU98">
        <v>2.6</v>
      </c>
      <c r="BV98">
        <v>1.3</v>
      </c>
      <c r="BW98">
        <v>6.3</v>
      </c>
      <c r="BX98" t="s">
        <v>0</v>
      </c>
      <c r="BY98" t="s">
        <v>0</v>
      </c>
      <c r="BZ98" t="s">
        <v>0</v>
      </c>
      <c r="CA98" t="s">
        <v>0</v>
      </c>
      <c r="CB98">
        <v>4.4000000000000004</v>
      </c>
      <c r="CC98" t="s">
        <v>0</v>
      </c>
      <c r="CD98">
        <v>5.5</v>
      </c>
      <c r="CE98" t="s">
        <v>0</v>
      </c>
      <c r="CF98" t="s">
        <v>0</v>
      </c>
      <c r="CG98">
        <v>4122624.7</v>
      </c>
    </row>
    <row r="99" spans="1:85" x14ac:dyDescent="0.25">
      <c r="A99" s="1">
        <v>37212</v>
      </c>
      <c r="B99">
        <v>32</v>
      </c>
      <c r="C99" t="s">
        <v>0</v>
      </c>
      <c r="D99" t="s">
        <v>0</v>
      </c>
      <c r="E99" t="s">
        <v>0</v>
      </c>
      <c r="F99">
        <v>27.3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>
        <v>27.1</v>
      </c>
      <c r="Q99" t="s">
        <v>0</v>
      </c>
      <c r="R99">
        <v>26.8</v>
      </c>
      <c r="S99" t="s">
        <v>0</v>
      </c>
      <c r="T99" t="s">
        <v>0</v>
      </c>
      <c r="U99">
        <v>26.9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>
        <v>8.1</v>
      </c>
      <c r="AB99" t="s">
        <v>0</v>
      </c>
      <c r="AC99">
        <v>9.6</v>
      </c>
      <c r="AD99">
        <v>4.4000000000000004</v>
      </c>
      <c r="AE99" t="s">
        <v>0</v>
      </c>
      <c r="AF99" t="s">
        <v>0</v>
      </c>
      <c r="AG99" t="s">
        <v>0</v>
      </c>
      <c r="AH99">
        <v>2.2000000000000002</v>
      </c>
      <c r="AI99" t="s">
        <v>0</v>
      </c>
      <c r="AJ99" t="s">
        <v>0</v>
      </c>
      <c r="AK99">
        <v>6.3</v>
      </c>
      <c r="AL99">
        <v>6.2</v>
      </c>
      <c r="AM99" t="s">
        <v>0</v>
      </c>
      <c r="AN99" t="s">
        <v>0</v>
      </c>
      <c r="AO99">
        <v>8.1999999999999993</v>
      </c>
      <c r="AP99" t="s">
        <v>0</v>
      </c>
      <c r="AQ99" t="s">
        <v>0</v>
      </c>
      <c r="AR99">
        <v>4.5999999999999996</v>
      </c>
      <c r="AS99">
        <v>7.8</v>
      </c>
      <c r="AT99" t="s">
        <v>0</v>
      </c>
      <c r="AU99" t="s">
        <v>0</v>
      </c>
      <c r="AV99">
        <v>4.0999999999999996</v>
      </c>
      <c r="AW99" t="s">
        <v>0</v>
      </c>
      <c r="AX99" t="s">
        <v>0</v>
      </c>
      <c r="AY99">
        <v>3.1</v>
      </c>
      <c r="AZ99">
        <v>3.9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>
        <v>2</v>
      </c>
      <c r="BH99">
        <v>1.5</v>
      </c>
      <c r="BI99" t="s">
        <v>0</v>
      </c>
      <c r="BJ99" t="s">
        <v>0</v>
      </c>
      <c r="BK99">
        <v>3.4</v>
      </c>
      <c r="BL99">
        <v>3.7</v>
      </c>
      <c r="BM99" t="s">
        <v>0</v>
      </c>
      <c r="BN99">
        <v>8.5</v>
      </c>
      <c r="BO99">
        <v>9.6</v>
      </c>
      <c r="BP99">
        <v>2.5</v>
      </c>
      <c r="BQ99" t="s">
        <v>0</v>
      </c>
      <c r="BR99" t="s">
        <v>0</v>
      </c>
      <c r="BS99" t="s">
        <v>0</v>
      </c>
      <c r="BT99">
        <v>3.1</v>
      </c>
      <c r="BU99">
        <v>4.3</v>
      </c>
      <c r="BV99">
        <v>4.3</v>
      </c>
      <c r="BW99">
        <v>8.6999999999999993</v>
      </c>
      <c r="BX99" t="s">
        <v>0</v>
      </c>
      <c r="BY99" t="s">
        <v>0</v>
      </c>
      <c r="BZ99" t="s">
        <v>0</v>
      </c>
      <c r="CA99" t="s">
        <v>0</v>
      </c>
      <c r="CB99">
        <v>8</v>
      </c>
      <c r="CC99" t="s">
        <v>0</v>
      </c>
      <c r="CD99">
        <v>5.4</v>
      </c>
      <c r="CE99" t="s">
        <v>0</v>
      </c>
      <c r="CF99" t="s">
        <v>0</v>
      </c>
      <c r="CG99">
        <v>4124736.7</v>
      </c>
    </row>
    <row r="100" spans="1:85" x14ac:dyDescent="0.25">
      <c r="A100" s="1">
        <v>37219</v>
      </c>
      <c r="B100">
        <v>41</v>
      </c>
      <c r="C100" t="s">
        <v>0</v>
      </c>
      <c r="D100" t="s">
        <v>0</v>
      </c>
      <c r="E100" t="s">
        <v>0</v>
      </c>
      <c r="F100">
        <v>27.2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>
        <v>27.2</v>
      </c>
      <c r="Q100" t="s">
        <v>0</v>
      </c>
      <c r="R100">
        <v>26.9</v>
      </c>
      <c r="S100" t="s">
        <v>0</v>
      </c>
      <c r="T100" t="s">
        <v>0</v>
      </c>
      <c r="U100">
        <v>26.6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>
        <v>2.4</v>
      </c>
      <c r="AB100" t="s">
        <v>0</v>
      </c>
      <c r="AC100">
        <v>6.2</v>
      </c>
      <c r="AD100">
        <v>8.8000000000000007</v>
      </c>
      <c r="AE100" t="s">
        <v>0</v>
      </c>
      <c r="AF100" t="s">
        <v>0</v>
      </c>
      <c r="AG100" t="s">
        <v>0</v>
      </c>
      <c r="AH100">
        <v>2.6</v>
      </c>
      <c r="AI100" t="s">
        <v>0</v>
      </c>
      <c r="AJ100" t="s">
        <v>0</v>
      </c>
      <c r="AK100">
        <v>8.6999999999999993</v>
      </c>
      <c r="AL100">
        <v>3.4</v>
      </c>
      <c r="AM100" t="s">
        <v>0</v>
      </c>
      <c r="AN100" t="s">
        <v>0</v>
      </c>
      <c r="AO100">
        <v>4.0999999999999996</v>
      </c>
      <c r="AP100" t="s">
        <v>0</v>
      </c>
      <c r="AQ100" t="s">
        <v>0</v>
      </c>
      <c r="AR100">
        <v>1.4</v>
      </c>
      <c r="AS100">
        <v>11.9</v>
      </c>
      <c r="AT100" t="s">
        <v>0</v>
      </c>
      <c r="AU100" t="s">
        <v>0</v>
      </c>
      <c r="AV100">
        <v>5.3</v>
      </c>
      <c r="AW100" t="s">
        <v>0</v>
      </c>
      <c r="AX100" t="s">
        <v>0</v>
      </c>
      <c r="AY100">
        <v>8.4</v>
      </c>
      <c r="AZ100">
        <v>10.5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>
        <v>3.8</v>
      </c>
      <c r="BH100">
        <v>6</v>
      </c>
      <c r="BI100" t="s">
        <v>0</v>
      </c>
      <c r="BJ100" t="s">
        <v>0</v>
      </c>
      <c r="BK100">
        <v>12.2</v>
      </c>
      <c r="BL100">
        <v>6.5</v>
      </c>
      <c r="BM100" t="s">
        <v>0</v>
      </c>
      <c r="BN100">
        <v>8.5</v>
      </c>
      <c r="BO100">
        <v>15.8</v>
      </c>
      <c r="BP100">
        <v>7.4</v>
      </c>
      <c r="BQ100" t="s">
        <v>0</v>
      </c>
      <c r="BR100" t="s">
        <v>0</v>
      </c>
      <c r="BS100" t="s">
        <v>0</v>
      </c>
      <c r="BT100">
        <v>9.9</v>
      </c>
      <c r="BU100">
        <v>15.7</v>
      </c>
      <c r="BV100">
        <v>16</v>
      </c>
      <c r="BW100">
        <v>8.8000000000000007</v>
      </c>
      <c r="BX100" t="s">
        <v>0</v>
      </c>
      <c r="BY100" t="s">
        <v>0</v>
      </c>
      <c r="BZ100" t="s">
        <v>0</v>
      </c>
      <c r="CA100" t="s">
        <v>0</v>
      </c>
      <c r="CB100">
        <v>3.6</v>
      </c>
      <c r="CC100" t="s">
        <v>0</v>
      </c>
      <c r="CD100">
        <v>7.9</v>
      </c>
      <c r="CE100" t="s">
        <v>0</v>
      </c>
      <c r="CF100" t="s">
        <v>0</v>
      </c>
      <c r="CG100">
        <v>4126848.6</v>
      </c>
    </row>
    <row r="101" spans="1:85" x14ac:dyDescent="0.25">
      <c r="A101" s="1">
        <v>37226</v>
      </c>
      <c r="B101">
        <v>26</v>
      </c>
      <c r="C101" t="s">
        <v>0</v>
      </c>
      <c r="D101" t="s">
        <v>0</v>
      </c>
      <c r="E101" t="s">
        <v>0</v>
      </c>
      <c r="F101">
        <v>27.3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>
        <v>27.1</v>
      </c>
      <c r="Q101" t="s">
        <v>0</v>
      </c>
      <c r="R101">
        <v>27.1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>
        <v>11.4</v>
      </c>
      <c r="AB101" t="s">
        <v>0</v>
      </c>
      <c r="AC101">
        <v>4.5999999999999996</v>
      </c>
      <c r="AD101">
        <v>4.5999999999999996</v>
      </c>
      <c r="AE101" t="s">
        <v>0</v>
      </c>
      <c r="AF101" t="s">
        <v>0</v>
      </c>
      <c r="AG101" t="s">
        <v>0</v>
      </c>
      <c r="AH101">
        <v>3.9</v>
      </c>
      <c r="AI101" t="s">
        <v>0</v>
      </c>
      <c r="AJ101" t="s">
        <v>0</v>
      </c>
      <c r="AK101">
        <v>7.5</v>
      </c>
      <c r="AL101">
        <v>2.6</v>
      </c>
      <c r="AM101" t="s">
        <v>0</v>
      </c>
      <c r="AN101" t="s">
        <v>0</v>
      </c>
      <c r="AO101">
        <v>9.9</v>
      </c>
      <c r="AP101" t="s">
        <v>0</v>
      </c>
      <c r="AQ101" t="s">
        <v>0</v>
      </c>
      <c r="AR101">
        <v>3.6</v>
      </c>
      <c r="AS101">
        <v>2.1</v>
      </c>
      <c r="AT101" t="s">
        <v>0</v>
      </c>
      <c r="AU101" t="s">
        <v>0</v>
      </c>
      <c r="AV101">
        <v>3.6</v>
      </c>
      <c r="AW101" t="s">
        <v>0</v>
      </c>
      <c r="AX101" t="s">
        <v>0</v>
      </c>
      <c r="AY101">
        <v>3.8</v>
      </c>
      <c r="AZ101">
        <v>4.0999999999999996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>
        <v>6</v>
      </c>
      <c r="BH101">
        <v>8.6999999999999993</v>
      </c>
      <c r="BI101" t="s">
        <v>0</v>
      </c>
      <c r="BJ101" t="s">
        <v>0</v>
      </c>
      <c r="BK101">
        <v>3.3</v>
      </c>
      <c r="BL101">
        <v>4</v>
      </c>
      <c r="BM101" t="s">
        <v>0</v>
      </c>
      <c r="BN101">
        <v>3.9</v>
      </c>
      <c r="BO101">
        <v>2.1</v>
      </c>
      <c r="BP101">
        <v>9.9</v>
      </c>
      <c r="BQ101" t="s">
        <v>0</v>
      </c>
      <c r="BR101" t="s">
        <v>0</v>
      </c>
      <c r="BS101" t="s">
        <v>0</v>
      </c>
      <c r="BT101">
        <v>6.3</v>
      </c>
      <c r="BU101">
        <v>6.2</v>
      </c>
      <c r="BV101">
        <v>3</v>
      </c>
      <c r="BW101">
        <v>16.2</v>
      </c>
      <c r="BX101" t="s">
        <v>0</v>
      </c>
      <c r="BY101" t="s">
        <v>0</v>
      </c>
      <c r="BZ101" t="s">
        <v>0</v>
      </c>
      <c r="CA101" t="s">
        <v>0</v>
      </c>
      <c r="CB101">
        <v>3.5</v>
      </c>
      <c r="CC101" t="s">
        <v>0</v>
      </c>
      <c r="CD101">
        <v>2.1</v>
      </c>
      <c r="CE101" t="s">
        <v>0</v>
      </c>
      <c r="CF101" t="s">
        <v>0</v>
      </c>
      <c r="CG101">
        <v>4128960.6</v>
      </c>
    </row>
    <row r="102" spans="1:85" x14ac:dyDescent="0.25">
      <c r="A102" s="1">
        <v>37233</v>
      </c>
      <c r="B102">
        <v>41</v>
      </c>
      <c r="C102" t="s">
        <v>0</v>
      </c>
      <c r="D102" t="s">
        <v>0</v>
      </c>
      <c r="E102" t="s">
        <v>0</v>
      </c>
      <c r="F102">
        <v>27.2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>
        <v>27.3</v>
      </c>
      <c r="Q102" t="s">
        <v>0</v>
      </c>
      <c r="R102">
        <v>27.4</v>
      </c>
      <c r="S102" t="s">
        <v>0</v>
      </c>
      <c r="T102" t="s">
        <v>0</v>
      </c>
      <c r="U102">
        <v>27.1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>
        <v>1.5</v>
      </c>
      <c r="AB102" t="s">
        <v>0</v>
      </c>
      <c r="AC102">
        <v>13.7</v>
      </c>
      <c r="AD102">
        <v>14.6</v>
      </c>
      <c r="AE102" t="s">
        <v>0</v>
      </c>
      <c r="AF102" t="s">
        <v>0</v>
      </c>
      <c r="AG102" t="s">
        <v>0</v>
      </c>
      <c r="AH102">
        <v>5.5</v>
      </c>
      <c r="AI102" t="s">
        <v>0</v>
      </c>
      <c r="AJ102" t="s">
        <v>0</v>
      </c>
      <c r="AK102">
        <v>1.1000000000000001</v>
      </c>
      <c r="AL102">
        <v>11</v>
      </c>
      <c r="AM102" t="s">
        <v>0</v>
      </c>
      <c r="AN102" t="s">
        <v>0</v>
      </c>
      <c r="AO102">
        <v>8.3000000000000007</v>
      </c>
      <c r="AP102" t="s">
        <v>0</v>
      </c>
      <c r="AQ102" t="s">
        <v>0</v>
      </c>
      <c r="AR102">
        <v>1.7</v>
      </c>
      <c r="AS102">
        <v>4.4000000000000004</v>
      </c>
      <c r="AT102" t="s">
        <v>0</v>
      </c>
      <c r="AU102" t="s">
        <v>0</v>
      </c>
      <c r="AV102">
        <v>3</v>
      </c>
      <c r="AW102" t="s">
        <v>0</v>
      </c>
      <c r="AX102" t="s">
        <v>0</v>
      </c>
      <c r="AY102">
        <v>9.3000000000000007</v>
      </c>
      <c r="AZ102">
        <v>6.3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>
        <v>11</v>
      </c>
      <c r="BH102">
        <v>12</v>
      </c>
      <c r="BI102" t="s">
        <v>0</v>
      </c>
      <c r="BJ102" t="s">
        <v>0</v>
      </c>
      <c r="BK102">
        <v>8.3000000000000007</v>
      </c>
      <c r="BL102">
        <v>7.9</v>
      </c>
      <c r="BM102" t="s">
        <v>0</v>
      </c>
      <c r="BN102">
        <v>3.7</v>
      </c>
      <c r="BO102">
        <v>6.5</v>
      </c>
      <c r="BP102">
        <v>7.9</v>
      </c>
      <c r="BQ102" t="s">
        <v>0</v>
      </c>
      <c r="BR102" t="s">
        <v>0</v>
      </c>
      <c r="BS102" t="s">
        <v>0</v>
      </c>
      <c r="BT102">
        <v>9.6999999999999993</v>
      </c>
      <c r="BU102">
        <v>5.3</v>
      </c>
      <c r="BV102">
        <v>5</v>
      </c>
      <c r="BW102">
        <v>3.6</v>
      </c>
      <c r="BX102" t="s">
        <v>0</v>
      </c>
      <c r="BY102" t="s">
        <v>0</v>
      </c>
      <c r="BZ102" t="s">
        <v>0</v>
      </c>
      <c r="CA102" t="s">
        <v>0</v>
      </c>
      <c r="CB102">
        <v>12</v>
      </c>
      <c r="CC102" t="s">
        <v>0</v>
      </c>
      <c r="CD102">
        <v>12</v>
      </c>
      <c r="CE102" t="s">
        <v>0</v>
      </c>
      <c r="CF102" t="s">
        <v>0</v>
      </c>
      <c r="CG102">
        <v>4131072.6</v>
      </c>
    </row>
    <row r="103" spans="1:85" x14ac:dyDescent="0.25">
      <c r="A103" s="1">
        <v>37240</v>
      </c>
      <c r="B103">
        <v>35</v>
      </c>
      <c r="C103" t="s">
        <v>0</v>
      </c>
      <c r="D103" t="s">
        <v>0</v>
      </c>
      <c r="E103" t="s">
        <v>0</v>
      </c>
      <c r="F103">
        <v>27.1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27.2</v>
      </c>
      <c r="Q103" t="s">
        <v>0</v>
      </c>
      <c r="R103">
        <v>27.2</v>
      </c>
      <c r="S103" t="s">
        <v>0</v>
      </c>
      <c r="T103" t="s">
        <v>0</v>
      </c>
      <c r="U103">
        <v>27.1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>
        <v>4.2</v>
      </c>
      <c r="AB103" t="s">
        <v>0</v>
      </c>
      <c r="AC103">
        <v>16.2</v>
      </c>
      <c r="AD103">
        <v>10.6</v>
      </c>
      <c r="AE103" t="s">
        <v>0</v>
      </c>
      <c r="AF103" t="s">
        <v>0</v>
      </c>
      <c r="AG103" t="s">
        <v>0</v>
      </c>
      <c r="AH103">
        <v>18.2</v>
      </c>
      <c r="AI103" t="s">
        <v>0</v>
      </c>
      <c r="AJ103" t="s">
        <v>0</v>
      </c>
      <c r="AK103">
        <v>7.3</v>
      </c>
      <c r="AL103">
        <v>3.1</v>
      </c>
      <c r="AM103" t="s">
        <v>0</v>
      </c>
      <c r="AN103" t="s">
        <v>0</v>
      </c>
      <c r="AO103">
        <v>5.7</v>
      </c>
      <c r="AP103" t="s">
        <v>0</v>
      </c>
      <c r="AQ103" t="s">
        <v>0</v>
      </c>
      <c r="AR103">
        <v>5</v>
      </c>
      <c r="AS103">
        <v>11.9</v>
      </c>
      <c r="AT103" t="s">
        <v>0</v>
      </c>
      <c r="AU103" t="s">
        <v>0</v>
      </c>
      <c r="AV103">
        <v>20</v>
      </c>
      <c r="AW103" t="s">
        <v>0</v>
      </c>
      <c r="AX103" t="s">
        <v>0</v>
      </c>
      <c r="AY103">
        <v>8.1999999999999993</v>
      </c>
      <c r="AZ103">
        <v>11.8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>
        <v>22.3</v>
      </c>
      <c r="BH103">
        <v>14.6</v>
      </c>
      <c r="BI103" t="s">
        <v>0</v>
      </c>
      <c r="BJ103" t="s">
        <v>0</v>
      </c>
      <c r="BK103">
        <v>5.3</v>
      </c>
      <c r="BL103">
        <v>16.8</v>
      </c>
      <c r="BM103" t="s">
        <v>0</v>
      </c>
      <c r="BN103">
        <v>18.8</v>
      </c>
      <c r="BO103">
        <v>8.5</v>
      </c>
      <c r="BP103">
        <v>5.9</v>
      </c>
      <c r="BQ103" t="s">
        <v>0</v>
      </c>
      <c r="BR103" t="s">
        <v>0</v>
      </c>
      <c r="BS103" t="s">
        <v>0</v>
      </c>
      <c r="BT103">
        <v>6.9</v>
      </c>
      <c r="BU103">
        <v>7.7</v>
      </c>
      <c r="BV103">
        <v>15.5</v>
      </c>
      <c r="BW103">
        <v>7.4</v>
      </c>
      <c r="BX103" t="s">
        <v>0</v>
      </c>
      <c r="BY103" t="s">
        <v>0</v>
      </c>
      <c r="BZ103" t="s">
        <v>0</v>
      </c>
      <c r="CA103" t="s">
        <v>0</v>
      </c>
      <c r="CB103">
        <v>4.3</v>
      </c>
      <c r="CC103" t="s">
        <v>0</v>
      </c>
      <c r="CD103">
        <v>7.4</v>
      </c>
      <c r="CE103" t="s">
        <v>0</v>
      </c>
      <c r="CF103" t="s">
        <v>0</v>
      </c>
      <c r="CG103">
        <v>4133184.6</v>
      </c>
    </row>
    <row r="104" spans="1:85" x14ac:dyDescent="0.25">
      <c r="A104" s="1">
        <v>37247</v>
      </c>
      <c r="B104">
        <v>26</v>
      </c>
      <c r="C104" t="s">
        <v>0</v>
      </c>
      <c r="D104" t="s">
        <v>0</v>
      </c>
      <c r="E104" t="s">
        <v>0</v>
      </c>
      <c r="F104">
        <v>26.7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>
        <v>26.8</v>
      </c>
      <c r="Q104" t="s">
        <v>0</v>
      </c>
      <c r="R104">
        <v>26.7</v>
      </c>
      <c r="S104" t="s">
        <v>0</v>
      </c>
      <c r="T104" t="s">
        <v>0</v>
      </c>
      <c r="U104">
        <v>26.4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>
        <v>15.4</v>
      </c>
      <c r="AB104" t="s">
        <v>0</v>
      </c>
      <c r="AC104">
        <v>8.9</v>
      </c>
      <c r="AD104">
        <v>11.8</v>
      </c>
      <c r="AE104" t="s">
        <v>0</v>
      </c>
      <c r="AF104" t="s">
        <v>0</v>
      </c>
      <c r="AG104" t="s">
        <v>0</v>
      </c>
      <c r="AH104">
        <v>20.100000000000001</v>
      </c>
      <c r="AI104" t="s">
        <v>0</v>
      </c>
      <c r="AJ104" t="s">
        <v>0</v>
      </c>
      <c r="AK104">
        <v>10.6</v>
      </c>
      <c r="AL104">
        <v>10.8</v>
      </c>
      <c r="AM104" t="s">
        <v>0</v>
      </c>
      <c r="AN104" t="s">
        <v>0</v>
      </c>
      <c r="AO104">
        <v>14.4</v>
      </c>
      <c r="AP104" t="s">
        <v>0</v>
      </c>
      <c r="AQ104" t="s">
        <v>0</v>
      </c>
      <c r="AR104">
        <v>18.5</v>
      </c>
      <c r="AS104">
        <v>15.7</v>
      </c>
      <c r="AT104" t="s">
        <v>0</v>
      </c>
      <c r="AU104" t="s">
        <v>0</v>
      </c>
      <c r="AV104">
        <v>14.9</v>
      </c>
      <c r="AW104" t="s">
        <v>0</v>
      </c>
      <c r="AX104" t="s">
        <v>0</v>
      </c>
      <c r="AY104">
        <v>13.9</v>
      </c>
      <c r="AZ104">
        <v>10.5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>
        <v>16.2</v>
      </c>
      <c r="BH104">
        <v>17.100000000000001</v>
      </c>
      <c r="BI104" t="s">
        <v>0</v>
      </c>
      <c r="BJ104" t="s">
        <v>0</v>
      </c>
      <c r="BK104">
        <v>15.1</v>
      </c>
      <c r="BL104">
        <v>12.6</v>
      </c>
      <c r="BM104" t="s">
        <v>0</v>
      </c>
      <c r="BN104">
        <v>10.3</v>
      </c>
      <c r="BO104">
        <v>13.4</v>
      </c>
      <c r="BP104">
        <v>16.100000000000001</v>
      </c>
      <c r="BQ104" t="s">
        <v>0</v>
      </c>
      <c r="BR104" t="s">
        <v>0</v>
      </c>
      <c r="BS104" t="s">
        <v>0</v>
      </c>
      <c r="BT104">
        <v>18</v>
      </c>
      <c r="BU104">
        <v>18.100000000000001</v>
      </c>
      <c r="BV104">
        <v>14.9</v>
      </c>
      <c r="BW104">
        <v>10.7</v>
      </c>
      <c r="BX104" t="s">
        <v>0</v>
      </c>
      <c r="BY104" t="s">
        <v>0</v>
      </c>
      <c r="BZ104" t="s">
        <v>0</v>
      </c>
      <c r="CA104" t="s">
        <v>0</v>
      </c>
      <c r="CB104">
        <v>13.3</v>
      </c>
      <c r="CC104" t="s">
        <v>0</v>
      </c>
      <c r="CD104">
        <v>10.8</v>
      </c>
      <c r="CE104" t="s">
        <v>0</v>
      </c>
      <c r="CF104" t="s">
        <v>0</v>
      </c>
      <c r="CG104">
        <v>4135296.6</v>
      </c>
    </row>
    <row r="105" spans="1:85" x14ac:dyDescent="0.25">
      <c r="A105" s="1">
        <v>37254</v>
      </c>
      <c r="B105">
        <v>17</v>
      </c>
      <c r="C105" t="s">
        <v>0</v>
      </c>
      <c r="D105" t="s">
        <v>0</v>
      </c>
      <c r="E105" t="s">
        <v>0</v>
      </c>
      <c r="F105">
        <v>25.7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25.5</v>
      </c>
      <c r="Q105" t="s">
        <v>0</v>
      </c>
      <c r="R105">
        <v>25.4</v>
      </c>
      <c r="S105" t="s">
        <v>0</v>
      </c>
      <c r="T105" t="s">
        <v>0</v>
      </c>
      <c r="U105">
        <v>25.4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>
        <v>28.7</v>
      </c>
      <c r="AB105" t="s">
        <v>0</v>
      </c>
      <c r="AC105">
        <v>30.8</v>
      </c>
      <c r="AD105">
        <v>24.5</v>
      </c>
      <c r="AE105" t="s">
        <v>0</v>
      </c>
      <c r="AF105" t="s">
        <v>0</v>
      </c>
      <c r="AG105" t="s">
        <v>0</v>
      </c>
      <c r="AH105">
        <v>43.1</v>
      </c>
      <c r="AI105" t="s">
        <v>0</v>
      </c>
      <c r="AJ105" t="s">
        <v>0</v>
      </c>
      <c r="AK105">
        <v>24.9</v>
      </c>
      <c r="AL105">
        <v>27</v>
      </c>
      <c r="AM105" t="s">
        <v>0</v>
      </c>
      <c r="AN105" t="s">
        <v>0</v>
      </c>
      <c r="AO105">
        <v>25.8</v>
      </c>
      <c r="AP105" t="s">
        <v>0</v>
      </c>
      <c r="AQ105" t="s">
        <v>0</v>
      </c>
      <c r="AR105">
        <v>27.5</v>
      </c>
      <c r="AS105">
        <v>29.6</v>
      </c>
      <c r="AT105" t="s">
        <v>0</v>
      </c>
      <c r="AU105" t="s">
        <v>0</v>
      </c>
      <c r="AV105">
        <v>24.9</v>
      </c>
      <c r="AW105" t="s">
        <v>0</v>
      </c>
      <c r="AX105" t="s">
        <v>0</v>
      </c>
      <c r="AY105">
        <v>31.1</v>
      </c>
      <c r="AZ105">
        <v>25.7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>
        <v>35.799999999999997</v>
      </c>
      <c r="BH105">
        <v>36.5</v>
      </c>
      <c r="BI105" t="s">
        <v>0</v>
      </c>
      <c r="BJ105" t="s">
        <v>0</v>
      </c>
      <c r="BK105">
        <v>32.6</v>
      </c>
      <c r="BL105">
        <v>32.1</v>
      </c>
      <c r="BM105" t="s">
        <v>0</v>
      </c>
      <c r="BN105">
        <v>30</v>
      </c>
      <c r="BO105">
        <v>22</v>
      </c>
      <c r="BP105">
        <v>34</v>
      </c>
      <c r="BQ105" t="s">
        <v>0</v>
      </c>
      <c r="BR105" t="s">
        <v>0</v>
      </c>
      <c r="BS105" t="s">
        <v>0</v>
      </c>
      <c r="BT105">
        <v>35.799999999999997</v>
      </c>
      <c r="BU105">
        <v>33</v>
      </c>
      <c r="BV105">
        <v>30.2</v>
      </c>
      <c r="BW105">
        <v>22.2</v>
      </c>
      <c r="BX105" t="s">
        <v>0</v>
      </c>
      <c r="BY105" t="s">
        <v>0</v>
      </c>
      <c r="BZ105" t="s">
        <v>0</v>
      </c>
      <c r="CA105" t="s">
        <v>0</v>
      </c>
      <c r="CB105">
        <v>25.8</v>
      </c>
      <c r="CC105" t="s">
        <v>0</v>
      </c>
      <c r="CD105">
        <v>19</v>
      </c>
      <c r="CE105" t="s">
        <v>0</v>
      </c>
      <c r="CF105" t="s">
        <v>0</v>
      </c>
      <c r="CG105">
        <v>4137408.6</v>
      </c>
    </row>
    <row r="106" spans="1:85" x14ac:dyDescent="0.25">
      <c r="A106" s="1">
        <v>37261</v>
      </c>
      <c r="B106">
        <v>20</v>
      </c>
      <c r="C106" t="s">
        <v>0</v>
      </c>
      <c r="D106" t="s">
        <v>0</v>
      </c>
      <c r="E106" t="s">
        <v>0</v>
      </c>
      <c r="F106">
        <v>26.8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>
        <v>26.7</v>
      </c>
      <c r="Q106" t="s">
        <v>0</v>
      </c>
      <c r="R106">
        <v>26.9</v>
      </c>
      <c r="S106" t="s">
        <v>0</v>
      </c>
      <c r="T106" t="s">
        <v>0</v>
      </c>
      <c r="U106">
        <v>26.5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>
        <v>0</v>
      </c>
      <c r="AB106" t="s">
        <v>0</v>
      </c>
      <c r="AC106">
        <v>0.2</v>
      </c>
      <c r="AD106">
        <v>0.2</v>
      </c>
      <c r="AE106" t="s">
        <v>0</v>
      </c>
      <c r="AF106" t="s">
        <v>0</v>
      </c>
      <c r="AG106" t="s">
        <v>0</v>
      </c>
      <c r="AH106">
        <v>0</v>
      </c>
      <c r="AI106" t="s">
        <v>0</v>
      </c>
      <c r="AJ106" t="s">
        <v>0</v>
      </c>
      <c r="AK106">
        <v>0</v>
      </c>
      <c r="AL106">
        <v>0.1</v>
      </c>
      <c r="AM106" t="s">
        <v>0</v>
      </c>
      <c r="AN106" t="s">
        <v>0</v>
      </c>
      <c r="AO106">
        <v>0.1</v>
      </c>
      <c r="AP106" t="s">
        <v>0</v>
      </c>
      <c r="AQ106" t="s">
        <v>0</v>
      </c>
      <c r="AR106">
        <v>0</v>
      </c>
      <c r="AS106">
        <v>0.1</v>
      </c>
      <c r="AT106" t="s">
        <v>0</v>
      </c>
      <c r="AU106" t="s">
        <v>0</v>
      </c>
      <c r="AV106">
        <v>0</v>
      </c>
      <c r="AW106" t="s">
        <v>0</v>
      </c>
      <c r="AX106" t="s">
        <v>0</v>
      </c>
      <c r="AY106">
        <v>0</v>
      </c>
      <c r="AZ106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>
        <v>0.1</v>
      </c>
      <c r="BH106">
        <v>0</v>
      </c>
      <c r="BI106" t="s">
        <v>0</v>
      </c>
      <c r="BJ106" t="s">
        <v>0</v>
      </c>
      <c r="BK106">
        <v>0.2</v>
      </c>
      <c r="BL106">
        <v>0</v>
      </c>
      <c r="BM106" t="s">
        <v>0</v>
      </c>
      <c r="BN106">
        <v>0.1</v>
      </c>
      <c r="BO106">
        <v>0.5</v>
      </c>
      <c r="BP106">
        <v>0.1</v>
      </c>
      <c r="BQ106" t="s">
        <v>0</v>
      </c>
      <c r="BR106" t="s">
        <v>0</v>
      </c>
      <c r="BS106" t="s">
        <v>0</v>
      </c>
      <c r="BT106">
        <v>0.3</v>
      </c>
      <c r="BU106">
        <v>0.1</v>
      </c>
      <c r="BV106">
        <v>0.4</v>
      </c>
      <c r="BW106">
        <v>0</v>
      </c>
      <c r="BX106" t="s">
        <v>0</v>
      </c>
      <c r="BY106" t="s">
        <v>0</v>
      </c>
      <c r="BZ106" t="s">
        <v>0</v>
      </c>
      <c r="CA106" t="s">
        <v>0</v>
      </c>
      <c r="CB106">
        <v>0.1</v>
      </c>
      <c r="CC106" t="s">
        <v>0</v>
      </c>
      <c r="CD106">
        <v>0</v>
      </c>
      <c r="CE106" t="s">
        <v>0</v>
      </c>
      <c r="CF106" t="s">
        <v>0</v>
      </c>
      <c r="CG106">
        <v>4138531.7</v>
      </c>
    </row>
    <row r="107" spans="1:85" x14ac:dyDescent="0.25">
      <c r="A107" s="1">
        <v>37268</v>
      </c>
      <c r="B107">
        <v>23</v>
      </c>
      <c r="C107" t="s">
        <v>0</v>
      </c>
      <c r="D107" t="s">
        <v>0</v>
      </c>
      <c r="E107" t="s">
        <v>0</v>
      </c>
      <c r="F107">
        <v>26.8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>
        <v>26.7</v>
      </c>
      <c r="Q107" t="s">
        <v>0</v>
      </c>
      <c r="R107">
        <v>27</v>
      </c>
      <c r="S107" t="s">
        <v>0</v>
      </c>
      <c r="T107" t="s">
        <v>0</v>
      </c>
      <c r="U107">
        <v>26.5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>
        <v>1.7</v>
      </c>
      <c r="AB107" t="s">
        <v>0</v>
      </c>
      <c r="AC107">
        <v>1</v>
      </c>
      <c r="AD107">
        <v>1.3</v>
      </c>
      <c r="AE107" t="s">
        <v>0</v>
      </c>
      <c r="AF107" t="s">
        <v>0</v>
      </c>
      <c r="AG107" t="s">
        <v>0</v>
      </c>
      <c r="AH107">
        <v>2</v>
      </c>
      <c r="AI107" t="s">
        <v>0</v>
      </c>
      <c r="AJ107" t="s">
        <v>0</v>
      </c>
      <c r="AK107">
        <v>1.8</v>
      </c>
      <c r="AL107">
        <v>0.9</v>
      </c>
      <c r="AM107" t="s">
        <v>0</v>
      </c>
      <c r="AN107" t="s">
        <v>0</v>
      </c>
      <c r="AO107">
        <v>0.4</v>
      </c>
      <c r="AP107" t="s">
        <v>0</v>
      </c>
      <c r="AQ107" t="s">
        <v>0</v>
      </c>
      <c r="AR107">
        <v>1</v>
      </c>
      <c r="AS107">
        <v>2</v>
      </c>
      <c r="AT107" t="s">
        <v>0</v>
      </c>
      <c r="AU107" t="s">
        <v>0</v>
      </c>
      <c r="AV107">
        <v>1.5</v>
      </c>
      <c r="AW107" t="s">
        <v>0</v>
      </c>
      <c r="AX107" t="s">
        <v>0</v>
      </c>
      <c r="AY107">
        <v>0.7</v>
      </c>
      <c r="AZ107">
        <v>0.7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>
        <v>2.4</v>
      </c>
      <c r="BH107">
        <v>3</v>
      </c>
      <c r="BI107" t="s">
        <v>0</v>
      </c>
      <c r="BJ107" t="s">
        <v>0</v>
      </c>
      <c r="BK107">
        <v>0.7</v>
      </c>
      <c r="BL107">
        <v>1</v>
      </c>
      <c r="BM107" t="s">
        <v>0</v>
      </c>
      <c r="BN107">
        <v>0.7</v>
      </c>
      <c r="BO107">
        <v>2.9</v>
      </c>
      <c r="BP107">
        <v>1.4</v>
      </c>
      <c r="BQ107" t="s">
        <v>0</v>
      </c>
      <c r="BR107" t="s">
        <v>0</v>
      </c>
      <c r="BS107" t="s">
        <v>0</v>
      </c>
      <c r="BT107">
        <v>2.9</v>
      </c>
      <c r="BU107">
        <v>2.5</v>
      </c>
      <c r="BV107">
        <v>3.3</v>
      </c>
      <c r="BW107">
        <v>2.4</v>
      </c>
      <c r="BX107" t="s">
        <v>0</v>
      </c>
      <c r="BY107" t="s">
        <v>0</v>
      </c>
      <c r="BZ107" t="s">
        <v>0</v>
      </c>
      <c r="CA107" t="s">
        <v>0</v>
      </c>
      <c r="CB107">
        <v>0.5</v>
      </c>
      <c r="CC107" t="s">
        <v>0</v>
      </c>
      <c r="CD107">
        <v>0.5</v>
      </c>
      <c r="CE107" t="s">
        <v>0</v>
      </c>
      <c r="CF107" t="s">
        <v>0</v>
      </c>
      <c r="CG107">
        <v>4139259.3</v>
      </c>
    </row>
    <row r="108" spans="1:85" x14ac:dyDescent="0.25">
      <c r="A108" s="1">
        <v>37275</v>
      </c>
      <c r="B108">
        <v>23</v>
      </c>
      <c r="C108" t="s">
        <v>0</v>
      </c>
      <c r="D108" t="s">
        <v>0</v>
      </c>
      <c r="E108" t="s">
        <v>0</v>
      </c>
      <c r="F108">
        <v>27.6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>
        <v>27.3</v>
      </c>
      <c r="Q108" t="s">
        <v>0</v>
      </c>
      <c r="R108">
        <v>27.8</v>
      </c>
      <c r="S108" t="s">
        <v>0</v>
      </c>
      <c r="T108" t="s">
        <v>0</v>
      </c>
      <c r="U108">
        <v>26.9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>
        <v>3.4</v>
      </c>
      <c r="AB108" t="s">
        <v>0</v>
      </c>
      <c r="AC108">
        <v>0</v>
      </c>
      <c r="AD108">
        <v>0.5</v>
      </c>
      <c r="AE108" t="s">
        <v>0</v>
      </c>
      <c r="AF108" t="s">
        <v>0</v>
      </c>
      <c r="AG108" t="s">
        <v>0</v>
      </c>
      <c r="AH108">
        <v>0</v>
      </c>
      <c r="AI108" t="s">
        <v>0</v>
      </c>
      <c r="AJ108" t="s">
        <v>0</v>
      </c>
      <c r="AK108">
        <v>10.7</v>
      </c>
      <c r="AL108">
        <v>2.7</v>
      </c>
      <c r="AM108" t="s">
        <v>0</v>
      </c>
      <c r="AN108" t="s">
        <v>0</v>
      </c>
      <c r="AO108">
        <v>1.7</v>
      </c>
      <c r="AP108" t="s">
        <v>0</v>
      </c>
      <c r="AQ108" t="s">
        <v>0</v>
      </c>
      <c r="AR108">
        <v>4.3</v>
      </c>
      <c r="AS108">
        <v>10.6</v>
      </c>
      <c r="AT108" t="s">
        <v>0</v>
      </c>
      <c r="AU108" t="s">
        <v>0</v>
      </c>
      <c r="AV108">
        <v>0</v>
      </c>
      <c r="AW108" t="s">
        <v>0</v>
      </c>
      <c r="AX108" t="s">
        <v>0</v>
      </c>
      <c r="AY108">
        <v>0.4</v>
      </c>
      <c r="AZ108">
        <v>0.4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>
        <v>0</v>
      </c>
      <c r="BH108">
        <v>0</v>
      </c>
      <c r="BI108" t="s">
        <v>0</v>
      </c>
      <c r="BJ108" t="s">
        <v>0</v>
      </c>
      <c r="BK108">
        <v>4.4000000000000004</v>
      </c>
      <c r="BL108">
        <v>0</v>
      </c>
      <c r="BM108" t="s">
        <v>0</v>
      </c>
      <c r="BN108">
        <v>0</v>
      </c>
      <c r="BO108">
        <v>10.9</v>
      </c>
      <c r="BP108">
        <v>0.3</v>
      </c>
      <c r="BQ108" t="s">
        <v>0</v>
      </c>
      <c r="BR108" t="s">
        <v>0</v>
      </c>
      <c r="BS108" t="s">
        <v>0</v>
      </c>
      <c r="BT108">
        <v>0</v>
      </c>
      <c r="BU108">
        <v>0</v>
      </c>
      <c r="BV108">
        <v>2</v>
      </c>
      <c r="BW108">
        <v>8</v>
      </c>
      <c r="BX108" t="s">
        <v>0</v>
      </c>
      <c r="BY108" t="s">
        <v>0</v>
      </c>
      <c r="BZ108" t="s">
        <v>0</v>
      </c>
      <c r="CA108" t="s">
        <v>0</v>
      </c>
      <c r="CB108">
        <v>2.5</v>
      </c>
      <c r="CC108" t="s">
        <v>0</v>
      </c>
      <c r="CD108">
        <v>0.6</v>
      </c>
      <c r="CE108" t="s">
        <v>0</v>
      </c>
      <c r="CF108" t="s">
        <v>0</v>
      </c>
      <c r="CG108">
        <v>4139986.9</v>
      </c>
    </row>
    <row r="109" spans="1:85" x14ac:dyDescent="0.25">
      <c r="A109" s="1">
        <v>37282</v>
      </c>
      <c r="B109">
        <v>19</v>
      </c>
      <c r="C109" t="s">
        <v>0</v>
      </c>
      <c r="D109" t="s">
        <v>0</v>
      </c>
      <c r="E109" t="s">
        <v>0</v>
      </c>
      <c r="F109">
        <v>26.6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>
        <v>26.5</v>
      </c>
      <c r="Q109" t="s">
        <v>0</v>
      </c>
      <c r="R109">
        <v>26.6</v>
      </c>
      <c r="S109" t="s">
        <v>0</v>
      </c>
      <c r="T109" t="s">
        <v>0</v>
      </c>
      <c r="U109">
        <v>26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>
        <v>22</v>
      </c>
      <c r="AB109" t="s">
        <v>0</v>
      </c>
      <c r="AC109">
        <v>15.2</v>
      </c>
      <c r="AD109">
        <v>21.3</v>
      </c>
      <c r="AE109" t="s">
        <v>0</v>
      </c>
      <c r="AF109" t="s">
        <v>0</v>
      </c>
      <c r="AG109" t="s">
        <v>0</v>
      </c>
      <c r="AH109">
        <v>29.3</v>
      </c>
      <c r="AI109" t="s">
        <v>0</v>
      </c>
      <c r="AJ109" t="s">
        <v>0</v>
      </c>
      <c r="AK109">
        <v>27.8</v>
      </c>
      <c r="AL109">
        <v>13</v>
      </c>
      <c r="AM109" t="s">
        <v>0</v>
      </c>
      <c r="AN109" t="s">
        <v>0</v>
      </c>
      <c r="AO109">
        <v>15.6</v>
      </c>
      <c r="AP109" t="s">
        <v>0</v>
      </c>
      <c r="AQ109" t="s">
        <v>0</v>
      </c>
      <c r="AR109">
        <v>17.100000000000001</v>
      </c>
      <c r="AS109">
        <v>16.899999999999999</v>
      </c>
      <c r="AT109" t="s">
        <v>0</v>
      </c>
      <c r="AU109" t="s">
        <v>0</v>
      </c>
      <c r="AV109">
        <v>27.2</v>
      </c>
      <c r="AW109" t="s">
        <v>0</v>
      </c>
      <c r="AX109" t="s">
        <v>0</v>
      </c>
      <c r="AY109">
        <v>12.2</v>
      </c>
      <c r="AZ109">
        <v>26.1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>
        <v>23.8</v>
      </c>
      <c r="BH109">
        <v>25</v>
      </c>
      <c r="BI109" t="s">
        <v>0</v>
      </c>
      <c r="BJ109" t="s">
        <v>0</v>
      </c>
      <c r="BK109">
        <v>13.9</v>
      </c>
      <c r="BL109">
        <v>17.2</v>
      </c>
      <c r="BM109" t="s">
        <v>0</v>
      </c>
      <c r="BN109">
        <v>23.5</v>
      </c>
      <c r="BO109">
        <v>12.6</v>
      </c>
      <c r="BP109">
        <v>15.4</v>
      </c>
      <c r="BQ109" t="s">
        <v>0</v>
      </c>
      <c r="BR109" t="s">
        <v>0</v>
      </c>
      <c r="BS109" t="s">
        <v>0</v>
      </c>
      <c r="BT109">
        <v>20</v>
      </c>
      <c r="BU109">
        <v>15.1</v>
      </c>
      <c r="BV109">
        <v>14.2</v>
      </c>
      <c r="BW109">
        <v>28.9</v>
      </c>
      <c r="BX109" t="s">
        <v>0</v>
      </c>
      <c r="BY109" t="s">
        <v>0</v>
      </c>
      <c r="BZ109" t="s">
        <v>0</v>
      </c>
      <c r="CA109" t="s">
        <v>0</v>
      </c>
      <c r="CB109">
        <v>14.8</v>
      </c>
      <c r="CC109" t="s">
        <v>0</v>
      </c>
      <c r="CD109">
        <v>15.6</v>
      </c>
      <c r="CE109" t="s">
        <v>0</v>
      </c>
      <c r="CF109" t="s">
        <v>0</v>
      </c>
      <c r="CG109">
        <v>4140714.4</v>
      </c>
    </row>
    <row r="110" spans="1:85" x14ac:dyDescent="0.25">
      <c r="A110" s="1">
        <v>37289</v>
      </c>
      <c r="B110">
        <v>20</v>
      </c>
      <c r="C110" t="s">
        <v>0</v>
      </c>
      <c r="D110" t="s">
        <v>0</v>
      </c>
      <c r="E110" t="s">
        <v>0</v>
      </c>
      <c r="F110">
        <v>27.3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>
        <v>27.3</v>
      </c>
      <c r="Q110" t="s">
        <v>0</v>
      </c>
      <c r="R110">
        <v>27.4</v>
      </c>
      <c r="S110" t="s">
        <v>0</v>
      </c>
      <c r="T110" t="s">
        <v>0</v>
      </c>
      <c r="U110">
        <v>26.9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>
        <v>0.3</v>
      </c>
      <c r="AB110" t="s">
        <v>0</v>
      </c>
      <c r="AC110">
        <v>0.1</v>
      </c>
      <c r="AD110">
        <v>0.2</v>
      </c>
      <c r="AE110" t="s">
        <v>0</v>
      </c>
      <c r="AF110" t="s">
        <v>0</v>
      </c>
      <c r="AG110" t="s">
        <v>0</v>
      </c>
      <c r="AH110">
        <v>0.3</v>
      </c>
      <c r="AI110" t="s">
        <v>0</v>
      </c>
      <c r="AJ110" t="s">
        <v>0</v>
      </c>
      <c r="AK110">
        <v>0</v>
      </c>
      <c r="AL110">
        <v>0.3</v>
      </c>
      <c r="AM110" t="s">
        <v>0</v>
      </c>
      <c r="AN110" t="s">
        <v>0</v>
      </c>
      <c r="AO110">
        <v>0.2</v>
      </c>
      <c r="AP110" t="s">
        <v>0</v>
      </c>
      <c r="AQ110" t="s">
        <v>0</v>
      </c>
      <c r="AR110">
        <v>2.9</v>
      </c>
      <c r="AS110">
        <v>0.2</v>
      </c>
      <c r="AT110" t="s">
        <v>0</v>
      </c>
      <c r="AU110" t="s">
        <v>0</v>
      </c>
      <c r="AV110">
        <v>0</v>
      </c>
      <c r="AW110" t="s">
        <v>0</v>
      </c>
      <c r="AX110" t="s">
        <v>0</v>
      </c>
      <c r="AY110">
        <v>0.5</v>
      </c>
      <c r="AZ110">
        <v>0.6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>
        <v>0.6</v>
      </c>
      <c r="BH110">
        <v>1.1000000000000001</v>
      </c>
      <c r="BI110" t="s">
        <v>0</v>
      </c>
      <c r="BJ110" t="s">
        <v>0</v>
      </c>
      <c r="BK110">
        <v>0</v>
      </c>
      <c r="BL110">
        <v>0.4</v>
      </c>
      <c r="BM110" t="s">
        <v>0</v>
      </c>
      <c r="BN110">
        <v>0.1</v>
      </c>
      <c r="BO110">
        <v>0.2</v>
      </c>
      <c r="BP110">
        <v>0.2</v>
      </c>
      <c r="BQ110" t="s">
        <v>0</v>
      </c>
      <c r="BR110" t="s">
        <v>0</v>
      </c>
      <c r="BS110" t="s">
        <v>0</v>
      </c>
      <c r="BT110">
        <v>0.7</v>
      </c>
      <c r="BU110">
        <v>0.4</v>
      </c>
      <c r="BV110">
        <v>0.2</v>
      </c>
      <c r="BW110">
        <v>0</v>
      </c>
      <c r="BX110" t="s">
        <v>0</v>
      </c>
      <c r="BY110" t="s">
        <v>0</v>
      </c>
      <c r="BZ110" t="s">
        <v>0</v>
      </c>
      <c r="CA110" t="s">
        <v>0</v>
      </c>
      <c r="CB110">
        <v>0.3</v>
      </c>
      <c r="CC110" t="s">
        <v>0</v>
      </c>
      <c r="CD110">
        <v>0.3</v>
      </c>
      <c r="CE110" t="s">
        <v>0</v>
      </c>
      <c r="CF110" t="s">
        <v>0</v>
      </c>
      <c r="CG110">
        <v>4141442</v>
      </c>
    </row>
    <row r="111" spans="1:85" x14ac:dyDescent="0.25">
      <c r="A111" s="1">
        <v>37296</v>
      </c>
      <c r="B111">
        <v>18</v>
      </c>
      <c r="C111" t="s">
        <v>0</v>
      </c>
      <c r="D111" t="s">
        <v>0</v>
      </c>
      <c r="E111" t="s">
        <v>0</v>
      </c>
      <c r="F111">
        <v>27.1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>
        <v>27</v>
      </c>
      <c r="Q111" t="s">
        <v>0</v>
      </c>
      <c r="R111">
        <v>27.4</v>
      </c>
      <c r="S111" t="s">
        <v>0</v>
      </c>
      <c r="T111" t="s">
        <v>0</v>
      </c>
      <c r="U111">
        <v>26.8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>
        <v>13</v>
      </c>
      <c r="AB111" t="s">
        <v>0</v>
      </c>
      <c r="AC111">
        <v>0</v>
      </c>
      <c r="AD111">
        <v>0</v>
      </c>
      <c r="AE111" t="s">
        <v>0</v>
      </c>
      <c r="AF111" t="s">
        <v>0</v>
      </c>
      <c r="AG111" t="s">
        <v>0</v>
      </c>
      <c r="AH111">
        <v>0</v>
      </c>
      <c r="AI111" t="s">
        <v>0</v>
      </c>
      <c r="AJ111" t="s">
        <v>0</v>
      </c>
      <c r="AK111">
        <v>0.1</v>
      </c>
      <c r="AL111">
        <v>0.1</v>
      </c>
      <c r="AM111" t="s">
        <v>0</v>
      </c>
      <c r="AN111" t="s">
        <v>0</v>
      </c>
      <c r="AO111">
        <v>8</v>
      </c>
      <c r="AP111" t="s">
        <v>0</v>
      </c>
      <c r="AQ111" t="s">
        <v>0</v>
      </c>
      <c r="AR111">
        <v>12.5</v>
      </c>
      <c r="AS111">
        <v>0.2</v>
      </c>
      <c r="AT111" t="s">
        <v>0</v>
      </c>
      <c r="AU111" t="s">
        <v>0</v>
      </c>
      <c r="AV111">
        <v>0</v>
      </c>
      <c r="AW111" t="s">
        <v>0</v>
      </c>
      <c r="AX111" t="s">
        <v>0</v>
      </c>
      <c r="AY111">
        <v>0</v>
      </c>
      <c r="AZ111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>
        <v>0</v>
      </c>
      <c r="BH111">
        <v>0</v>
      </c>
      <c r="BI111" t="s">
        <v>0</v>
      </c>
      <c r="BJ111" t="s">
        <v>0</v>
      </c>
      <c r="BK111">
        <v>0</v>
      </c>
      <c r="BL111">
        <v>0</v>
      </c>
      <c r="BM111" t="s">
        <v>0</v>
      </c>
      <c r="BN111">
        <v>0</v>
      </c>
      <c r="BO111">
        <v>0.7</v>
      </c>
      <c r="BP111">
        <v>0</v>
      </c>
      <c r="BQ111" t="s">
        <v>0</v>
      </c>
      <c r="BR111" t="s">
        <v>0</v>
      </c>
      <c r="BS111" t="s">
        <v>0</v>
      </c>
      <c r="BT111">
        <v>0</v>
      </c>
      <c r="BU111">
        <v>0</v>
      </c>
      <c r="BV111">
        <v>0</v>
      </c>
      <c r="BW111">
        <v>0.1</v>
      </c>
      <c r="BX111" t="s">
        <v>0</v>
      </c>
      <c r="BY111" t="s">
        <v>0</v>
      </c>
      <c r="BZ111" t="s">
        <v>0</v>
      </c>
      <c r="CA111" t="s">
        <v>0</v>
      </c>
      <c r="CB111">
        <v>0.8</v>
      </c>
      <c r="CC111" t="s">
        <v>0</v>
      </c>
      <c r="CD111">
        <v>0</v>
      </c>
      <c r="CE111" t="s">
        <v>0</v>
      </c>
      <c r="CF111" t="s">
        <v>0</v>
      </c>
      <c r="CG111">
        <v>4142169.6</v>
      </c>
    </row>
    <row r="112" spans="1:85" x14ac:dyDescent="0.25">
      <c r="A112" s="1">
        <v>37303</v>
      </c>
      <c r="B112">
        <v>12</v>
      </c>
      <c r="C112" t="s">
        <v>0</v>
      </c>
      <c r="D112" t="s">
        <v>0</v>
      </c>
      <c r="E112" t="s">
        <v>0</v>
      </c>
      <c r="F112">
        <v>26.8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>
        <v>26.7</v>
      </c>
      <c r="Q112" t="s">
        <v>0</v>
      </c>
      <c r="R112">
        <v>27</v>
      </c>
      <c r="S112" t="s">
        <v>0</v>
      </c>
      <c r="T112" t="s">
        <v>0</v>
      </c>
      <c r="U112">
        <v>26.6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>
        <v>3.7</v>
      </c>
      <c r="AB112" t="s">
        <v>0</v>
      </c>
      <c r="AC112">
        <v>4.5999999999999996</v>
      </c>
      <c r="AD112">
        <v>3.7</v>
      </c>
      <c r="AE112" t="s">
        <v>0</v>
      </c>
      <c r="AF112" t="s">
        <v>0</v>
      </c>
      <c r="AG112" t="s">
        <v>0</v>
      </c>
      <c r="AH112">
        <v>7.3</v>
      </c>
      <c r="AI112" t="s">
        <v>0</v>
      </c>
      <c r="AJ112" t="s">
        <v>0</v>
      </c>
      <c r="AK112">
        <v>3.9</v>
      </c>
      <c r="AL112">
        <v>3</v>
      </c>
      <c r="AM112" t="s">
        <v>0</v>
      </c>
      <c r="AN112" t="s">
        <v>0</v>
      </c>
      <c r="AO112">
        <v>3</v>
      </c>
      <c r="AP112" t="s">
        <v>0</v>
      </c>
      <c r="AQ112" t="s">
        <v>0</v>
      </c>
      <c r="AR112">
        <v>3.1</v>
      </c>
      <c r="AS112">
        <v>3.7</v>
      </c>
      <c r="AT112" t="s">
        <v>0</v>
      </c>
      <c r="AU112" t="s">
        <v>0</v>
      </c>
      <c r="AV112">
        <v>3.9</v>
      </c>
      <c r="AW112" t="s">
        <v>0</v>
      </c>
      <c r="AX112" t="s">
        <v>0</v>
      </c>
      <c r="AY112">
        <v>3.8</v>
      </c>
      <c r="AZ112">
        <v>4.5999999999999996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>
        <v>4.8</v>
      </c>
      <c r="BH112">
        <v>4.4000000000000004</v>
      </c>
      <c r="BI112" t="s">
        <v>0</v>
      </c>
      <c r="BJ112" t="s">
        <v>0</v>
      </c>
      <c r="BK112">
        <v>3.8</v>
      </c>
      <c r="BL112">
        <v>5.0999999999999996</v>
      </c>
      <c r="BM112" t="s">
        <v>0</v>
      </c>
      <c r="BN112">
        <v>4.5</v>
      </c>
      <c r="BO112">
        <v>3.1</v>
      </c>
      <c r="BP112">
        <v>4.2</v>
      </c>
      <c r="BQ112" t="s">
        <v>0</v>
      </c>
      <c r="BR112" t="s">
        <v>0</v>
      </c>
      <c r="BS112" t="s">
        <v>0</v>
      </c>
      <c r="BT112">
        <v>4.3</v>
      </c>
      <c r="BU112">
        <v>4.4000000000000004</v>
      </c>
      <c r="BV112">
        <v>4.0999999999999996</v>
      </c>
      <c r="BW112">
        <v>3.9</v>
      </c>
      <c r="BX112" t="s">
        <v>0</v>
      </c>
      <c r="BY112" t="s">
        <v>0</v>
      </c>
      <c r="BZ112" t="s">
        <v>0</v>
      </c>
      <c r="CA112" t="s">
        <v>0</v>
      </c>
      <c r="CB112">
        <v>3.6</v>
      </c>
      <c r="CC112" t="s">
        <v>0</v>
      </c>
      <c r="CD112">
        <v>3.4</v>
      </c>
      <c r="CE112" t="s">
        <v>0</v>
      </c>
      <c r="CF112" t="s">
        <v>0</v>
      </c>
      <c r="CG112">
        <v>4142897.2</v>
      </c>
    </row>
    <row r="113" spans="1:85" x14ac:dyDescent="0.25">
      <c r="A113" s="1">
        <v>37310</v>
      </c>
      <c r="B113">
        <v>27</v>
      </c>
      <c r="C113" t="s">
        <v>0</v>
      </c>
      <c r="D113" t="s">
        <v>0</v>
      </c>
      <c r="E113" t="s">
        <v>0</v>
      </c>
      <c r="F113">
        <v>27.6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>
        <v>27.5</v>
      </c>
      <c r="Q113" t="s">
        <v>0</v>
      </c>
      <c r="R113">
        <v>27.6</v>
      </c>
      <c r="S113" t="s">
        <v>0</v>
      </c>
      <c r="T113" t="s">
        <v>0</v>
      </c>
      <c r="U113">
        <v>26.9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>
        <v>11.3</v>
      </c>
      <c r="AB113" t="s">
        <v>0</v>
      </c>
      <c r="AC113">
        <v>1.1000000000000001</v>
      </c>
      <c r="AD113">
        <v>1.8</v>
      </c>
      <c r="AE113" t="s">
        <v>0</v>
      </c>
      <c r="AF113" t="s">
        <v>0</v>
      </c>
      <c r="AG113" t="s">
        <v>0</v>
      </c>
      <c r="AH113">
        <v>0</v>
      </c>
      <c r="AI113" t="s">
        <v>0</v>
      </c>
      <c r="AJ113" t="s">
        <v>0</v>
      </c>
      <c r="AK113">
        <v>10.3</v>
      </c>
      <c r="AL113">
        <v>7.1</v>
      </c>
      <c r="AM113" t="s">
        <v>0</v>
      </c>
      <c r="AN113" t="s">
        <v>0</v>
      </c>
      <c r="AO113">
        <v>8.8000000000000007</v>
      </c>
      <c r="AP113" t="s">
        <v>0</v>
      </c>
      <c r="AQ113" t="s">
        <v>0</v>
      </c>
      <c r="AR113">
        <v>13.3</v>
      </c>
      <c r="AS113">
        <v>3.6</v>
      </c>
      <c r="AT113" t="s">
        <v>0</v>
      </c>
      <c r="AU113" t="s">
        <v>0</v>
      </c>
      <c r="AV113">
        <v>1.5</v>
      </c>
      <c r="AW113" t="s">
        <v>0</v>
      </c>
      <c r="AX113" t="s">
        <v>0</v>
      </c>
      <c r="AY113">
        <v>4.3</v>
      </c>
      <c r="AZ113">
        <v>0.5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>
        <v>0.4</v>
      </c>
      <c r="BH113">
        <v>0.2</v>
      </c>
      <c r="BI113" t="s">
        <v>0</v>
      </c>
      <c r="BJ113" t="s">
        <v>0</v>
      </c>
      <c r="BK113">
        <v>7.4</v>
      </c>
      <c r="BL113">
        <v>0.1</v>
      </c>
      <c r="BM113" t="s">
        <v>0</v>
      </c>
      <c r="BN113">
        <v>0</v>
      </c>
      <c r="BO113">
        <v>8</v>
      </c>
      <c r="BP113">
        <v>3.5</v>
      </c>
      <c r="BQ113" t="s">
        <v>0</v>
      </c>
      <c r="BR113" t="s">
        <v>0</v>
      </c>
      <c r="BS113" t="s">
        <v>0</v>
      </c>
      <c r="BT113">
        <v>0.9</v>
      </c>
      <c r="BU113">
        <v>0.2</v>
      </c>
      <c r="BV113">
        <v>5.5</v>
      </c>
      <c r="BW113">
        <v>5.7</v>
      </c>
      <c r="BX113" t="s">
        <v>0</v>
      </c>
      <c r="BY113" t="s">
        <v>0</v>
      </c>
      <c r="BZ113" t="s">
        <v>0</v>
      </c>
      <c r="CA113" t="s">
        <v>0</v>
      </c>
      <c r="CB113">
        <v>8.3000000000000007</v>
      </c>
      <c r="CC113" t="s">
        <v>0</v>
      </c>
      <c r="CD113">
        <v>1.1000000000000001</v>
      </c>
      <c r="CE113" t="s">
        <v>0</v>
      </c>
      <c r="CF113" t="s">
        <v>0</v>
      </c>
      <c r="CG113">
        <v>4143624.7</v>
      </c>
    </row>
    <row r="114" spans="1:85" x14ac:dyDescent="0.25">
      <c r="A114" s="1">
        <v>37317</v>
      </c>
      <c r="B114">
        <v>19</v>
      </c>
      <c r="C114" t="s">
        <v>0</v>
      </c>
      <c r="D114" t="s">
        <v>0</v>
      </c>
      <c r="E114" t="s">
        <v>0</v>
      </c>
      <c r="F114">
        <v>28.1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>
        <v>27.7</v>
      </c>
      <c r="Q114" t="s">
        <v>0</v>
      </c>
      <c r="R114">
        <v>27.9</v>
      </c>
      <c r="S114" t="s">
        <v>0</v>
      </c>
      <c r="T114" t="s">
        <v>0</v>
      </c>
      <c r="U114">
        <v>27.3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>
        <v>5.3</v>
      </c>
      <c r="AB114" t="s">
        <v>0</v>
      </c>
      <c r="AC114">
        <v>0.2</v>
      </c>
      <c r="AD114">
        <v>5.0999999999999996</v>
      </c>
      <c r="AE114" t="s">
        <v>0</v>
      </c>
      <c r="AF114" t="s">
        <v>0</v>
      </c>
      <c r="AG114" t="s">
        <v>0</v>
      </c>
      <c r="AH114">
        <v>0</v>
      </c>
      <c r="AI114" t="s">
        <v>0</v>
      </c>
      <c r="AJ114" t="s">
        <v>0</v>
      </c>
      <c r="AK114">
        <v>1.3</v>
      </c>
      <c r="AL114">
        <v>3.9</v>
      </c>
      <c r="AM114" t="s">
        <v>0</v>
      </c>
      <c r="AN114" t="s">
        <v>0</v>
      </c>
      <c r="AO114">
        <v>0.4</v>
      </c>
      <c r="AP114" t="s">
        <v>0</v>
      </c>
      <c r="AQ114" t="s">
        <v>0</v>
      </c>
      <c r="AR114">
        <v>2.6</v>
      </c>
      <c r="AS114">
        <v>2.2999999999999998</v>
      </c>
      <c r="AT114" t="s">
        <v>0</v>
      </c>
      <c r="AU114" t="s">
        <v>0</v>
      </c>
      <c r="AV114">
        <v>2.8</v>
      </c>
      <c r="AW114" t="s">
        <v>0</v>
      </c>
      <c r="AX114" t="s">
        <v>0</v>
      </c>
      <c r="AY114">
        <v>0.2</v>
      </c>
      <c r="AZ114">
        <v>10.9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>
        <v>0.2</v>
      </c>
      <c r="BH114">
        <v>0.1</v>
      </c>
      <c r="BI114" t="s">
        <v>0</v>
      </c>
      <c r="BJ114" t="s">
        <v>0</v>
      </c>
      <c r="BK114">
        <v>1.9</v>
      </c>
      <c r="BL114">
        <v>0.7</v>
      </c>
      <c r="BM114" t="s">
        <v>0</v>
      </c>
      <c r="BN114">
        <v>1.7</v>
      </c>
      <c r="BO114">
        <v>0.2</v>
      </c>
      <c r="BP114">
        <v>0</v>
      </c>
      <c r="BQ114" t="s">
        <v>0</v>
      </c>
      <c r="BR114" t="s">
        <v>0</v>
      </c>
      <c r="BS114" t="s">
        <v>0</v>
      </c>
      <c r="BT114">
        <v>0</v>
      </c>
      <c r="BU114">
        <v>0.1</v>
      </c>
      <c r="BV114">
        <v>0</v>
      </c>
      <c r="BW114">
        <v>4.5999999999999996</v>
      </c>
      <c r="BX114" t="s">
        <v>0</v>
      </c>
      <c r="BY114" t="s">
        <v>0</v>
      </c>
      <c r="BZ114" t="s">
        <v>0</v>
      </c>
      <c r="CA114" t="s">
        <v>0</v>
      </c>
      <c r="CB114">
        <v>2.6</v>
      </c>
      <c r="CC114" t="s">
        <v>0</v>
      </c>
      <c r="CD114">
        <v>4</v>
      </c>
      <c r="CE114" t="s">
        <v>0</v>
      </c>
      <c r="CF114" t="s">
        <v>0</v>
      </c>
      <c r="CG114">
        <v>4144352.3</v>
      </c>
    </row>
    <row r="115" spans="1:85" x14ac:dyDescent="0.25">
      <c r="A115" s="1">
        <v>37324</v>
      </c>
      <c r="B115">
        <v>12</v>
      </c>
      <c r="C115" t="s">
        <v>0</v>
      </c>
      <c r="D115" t="s">
        <v>0</v>
      </c>
      <c r="E115" t="s">
        <v>0</v>
      </c>
      <c r="F115">
        <v>27.9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>
        <v>27.7</v>
      </c>
      <c r="Q115" t="s">
        <v>0</v>
      </c>
      <c r="R115">
        <v>27.8</v>
      </c>
      <c r="S115" t="s">
        <v>0</v>
      </c>
      <c r="T115" t="s">
        <v>0</v>
      </c>
      <c r="U115">
        <v>27.6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>
        <v>0</v>
      </c>
      <c r="AB115" t="s">
        <v>0</v>
      </c>
      <c r="AC115">
        <v>1.2</v>
      </c>
      <c r="AD115">
        <v>0</v>
      </c>
      <c r="AE115" t="s">
        <v>0</v>
      </c>
      <c r="AF115" t="s">
        <v>0</v>
      </c>
      <c r="AG115" t="s">
        <v>0</v>
      </c>
      <c r="AH115">
        <v>0</v>
      </c>
      <c r="AI115" t="s">
        <v>0</v>
      </c>
      <c r="AJ115" t="s">
        <v>0</v>
      </c>
      <c r="AK115">
        <v>0</v>
      </c>
      <c r="AL115">
        <v>0</v>
      </c>
      <c r="AM115" t="s">
        <v>0</v>
      </c>
      <c r="AN115" t="s">
        <v>0</v>
      </c>
      <c r="AO115">
        <v>0</v>
      </c>
      <c r="AP115" t="s">
        <v>0</v>
      </c>
      <c r="AQ115" t="s">
        <v>0</v>
      </c>
      <c r="AR115">
        <v>0</v>
      </c>
      <c r="AS115">
        <v>0</v>
      </c>
      <c r="AT115" t="s">
        <v>0</v>
      </c>
      <c r="AU115" t="s">
        <v>0</v>
      </c>
      <c r="AV115">
        <v>0</v>
      </c>
      <c r="AW115" t="s">
        <v>0</v>
      </c>
      <c r="AX115" t="s">
        <v>0</v>
      </c>
      <c r="AY115">
        <v>0</v>
      </c>
      <c r="AZ115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>
        <v>0.6</v>
      </c>
      <c r="BH115">
        <v>0.4</v>
      </c>
      <c r="BI115" t="s">
        <v>0</v>
      </c>
      <c r="BJ115" t="s">
        <v>0</v>
      </c>
      <c r="BK115">
        <v>0.1</v>
      </c>
      <c r="BL115">
        <v>2</v>
      </c>
      <c r="BM115" t="s">
        <v>0</v>
      </c>
      <c r="BN115">
        <v>0.2</v>
      </c>
      <c r="BO115">
        <v>1.1000000000000001</v>
      </c>
      <c r="BP115">
        <v>0.5</v>
      </c>
      <c r="BQ115" t="s">
        <v>0</v>
      </c>
      <c r="BR115" t="s">
        <v>0</v>
      </c>
      <c r="BS115" t="s">
        <v>0</v>
      </c>
      <c r="BT115">
        <v>1</v>
      </c>
      <c r="BU115">
        <v>0</v>
      </c>
      <c r="BV115">
        <v>1.5</v>
      </c>
      <c r="BW115">
        <v>0</v>
      </c>
      <c r="BX115" t="s">
        <v>0</v>
      </c>
      <c r="BY115" t="s">
        <v>0</v>
      </c>
      <c r="BZ115" t="s">
        <v>0</v>
      </c>
      <c r="CA115" t="s">
        <v>0</v>
      </c>
      <c r="CB115">
        <v>0</v>
      </c>
      <c r="CC115" t="s">
        <v>0</v>
      </c>
      <c r="CD115">
        <v>0.1</v>
      </c>
      <c r="CE115" t="s">
        <v>0</v>
      </c>
      <c r="CF115" t="s">
        <v>0</v>
      </c>
      <c r="CG115">
        <v>4145079.9</v>
      </c>
    </row>
    <row r="116" spans="1:85" x14ac:dyDescent="0.25">
      <c r="A116" s="1">
        <v>37331</v>
      </c>
      <c r="B116">
        <v>32</v>
      </c>
      <c r="C116" t="s">
        <v>0</v>
      </c>
      <c r="D116" t="s">
        <v>0</v>
      </c>
      <c r="E116" t="s">
        <v>0</v>
      </c>
      <c r="F116">
        <v>28.3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>
        <v>27.7</v>
      </c>
      <c r="Q116" t="s">
        <v>0</v>
      </c>
      <c r="R116">
        <v>27.8</v>
      </c>
      <c r="S116" t="s">
        <v>0</v>
      </c>
      <c r="T116" t="s">
        <v>0</v>
      </c>
      <c r="U116">
        <v>27.5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>
        <v>2.5</v>
      </c>
      <c r="AB116" t="s">
        <v>0</v>
      </c>
      <c r="AC116">
        <v>4</v>
      </c>
      <c r="AD116">
        <v>9.5</v>
      </c>
      <c r="AE116" t="s">
        <v>0</v>
      </c>
      <c r="AF116" t="s">
        <v>0</v>
      </c>
      <c r="AG116" t="s">
        <v>0</v>
      </c>
      <c r="AH116">
        <v>1.8</v>
      </c>
      <c r="AI116" t="s">
        <v>0</v>
      </c>
      <c r="AJ116" t="s">
        <v>0</v>
      </c>
      <c r="AK116">
        <v>8.8000000000000007</v>
      </c>
      <c r="AL116">
        <v>2.9</v>
      </c>
      <c r="AM116" t="s">
        <v>0</v>
      </c>
      <c r="AN116" t="s">
        <v>0</v>
      </c>
      <c r="AO116">
        <v>3.2</v>
      </c>
      <c r="AP116" t="s">
        <v>0</v>
      </c>
      <c r="AQ116" t="s">
        <v>0</v>
      </c>
      <c r="AR116">
        <v>1.3</v>
      </c>
      <c r="AS116">
        <v>1.7</v>
      </c>
      <c r="AT116" t="s">
        <v>0</v>
      </c>
      <c r="AU116" t="s">
        <v>0</v>
      </c>
      <c r="AV116">
        <v>13</v>
      </c>
      <c r="AW116" t="s">
        <v>0</v>
      </c>
      <c r="AX116" t="s">
        <v>0</v>
      </c>
      <c r="AY116">
        <v>9.6</v>
      </c>
      <c r="AZ116">
        <v>5.5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>
        <v>1.8</v>
      </c>
      <c r="BH116">
        <v>1.4</v>
      </c>
      <c r="BI116" t="s">
        <v>0</v>
      </c>
      <c r="BJ116" t="s">
        <v>0</v>
      </c>
      <c r="BK116">
        <v>5.0999999999999996</v>
      </c>
      <c r="BL116">
        <v>8</v>
      </c>
      <c r="BM116" t="s">
        <v>0</v>
      </c>
      <c r="BN116">
        <v>9.6</v>
      </c>
      <c r="BO116">
        <v>1.2</v>
      </c>
      <c r="BP116">
        <v>14.1</v>
      </c>
      <c r="BQ116" t="s">
        <v>0</v>
      </c>
      <c r="BR116" t="s">
        <v>0</v>
      </c>
      <c r="BS116" t="s">
        <v>0</v>
      </c>
      <c r="BT116">
        <v>12.5</v>
      </c>
      <c r="BU116">
        <v>5.8</v>
      </c>
      <c r="BV116">
        <v>1.4</v>
      </c>
      <c r="BW116">
        <v>7.6</v>
      </c>
      <c r="BX116" t="s">
        <v>0</v>
      </c>
      <c r="BY116" t="s">
        <v>0</v>
      </c>
      <c r="BZ116" t="s">
        <v>0</v>
      </c>
      <c r="CA116" t="s">
        <v>0</v>
      </c>
      <c r="CB116">
        <v>2.2999999999999998</v>
      </c>
      <c r="CC116" t="s">
        <v>0</v>
      </c>
      <c r="CD116">
        <v>4.5</v>
      </c>
      <c r="CE116" t="s">
        <v>0</v>
      </c>
      <c r="CF116" t="s">
        <v>0</v>
      </c>
      <c r="CG116">
        <v>4145807.5</v>
      </c>
    </row>
    <row r="117" spans="1:85" x14ac:dyDescent="0.25">
      <c r="A117" s="1">
        <v>37338</v>
      </c>
      <c r="B117">
        <v>17</v>
      </c>
      <c r="C117" t="s">
        <v>0</v>
      </c>
      <c r="D117" t="s">
        <v>0</v>
      </c>
      <c r="E117" t="s">
        <v>0</v>
      </c>
      <c r="F117">
        <v>27.9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>
        <v>27.1</v>
      </c>
      <c r="Q117" t="s">
        <v>0</v>
      </c>
      <c r="R117">
        <v>27.4</v>
      </c>
      <c r="S117" t="s">
        <v>0</v>
      </c>
      <c r="T117" t="s">
        <v>0</v>
      </c>
      <c r="U117">
        <v>26.9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>
        <v>9.8000000000000007</v>
      </c>
      <c r="AB117" t="s">
        <v>0</v>
      </c>
      <c r="AC117">
        <v>13.1</v>
      </c>
      <c r="AD117">
        <v>8.8000000000000007</v>
      </c>
      <c r="AE117" t="s">
        <v>0</v>
      </c>
      <c r="AF117" t="s">
        <v>0</v>
      </c>
      <c r="AG117" t="s">
        <v>0</v>
      </c>
      <c r="AH117">
        <v>4.7</v>
      </c>
      <c r="AI117" t="s">
        <v>0</v>
      </c>
      <c r="AJ117" t="s">
        <v>0</v>
      </c>
      <c r="AK117">
        <v>13.6</v>
      </c>
      <c r="AL117">
        <v>11</v>
      </c>
      <c r="AM117" t="s">
        <v>0</v>
      </c>
      <c r="AN117" t="s">
        <v>0</v>
      </c>
      <c r="AO117">
        <v>7.4</v>
      </c>
      <c r="AP117" t="s">
        <v>0</v>
      </c>
      <c r="AQ117" t="s">
        <v>0</v>
      </c>
      <c r="AR117">
        <v>5.4</v>
      </c>
      <c r="AS117">
        <v>3.8</v>
      </c>
      <c r="AT117" t="s">
        <v>0</v>
      </c>
      <c r="AU117" t="s">
        <v>0</v>
      </c>
      <c r="AV117">
        <v>7.4</v>
      </c>
      <c r="AW117" t="s">
        <v>0</v>
      </c>
      <c r="AX117" t="s">
        <v>0</v>
      </c>
      <c r="AY117">
        <v>6.7</v>
      </c>
      <c r="AZ117">
        <v>6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>
        <v>6.9</v>
      </c>
      <c r="BH117">
        <v>10.1</v>
      </c>
      <c r="BI117" t="s">
        <v>0</v>
      </c>
      <c r="BJ117" t="s">
        <v>0</v>
      </c>
      <c r="BK117">
        <v>7.4</v>
      </c>
      <c r="BL117">
        <v>16.899999999999999</v>
      </c>
      <c r="BM117" t="s">
        <v>0</v>
      </c>
      <c r="BN117">
        <v>10.5</v>
      </c>
      <c r="BO117">
        <v>2.8</v>
      </c>
      <c r="BP117">
        <v>6.3</v>
      </c>
      <c r="BQ117" t="s">
        <v>0</v>
      </c>
      <c r="BR117" t="s">
        <v>0</v>
      </c>
      <c r="BS117" t="s">
        <v>0</v>
      </c>
      <c r="BT117">
        <v>7.9</v>
      </c>
      <c r="BU117">
        <v>4.5999999999999996</v>
      </c>
      <c r="BV117">
        <v>7.7</v>
      </c>
      <c r="BW117">
        <v>11.4</v>
      </c>
      <c r="BX117" t="s">
        <v>0</v>
      </c>
      <c r="BY117" t="s">
        <v>0</v>
      </c>
      <c r="BZ117" t="s">
        <v>0</v>
      </c>
      <c r="CA117" t="s">
        <v>0</v>
      </c>
      <c r="CB117">
        <v>6</v>
      </c>
      <c r="CC117" t="s">
        <v>0</v>
      </c>
      <c r="CD117">
        <v>12.3</v>
      </c>
      <c r="CE117" t="s">
        <v>0</v>
      </c>
      <c r="CF117" t="s">
        <v>0</v>
      </c>
      <c r="CG117">
        <v>4146535.1</v>
      </c>
    </row>
    <row r="118" spans="1:85" x14ac:dyDescent="0.25">
      <c r="A118" s="1">
        <v>37345</v>
      </c>
      <c r="B118">
        <v>25</v>
      </c>
      <c r="C118" t="s">
        <v>0</v>
      </c>
      <c r="D118" t="s">
        <v>0</v>
      </c>
      <c r="E118" t="s">
        <v>0</v>
      </c>
      <c r="F118">
        <v>28.9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>
        <v>28.2</v>
      </c>
      <c r="Q118" t="s">
        <v>0</v>
      </c>
      <c r="R118">
        <v>28.3</v>
      </c>
      <c r="S118" t="s">
        <v>0</v>
      </c>
      <c r="T118" t="s">
        <v>0</v>
      </c>
      <c r="U118">
        <v>28.2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>
        <v>3.6</v>
      </c>
      <c r="AB118" t="s">
        <v>0</v>
      </c>
      <c r="AC118">
        <v>3.8</v>
      </c>
      <c r="AD118">
        <v>3.3</v>
      </c>
      <c r="AE118" t="s">
        <v>0</v>
      </c>
      <c r="AF118" t="s">
        <v>0</v>
      </c>
      <c r="AG118" t="s">
        <v>0</v>
      </c>
      <c r="AH118">
        <v>1.1000000000000001</v>
      </c>
      <c r="AI118" t="s">
        <v>0</v>
      </c>
      <c r="AJ118" t="s">
        <v>0</v>
      </c>
      <c r="AK118">
        <v>2</v>
      </c>
      <c r="AL118">
        <v>3.9</v>
      </c>
      <c r="AM118" t="s">
        <v>0</v>
      </c>
      <c r="AN118" t="s">
        <v>0</v>
      </c>
      <c r="AO118">
        <v>4.5</v>
      </c>
      <c r="AP118" t="s">
        <v>0</v>
      </c>
      <c r="AQ118" t="s">
        <v>0</v>
      </c>
      <c r="AR118">
        <v>6</v>
      </c>
      <c r="AS118">
        <v>2.7</v>
      </c>
      <c r="AT118" t="s">
        <v>0</v>
      </c>
      <c r="AU118" t="s">
        <v>0</v>
      </c>
      <c r="AV118">
        <v>4.3</v>
      </c>
      <c r="AW118" t="s">
        <v>0</v>
      </c>
      <c r="AX118" t="s">
        <v>0</v>
      </c>
      <c r="AY118">
        <v>7.2</v>
      </c>
      <c r="AZ118">
        <v>7.9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>
        <v>3.5</v>
      </c>
      <c r="BH118">
        <v>1.5</v>
      </c>
      <c r="BI118" t="s">
        <v>0</v>
      </c>
      <c r="BJ118" t="s">
        <v>0</v>
      </c>
      <c r="BK118">
        <v>2.6</v>
      </c>
      <c r="BL118">
        <v>6</v>
      </c>
      <c r="BM118" t="s">
        <v>0</v>
      </c>
      <c r="BN118">
        <v>9.6</v>
      </c>
      <c r="BO118">
        <v>2.2999999999999998</v>
      </c>
      <c r="BP118">
        <v>13.3</v>
      </c>
      <c r="BQ118" t="s">
        <v>0</v>
      </c>
      <c r="BR118" t="s">
        <v>0</v>
      </c>
      <c r="BS118" t="s">
        <v>0</v>
      </c>
      <c r="BT118">
        <v>9.6999999999999993</v>
      </c>
      <c r="BU118">
        <v>2.2999999999999998</v>
      </c>
      <c r="BV118">
        <v>3.9</v>
      </c>
      <c r="BW118">
        <v>3.9</v>
      </c>
      <c r="BX118" t="s">
        <v>0</v>
      </c>
      <c r="BY118" t="s">
        <v>0</v>
      </c>
      <c r="BZ118" t="s">
        <v>0</v>
      </c>
      <c r="CA118" t="s">
        <v>0</v>
      </c>
      <c r="CB118">
        <v>4.2</v>
      </c>
      <c r="CC118" t="s">
        <v>0</v>
      </c>
      <c r="CD118">
        <v>3.7</v>
      </c>
      <c r="CE118" t="s">
        <v>0</v>
      </c>
      <c r="CF118" t="s">
        <v>0</v>
      </c>
      <c r="CG118">
        <v>4147262.6</v>
      </c>
    </row>
    <row r="119" spans="1:85" x14ac:dyDescent="0.25">
      <c r="A119" s="1">
        <v>37352</v>
      </c>
      <c r="B119">
        <v>41</v>
      </c>
      <c r="C119" t="s">
        <v>0</v>
      </c>
      <c r="D119" t="s">
        <v>0</v>
      </c>
      <c r="E119" t="s">
        <v>0</v>
      </c>
      <c r="F119">
        <v>28.4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>
        <v>28</v>
      </c>
      <c r="Q119" t="s">
        <v>0</v>
      </c>
      <c r="R119">
        <v>28.1</v>
      </c>
      <c r="S119" t="s">
        <v>0</v>
      </c>
      <c r="T119" t="s">
        <v>0</v>
      </c>
      <c r="U119">
        <v>27.4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>
        <v>1.6</v>
      </c>
      <c r="AB119" t="s">
        <v>0</v>
      </c>
      <c r="AC119">
        <v>7</v>
      </c>
      <c r="AD119">
        <v>3.3</v>
      </c>
      <c r="AE119" t="s">
        <v>0</v>
      </c>
      <c r="AF119" t="s">
        <v>0</v>
      </c>
      <c r="AG119" t="s">
        <v>0</v>
      </c>
      <c r="AH119">
        <v>0.3</v>
      </c>
      <c r="AI119" t="s">
        <v>0</v>
      </c>
      <c r="AJ119" t="s">
        <v>0</v>
      </c>
      <c r="AK119">
        <v>8.6999999999999993</v>
      </c>
      <c r="AL119">
        <v>5.9</v>
      </c>
      <c r="AM119" t="s">
        <v>0</v>
      </c>
      <c r="AN119" t="s">
        <v>0</v>
      </c>
      <c r="AO119">
        <v>5.4</v>
      </c>
      <c r="AP119" t="s">
        <v>0</v>
      </c>
      <c r="AQ119" t="s">
        <v>0</v>
      </c>
      <c r="AR119">
        <v>2.7</v>
      </c>
      <c r="AS119">
        <v>6.3</v>
      </c>
      <c r="AT119" t="s">
        <v>0</v>
      </c>
      <c r="AU119" t="s">
        <v>0</v>
      </c>
      <c r="AV119">
        <v>1.9</v>
      </c>
      <c r="AW119" t="s">
        <v>0</v>
      </c>
      <c r="AX119" t="s">
        <v>0</v>
      </c>
      <c r="AY119">
        <v>1.5</v>
      </c>
      <c r="AZ119">
        <v>4.5999999999999996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>
        <v>2.2999999999999998</v>
      </c>
      <c r="BH119">
        <v>8.8000000000000007</v>
      </c>
      <c r="BI119" t="s">
        <v>0</v>
      </c>
      <c r="BJ119" t="s">
        <v>0</v>
      </c>
      <c r="BK119">
        <v>4.9000000000000004</v>
      </c>
      <c r="BL119">
        <v>1.8</v>
      </c>
      <c r="BM119" t="s">
        <v>0</v>
      </c>
      <c r="BN119">
        <v>3.3</v>
      </c>
      <c r="BO119">
        <v>6.5</v>
      </c>
      <c r="BP119">
        <v>3.5</v>
      </c>
      <c r="BQ119" t="s">
        <v>0</v>
      </c>
      <c r="BR119" t="s">
        <v>0</v>
      </c>
      <c r="BS119" t="s">
        <v>0</v>
      </c>
      <c r="BT119">
        <v>2.8</v>
      </c>
      <c r="BU119">
        <v>1.4</v>
      </c>
      <c r="BV119">
        <v>6.6</v>
      </c>
      <c r="BW119">
        <v>7.6</v>
      </c>
      <c r="BX119" t="s">
        <v>0</v>
      </c>
      <c r="BY119" t="s">
        <v>0</v>
      </c>
      <c r="BZ119" t="s">
        <v>0</v>
      </c>
      <c r="CA119" t="s">
        <v>0</v>
      </c>
      <c r="CB119">
        <v>5.7</v>
      </c>
      <c r="CC119" t="s">
        <v>0</v>
      </c>
      <c r="CD119">
        <v>0.7</v>
      </c>
      <c r="CE119" t="s">
        <v>0</v>
      </c>
      <c r="CF119" t="s">
        <v>0</v>
      </c>
      <c r="CG119">
        <v>4147990.2</v>
      </c>
    </row>
    <row r="120" spans="1:85" x14ac:dyDescent="0.25">
      <c r="A120" s="1">
        <v>37359</v>
      </c>
      <c r="B120">
        <v>40</v>
      </c>
      <c r="C120" t="s">
        <v>0</v>
      </c>
      <c r="D120" t="s">
        <v>0</v>
      </c>
      <c r="E120" t="s">
        <v>0</v>
      </c>
      <c r="F120">
        <v>28.6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>
        <v>28</v>
      </c>
      <c r="Q120" t="s">
        <v>0</v>
      </c>
      <c r="R120">
        <v>28.2</v>
      </c>
      <c r="S120" t="s">
        <v>0</v>
      </c>
      <c r="T120" t="s">
        <v>0</v>
      </c>
      <c r="U120">
        <v>27.8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>
        <v>5.7</v>
      </c>
      <c r="AB120" t="s">
        <v>0</v>
      </c>
      <c r="AC120">
        <v>6.2</v>
      </c>
      <c r="AD120">
        <v>8.9</v>
      </c>
      <c r="AE120" t="s">
        <v>0</v>
      </c>
      <c r="AF120" t="s">
        <v>0</v>
      </c>
      <c r="AG120" t="s">
        <v>0</v>
      </c>
      <c r="AH120">
        <v>9.1999999999999993</v>
      </c>
      <c r="AI120" t="s">
        <v>0</v>
      </c>
      <c r="AJ120" t="s">
        <v>0</v>
      </c>
      <c r="AK120">
        <v>5.8</v>
      </c>
      <c r="AL120">
        <v>14</v>
      </c>
      <c r="AM120" t="s">
        <v>0</v>
      </c>
      <c r="AN120" t="s">
        <v>0</v>
      </c>
      <c r="AO120">
        <v>7.8</v>
      </c>
      <c r="AP120" t="s">
        <v>0</v>
      </c>
      <c r="AQ120" t="s">
        <v>0</v>
      </c>
      <c r="AR120">
        <v>5.6</v>
      </c>
      <c r="AS120">
        <v>4.5999999999999996</v>
      </c>
      <c r="AT120" t="s">
        <v>0</v>
      </c>
      <c r="AU120" t="s">
        <v>0</v>
      </c>
      <c r="AV120">
        <v>12.9</v>
      </c>
      <c r="AW120" t="s">
        <v>0</v>
      </c>
      <c r="AX120" t="s">
        <v>0</v>
      </c>
      <c r="AY120">
        <v>12.8</v>
      </c>
      <c r="AZ120">
        <v>13.9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>
        <v>5</v>
      </c>
      <c r="BH120">
        <v>6.9</v>
      </c>
      <c r="BI120" t="s">
        <v>0</v>
      </c>
      <c r="BJ120" t="s">
        <v>0</v>
      </c>
      <c r="BK120">
        <v>8.6999999999999993</v>
      </c>
      <c r="BL120">
        <v>3.5</v>
      </c>
      <c r="BM120" t="s">
        <v>0</v>
      </c>
      <c r="BN120">
        <v>7.3</v>
      </c>
      <c r="BO120">
        <v>4</v>
      </c>
      <c r="BP120">
        <v>10.199999999999999</v>
      </c>
      <c r="BQ120" t="s">
        <v>0</v>
      </c>
      <c r="BR120" t="s">
        <v>0</v>
      </c>
      <c r="BS120" t="s">
        <v>0</v>
      </c>
      <c r="BT120">
        <v>9.8000000000000007</v>
      </c>
      <c r="BU120">
        <v>12.3</v>
      </c>
      <c r="BV120">
        <v>8.8000000000000007</v>
      </c>
      <c r="BW120">
        <v>6.5</v>
      </c>
      <c r="BX120" t="s">
        <v>0</v>
      </c>
      <c r="BY120" t="s">
        <v>0</v>
      </c>
      <c r="BZ120" t="s">
        <v>0</v>
      </c>
      <c r="CA120" t="s">
        <v>0</v>
      </c>
      <c r="CB120">
        <v>11.9</v>
      </c>
      <c r="CC120" t="s">
        <v>0</v>
      </c>
      <c r="CD120">
        <v>11.2</v>
      </c>
      <c r="CE120" t="s">
        <v>0</v>
      </c>
      <c r="CF120" t="s">
        <v>0</v>
      </c>
      <c r="CG120">
        <v>4148717.8</v>
      </c>
    </row>
    <row r="121" spans="1:85" x14ac:dyDescent="0.25">
      <c r="A121" s="1">
        <v>37366</v>
      </c>
      <c r="B121">
        <v>33</v>
      </c>
      <c r="C121" t="s">
        <v>0</v>
      </c>
      <c r="D121" t="s">
        <v>0</v>
      </c>
      <c r="E121" t="s">
        <v>0</v>
      </c>
      <c r="F121">
        <v>29.1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>
        <v>28.2</v>
      </c>
      <c r="Q121" t="s">
        <v>0</v>
      </c>
      <c r="R121">
        <v>28.4</v>
      </c>
      <c r="S121" t="s">
        <v>0</v>
      </c>
      <c r="T121" t="s">
        <v>0</v>
      </c>
      <c r="U121">
        <v>27.5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>
        <v>8.8000000000000007</v>
      </c>
      <c r="AB121" t="s">
        <v>0</v>
      </c>
      <c r="AC121">
        <v>8.5</v>
      </c>
      <c r="AD121">
        <v>1.3</v>
      </c>
      <c r="AE121" t="s">
        <v>0</v>
      </c>
      <c r="AF121" t="s">
        <v>0</v>
      </c>
      <c r="AG121" t="s">
        <v>0</v>
      </c>
      <c r="AH121">
        <v>4.4000000000000004</v>
      </c>
      <c r="AI121" t="s">
        <v>0</v>
      </c>
      <c r="AJ121" t="s">
        <v>0</v>
      </c>
      <c r="AK121">
        <v>21.1</v>
      </c>
      <c r="AL121">
        <v>6</v>
      </c>
      <c r="AM121" t="s">
        <v>0</v>
      </c>
      <c r="AN121" t="s">
        <v>0</v>
      </c>
      <c r="AO121">
        <v>11.4</v>
      </c>
      <c r="AP121" t="s">
        <v>0</v>
      </c>
      <c r="AQ121" t="s">
        <v>0</v>
      </c>
      <c r="AR121">
        <v>13.4</v>
      </c>
      <c r="AS121">
        <v>2.2000000000000002</v>
      </c>
      <c r="AT121" t="s">
        <v>0</v>
      </c>
      <c r="AU121" t="s">
        <v>0</v>
      </c>
      <c r="AV121">
        <v>6.6</v>
      </c>
      <c r="AW121" t="s">
        <v>0</v>
      </c>
      <c r="AX121" t="s">
        <v>0</v>
      </c>
      <c r="AY121">
        <v>2.4</v>
      </c>
      <c r="AZ121">
        <v>0.5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>
        <v>3.5</v>
      </c>
      <c r="BH121">
        <v>3.5</v>
      </c>
      <c r="BI121" t="s">
        <v>0</v>
      </c>
      <c r="BJ121" t="s">
        <v>0</v>
      </c>
      <c r="BK121">
        <v>1.5</v>
      </c>
      <c r="BL121">
        <v>8.5</v>
      </c>
      <c r="BM121" t="s">
        <v>0</v>
      </c>
      <c r="BN121">
        <v>2.1</v>
      </c>
      <c r="BO121">
        <v>1.3</v>
      </c>
      <c r="BP121">
        <v>3.7</v>
      </c>
      <c r="BQ121" t="s">
        <v>0</v>
      </c>
      <c r="BR121" t="s">
        <v>0</v>
      </c>
      <c r="BS121" t="s">
        <v>0</v>
      </c>
      <c r="BT121">
        <v>7.1</v>
      </c>
      <c r="BU121">
        <v>8.9</v>
      </c>
      <c r="BV121">
        <v>0.7</v>
      </c>
      <c r="BW121">
        <v>14.5</v>
      </c>
      <c r="BX121" t="s">
        <v>0</v>
      </c>
      <c r="BY121" t="s">
        <v>0</v>
      </c>
      <c r="BZ121" t="s">
        <v>0</v>
      </c>
      <c r="CA121" t="s">
        <v>0</v>
      </c>
      <c r="CB121">
        <v>10.5</v>
      </c>
      <c r="CC121" t="s">
        <v>0</v>
      </c>
      <c r="CD121">
        <v>1.3</v>
      </c>
      <c r="CE121" t="s">
        <v>0</v>
      </c>
      <c r="CF121" t="s">
        <v>0</v>
      </c>
      <c r="CG121">
        <v>4149445.4</v>
      </c>
    </row>
    <row r="122" spans="1:85" x14ac:dyDescent="0.25">
      <c r="A122" s="1">
        <v>37373</v>
      </c>
      <c r="B122">
        <v>41</v>
      </c>
      <c r="C122" t="s">
        <v>0</v>
      </c>
      <c r="D122" t="s">
        <v>0</v>
      </c>
      <c r="E122" t="s">
        <v>0</v>
      </c>
      <c r="F122">
        <v>28.4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>
        <v>27.6</v>
      </c>
      <c r="Q122" t="s">
        <v>0</v>
      </c>
      <c r="R122">
        <v>27.9</v>
      </c>
      <c r="S122" t="s">
        <v>0</v>
      </c>
      <c r="T122" t="s">
        <v>0</v>
      </c>
      <c r="U122">
        <v>27.4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>
        <v>5.6</v>
      </c>
      <c r="AB122" t="s">
        <v>0</v>
      </c>
      <c r="AC122">
        <v>5.4</v>
      </c>
      <c r="AD122">
        <v>9.4</v>
      </c>
      <c r="AE122" t="s">
        <v>0</v>
      </c>
      <c r="AF122" t="s">
        <v>0</v>
      </c>
      <c r="AG122" t="s">
        <v>0</v>
      </c>
      <c r="AH122">
        <v>1.4</v>
      </c>
      <c r="AI122" t="s">
        <v>0</v>
      </c>
      <c r="AJ122" t="s">
        <v>0</v>
      </c>
      <c r="AK122">
        <v>23</v>
      </c>
      <c r="AL122">
        <v>4.8</v>
      </c>
      <c r="AM122" t="s">
        <v>0</v>
      </c>
      <c r="AN122" t="s">
        <v>0</v>
      </c>
      <c r="AO122">
        <v>6.1</v>
      </c>
      <c r="AP122" t="s">
        <v>0</v>
      </c>
      <c r="AQ122" t="s">
        <v>0</v>
      </c>
      <c r="AR122">
        <v>7.3</v>
      </c>
      <c r="AS122">
        <v>4.5999999999999996</v>
      </c>
      <c r="AT122" t="s">
        <v>0</v>
      </c>
      <c r="AU122" t="s">
        <v>0</v>
      </c>
      <c r="AV122">
        <v>16.100000000000001</v>
      </c>
      <c r="AW122" t="s">
        <v>0</v>
      </c>
      <c r="AX122" t="s">
        <v>0</v>
      </c>
      <c r="AY122">
        <v>9.6999999999999993</v>
      </c>
      <c r="AZ122">
        <v>14.8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>
        <v>11.6</v>
      </c>
      <c r="BH122">
        <v>4.8</v>
      </c>
      <c r="BI122" t="s">
        <v>0</v>
      </c>
      <c r="BJ122" t="s">
        <v>0</v>
      </c>
      <c r="BK122">
        <v>2.1</v>
      </c>
      <c r="BL122">
        <v>6.9</v>
      </c>
      <c r="BM122" t="s">
        <v>0</v>
      </c>
      <c r="BN122">
        <v>16.399999999999999</v>
      </c>
      <c r="BO122">
        <v>0.5</v>
      </c>
      <c r="BP122">
        <v>12.4</v>
      </c>
      <c r="BQ122" t="s">
        <v>0</v>
      </c>
      <c r="BR122" t="s">
        <v>0</v>
      </c>
      <c r="BS122" t="s">
        <v>0</v>
      </c>
      <c r="BT122">
        <v>6.1</v>
      </c>
      <c r="BU122">
        <v>0.7</v>
      </c>
      <c r="BV122">
        <v>4.4000000000000004</v>
      </c>
      <c r="BW122">
        <v>16.7</v>
      </c>
      <c r="BX122" t="s">
        <v>0</v>
      </c>
      <c r="BY122" t="s">
        <v>0</v>
      </c>
      <c r="BZ122" t="s">
        <v>0</v>
      </c>
      <c r="CA122" t="s">
        <v>0</v>
      </c>
      <c r="CB122">
        <v>6.2</v>
      </c>
      <c r="CC122" t="s">
        <v>0</v>
      </c>
      <c r="CD122">
        <v>6.4</v>
      </c>
      <c r="CE122" t="s">
        <v>0</v>
      </c>
      <c r="CF122" t="s">
        <v>0</v>
      </c>
      <c r="CG122">
        <v>4150172.9</v>
      </c>
    </row>
    <row r="123" spans="1:85" x14ac:dyDescent="0.25">
      <c r="A123" s="1">
        <v>37380</v>
      </c>
      <c r="B123">
        <v>45</v>
      </c>
      <c r="C123" t="s">
        <v>0</v>
      </c>
      <c r="D123" t="s">
        <v>0</v>
      </c>
      <c r="E123" t="s">
        <v>0</v>
      </c>
      <c r="F123">
        <v>27.9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>
        <v>27.3</v>
      </c>
      <c r="Q123" t="s">
        <v>0</v>
      </c>
      <c r="R123">
        <v>27.4</v>
      </c>
      <c r="S123" t="s">
        <v>0</v>
      </c>
      <c r="T123" t="s">
        <v>0</v>
      </c>
      <c r="U123">
        <v>26.8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>
        <v>16.3</v>
      </c>
      <c r="AB123" t="s">
        <v>0</v>
      </c>
      <c r="AC123">
        <v>10</v>
      </c>
      <c r="AD123">
        <v>24.5</v>
      </c>
      <c r="AE123" t="s">
        <v>0</v>
      </c>
      <c r="AF123" t="s">
        <v>0</v>
      </c>
      <c r="AG123" t="s">
        <v>0</v>
      </c>
      <c r="AH123">
        <v>14.9</v>
      </c>
      <c r="AI123" t="s">
        <v>0</v>
      </c>
      <c r="AJ123" t="s">
        <v>0</v>
      </c>
      <c r="AK123">
        <v>10.9</v>
      </c>
      <c r="AL123">
        <v>18.100000000000001</v>
      </c>
      <c r="AM123" t="s">
        <v>0</v>
      </c>
      <c r="AN123" t="s">
        <v>0</v>
      </c>
      <c r="AO123">
        <v>24.4</v>
      </c>
      <c r="AP123" t="s">
        <v>0</v>
      </c>
      <c r="AQ123" t="s">
        <v>0</v>
      </c>
      <c r="AR123">
        <v>7.5</v>
      </c>
      <c r="AS123">
        <v>15.4</v>
      </c>
      <c r="AT123" t="s">
        <v>0</v>
      </c>
      <c r="AU123" t="s">
        <v>0</v>
      </c>
      <c r="AV123">
        <v>16.2</v>
      </c>
      <c r="AW123" t="s">
        <v>0</v>
      </c>
      <c r="AX123" t="s">
        <v>0</v>
      </c>
      <c r="AY123">
        <v>12.2</v>
      </c>
      <c r="AZ123">
        <v>4.8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>
        <v>15.7</v>
      </c>
      <c r="BH123">
        <v>12.2</v>
      </c>
      <c r="BI123" t="s">
        <v>0</v>
      </c>
      <c r="BJ123" t="s">
        <v>0</v>
      </c>
      <c r="BK123">
        <v>8</v>
      </c>
      <c r="BL123">
        <v>6.1</v>
      </c>
      <c r="BM123" t="s">
        <v>0</v>
      </c>
      <c r="BN123">
        <v>11</v>
      </c>
      <c r="BO123">
        <v>12.9</v>
      </c>
      <c r="BP123">
        <v>6.3</v>
      </c>
      <c r="BQ123" t="s">
        <v>0</v>
      </c>
      <c r="BR123" t="s">
        <v>0</v>
      </c>
      <c r="BS123" t="s">
        <v>0</v>
      </c>
      <c r="BT123">
        <v>16.100000000000001</v>
      </c>
      <c r="BU123">
        <v>12.5</v>
      </c>
      <c r="BV123">
        <v>10.9</v>
      </c>
      <c r="BW123">
        <v>15.9</v>
      </c>
      <c r="BX123" t="s">
        <v>0</v>
      </c>
      <c r="BY123" t="s">
        <v>0</v>
      </c>
      <c r="BZ123" t="s">
        <v>0</v>
      </c>
      <c r="CA123" t="s">
        <v>0</v>
      </c>
      <c r="CB123">
        <v>24</v>
      </c>
      <c r="CC123" t="s">
        <v>0</v>
      </c>
      <c r="CD123">
        <v>13.9</v>
      </c>
      <c r="CE123" t="s">
        <v>0</v>
      </c>
      <c r="CF123" t="s">
        <v>0</v>
      </c>
      <c r="CG123">
        <v>4150900.5</v>
      </c>
    </row>
    <row r="124" spans="1:85" x14ac:dyDescent="0.25">
      <c r="A124" s="1">
        <v>37387</v>
      </c>
      <c r="B124">
        <v>64</v>
      </c>
      <c r="C124" t="s">
        <v>0</v>
      </c>
      <c r="D124" t="s">
        <v>0</v>
      </c>
      <c r="E124" t="s">
        <v>0</v>
      </c>
      <c r="F124">
        <v>28.7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>
        <v>28.5</v>
      </c>
      <c r="Q124" t="s">
        <v>0</v>
      </c>
      <c r="R124">
        <v>28.5</v>
      </c>
      <c r="S124" t="s">
        <v>0</v>
      </c>
      <c r="T124" t="s">
        <v>0</v>
      </c>
      <c r="U124">
        <v>28.1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>
        <v>4.5</v>
      </c>
      <c r="AB124" t="s">
        <v>0</v>
      </c>
      <c r="AC124">
        <v>7.6</v>
      </c>
      <c r="AD124">
        <v>5.9</v>
      </c>
      <c r="AE124" t="s">
        <v>0</v>
      </c>
      <c r="AF124" t="s">
        <v>0</v>
      </c>
      <c r="AG124" t="s">
        <v>0</v>
      </c>
      <c r="AH124">
        <v>7.9</v>
      </c>
      <c r="AI124" t="s">
        <v>0</v>
      </c>
      <c r="AJ124" t="s">
        <v>0</v>
      </c>
      <c r="AK124">
        <v>11.4</v>
      </c>
      <c r="AL124">
        <v>8.1999999999999993</v>
      </c>
      <c r="AM124" t="s">
        <v>0</v>
      </c>
      <c r="AN124" t="s">
        <v>0</v>
      </c>
      <c r="AO124">
        <v>8.1</v>
      </c>
      <c r="AP124" t="s">
        <v>0</v>
      </c>
      <c r="AQ124" t="s">
        <v>0</v>
      </c>
      <c r="AR124">
        <v>7.4</v>
      </c>
      <c r="AS124">
        <v>22.1</v>
      </c>
      <c r="AT124" t="s">
        <v>0</v>
      </c>
      <c r="AU124" t="s">
        <v>0</v>
      </c>
      <c r="AV124">
        <v>8.6</v>
      </c>
      <c r="AW124" t="s">
        <v>0</v>
      </c>
      <c r="AX124" t="s">
        <v>0</v>
      </c>
      <c r="AY124">
        <v>4</v>
      </c>
      <c r="AZ124">
        <v>8.5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>
        <v>14.5</v>
      </c>
      <c r="BH124">
        <v>18</v>
      </c>
      <c r="BI124" t="s">
        <v>0</v>
      </c>
      <c r="BJ124" t="s">
        <v>0</v>
      </c>
      <c r="BK124">
        <v>12.1</v>
      </c>
      <c r="BL124">
        <v>2.8</v>
      </c>
      <c r="BM124" t="s">
        <v>0</v>
      </c>
      <c r="BN124">
        <v>8.6999999999999993</v>
      </c>
      <c r="BO124">
        <v>13.9</v>
      </c>
      <c r="BP124">
        <v>6.3</v>
      </c>
      <c r="BQ124" t="s">
        <v>0</v>
      </c>
      <c r="BR124" t="s">
        <v>0</v>
      </c>
      <c r="BS124" t="s">
        <v>0</v>
      </c>
      <c r="BT124">
        <v>11</v>
      </c>
      <c r="BU124">
        <v>14.6</v>
      </c>
      <c r="BV124">
        <v>18.899999999999999</v>
      </c>
      <c r="BW124">
        <v>7</v>
      </c>
      <c r="BX124" t="s">
        <v>0</v>
      </c>
      <c r="BY124" t="s">
        <v>0</v>
      </c>
      <c r="BZ124" t="s">
        <v>0</v>
      </c>
      <c r="CA124" t="s">
        <v>0</v>
      </c>
      <c r="CB124">
        <v>8.3000000000000007</v>
      </c>
      <c r="CC124" t="s">
        <v>0</v>
      </c>
      <c r="CD124">
        <v>5.8</v>
      </c>
      <c r="CE124" t="s">
        <v>0</v>
      </c>
      <c r="CF124" t="s">
        <v>0</v>
      </c>
      <c r="CG124">
        <v>4151628.1</v>
      </c>
    </row>
    <row r="125" spans="1:85" x14ac:dyDescent="0.25">
      <c r="A125" s="1">
        <v>37394</v>
      </c>
      <c r="B125">
        <v>58</v>
      </c>
      <c r="C125" t="s">
        <v>0</v>
      </c>
      <c r="D125" t="s">
        <v>0</v>
      </c>
      <c r="E125" t="s">
        <v>0</v>
      </c>
      <c r="F125">
        <v>30.2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>
        <v>29.9</v>
      </c>
      <c r="Q125" t="s">
        <v>0</v>
      </c>
      <c r="R125">
        <v>30.3</v>
      </c>
      <c r="S125" t="s">
        <v>0</v>
      </c>
      <c r="T125" t="s">
        <v>0</v>
      </c>
      <c r="U125">
        <v>29.5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>
        <v>6</v>
      </c>
      <c r="AB125" t="s">
        <v>0</v>
      </c>
      <c r="AC125">
        <v>1.2</v>
      </c>
      <c r="AD125">
        <v>0.2</v>
      </c>
      <c r="AE125" t="s">
        <v>0</v>
      </c>
      <c r="AF125" t="s">
        <v>0</v>
      </c>
      <c r="AG125" t="s">
        <v>0</v>
      </c>
      <c r="AH125">
        <v>0</v>
      </c>
      <c r="AI125" t="s">
        <v>0</v>
      </c>
      <c r="AJ125" t="s">
        <v>0</v>
      </c>
      <c r="AK125">
        <v>0.1</v>
      </c>
      <c r="AL125">
        <v>2.8</v>
      </c>
      <c r="AM125" t="s">
        <v>0</v>
      </c>
      <c r="AN125" t="s">
        <v>0</v>
      </c>
      <c r="AO125">
        <v>6.3</v>
      </c>
      <c r="AP125" t="s">
        <v>0</v>
      </c>
      <c r="AQ125" t="s">
        <v>0</v>
      </c>
      <c r="AR125">
        <v>4.8</v>
      </c>
      <c r="AS125">
        <v>0</v>
      </c>
      <c r="AT125" t="s">
        <v>0</v>
      </c>
      <c r="AU125" t="s">
        <v>0</v>
      </c>
      <c r="AV125">
        <v>0</v>
      </c>
      <c r="AW125" t="s">
        <v>0</v>
      </c>
      <c r="AX125" t="s">
        <v>0</v>
      </c>
      <c r="AY125">
        <v>1.6</v>
      </c>
      <c r="AZ125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>
        <v>0.1</v>
      </c>
      <c r="BH125">
        <v>0.3</v>
      </c>
      <c r="BI125" t="s">
        <v>0</v>
      </c>
      <c r="BJ125" t="s">
        <v>0</v>
      </c>
      <c r="BK125">
        <v>0</v>
      </c>
      <c r="BL125">
        <v>0.3</v>
      </c>
      <c r="BM125" t="s">
        <v>0</v>
      </c>
      <c r="BN125">
        <v>0.1</v>
      </c>
      <c r="BO125">
        <v>0</v>
      </c>
      <c r="BP125">
        <v>1.1000000000000001</v>
      </c>
      <c r="BQ125" t="s">
        <v>0</v>
      </c>
      <c r="BR125" t="s">
        <v>0</v>
      </c>
      <c r="BS125" t="s">
        <v>0</v>
      </c>
      <c r="BT125">
        <v>0.1</v>
      </c>
      <c r="BU125">
        <v>0</v>
      </c>
      <c r="BV125">
        <v>0</v>
      </c>
      <c r="BW125">
        <v>0</v>
      </c>
      <c r="BX125" t="s">
        <v>0</v>
      </c>
      <c r="BY125" t="s">
        <v>0</v>
      </c>
      <c r="BZ125" t="s">
        <v>0</v>
      </c>
      <c r="CA125" t="s">
        <v>0</v>
      </c>
      <c r="CB125">
        <v>5.5</v>
      </c>
      <c r="CC125" t="s">
        <v>0</v>
      </c>
      <c r="CD125">
        <v>0.2</v>
      </c>
      <c r="CE125" t="s">
        <v>0</v>
      </c>
      <c r="CF125" t="s">
        <v>0</v>
      </c>
      <c r="CG125">
        <v>4152355.7</v>
      </c>
    </row>
    <row r="126" spans="1:85" x14ac:dyDescent="0.25">
      <c r="A126" s="1">
        <v>37401</v>
      </c>
      <c r="B126">
        <v>79</v>
      </c>
      <c r="C126" t="s">
        <v>0</v>
      </c>
      <c r="D126" t="s">
        <v>0</v>
      </c>
      <c r="E126" t="s">
        <v>0</v>
      </c>
      <c r="F126">
        <v>29.2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>
        <v>28.9</v>
      </c>
      <c r="Q126" t="s">
        <v>0</v>
      </c>
      <c r="R126">
        <v>28.9</v>
      </c>
      <c r="S126" t="s">
        <v>0</v>
      </c>
      <c r="T126" t="s">
        <v>0</v>
      </c>
      <c r="U126">
        <v>28.1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>
        <v>5.8</v>
      </c>
      <c r="AB126" t="s">
        <v>0</v>
      </c>
      <c r="AC126">
        <v>1.1000000000000001</v>
      </c>
      <c r="AD126">
        <v>5</v>
      </c>
      <c r="AE126" t="s">
        <v>0</v>
      </c>
      <c r="AF126" t="s">
        <v>0</v>
      </c>
      <c r="AG126" t="s">
        <v>0</v>
      </c>
      <c r="AH126">
        <v>11.3</v>
      </c>
      <c r="AI126" t="s">
        <v>0</v>
      </c>
      <c r="AJ126" t="s">
        <v>0</v>
      </c>
      <c r="AK126">
        <v>1.8</v>
      </c>
      <c r="AL126">
        <v>14.2</v>
      </c>
      <c r="AM126" t="s">
        <v>0</v>
      </c>
      <c r="AN126" t="s">
        <v>0</v>
      </c>
      <c r="AO126">
        <v>4.8</v>
      </c>
      <c r="AP126" t="s">
        <v>0</v>
      </c>
      <c r="AQ126" t="s">
        <v>0</v>
      </c>
      <c r="AR126">
        <v>3.6</v>
      </c>
      <c r="AS126">
        <v>13.4</v>
      </c>
      <c r="AT126" t="s">
        <v>0</v>
      </c>
      <c r="AU126" t="s">
        <v>0</v>
      </c>
      <c r="AV126">
        <v>0.8</v>
      </c>
      <c r="AW126" t="s">
        <v>0</v>
      </c>
      <c r="AX126" t="s">
        <v>0</v>
      </c>
      <c r="AY126">
        <v>8.6</v>
      </c>
      <c r="AZ126">
        <v>8.1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>
        <v>1.9</v>
      </c>
      <c r="BH126">
        <v>3.8</v>
      </c>
      <c r="BI126" t="s">
        <v>0</v>
      </c>
      <c r="BJ126" t="s">
        <v>0</v>
      </c>
      <c r="BK126">
        <v>4.2</v>
      </c>
      <c r="BL126">
        <v>1.9</v>
      </c>
      <c r="BM126" t="s">
        <v>0</v>
      </c>
      <c r="BN126">
        <v>1.7</v>
      </c>
      <c r="BO126">
        <v>4</v>
      </c>
      <c r="BP126">
        <v>11.2</v>
      </c>
      <c r="BQ126" t="s">
        <v>0</v>
      </c>
      <c r="BR126" t="s">
        <v>0</v>
      </c>
      <c r="BS126" t="s">
        <v>0</v>
      </c>
      <c r="BT126">
        <v>13.9</v>
      </c>
      <c r="BU126">
        <v>3.1</v>
      </c>
      <c r="BV126">
        <v>4.5999999999999996</v>
      </c>
      <c r="BW126">
        <v>3.7</v>
      </c>
      <c r="BX126" t="s">
        <v>0</v>
      </c>
      <c r="BY126" t="s">
        <v>0</v>
      </c>
      <c r="BZ126" t="s">
        <v>0</v>
      </c>
      <c r="CA126" t="s">
        <v>0</v>
      </c>
      <c r="CB126">
        <v>8.9</v>
      </c>
      <c r="CC126" t="s">
        <v>0</v>
      </c>
      <c r="CD126">
        <v>5.6</v>
      </c>
      <c r="CE126" t="s">
        <v>0</v>
      </c>
      <c r="CF126" t="s">
        <v>0</v>
      </c>
      <c r="CG126">
        <v>4153083.3</v>
      </c>
    </row>
    <row r="127" spans="1:85" x14ac:dyDescent="0.25">
      <c r="A127" s="1">
        <v>37408</v>
      </c>
      <c r="B127">
        <v>55</v>
      </c>
      <c r="C127" t="s">
        <v>0</v>
      </c>
      <c r="D127" t="s">
        <v>0</v>
      </c>
      <c r="E127" t="s">
        <v>0</v>
      </c>
      <c r="F127">
        <v>28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>
        <v>27.5</v>
      </c>
      <c r="Q127" t="s">
        <v>0</v>
      </c>
      <c r="R127">
        <v>27.4</v>
      </c>
      <c r="S127" t="s">
        <v>0</v>
      </c>
      <c r="T127" t="s">
        <v>0</v>
      </c>
      <c r="U127">
        <v>26.8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>
        <v>4.7</v>
      </c>
      <c r="AB127" t="s">
        <v>0</v>
      </c>
      <c r="AC127">
        <v>5.2</v>
      </c>
      <c r="AD127">
        <v>6.1</v>
      </c>
      <c r="AE127" t="s">
        <v>0</v>
      </c>
      <c r="AF127" t="s">
        <v>0</v>
      </c>
      <c r="AG127" t="s">
        <v>0</v>
      </c>
      <c r="AH127">
        <v>1.3</v>
      </c>
      <c r="AI127" t="s">
        <v>0</v>
      </c>
      <c r="AJ127" t="s">
        <v>0</v>
      </c>
      <c r="AK127">
        <v>12</v>
      </c>
      <c r="AL127">
        <v>6.2</v>
      </c>
      <c r="AM127" t="s">
        <v>0</v>
      </c>
      <c r="AN127" t="s">
        <v>0</v>
      </c>
      <c r="AO127">
        <v>0.9</v>
      </c>
      <c r="AP127" t="s">
        <v>0</v>
      </c>
      <c r="AQ127" t="s">
        <v>0</v>
      </c>
      <c r="AR127">
        <v>2.2999999999999998</v>
      </c>
      <c r="AS127">
        <v>2.5</v>
      </c>
      <c r="AT127" t="s">
        <v>0</v>
      </c>
      <c r="AU127" t="s">
        <v>0</v>
      </c>
      <c r="AV127">
        <v>12.7</v>
      </c>
      <c r="AW127" t="s">
        <v>0</v>
      </c>
      <c r="AX127" t="s">
        <v>0</v>
      </c>
      <c r="AY127">
        <v>2.9</v>
      </c>
      <c r="AZ127">
        <v>10.6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>
        <v>13.5</v>
      </c>
      <c r="BH127">
        <v>4.9000000000000004</v>
      </c>
      <c r="BI127" t="s">
        <v>0</v>
      </c>
      <c r="BJ127" t="s">
        <v>0</v>
      </c>
      <c r="BK127">
        <v>3.5</v>
      </c>
      <c r="BL127">
        <v>11.7</v>
      </c>
      <c r="BM127" t="s">
        <v>0</v>
      </c>
      <c r="BN127">
        <v>16.399999999999999</v>
      </c>
      <c r="BO127">
        <v>1.9</v>
      </c>
      <c r="BP127">
        <v>0.8</v>
      </c>
      <c r="BQ127" t="s">
        <v>0</v>
      </c>
      <c r="BR127" t="s">
        <v>0</v>
      </c>
      <c r="BS127" t="s">
        <v>0</v>
      </c>
      <c r="BT127">
        <v>2</v>
      </c>
      <c r="BU127">
        <v>1.2</v>
      </c>
      <c r="BV127">
        <v>1.1000000000000001</v>
      </c>
      <c r="BW127">
        <v>9.1999999999999993</v>
      </c>
      <c r="BX127" t="s">
        <v>0</v>
      </c>
      <c r="BY127" t="s">
        <v>0</v>
      </c>
      <c r="BZ127" t="s">
        <v>0</v>
      </c>
      <c r="CA127" t="s">
        <v>0</v>
      </c>
      <c r="CB127">
        <v>1.2</v>
      </c>
      <c r="CC127" t="s">
        <v>0</v>
      </c>
      <c r="CD127">
        <v>2.7</v>
      </c>
      <c r="CE127" t="s">
        <v>0</v>
      </c>
      <c r="CF127" t="s">
        <v>0</v>
      </c>
      <c r="CG127">
        <v>4153810.8</v>
      </c>
    </row>
    <row r="128" spans="1:85" x14ac:dyDescent="0.25">
      <c r="A128" s="1">
        <v>37415</v>
      </c>
      <c r="B128">
        <v>51</v>
      </c>
      <c r="C128" t="s">
        <v>0</v>
      </c>
      <c r="D128" t="s">
        <v>0</v>
      </c>
      <c r="E128" t="s">
        <v>0</v>
      </c>
      <c r="F128">
        <v>28.9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>
        <v>27.9</v>
      </c>
      <c r="Q128" t="s">
        <v>0</v>
      </c>
      <c r="R128">
        <v>28.1</v>
      </c>
      <c r="S128" t="s">
        <v>0</v>
      </c>
      <c r="T128" t="s">
        <v>0</v>
      </c>
      <c r="U128">
        <v>27.7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>
        <v>2.4</v>
      </c>
      <c r="AB128" t="s">
        <v>0</v>
      </c>
      <c r="AC128">
        <v>1.1000000000000001</v>
      </c>
      <c r="AD128">
        <v>0.4</v>
      </c>
      <c r="AE128" t="s">
        <v>0</v>
      </c>
      <c r="AF128" t="s">
        <v>0</v>
      </c>
      <c r="AG128" t="s">
        <v>0</v>
      </c>
      <c r="AH128">
        <v>1.5</v>
      </c>
      <c r="AI128" t="s">
        <v>0</v>
      </c>
      <c r="AJ128" t="s">
        <v>0</v>
      </c>
      <c r="AK128">
        <v>0.2</v>
      </c>
      <c r="AL128">
        <v>0.1</v>
      </c>
      <c r="AM128" t="s">
        <v>0</v>
      </c>
      <c r="AN128" t="s">
        <v>0</v>
      </c>
      <c r="AO128">
        <v>0</v>
      </c>
      <c r="AP128" t="s">
        <v>0</v>
      </c>
      <c r="AQ128" t="s">
        <v>0</v>
      </c>
      <c r="AR128">
        <v>0</v>
      </c>
      <c r="AS128">
        <v>0</v>
      </c>
      <c r="AT128" t="s">
        <v>0</v>
      </c>
      <c r="AU128" t="s">
        <v>0</v>
      </c>
      <c r="AV128">
        <v>1.6</v>
      </c>
      <c r="AW128" t="s">
        <v>0</v>
      </c>
      <c r="AX128" t="s">
        <v>0</v>
      </c>
      <c r="AY128">
        <v>1.9</v>
      </c>
      <c r="AZ128">
        <v>1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>
        <v>6.2</v>
      </c>
      <c r="BH128">
        <v>0.4</v>
      </c>
      <c r="BI128" t="s">
        <v>0</v>
      </c>
      <c r="BJ128" t="s">
        <v>0</v>
      </c>
      <c r="BK128">
        <v>2</v>
      </c>
      <c r="BL128">
        <v>12.6</v>
      </c>
      <c r="BM128" t="s">
        <v>0</v>
      </c>
      <c r="BN128">
        <v>6.5</v>
      </c>
      <c r="BO128">
        <v>0</v>
      </c>
      <c r="BP128">
        <v>0.2</v>
      </c>
      <c r="BQ128" t="s">
        <v>0</v>
      </c>
      <c r="BR128" t="s">
        <v>0</v>
      </c>
      <c r="BS128" t="s">
        <v>0</v>
      </c>
      <c r="BT128">
        <v>0</v>
      </c>
      <c r="BU128">
        <v>0</v>
      </c>
      <c r="BV128">
        <v>0.1</v>
      </c>
      <c r="BW128">
        <v>0</v>
      </c>
      <c r="BX128" t="s">
        <v>0</v>
      </c>
      <c r="BY128" t="s">
        <v>0</v>
      </c>
      <c r="BZ128" t="s">
        <v>0</v>
      </c>
      <c r="CA128" t="s">
        <v>0</v>
      </c>
      <c r="CB128">
        <v>0</v>
      </c>
      <c r="CC128" t="s">
        <v>0</v>
      </c>
      <c r="CD128">
        <v>0.1</v>
      </c>
      <c r="CE128" t="s">
        <v>0</v>
      </c>
      <c r="CF128" t="s">
        <v>0</v>
      </c>
      <c r="CG128">
        <v>4154538.4</v>
      </c>
    </row>
    <row r="129" spans="1:85" x14ac:dyDescent="0.25">
      <c r="A129" s="1">
        <v>37422</v>
      </c>
      <c r="B129">
        <v>60</v>
      </c>
      <c r="C129" t="s">
        <v>0</v>
      </c>
      <c r="D129" t="s">
        <v>0</v>
      </c>
      <c r="E129" t="s">
        <v>0</v>
      </c>
      <c r="F129">
        <v>27.9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>
        <v>27.6</v>
      </c>
      <c r="Q129" t="s">
        <v>0</v>
      </c>
      <c r="R129">
        <v>27.7</v>
      </c>
      <c r="S129" t="s">
        <v>0</v>
      </c>
      <c r="T129" t="s">
        <v>0</v>
      </c>
      <c r="U129">
        <v>26.7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>
        <v>12.5</v>
      </c>
      <c r="AB129" t="s">
        <v>0</v>
      </c>
      <c r="AC129">
        <v>8.6999999999999993</v>
      </c>
      <c r="AD129">
        <v>3</v>
      </c>
      <c r="AE129" t="s">
        <v>0</v>
      </c>
      <c r="AF129" t="s">
        <v>0</v>
      </c>
      <c r="AG129" t="s">
        <v>0</v>
      </c>
      <c r="AH129">
        <v>6.6</v>
      </c>
      <c r="AI129" t="s">
        <v>0</v>
      </c>
      <c r="AJ129" t="s">
        <v>0</v>
      </c>
      <c r="AK129">
        <v>4.7</v>
      </c>
      <c r="AL129">
        <v>5.6</v>
      </c>
      <c r="AM129" t="s">
        <v>0</v>
      </c>
      <c r="AN129" t="s">
        <v>0</v>
      </c>
      <c r="AO129">
        <v>5.3</v>
      </c>
      <c r="AP129" t="s">
        <v>0</v>
      </c>
      <c r="AQ129" t="s">
        <v>0</v>
      </c>
      <c r="AR129">
        <v>7.2</v>
      </c>
      <c r="AS129">
        <v>10.7</v>
      </c>
      <c r="AT129" t="s">
        <v>0</v>
      </c>
      <c r="AU129" t="s">
        <v>0</v>
      </c>
      <c r="AV129">
        <v>2.2000000000000002</v>
      </c>
      <c r="AW129" t="s">
        <v>0</v>
      </c>
      <c r="AX129" t="s">
        <v>0</v>
      </c>
      <c r="AY129">
        <v>8.3000000000000007</v>
      </c>
      <c r="AZ129">
        <v>4.5999999999999996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>
        <v>8.1</v>
      </c>
      <c r="BH129">
        <v>3.8</v>
      </c>
      <c r="BI129" t="s">
        <v>0</v>
      </c>
      <c r="BJ129" t="s">
        <v>0</v>
      </c>
      <c r="BK129">
        <v>12.1</v>
      </c>
      <c r="BL129">
        <v>1.3</v>
      </c>
      <c r="BM129" t="s">
        <v>0</v>
      </c>
      <c r="BN129">
        <v>2.1</v>
      </c>
      <c r="BO129">
        <v>9</v>
      </c>
      <c r="BP129">
        <v>12.2</v>
      </c>
      <c r="BQ129" t="s">
        <v>0</v>
      </c>
      <c r="BR129" t="s">
        <v>0</v>
      </c>
      <c r="BS129" t="s">
        <v>0</v>
      </c>
      <c r="BT129">
        <v>7.9</v>
      </c>
      <c r="BU129">
        <v>4.8</v>
      </c>
      <c r="BV129">
        <v>11.8</v>
      </c>
      <c r="BW129">
        <v>4.7</v>
      </c>
      <c r="BX129" t="s">
        <v>0</v>
      </c>
      <c r="BY129" t="s">
        <v>0</v>
      </c>
      <c r="BZ129" t="s">
        <v>0</v>
      </c>
      <c r="CA129" t="s">
        <v>0</v>
      </c>
      <c r="CB129">
        <v>5.2</v>
      </c>
      <c r="CC129" t="s">
        <v>0</v>
      </c>
      <c r="CD129">
        <v>6.1</v>
      </c>
      <c r="CE129" t="s">
        <v>0</v>
      </c>
      <c r="CF129" t="s">
        <v>0</v>
      </c>
      <c r="CG129">
        <v>4155266</v>
      </c>
    </row>
    <row r="130" spans="1:85" x14ac:dyDescent="0.25">
      <c r="A130" s="1">
        <v>37429</v>
      </c>
      <c r="B130">
        <v>63</v>
      </c>
      <c r="C130" t="s">
        <v>0</v>
      </c>
      <c r="D130" t="s">
        <v>0</v>
      </c>
      <c r="E130" t="s">
        <v>0</v>
      </c>
      <c r="F130">
        <v>28.8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>
        <v>28.6</v>
      </c>
      <c r="Q130" t="s">
        <v>0</v>
      </c>
      <c r="R130">
        <v>28.6</v>
      </c>
      <c r="S130" t="s">
        <v>0</v>
      </c>
      <c r="T130" t="s">
        <v>0</v>
      </c>
      <c r="U130">
        <v>27.7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>
        <v>0.5</v>
      </c>
      <c r="AB130" t="s">
        <v>0</v>
      </c>
      <c r="AC130">
        <v>0.1</v>
      </c>
      <c r="AD130">
        <v>1.3</v>
      </c>
      <c r="AE130" t="s">
        <v>0</v>
      </c>
      <c r="AF130" t="s">
        <v>0</v>
      </c>
      <c r="AG130" t="s">
        <v>0</v>
      </c>
      <c r="AH130">
        <v>0.9</v>
      </c>
      <c r="AI130" t="s">
        <v>0</v>
      </c>
      <c r="AJ130" t="s">
        <v>0</v>
      </c>
      <c r="AK130">
        <v>0.1</v>
      </c>
      <c r="AL130">
        <v>0.6</v>
      </c>
      <c r="AM130" t="s">
        <v>0</v>
      </c>
      <c r="AN130" t="s">
        <v>0</v>
      </c>
      <c r="AO130">
        <v>2.8</v>
      </c>
      <c r="AP130" t="s">
        <v>0</v>
      </c>
      <c r="AQ130" t="s">
        <v>0</v>
      </c>
      <c r="AR130">
        <v>0.2</v>
      </c>
      <c r="AS130">
        <v>0.3</v>
      </c>
      <c r="AT130" t="s">
        <v>0</v>
      </c>
      <c r="AU130" t="s">
        <v>0</v>
      </c>
      <c r="AV130">
        <v>0.3</v>
      </c>
      <c r="AW130" t="s">
        <v>0</v>
      </c>
      <c r="AX130" t="s">
        <v>0</v>
      </c>
      <c r="AY130">
        <v>0.1</v>
      </c>
      <c r="AZ130">
        <v>0.8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>
        <v>0.1</v>
      </c>
      <c r="BH130">
        <v>0.1</v>
      </c>
      <c r="BI130" t="s">
        <v>0</v>
      </c>
      <c r="BJ130" t="s">
        <v>0</v>
      </c>
      <c r="BK130">
        <v>0.1</v>
      </c>
      <c r="BL130">
        <v>0</v>
      </c>
      <c r="BM130" t="s">
        <v>0</v>
      </c>
      <c r="BN130">
        <v>0</v>
      </c>
      <c r="BO130">
        <v>0.1</v>
      </c>
      <c r="BP130">
        <v>0.2</v>
      </c>
      <c r="BQ130" t="s">
        <v>0</v>
      </c>
      <c r="BR130" t="s">
        <v>0</v>
      </c>
      <c r="BS130" t="s">
        <v>0</v>
      </c>
      <c r="BT130">
        <v>0</v>
      </c>
      <c r="BU130">
        <v>0</v>
      </c>
      <c r="BV130">
        <v>0.2</v>
      </c>
      <c r="BW130">
        <v>0.2</v>
      </c>
      <c r="BX130" t="s">
        <v>0</v>
      </c>
      <c r="BY130" t="s">
        <v>0</v>
      </c>
      <c r="BZ130" t="s">
        <v>0</v>
      </c>
      <c r="CA130" t="s">
        <v>0</v>
      </c>
      <c r="CB130">
        <v>1.3</v>
      </c>
      <c r="CC130" t="s">
        <v>0</v>
      </c>
      <c r="CD130">
        <v>0</v>
      </c>
      <c r="CE130" t="s">
        <v>0</v>
      </c>
      <c r="CF130" t="s">
        <v>0</v>
      </c>
      <c r="CG130">
        <v>4155993.6</v>
      </c>
    </row>
    <row r="131" spans="1:85" x14ac:dyDescent="0.25">
      <c r="A131" s="1">
        <v>37436</v>
      </c>
      <c r="B131">
        <v>54</v>
      </c>
      <c r="C131" t="s">
        <v>0</v>
      </c>
      <c r="D131" t="s">
        <v>0</v>
      </c>
      <c r="E131" t="s">
        <v>0</v>
      </c>
      <c r="F131">
        <v>29.1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>
        <v>28.4</v>
      </c>
      <c r="Q131" t="s">
        <v>0</v>
      </c>
      <c r="R131">
        <v>28.8</v>
      </c>
      <c r="S131" t="s">
        <v>0</v>
      </c>
      <c r="T131" t="s">
        <v>0</v>
      </c>
      <c r="U131">
        <v>27.9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>
        <v>2.2000000000000002</v>
      </c>
      <c r="AB131" t="s">
        <v>0</v>
      </c>
      <c r="AC131">
        <v>7.6</v>
      </c>
      <c r="AD131">
        <v>1.3</v>
      </c>
      <c r="AE131" t="s">
        <v>0</v>
      </c>
      <c r="AF131" t="s">
        <v>0</v>
      </c>
      <c r="AG131" t="s">
        <v>0</v>
      </c>
      <c r="AH131">
        <v>2.5</v>
      </c>
      <c r="AI131" t="s">
        <v>0</v>
      </c>
      <c r="AJ131" t="s">
        <v>0</v>
      </c>
      <c r="AK131">
        <v>3.2</v>
      </c>
      <c r="AL131">
        <v>1</v>
      </c>
      <c r="AM131" t="s">
        <v>0</v>
      </c>
      <c r="AN131" t="s">
        <v>0</v>
      </c>
      <c r="AO131">
        <v>2</v>
      </c>
      <c r="AP131" t="s">
        <v>0</v>
      </c>
      <c r="AQ131" t="s">
        <v>0</v>
      </c>
      <c r="AR131">
        <v>1.9</v>
      </c>
      <c r="AS131">
        <v>0.1</v>
      </c>
      <c r="AT131" t="s">
        <v>0</v>
      </c>
      <c r="AU131" t="s">
        <v>0</v>
      </c>
      <c r="AV131">
        <v>3.1</v>
      </c>
      <c r="AW131" t="s">
        <v>0</v>
      </c>
      <c r="AX131" t="s">
        <v>0</v>
      </c>
      <c r="AY131">
        <v>3</v>
      </c>
      <c r="AZ131">
        <v>5.8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>
        <v>12.2</v>
      </c>
      <c r="BH131">
        <v>12.2</v>
      </c>
      <c r="BI131" t="s">
        <v>0</v>
      </c>
      <c r="BJ131" t="s">
        <v>0</v>
      </c>
      <c r="BK131">
        <v>0.7</v>
      </c>
      <c r="BL131">
        <v>4.5</v>
      </c>
      <c r="BM131" t="s">
        <v>0</v>
      </c>
      <c r="BN131">
        <v>4.5</v>
      </c>
      <c r="BO131">
        <v>0.2</v>
      </c>
      <c r="BP131">
        <v>3.8</v>
      </c>
      <c r="BQ131" t="s">
        <v>0</v>
      </c>
      <c r="BR131" t="s">
        <v>0</v>
      </c>
      <c r="BS131" t="s">
        <v>0</v>
      </c>
      <c r="BT131">
        <v>6.8</v>
      </c>
      <c r="BU131">
        <v>1.8</v>
      </c>
      <c r="BV131">
        <v>0.1</v>
      </c>
      <c r="BW131">
        <v>3.5</v>
      </c>
      <c r="BX131" t="s">
        <v>0</v>
      </c>
      <c r="BY131" t="s">
        <v>0</v>
      </c>
      <c r="BZ131" t="s">
        <v>0</v>
      </c>
      <c r="CA131" t="s">
        <v>0</v>
      </c>
      <c r="CB131">
        <v>1.8</v>
      </c>
      <c r="CC131" t="s">
        <v>0</v>
      </c>
      <c r="CD131">
        <v>0</v>
      </c>
      <c r="CE131" t="s">
        <v>0</v>
      </c>
      <c r="CF131" t="s">
        <v>0</v>
      </c>
      <c r="CG131">
        <v>4156721.2</v>
      </c>
    </row>
    <row r="132" spans="1:85" x14ac:dyDescent="0.25">
      <c r="A132" s="1">
        <v>37443</v>
      </c>
      <c r="B132">
        <v>91</v>
      </c>
      <c r="C132" t="s">
        <v>0</v>
      </c>
      <c r="D132" t="s">
        <v>0</v>
      </c>
      <c r="E132" t="s">
        <v>0</v>
      </c>
      <c r="F132">
        <v>28.5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>
        <v>28.1</v>
      </c>
      <c r="Q132" t="s">
        <v>0</v>
      </c>
      <c r="R132">
        <v>28.2</v>
      </c>
      <c r="S132" t="s">
        <v>0</v>
      </c>
      <c r="T132" t="s">
        <v>0</v>
      </c>
      <c r="U132">
        <v>27.4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>
        <v>11.2</v>
      </c>
      <c r="AB132" t="s">
        <v>0</v>
      </c>
      <c r="AC132">
        <v>16.600000000000001</v>
      </c>
      <c r="AD132">
        <v>10.9</v>
      </c>
      <c r="AE132" t="s">
        <v>0</v>
      </c>
      <c r="AF132" t="s">
        <v>0</v>
      </c>
      <c r="AG132" t="s">
        <v>0</v>
      </c>
      <c r="AH132">
        <v>6.5</v>
      </c>
      <c r="AI132" t="s">
        <v>0</v>
      </c>
      <c r="AJ132" t="s">
        <v>0</v>
      </c>
      <c r="AK132">
        <v>6.2</v>
      </c>
      <c r="AL132">
        <v>12</v>
      </c>
      <c r="AM132" t="s">
        <v>0</v>
      </c>
      <c r="AN132" t="s">
        <v>0</v>
      </c>
      <c r="AO132">
        <v>13.3</v>
      </c>
      <c r="AP132" t="s">
        <v>0</v>
      </c>
      <c r="AQ132" t="s">
        <v>0</v>
      </c>
      <c r="AR132">
        <v>9</v>
      </c>
      <c r="AS132">
        <v>12.6</v>
      </c>
      <c r="AT132" t="s">
        <v>0</v>
      </c>
      <c r="AU132" t="s">
        <v>0</v>
      </c>
      <c r="AV132">
        <v>11.5</v>
      </c>
      <c r="AW132" t="s">
        <v>0</v>
      </c>
      <c r="AX132" t="s">
        <v>0</v>
      </c>
      <c r="AY132">
        <v>8.9</v>
      </c>
      <c r="AZ132">
        <v>13.5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>
        <v>11.3</v>
      </c>
      <c r="BH132">
        <v>12.5</v>
      </c>
      <c r="BI132" t="s">
        <v>0</v>
      </c>
      <c r="BJ132" t="s">
        <v>0</v>
      </c>
      <c r="BK132">
        <v>14.8</v>
      </c>
      <c r="BL132">
        <v>15.8</v>
      </c>
      <c r="BM132" t="s">
        <v>0</v>
      </c>
      <c r="BN132">
        <v>12.9</v>
      </c>
      <c r="BO132">
        <v>12</v>
      </c>
      <c r="BP132">
        <v>11.9</v>
      </c>
      <c r="BQ132" t="s">
        <v>0</v>
      </c>
      <c r="BR132" t="s">
        <v>0</v>
      </c>
      <c r="BS132" t="s">
        <v>0</v>
      </c>
      <c r="BT132">
        <v>12</v>
      </c>
      <c r="BU132">
        <v>15.8</v>
      </c>
      <c r="BV132">
        <v>11.8</v>
      </c>
      <c r="BW132">
        <v>8.8000000000000007</v>
      </c>
      <c r="BX132" t="s">
        <v>0</v>
      </c>
      <c r="BY132" t="s">
        <v>0</v>
      </c>
      <c r="BZ132" t="s">
        <v>0</v>
      </c>
      <c r="CA132" t="s">
        <v>0</v>
      </c>
      <c r="CB132">
        <v>13.9</v>
      </c>
      <c r="CC132" t="s">
        <v>0</v>
      </c>
      <c r="CD132">
        <v>4.8</v>
      </c>
      <c r="CE132" t="s">
        <v>0</v>
      </c>
      <c r="CF132" t="s">
        <v>0</v>
      </c>
      <c r="CG132">
        <v>4157448.7</v>
      </c>
    </row>
    <row r="133" spans="1:85" x14ac:dyDescent="0.25">
      <c r="A133" s="1">
        <v>37450</v>
      </c>
      <c r="B133">
        <v>105</v>
      </c>
      <c r="C133" t="s">
        <v>0</v>
      </c>
      <c r="D133" t="s">
        <v>0</v>
      </c>
      <c r="E133" t="s">
        <v>0</v>
      </c>
      <c r="F133">
        <v>28.9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>
        <v>28.6</v>
      </c>
      <c r="Q133" t="s">
        <v>0</v>
      </c>
      <c r="R133">
        <v>28.8</v>
      </c>
      <c r="S133" t="s">
        <v>0</v>
      </c>
      <c r="T133" t="s">
        <v>0</v>
      </c>
      <c r="U133">
        <v>27.8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>
        <v>5.6</v>
      </c>
      <c r="AB133" t="s">
        <v>0</v>
      </c>
      <c r="AC133">
        <v>6</v>
      </c>
      <c r="AD133">
        <v>7</v>
      </c>
      <c r="AE133" t="s">
        <v>0</v>
      </c>
      <c r="AF133" t="s">
        <v>0</v>
      </c>
      <c r="AG133" t="s">
        <v>0</v>
      </c>
      <c r="AH133">
        <v>3.5</v>
      </c>
      <c r="AI133" t="s">
        <v>0</v>
      </c>
      <c r="AJ133" t="s">
        <v>0</v>
      </c>
      <c r="AK133">
        <v>9.5</v>
      </c>
      <c r="AL133">
        <v>8</v>
      </c>
      <c r="AM133" t="s">
        <v>0</v>
      </c>
      <c r="AN133" t="s">
        <v>0</v>
      </c>
      <c r="AO133">
        <v>4.0999999999999996</v>
      </c>
      <c r="AP133" t="s">
        <v>0</v>
      </c>
      <c r="AQ133" t="s">
        <v>0</v>
      </c>
      <c r="AR133">
        <v>6.1</v>
      </c>
      <c r="AS133">
        <v>7.9</v>
      </c>
      <c r="AT133" t="s">
        <v>0</v>
      </c>
      <c r="AU133" t="s">
        <v>0</v>
      </c>
      <c r="AV133">
        <v>8.6999999999999993</v>
      </c>
      <c r="AW133" t="s">
        <v>0</v>
      </c>
      <c r="AX133" t="s">
        <v>0</v>
      </c>
      <c r="AY133">
        <v>5.4</v>
      </c>
      <c r="AZ133">
        <v>4.8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>
        <v>5.9</v>
      </c>
      <c r="BH133">
        <v>8.9</v>
      </c>
      <c r="BI133" t="s">
        <v>0</v>
      </c>
      <c r="BJ133" t="s">
        <v>0</v>
      </c>
      <c r="BK133">
        <v>8.1</v>
      </c>
      <c r="BL133">
        <v>3</v>
      </c>
      <c r="BM133" t="s">
        <v>0</v>
      </c>
      <c r="BN133">
        <v>5.3</v>
      </c>
      <c r="BO133">
        <v>5</v>
      </c>
      <c r="BP133">
        <v>5.0999999999999996</v>
      </c>
      <c r="BQ133" t="s">
        <v>0</v>
      </c>
      <c r="BR133" t="s">
        <v>0</v>
      </c>
      <c r="BS133" t="s">
        <v>0</v>
      </c>
      <c r="BT133">
        <v>6</v>
      </c>
      <c r="BU133">
        <v>6.1</v>
      </c>
      <c r="BV133">
        <v>10.1</v>
      </c>
      <c r="BW133">
        <v>4.5999999999999996</v>
      </c>
      <c r="BX133" t="s">
        <v>0</v>
      </c>
      <c r="BY133" t="s">
        <v>0</v>
      </c>
      <c r="BZ133" t="s">
        <v>0</v>
      </c>
      <c r="CA133" t="s">
        <v>0</v>
      </c>
      <c r="CB133">
        <v>10.6</v>
      </c>
      <c r="CC133" t="s">
        <v>0</v>
      </c>
      <c r="CD133">
        <v>1.7</v>
      </c>
      <c r="CE133" t="s">
        <v>0</v>
      </c>
      <c r="CF133" t="s">
        <v>0</v>
      </c>
      <c r="CG133">
        <v>4158176.3</v>
      </c>
    </row>
    <row r="134" spans="1:85" x14ac:dyDescent="0.25">
      <c r="A134" s="1">
        <v>37457</v>
      </c>
      <c r="B134">
        <v>113</v>
      </c>
      <c r="C134" t="s">
        <v>0</v>
      </c>
      <c r="D134" t="s">
        <v>0</v>
      </c>
      <c r="E134" t="s">
        <v>0</v>
      </c>
      <c r="F134">
        <v>28.8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28.5</v>
      </c>
      <c r="Q134" t="s">
        <v>0</v>
      </c>
      <c r="R134">
        <v>28.5</v>
      </c>
      <c r="S134" t="s">
        <v>0</v>
      </c>
      <c r="T134" t="s">
        <v>0</v>
      </c>
      <c r="U134">
        <v>27.8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>
        <v>0</v>
      </c>
      <c r="AB134" t="s">
        <v>0</v>
      </c>
      <c r="AC134">
        <v>0.1</v>
      </c>
      <c r="AD134">
        <v>0.4</v>
      </c>
      <c r="AE134" t="s">
        <v>0</v>
      </c>
      <c r="AF134" t="s">
        <v>0</v>
      </c>
      <c r="AG134" t="s">
        <v>0</v>
      </c>
      <c r="AH134">
        <v>0.1</v>
      </c>
      <c r="AI134" t="s">
        <v>0</v>
      </c>
      <c r="AJ134" t="s">
        <v>0</v>
      </c>
      <c r="AK134">
        <v>0.1</v>
      </c>
      <c r="AL134">
        <v>0.1</v>
      </c>
      <c r="AM134" t="s">
        <v>0</v>
      </c>
      <c r="AN134" t="s">
        <v>0</v>
      </c>
      <c r="AO134">
        <v>0</v>
      </c>
      <c r="AP134" t="s">
        <v>0</v>
      </c>
      <c r="AQ134" t="s">
        <v>0</v>
      </c>
      <c r="AR134">
        <v>0.1</v>
      </c>
      <c r="AS134">
        <v>0.1</v>
      </c>
      <c r="AT134" t="s">
        <v>0</v>
      </c>
      <c r="AU134" t="s">
        <v>0</v>
      </c>
      <c r="AV134">
        <v>5.8</v>
      </c>
      <c r="AW134" t="s">
        <v>0</v>
      </c>
      <c r="AX134" t="s">
        <v>0</v>
      </c>
      <c r="AY134">
        <v>0</v>
      </c>
      <c r="AZ134">
        <v>1.6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>
        <v>0</v>
      </c>
      <c r="BH134">
        <v>0.1</v>
      </c>
      <c r="BI134" t="s">
        <v>0</v>
      </c>
      <c r="BJ134" t="s">
        <v>0</v>
      </c>
      <c r="BK134">
        <v>0.1</v>
      </c>
      <c r="BL134">
        <v>0.8</v>
      </c>
      <c r="BM134" t="s">
        <v>0</v>
      </c>
      <c r="BN134">
        <v>0.8</v>
      </c>
      <c r="BO134">
        <v>0.3</v>
      </c>
      <c r="BP134">
        <v>0.6</v>
      </c>
      <c r="BQ134" t="s">
        <v>0</v>
      </c>
      <c r="BR134" t="s">
        <v>0</v>
      </c>
      <c r="BS134" t="s">
        <v>0</v>
      </c>
      <c r="BT134">
        <v>0.1</v>
      </c>
      <c r="BU134">
        <v>0.3</v>
      </c>
      <c r="BV134">
        <v>0.1</v>
      </c>
      <c r="BW134">
        <v>0.1</v>
      </c>
      <c r="BX134" t="s">
        <v>0</v>
      </c>
      <c r="BY134" t="s">
        <v>0</v>
      </c>
      <c r="BZ134" t="s">
        <v>0</v>
      </c>
      <c r="CA134" t="s">
        <v>0</v>
      </c>
      <c r="CB134">
        <v>0</v>
      </c>
      <c r="CC134" t="s">
        <v>0</v>
      </c>
      <c r="CD134">
        <v>0</v>
      </c>
      <c r="CE134" t="s">
        <v>0</v>
      </c>
      <c r="CF134" t="s">
        <v>0</v>
      </c>
      <c r="CG134">
        <v>4158903.9</v>
      </c>
    </row>
    <row r="135" spans="1:85" x14ac:dyDescent="0.25">
      <c r="A135" s="1">
        <v>37464</v>
      </c>
      <c r="B135">
        <v>115</v>
      </c>
      <c r="C135" t="s">
        <v>0</v>
      </c>
      <c r="D135" t="s">
        <v>0</v>
      </c>
      <c r="E135" t="s">
        <v>0</v>
      </c>
      <c r="F135">
        <v>27.9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27.5</v>
      </c>
      <c r="Q135" t="s">
        <v>0</v>
      </c>
      <c r="R135">
        <v>27.7</v>
      </c>
      <c r="S135" t="s">
        <v>0</v>
      </c>
      <c r="T135" t="s">
        <v>0</v>
      </c>
      <c r="U135">
        <v>27.1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>
        <v>3.2</v>
      </c>
      <c r="AB135" t="s">
        <v>0</v>
      </c>
      <c r="AC135">
        <v>5.9</v>
      </c>
      <c r="AD135">
        <v>3.6</v>
      </c>
      <c r="AE135" t="s">
        <v>0</v>
      </c>
      <c r="AF135" t="s">
        <v>0</v>
      </c>
      <c r="AG135" t="s">
        <v>0</v>
      </c>
      <c r="AH135">
        <v>19.3</v>
      </c>
      <c r="AI135" t="s">
        <v>0</v>
      </c>
      <c r="AJ135" t="s">
        <v>0</v>
      </c>
      <c r="AK135">
        <v>11.8</v>
      </c>
      <c r="AL135">
        <v>5.6</v>
      </c>
      <c r="AM135" t="s">
        <v>0</v>
      </c>
      <c r="AN135" t="s">
        <v>0</v>
      </c>
      <c r="AO135">
        <v>2.7</v>
      </c>
      <c r="AP135" t="s">
        <v>0</v>
      </c>
      <c r="AQ135" t="s">
        <v>0</v>
      </c>
      <c r="AR135">
        <v>0.6</v>
      </c>
      <c r="AS135">
        <v>3.1</v>
      </c>
      <c r="AT135" t="s">
        <v>0</v>
      </c>
      <c r="AU135" t="s">
        <v>0</v>
      </c>
      <c r="AV135">
        <v>3.8</v>
      </c>
      <c r="AW135" t="s">
        <v>0</v>
      </c>
      <c r="AX135" t="s">
        <v>0</v>
      </c>
      <c r="AY135">
        <v>8.3000000000000007</v>
      </c>
      <c r="AZ135">
        <v>4.7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>
        <v>10.3</v>
      </c>
      <c r="BH135">
        <v>9.5</v>
      </c>
      <c r="BI135" t="s">
        <v>0</v>
      </c>
      <c r="BJ135" t="s">
        <v>0</v>
      </c>
      <c r="BK135">
        <v>1.2</v>
      </c>
      <c r="BL135">
        <v>9.8000000000000007</v>
      </c>
      <c r="BM135" t="s">
        <v>0</v>
      </c>
      <c r="BN135">
        <v>5</v>
      </c>
      <c r="BO135">
        <v>7</v>
      </c>
      <c r="BP135">
        <v>13.8</v>
      </c>
      <c r="BQ135" t="s">
        <v>0</v>
      </c>
      <c r="BR135" t="s">
        <v>0</v>
      </c>
      <c r="BS135" t="s">
        <v>0</v>
      </c>
      <c r="BT135">
        <v>13.2</v>
      </c>
      <c r="BU135">
        <v>5.8</v>
      </c>
      <c r="BV135">
        <v>1.3</v>
      </c>
      <c r="BW135">
        <v>5</v>
      </c>
      <c r="BX135" t="s">
        <v>0</v>
      </c>
      <c r="BY135" t="s">
        <v>0</v>
      </c>
      <c r="BZ135" t="s">
        <v>0</v>
      </c>
      <c r="CA135" t="s">
        <v>0</v>
      </c>
      <c r="CB135">
        <v>2.4</v>
      </c>
      <c r="CC135" t="s">
        <v>0</v>
      </c>
      <c r="CD135">
        <v>1</v>
      </c>
      <c r="CE135" t="s">
        <v>0</v>
      </c>
      <c r="CF135" t="s">
        <v>0</v>
      </c>
      <c r="CG135">
        <v>4159631.5</v>
      </c>
    </row>
    <row r="136" spans="1:85" x14ac:dyDescent="0.25">
      <c r="A136" s="1">
        <v>37471</v>
      </c>
      <c r="B136">
        <v>136</v>
      </c>
      <c r="C136" t="s">
        <v>0</v>
      </c>
      <c r="D136" t="s">
        <v>0</v>
      </c>
      <c r="E136" t="s">
        <v>0</v>
      </c>
      <c r="F136">
        <v>28.3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28.1</v>
      </c>
      <c r="Q136" t="s">
        <v>0</v>
      </c>
      <c r="R136">
        <v>27.6</v>
      </c>
      <c r="S136" t="s">
        <v>0</v>
      </c>
      <c r="T136" t="s">
        <v>0</v>
      </c>
      <c r="U136">
        <v>27.2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>
        <v>7</v>
      </c>
      <c r="AB136" t="s">
        <v>0</v>
      </c>
      <c r="AC136">
        <v>2.8</v>
      </c>
      <c r="AD136">
        <v>7.4</v>
      </c>
      <c r="AE136" t="s">
        <v>0</v>
      </c>
      <c r="AF136" t="s">
        <v>0</v>
      </c>
      <c r="AG136" t="s">
        <v>0</v>
      </c>
      <c r="AH136">
        <v>4.5999999999999996</v>
      </c>
      <c r="AI136" t="s">
        <v>0</v>
      </c>
      <c r="AJ136" t="s">
        <v>0</v>
      </c>
      <c r="AK136">
        <v>7.1</v>
      </c>
      <c r="AL136">
        <v>8.6</v>
      </c>
      <c r="AM136" t="s">
        <v>0</v>
      </c>
      <c r="AN136" t="s">
        <v>0</v>
      </c>
      <c r="AO136">
        <v>8.4</v>
      </c>
      <c r="AP136" t="s">
        <v>0</v>
      </c>
      <c r="AQ136" t="s">
        <v>0</v>
      </c>
      <c r="AR136">
        <v>3.5</v>
      </c>
      <c r="AS136">
        <v>5.6</v>
      </c>
      <c r="AT136" t="s">
        <v>0</v>
      </c>
      <c r="AU136" t="s">
        <v>0</v>
      </c>
      <c r="AV136">
        <v>8.3000000000000007</v>
      </c>
      <c r="AW136" t="s">
        <v>0</v>
      </c>
      <c r="AX136" t="s">
        <v>0</v>
      </c>
      <c r="AY136">
        <v>8.8000000000000007</v>
      </c>
      <c r="AZ136">
        <v>3.3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>
        <v>6.3</v>
      </c>
      <c r="BH136">
        <v>2.6</v>
      </c>
      <c r="BI136" t="s">
        <v>0</v>
      </c>
      <c r="BJ136" t="s">
        <v>0</v>
      </c>
      <c r="BK136">
        <v>6.2</v>
      </c>
      <c r="BL136">
        <v>4.8</v>
      </c>
      <c r="BM136" t="s">
        <v>0</v>
      </c>
      <c r="BN136">
        <v>10.5</v>
      </c>
      <c r="BO136">
        <v>8.1</v>
      </c>
      <c r="BP136">
        <v>2.9</v>
      </c>
      <c r="BQ136" t="s">
        <v>0</v>
      </c>
      <c r="BR136" t="s">
        <v>0</v>
      </c>
      <c r="BS136" t="s">
        <v>0</v>
      </c>
      <c r="BT136">
        <v>0.9</v>
      </c>
      <c r="BU136">
        <v>1.2</v>
      </c>
      <c r="BV136">
        <v>4.9000000000000004</v>
      </c>
      <c r="BW136">
        <v>10.1</v>
      </c>
      <c r="BX136" t="s">
        <v>0</v>
      </c>
      <c r="BY136" t="s">
        <v>0</v>
      </c>
      <c r="BZ136" t="s">
        <v>0</v>
      </c>
      <c r="CA136" t="s">
        <v>0</v>
      </c>
      <c r="CB136">
        <v>7.7</v>
      </c>
      <c r="CC136" t="s">
        <v>0</v>
      </c>
      <c r="CD136">
        <v>9.4</v>
      </c>
      <c r="CE136" t="s">
        <v>0</v>
      </c>
      <c r="CF136" t="s">
        <v>0</v>
      </c>
      <c r="CG136">
        <v>4160359</v>
      </c>
    </row>
    <row r="137" spans="1:85" x14ac:dyDescent="0.25">
      <c r="A137" s="1">
        <v>37478</v>
      </c>
      <c r="B137">
        <v>83</v>
      </c>
      <c r="C137" t="s">
        <v>0</v>
      </c>
      <c r="D137" t="s">
        <v>0</v>
      </c>
      <c r="E137" t="s">
        <v>0</v>
      </c>
      <c r="F137">
        <v>28.3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27.8</v>
      </c>
      <c r="Q137" t="s">
        <v>0</v>
      </c>
      <c r="R137">
        <v>27.3</v>
      </c>
      <c r="S137" t="s">
        <v>0</v>
      </c>
      <c r="T137" t="s">
        <v>0</v>
      </c>
      <c r="U137">
        <v>27.2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>
        <v>2.9</v>
      </c>
      <c r="AB137" t="s">
        <v>0</v>
      </c>
      <c r="AC137">
        <v>12.4</v>
      </c>
      <c r="AD137">
        <v>4.5</v>
      </c>
      <c r="AE137" t="s">
        <v>0</v>
      </c>
      <c r="AF137" t="s">
        <v>0</v>
      </c>
      <c r="AG137" t="s">
        <v>0</v>
      </c>
      <c r="AH137">
        <v>1</v>
      </c>
      <c r="AI137" t="s">
        <v>0</v>
      </c>
      <c r="AJ137" t="s">
        <v>0</v>
      </c>
      <c r="AK137">
        <v>8.3000000000000007</v>
      </c>
      <c r="AL137">
        <v>0.5</v>
      </c>
      <c r="AM137" t="s">
        <v>0</v>
      </c>
      <c r="AN137" t="s">
        <v>0</v>
      </c>
      <c r="AO137">
        <v>0.5</v>
      </c>
      <c r="AP137" t="s">
        <v>0</v>
      </c>
      <c r="AQ137" t="s">
        <v>0</v>
      </c>
      <c r="AR137">
        <v>2.6</v>
      </c>
      <c r="AS137">
        <v>2.2999999999999998</v>
      </c>
      <c r="AT137" t="s">
        <v>0</v>
      </c>
      <c r="AU137" t="s">
        <v>0</v>
      </c>
      <c r="AV137">
        <v>4.9000000000000004</v>
      </c>
      <c r="AW137" t="s">
        <v>0</v>
      </c>
      <c r="AX137" t="s">
        <v>0</v>
      </c>
      <c r="AY137">
        <v>1.2</v>
      </c>
      <c r="AZ137">
        <v>11.8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>
        <v>0.4</v>
      </c>
      <c r="BH137">
        <v>0.9</v>
      </c>
      <c r="BI137" t="s">
        <v>0</v>
      </c>
      <c r="BJ137" t="s">
        <v>0</v>
      </c>
      <c r="BK137">
        <v>2.2999999999999998</v>
      </c>
      <c r="BL137">
        <v>7</v>
      </c>
      <c r="BM137" t="s">
        <v>0</v>
      </c>
      <c r="BN137">
        <v>9</v>
      </c>
      <c r="BO137">
        <v>1.7</v>
      </c>
      <c r="BP137">
        <v>0.9</v>
      </c>
      <c r="BQ137" t="s">
        <v>0</v>
      </c>
      <c r="BR137" t="s">
        <v>0</v>
      </c>
      <c r="BS137" t="s">
        <v>0</v>
      </c>
      <c r="BT137">
        <v>0.6</v>
      </c>
      <c r="BU137">
        <v>1.1000000000000001</v>
      </c>
      <c r="BV137">
        <v>2.4</v>
      </c>
      <c r="BW137">
        <v>5.0999999999999996</v>
      </c>
      <c r="BX137" t="s">
        <v>0</v>
      </c>
      <c r="BY137" t="s">
        <v>0</v>
      </c>
      <c r="BZ137" t="s">
        <v>0</v>
      </c>
      <c r="CA137" t="s">
        <v>0</v>
      </c>
      <c r="CB137">
        <v>0.5</v>
      </c>
      <c r="CC137" t="s">
        <v>0</v>
      </c>
      <c r="CD137" t="s">
        <v>0</v>
      </c>
      <c r="CE137" t="s">
        <v>0</v>
      </c>
      <c r="CF137" t="s">
        <v>0</v>
      </c>
      <c r="CG137">
        <v>4161086.6</v>
      </c>
    </row>
    <row r="138" spans="1:85" x14ac:dyDescent="0.25">
      <c r="A138" s="1">
        <v>37485</v>
      </c>
      <c r="B138">
        <v>154</v>
      </c>
      <c r="C138" t="s">
        <v>0</v>
      </c>
      <c r="D138" t="s">
        <v>0</v>
      </c>
      <c r="E138" t="s">
        <v>0</v>
      </c>
      <c r="F138">
        <v>28.7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28.5</v>
      </c>
      <c r="Q138" t="s">
        <v>0</v>
      </c>
      <c r="R138">
        <v>27.9</v>
      </c>
      <c r="S138" t="s">
        <v>0</v>
      </c>
      <c r="T138" t="s">
        <v>0</v>
      </c>
      <c r="U138">
        <v>27.6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>
        <v>0.2</v>
      </c>
      <c r="AB138" t="s">
        <v>0</v>
      </c>
      <c r="AC138">
        <v>2.8</v>
      </c>
      <c r="AD138">
        <v>1.1000000000000001</v>
      </c>
      <c r="AE138" t="s">
        <v>0</v>
      </c>
      <c r="AF138" t="s">
        <v>0</v>
      </c>
      <c r="AG138" t="s">
        <v>0</v>
      </c>
      <c r="AH138">
        <v>3.2</v>
      </c>
      <c r="AI138" t="s">
        <v>0</v>
      </c>
      <c r="AJ138" t="s">
        <v>0</v>
      </c>
      <c r="AK138">
        <v>1.6</v>
      </c>
      <c r="AL138">
        <v>2.1</v>
      </c>
      <c r="AM138" t="s">
        <v>0</v>
      </c>
      <c r="AN138" t="s">
        <v>0</v>
      </c>
      <c r="AO138">
        <v>1.9</v>
      </c>
      <c r="AP138" t="s">
        <v>0</v>
      </c>
      <c r="AQ138" t="s">
        <v>0</v>
      </c>
      <c r="AR138">
        <v>0.8</v>
      </c>
      <c r="AS138">
        <v>0.3</v>
      </c>
      <c r="AT138" t="s">
        <v>0</v>
      </c>
      <c r="AU138" t="s">
        <v>0</v>
      </c>
      <c r="AV138">
        <v>0.7</v>
      </c>
      <c r="AW138" t="s">
        <v>0</v>
      </c>
      <c r="AX138" t="s">
        <v>0</v>
      </c>
      <c r="AY138">
        <v>2</v>
      </c>
      <c r="AZ138">
        <v>0.1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>
        <v>0.9</v>
      </c>
      <c r="BH138">
        <v>1.3</v>
      </c>
      <c r="BI138" t="s">
        <v>0</v>
      </c>
      <c r="BJ138" t="s">
        <v>0</v>
      </c>
      <c r="BK138">
        <v>0.6</v>
      </c>
      <c r="BL138">
        <v>0.7</v>
      </c>
      <c r="BM138" t="s">
        <v>0</v>
      </c>
      <c r="BN138">
        <v>1.2</v>
      </c>
      <c r="BO138">
        <v>0.2</v>
      </c>
      <c r="BP138">
        <v>0.9</v>
      </c>
      <c r="BQ138" t="s">
        <v>0</v>
      </c>
      <c r="BR138" t="s">
        <v>0</v>
      </c>
      <c r="BS138" t="s">
        <v>0</v>
      </c>
      <c r="BT138">
        <v>1.2</v>
      </c>
      <c r="BU138">
        <v>0.7</v>
      </c>
      <c r="BV138">
        <v>0.3</v>
      </c>
      <c r="BW138">
        <v>1.9</v>
      </c>
      <c r="BX138" t="s">
        <v>0</v>
      </c>
      <c r="BY138" t="s">
        <v>0</v>
      </c>
      <c r="BZ138" t="s">
        <v>0</v>
      </c>
      <c r="CA138" t="s">
        <v>0</v>
      </c>
      <c r="CB138">
        <v>2.4</v>
      </c>
      <c r="CC138" t="s">
        <v>0</v>
      </c>
      <c r="CD138">
        <v>0</v>
      </c>
      <c r="CE138" t="s">
        <v>0</v>
      </c>
      <c r="CF138" t="s">
        <v>0</v>
      </c>
      <c r="CG138">
        <v>4161814.2</v>
      </c>
    </row>
    <row r="139" spans="1:85" x14ac:dyDescent="0.25">
      <c r="A139" s="1">
        <v>37492</v>
      </c>
      <c r="B139">
        <v>147</v>
      </c>
      <c r="C139" t="s">
        <v>0</v>
      </c>
      <c r="D139" t="s">
        <v>0</v>
      </c>
      <c r="E139" t="s">
        <v>0</v>
      </c>
      <c r="F139">
        <v>28.8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28.4</v>
      </c>
      <c r="Q139" t="s">
        <v>0</v>
      </c>
      <c r="R139">
        <v>27.8</v>
      </c>
      <c r="S139" t="s">
        <v>0</v>
      </c>
      <c r="T139" t="s">
        <v>0</v>
      </c>
      <c r="U139">
        <v>27.4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>
        <v>8.3000000000000007</v>
      </c>
      <c r="AB139" t="s">
        <v>0</v>
      </c>
      <c r="AC139">
        <v>1.8</v>
      </c>
      <c r="AD139">
        <v>8</v>
      </c>
      <c r="AE139" t="s">
        <v>0</v>
      </c>
      <c r="AF139" t="s">
        <v>0</v>
      </c>
      <c r="AG139" t="s">
        <v>0</v>
      </c>
      <c r="AH139">
        <v>1.9</v>
      </c>
      <c r="AI139" t="s">
        <v>0</v>
      </c>
      <c r="AJ139" t="s">
        <v>0</v>
      </c>
      <c r="AK139">
        <v>5.8</v>
      </c>
      <c r="AL139">
        <v>3.3</v>
      </c>
      <c r="AM139" t="s">
        <v>0</v>
      </c>
      <c r="AN139" t="s">
        <v>0</v>
      </c>
      <c r="AO139">
        <v>1.9</v>
      </c>
      <c r="AP139" t="s">
        <v>0</v>
      </c>
      <c r="AQ139" t="s">
        <v>0</v>
      </c>
      <c r="AR139">
        <v>7.8</v>
      </c>
      <c r="AS139">
        <v>6.8</v>
      </c>
      <c r="AT139" t="s">
        <v>0</v>
      </c>
      <c r="AU139" t="s">
        <v>0</v>
      </c>
      <c r="AV139">
        <v>3.9</v>
      </c>
      <c r="AW139" t="s">
        <v>0</v>
      </c>
      <c r="AX139" t="s">
        <v>0</v>
      </c>
      <c r="AY139">
        <v>2.4</v>
      </c>
      <c r="AZ139">
        <v>4.7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>
        <v>1.9</v>
      </c>
      <c r="BH139">
        <v>1.7</v>
      </c>
      <c r="BI139" t="s">
        <v>0</v>
      </c>
      <c r="BJ139" t="s">
        <v>0</v>
      </c>
      <c r="BK139">
        <v>8.3000000000000007</v>
      </c>
      <c r="BL139">
        <v>1.3</v>
      </c>
      <c r="BM139" t="s">
        <v>0</v>
      </c>
      <c r="BN139">
        <v>2</v>
      </c>
      <c r="BO139">
        <v>6.6</v>
      </c>
      <c r="BP139">
        <v>2</v>
      </c>
      <c r="BQ139" t="s">
        <v>0</v>
      </c>
      <c r="BR139" t="s">
        <v>0</v>
      </c>
      <c r="BS139" t="s">
        <v>0</v>
      </c>
      <c r="BT139">
        <v>2.2000000000000002</v>
      </c>
      <c r="BU139">
        <v>3</v>
      </c>
      <c r="BV139">
        <v>8.9</v>
      </c>
      <c r="BW139">
        <v>5.4</v>
      </c>
      <c r="BX139" t="s">
        <v>0</v>
      </c>
      <c r="BY139" t="s">
        <v>0</v>
      </c>
      <c r="BZ139" t="s">
        <v>0</v>
      </c>
      <c r="CA139" t="s">
        <v>0</v>
      </c>
      <c r="CB139">
        <v>2.5</v>
      </c>
      <c r="CC139" t="s">
        <v>0</v>
      </c>
      <c r="CD139">
        <v>2.1</v>
      </c>
      <c r="CE139" t="s">
        <v>0</v>
      </c>
      <c r="CF139" t="s">
        <v>0</v>
      </c>
      <c r="CG139">
        <v>4162541.8</v>
      </c>
    </row>
    <row r="140" spans="1:85" x14ac:dyDescent="0.25">
      <c r="A140" s="1">
        <v>37499</v>
      </c>
      <c r="B140">
        <v>156</v>
      </c>
      <c r="C140" t="s">
        <v>0</v>
      </c>
      <c r="D140" t="s">
        <v>0</v>
      </c>
      <c r="E140" t="s">
        <v>0</v>
      </c>
      <c r="F140">
        <v>27.9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27.6</v>
      </c>
      <c r="Q140" t="s">
        <v>0</v>
      </c>
      <c r="R140">
        <v>27</v>
      </c>
      <c r="S140" t="s">
        <v>0</v>
      </c>
      <c r="T140" t="s">
        <v>0</v>
      </c>
      <c r="U140">
        <v>26.5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>
        <v>7.6</v>
      </c>
      <c r="AB140" t="s">
        <v>0</v>
      </c>
      <c r="AC140">
        <v>7</v>
      </c>
      <c r="AD140">
        <v>6.4</v>
      </c>
      <c r="AE140" t="s">
        <v>0</v>
      </c>
      <c r="AF140" t="s">
        <v>0</v>
      </c>
      <c r="AG140" t="s">
        <v>0</v>
      </c>
      <c r="AH140">
        <v>1.5</v>
      </c>
      <c r="AI140" t="s">
        <v>0</v>
      </c>
      <c r="AJ140" t="s">
        <v>0</v>
      </c>
      <c r="AK140">
        <v>11.6</v>
      </c>
      <c r="AL140">
        <v>7.8</v>
      </c>
      <c r="AM140" t="s">
        <v>0</v>
      </c>
      <c r="AN140" t="s">
        <v>0</v>
      </c>
      <c r="AO140">
        <v>9</v>
      </c>
      <c r="AP140" t="s">
        <v>0</v>
      </c>
      <c r="AQ140" t="s">
        <v>0</v>
      </c>
      <c r="AR140">
        <v>6.5</v>
      </c>
      <c r="AS140">
        <v>16.899999999999999</v>
      </c>
      <c r="AT140" t="s">
        <v>0</v>
      </c>
      <c r="AU140" t="s">
        <v>0</v>
      </c>
      <c r="AV140">
        <v>5.9</v>
      </c>
      <c r="AW140" t="s">
        <v>0</v>
      </c>
      <c r="AX140" t="s">
        <v>0</v>
      </c>
      <c r="AY140">
        <v>7.4</v>
      </c>
      <c r="AZ140">
        <v>5.3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>
        <v>11.5</v>
      </c>
      <c r="BH140">
        <v>13.1</v>
      </c>
      <c r="BI140" t="s">
        <v>0</v>
      </c>
      <c r="BJ140" t="s">
        <v>0</v>
      </c>
      <c r="BK140">
        <v>12.8</v>
      </c>
      <c r="BL140">
        <v>3.8</v>
      </c>
      <c r="BM140" t="s">
        <v>0</v>
      </c>
      <c r="BN140">
        <v>3.5</v>
      </c>
      <c r="BO140">
        <v>10</v>
      </c>
      <c r="BP140">
        <v>14.9</v>
      </c>
      <c r="BQ140" t="s">
        <v>0</v>
      </c>
      <c r="BR140" t="s">
        <v>0</v>
      </c>
      <c r="BS140" t="s">
        <v>0</v>
      </c>
      <c r="BT140">
        <v>13.4</v>
      </c>
      <c r="BU140">
        <v>9.4</v>
      </c>
      <c r="BV140">
        <v>9.8000000000000007</v>
      </c>
      <c r="BW140">
        <v>13.4</v>
      </c>
      <c r="BX140" t="s">
        <v>0</v>
      </c>
      <c r="BY140" t="s">
        <v>0</v>
      </c>
      <c r="BZ140" t="s">
        <v>0</v>
      </c>
      <c r="CA140" t="s">
        <v>0</v>
      </c>
      <c r="CB140">
        <v>9.6999999999999993</v>
      </c>
      <c r="CC140" t="s">
        <v>0</v>
      </c>
      <c r="CD140">
        <v>3.9</v>
      </c>
      <c r="CE140" t="s">
        <v>0</v>
      </c>
      <c r="CF140" t="s">
        <v>0</v>
      </c>
      <c r="CG140">
        <v>4163269.4</v>
      </c>
    </row>
    <row r="141" spans="1:85" x14ac:dyDescent="0.25">
      <c r="A141" s="1">
        <v>37506</v>
      </c>
      <c r="B141">
        <v>144</v>
      </c>
      <c r="C141" t="s">
        <v>0</v>
      </c>
      <c r="D141" t="s">
        <v>0</v>
      </c>
      <c r="E141" t="s">
        <v>0</v>
      </c>
      <c r="F141">
        <v>28.4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27.9</v>
      </c>
      <c r="Q141" t="s">
        <v>0</v>
      </c>
      <c r="R141">
        <v>27.7</v>
      </c>
      <c r="S141" t="s">
        <v>0</v>
      </c>
      <c r="T141" t="s">
        <v>0</v>
      </c>
      <c r="U141">
        <v>26.9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>
        <v>8.5</v>
      </c>
      <c r="AB141" t="s">
        <v>0</v>
      </c>
      <c r="AC141">
        <v>4.5999999999999996</v>
      </c>
      <c r="AD141">
        <v>3</v>
      </c>
      <c r="AE141" t="s">
        <v>0</v>
      </c>
      <c r="AF141" t="s">
        <v>0</v>
      </c>
      <c r="AG141" t="s">
        <v>0</v>
      </c>
      <c r="AH141">
        <v>1.3</v>
      </c>
      <c r="AI141" t="s">
        <v>0</v>
      </c>
      <c r="AJ141" t="s">
        <v>0</v>
      </c>
      <c r="AK141">
        <v>9.4</v>
      </c>
      <c r="AL141">
        <v>9.1</v>
      </c>
      <c r="AM141" t="s">
        <v>0</v>
      </c>
      <c r="AN141" t="s">
        <v>0</v>
      </c>
      <c r="AO141">
        <v>6.6</v>
      </c>
      <c r="AP141" t="s">
        <v>0</v>
      </c>
      <c r="AQ141" t="s">
        <v>0</v>
      </c>
      <c r="AR141">
        <v>9</v>
      </c>
      <c r="AS141">
        <v>3.5</v>
      </c>
      <c r="AT141" t="s">
        <v>0</v>
      </c>
      <c r="AU141" t="s">
        <v>0</v>
      </c>
      <c r="AV141">
        <v>5.6</v>
      </c>
      <c r="AW141" t="s">
        <v>0</v>
      </c>
      <c r="AX141" t="s">
        <v>0</v>
      </c>
      <c r="AY141">
        <v>2.7</v>
      </c>
      <c r="AZ141">
        <v>8.1999999999999993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>
        <v>4.4000000000000004</v>
      </c>
      <c r="BH141">
        <v>2.1</v>
      </c>
      <c r="BI141" t="s">
        <v>0</v>
      </c>
      <c r="BJ141" t="s">
        <v>0</v>
      </c>
      <c r="BK141">
        <v>2.6</v>
      </c>
      <c r="BL141">
        <v>6.9</v>
      </c>
      <c r="BM141" t="s">
        <v>0</v>
      </c>
      <c r="BN141">
        <v>8</v>
      </c>
      <c r="BO141">
        <v>3.6</v>
      </c>
      <c r="BP141">
        <v>1.4</v>
      </c>
      <c r="BQ141" t="s">
        <v>0</v>
      </c>
      <c r="BR141" t="s">
        <v>0</v>
      </c>
      <c r="BS141" t="s">
        <v>0</v>
      </c>
      <c r="BT141">
        <v>0.3</v>
      </c>
      <c r="BU141">
        <v>3.6</v>
      </c>
      <c r="BV141">
        <v>0.9</v>
      </c>
      <c r="BW141">
        <v>14.1</v>
      </c>
      <c r="BX141" t="s">
        <v>0</v>
      </c>
      <c r="BY141" t="s">
        <v>0</v>
      </c>
      <c r="BZ141" t="s">
        <v>0</v>
      </c>
      <c r="CA141" t="s">
        <v>0</v>
      </c>
      <c r="CB141">
        <v>8.6</v>
      </c>
      <c r="CC141" t="s">
        <v>0</v>
      </c>
      <c r="CD141">
        <v>3</v>
      </c>
      <c r="CE141" t="s">
        <v>0</v>
      </c>
      <c r="CF141" t="s">
        <v>0</v>
      </c>
      <c r="CG141">
        <v>4163996.9</v>
      </c>
    </row>
    <row r="142" spans="1:85" x14ac:dyDescent="0.25">
      <c r="A142" s="1">
        <v>37513</v>
      </c>
      <c r="B142">
        <v>159</v>
      </c>
      <c r="C142" t="s">
        <v>0</v>
      </c>
      <c r="D142" t="s">
        <v>0</v>
      </c>
      <c r="E142" t="s">
        <v>0</v>
      </c>
      <c r="F142">
        <v>27.3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27</v>
      </c>
      <c r="Q142" t="s">
        <v>0</v>
      </c>
      <c r="R142">
        <v>27.1</v>
      </c>
      <c r="S142" t="s">
        <v>0</v>
      </c>
      <c r="T142" t="s">
        <v>0</v>
      </c>
      <c r="U142">
        <v>26.3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>
        <v>4.7</v>
      </c>
      <c r="AB142" t="s">
        <v>0</v>
      </c>
      <c r="AC142">
        <v>4.5999999999999996</v>
      </c>
      <c r="AD142">
        <v>7.7</v>
      </c>
      <c r="AE142" t="s">
        <v>0</v>
      </c>
      <c r="AF142" t="s">
        <v>0</v>
      </c>
      <c r="AG142" t="s">
        <v>0</v>
      </c>
      <c r="AH142">
        <v>8.5</v>
      </c>
      <c r="AI142" t="s">
        <v>0</v>
      </c>
      <c r="AJ142" t="s">
        <v>0</v>
      </c>
      <c r="AK142">
        <v>7.3</v>
      </c>
      <c r="AL142">
        <v>9.3000000000000007</v>
      </c>
      <c r="AM142" t="s">
        <v>0</v>
      </c>
      <c r="AN142" t="s">
        <v>0</v>
      </c>
      <c r="AO142">
        <v>6.4</v>
      </c>
      <c r="AP142" t="s">
        <v>0</v>
      </c>
      <c r="AQ142" t="s">
        <v>0</v>
      </c>
      <c r="AR142">
        <v>7.2</v>
      </c>
      <c r="AS142">
        <v>12.4</v>
      </c>
      <c r="AT142" t="s">
        <v>0</v>
      </c>
      <c r="AU142" t="s">
        <v>0</v>
      </c>
      <c r="AV142">
        <v>5.5</v>
      </c>
      <c r="AW142" t="s">
        <v>0</v>
      </c>
      <c r="AX142" t="s">
        <v>0</v>
      </c>
      <c r="AY142">
        <v>11.1</v>
      </c>
      <c r="AZ142">
        <v>8.1999999999999993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>
        <v>10.4</v>
      </c>
      <c r="BH142">
        <v>8.1</v>
      </c>
      <c r="BI142" t="s">
        <v>0</v>
      </c>
      <c r="BJ142" t="s">
        <v>0</v>
      </c>
      <c r="BK142">
        <v>10.5</v>
      </c>
      <c r="BL142">
        <v>9</v>
      </c>
      <c r="BM142" t="s">
        <v>0</v>
      </c>
      <c r="BN142">
        <v>8.3000000000000007</v>
      </c>
      <c r="BO142">
        <v>10.9</v>
      </c>
      <c r="BP142">
        <v>7.1</v>
      </c>
      <c r="BQ142" t="s">
        <v>0</v>
      </c>
      <c r="BR142" t="s">
        <v>0</v>
      </c>
      <c r="BS142" t="s">
        <v>0</v>
      </c>
      <c r="BT142">
        <v>7.6</v>
      </c>
      <c r="BU142">
        <v>11.2</v>
      </c>
      <c r="BV142">
        <v>9.5</v>
      </c>
      <c r="BW142">
        <v>7</v>
      </c>
      <c r="BX142" t="s">
        <v>0</v>
      </c>
      <c r="BY142" t="s">
        <v>0</v>
      </c>
      <c r="BZ142" t="s">
        <v>0</v>
      </c>
      <c r="CA142" t="s">
        <v>0</v>
      </c>
      <c r="CB142">
        <v>5.8</v>
      </c>
      <c r="CC142" t="s">
        <v>0</v>
      </c>
      <c r="CD142">
        <v>10.7</v>
      </c>
      <c r="CE142" t="s">
        <v>0</v>
      </c>
      <c r="CF142" t="s">
        <v>0</v>
      </c>
      <c r="CG142">
        <v>4164724.5</v>
      </c>
    </row>
    <row r="143" spans="1:85" x14ac:dyDescent="0.25">
      <c r="A143" s="1">
        <v>37520</v>
      </c>
      <c r="B143">
        <v>139</v>
      </c>
      <c r="C143" t="s">
        <v>0</v>
      </c>
      <c r="D143" t="s">
        <v>0</v>
      </c>
      <c r="E143" t="s">
        <v>0</v>
      </c>
      <c r="F143">
        <v>28.7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>
        <v>28.3</v>
      </c>
      <c r="Q143" t="s">
        <v>0</v>
      </c>
      <c r="R143">
        <v>28.3</v>
      </c>
      <c r="S143" t="s">
        <v>0</v>
      </c>
      <c r="T143" t="s">
        <v>0</v>
      </c>
      <c r="U143">
        <v>27.4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>
        <v>1.6</v>
      </c>
      <c r="AB143" t="s">
        <v>0</v>
      </c>
      <c r="AC143">
        <v>1.6</v>
      </c>
      <c r="AD143">
        <v>2.2999999999999998</v>
      </c>
      <c r="AE143" t="s">
        <v>0</v>
      </c>
      <c r="AF143" t="s">
        <v>0</v>
      </c>
      <c r="AG143" t="s">
        <v>0</v>
      </c>
      <c r="AH143">
        <v>1.9</v>
      </c>
      <c r="AI143" t="s">
        <v>0</v>
      </c>
      <c r="AJ143" t="s">
        <v>0</v>
      </c>
      <c r="AK143">
        <v>0.8</v>
      </c>
      <c r="AL143">
        <v>5.3</v>
      </c>
      <c r="AM143" t="s">
        <v>0</v>
      </c>
      <c r="AN143" t="s">
        <v>0</v>
      </c>
      <c r="AO143">
        <v>5.0999999999999996</v>
      </c>
      <c r="AP143" t="s">
        <v>0</v>
      </c>
      <c r="AQ143" t="s">
        <v>0</v>
      </c>
      <c r="AR143">
        <v>5.7</v>
      </c>
      <c r="AS143">
        <v>3.8</v>
      </c>
      <c r="AT143" t="s">
        <v>0</v>
      </c>
      <c r="AU143" t="s">
        <v>0</v>
      </c>
      <c r="AV143">
        <v>3.3</v>
      </c>
      <c r="AW143" t="s">
        <v>0</v>
      </c>
      <c r="AX143" t="s">
        <v>0</v>
      </c>
      <c r="AY143">
        <v>4.2</v>
      </c>
      <c r="AZ143">
        <v>1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>
        <v>1.4</v>
      </c>
      <c r="BH143">
        <v>3</v>
      </c>
      <c r="BI143" t="s">
        <v>0</v>
      </c>
      <c r="BJ143" t="s">
        <v>0</v>
      </c>
      <c r="BK143">
        <v>5.3</v>
      </c>
      <c r="BL143">
        <v>1.5</v>
      </c>
      <c r="BM143" t="s">
        <v>0</v>
      </c>
      <c r="BN143">
        <v>0.6</v>
      </c>
      <c r="BO143">
        <v>1.3</v>
      </c>
      <c r="BP143">
        <v>3.3</v>
      </c>
      <c r="BQ143" t="s">
        <v>0</v>
      </c>
      <c r="BR143" t="s">
        <v>0</v>
      </c>
      <c r="BS143" t="s">
        <v>0</v>
      </c>
      <c r="BT143">
        <v>2.6</v>
      </c>
      <c r="BU143">
        <v>1.7</v>
      </c>
      <c r="BV143">
        <v>2.1</v>
      </c>
      <c r="BW143">
        <v>0.9</v>
      </c>
      <c r="BX143" t="s">
        <v>0</v>
      </c>
      <c r="BY143" t="s">
        <v>0</v>
      </c>
      <c r="BZ143" t="s">
        <v>0</v>
      </c>
      <c r="CA143" t="s">
        <v>0</v>
      </c>
      <c r="CB143">
        <v>5.8</v>
      </c>
      <c r="CC143" t="s">
        <v>0</v>
      </c>
      <c r="CD143">
        <v>1.6</v>
      </c>
      <c r="CE143" t="s">
        <v>0</v>
      </c>
      <c r="CF143" t="s">
        <v>0</v>
      </c>
      <c r="CG143">
        <v>4165452.1</v>
      </c>
    </row>
    <row r="144" spans="1:85" x14ac:dyDescent="0.25">
      <c r="A144" s="1">
        <v>37527</v>
      </c>
      <c r="B144">
        <v>129</v>
      </c>
      <c r="C144" t="s">
        <v>0</v>
      </c>
      <c r="D144" t="s">
        <v>0</v>
      </c>
      <c r="E144" t="s">
        <v>0</v>
      </c>
      <c r="F144">
        <v>27.9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>
        <v>27.5</v>
      </c>
      <c r="Q144" t="s">
        <v>0</v>
      </c>
      <c r="R144">
        <v>27.6</v>
      </c>
      <c r="S144" t="s">
        <v>0</v>
      </c>
      <c r="T144" t="s">
        <v>0</v>
      </c>
      <c r="U144">
        <v>26.9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>
        <v>2.2999999999999998</v>
      </c>
      <c r="AB144" t="s">
        <v>0</v>
      </c>
      <c r="AC144">
        <v>6.9</v>
      </c>
      <c r="AD144">
        <v>1.3</v>
      </c>
      <c r="AE144" t="s">
        <v>0</v>
      </c>
      <c r="AF144" t="s">
        <v>0</v>
      </c>
      <c r="AG144" t="s">
        <v>0</v>
      </c>
      <c r="AH144">
        <v>6.1</v>
      </c>
      <c r="AI144" t="s">
        <v>0</v>
      </c>
      <c r="AJ144" t="s">
        <v>0</v>
      </c>
      <c r="AK144">
        <v>2.9</v>
      </c>
      <c r="AL144">
        <v>2.6</v>
      </c>
      <c r="AM144" t="s">
        <v>0</v>
      </c>
      <c r="AN144" t="s">
        <v>0</v>
      </c>
      <c r="AO144">
        <v>2.9</v>
      </c>
      <c r="AP144" t="s">
        <v>0</v>
      </c>
      <c r="AQ144" t="s">
        <v>0</v>
      </c>
      <c r="AR144">
        <v>2.4</v>
      </c>
      <c r="AS144">
        <v>3.3</v>
      </c>
      <c r="AT144" t="s">
        <v>0</v>
      </c>
      <c r="AU144" t="s">
        <v>0</v>
      </c>
      <c r="AV144">
        <v>3</v>
      </c>
      <c r="AW144" t="s">
        <v>0</v>
      </c>
      <c r="AX144" t="s">
        <v>0</v>
      </c>
      <c r="AY144">
        <v>3.8</v>
      </c>
      <c r="AZ144">
        <v>1.9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>
        <v>8.1</v>
      </c>
      <c r="BH144">
        <v>9.1</v>
      </c>
      <c r="BI144" t="s">
        <v>0</v>
      </c>
      <c r="BJ144" t="s">
        <v>0</v>
      </c>
      <c r="BK144">
        <v>3.6</v>
      </c>
      <c r="BL144">
        <v>9.9</v>
      </c>
      <c r="BM144" t="s">
        <v>0</v>
      </c>
      <c r="BN144">
        <v>3.8</v>
      </c>
      <c r="BO144">
        <v>6</v>
      </c>
      <c r="BP144">
        <v>6.9</v>
      </c>
      <c r="BQ144" t="s">
        <v>0</v>
      </c>
      <c r="BR144" t="s">
        <v>0</v>
      </c>
      <c r="BS144" t="s">
        <v>0</v>
      </c>
      <c r="BT144">
        <v>7.4</v>
      </c>
      <c r="BU144">
        <v>6</v>
      </c>
      <c r="BV144">
        <v>2.9</v>
      </c>
      <c r="BW144">
        <v>2.9</v>
      </c>
      <c r="BX144" t="s">
        <v>0</v>
      </c>
      <c r="BY144" t="s">
        <v>0</v>
      </c>
      <c r="BZ144" t="s">
        <v>0</v>
      </c>
      <c r="CA144" t="s">
        <v>0</v>
      </c>
      <c r="CB144">
        <v>1.8</v>
      </c>
      <c r="CC144" t="s">
        <v>0</v>
      </c>
      <c r="CD144">
        <v>3.2</v>
      </c>
      <c r="CE144" t="s">
        <v>0</v>
      </c>
      <c r="CF144" t="s">
        <v>0</v>
      </c>
      <c r="CG144">
        <v>4166179.7</v>
      </c>
    </row>
    <row r="145" spans="1:85" x14ac:dyDescent="0.25">
      <c r="A145" s="1">
        <v>37534</v>
      </c>
      <c r="B145">
        <v>124</v>
      </c>
      <c r="C145" t="s">
        <v>0</v>
      </c>
      <c r="D145" t="s">
        <v>0</v>
      </c>
      <c r="E145" t="s">
        <v>0</v>
      </c>
      <c r="F145">
        <v>28.5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>
        <v>28.1</v>
      </c>
      <c r="Q145" t="s">
        <v>0</v>
      </c>
      <c r="R145">
        <v>28.3</v>
      </c>
      <c r="S145" t="s">
        <v>0</v>
      </c>
      <c r="T145" t="s">
        <v>0</v>
      </c>
      <c r="U145">
        <v>27.4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>
        <v>0.2</v>
      </c>
      <c r="AB145" t="s">
        <v>0</v>
      </c>
      <c r="AC145">
        <v>4.0999999999999996</v>
      </c>
      <c r="AD145">
        <v>2</v>
      </c>
      <c r="AE145" t="s">
        <v>0</v>
      </c>
      <c r="AF145" t="s">
        <v>0</v>
      </c>
      <c r="AG145" t="s">
        <v>0</v>
      </c>
      <c r="AH145">
        <v>0</v>
      </c>
      <c r="AI145" t="s">
        <v>0</v>
      </c>
      <c r="AJ145" t="s">
        <v>0</v>
      </c>
      <c r="AK145">
        <v>1.3</v>
      </c>
      <c r="AL145">
        <v>0.7</v>
      </c>
      <c r="AM145" t="s">
        <v>0</v>
      </c>
      <c r="AN145" t="s">
        <v>0</v>
      </c>
      <c r="AO145">
        <v>1.3</v>
      </c>
      <c r="AP145" t="s">
        <v>0</v>
      </c>
      <c r="AQ145" t="s">
        <v>0</v>
      </c>
      <c r="AR145">
        <v>0.2</v>
      </c>
      <c r="AS145">
        <v>2.1</v>
      </c>
      <c r="AT145" t="s">
        <v>0</v>
      </c>
      <c r="AU145" t="s">
        <v>0</v>
      </c>
      <c r="AV145">
        <v>0.8</v>
      </c>
      <c r="AW145" t="s">
        <v>0</v>
      </c>
      <c r="AX145" t="s">
        <v>0</v>
      </c>
      <c r="AY145">
        <v>4.5999999999999996</v>
      </c>
      <c r="AZ145">
        <v>2.2000000000000002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>
        <v>2.6</v>
      </c>
      <c r="BH145">
        <v>0.1</v>
      </c>
      <c r="BI145" t="s">
        <v>0</v>
      </c>
      <c r="BJ145" t="s">
        <v>0</v>
      </c>
      <c r="BK145">
        <v>5.7</v>
      </c>
      <c r="BL145">
        <v>1.9</v>
      </c>
      <c r="BM145" t="s">
        <v>0</v>
      </c>
      <c r="BN145">
        <v>0.7</v>
      </c>
      <c r="BO145">
        <v>0.3</v>
      </c>
      <c r="BP145">
        <v>1.7</v>
      </c>
      <c r="BQ145" t="s">
        <v>0</v>
      </c>
      <c r="BR145" t="s">
        <v>0</v>
      </c>
      <c r="BS145" t="s">
        <v>0</v>
      </c>
      <c r="BT145">
        <v>0.2</v>
      </c>
      <c r="BU145">
        <v>2.2999999999999998</v>
      </c>
      <c r="BV145">
        <v>3.4</v>
      </c>
      <c r="BW145">
        <v>1.5</v>
      </c>
      <c r="BX145" t="s">
        <v>0</v>
      </c>
      <c r="BY145" t="s">
        <v>0</v>
      </c>
      <c r="BZ145" t="s">
        <v>0</v>
      </c>
      <c r="CA145" t="s">
        <v>0</v>
      </c>
      <c r="CB145">
        <v>0.9</v>
      </c>
      <c r="CC145" t="s">
        <v>0</v>
      </c>
      <c r="CD145">
        <v>1.6</v>
      </c>
      <c r="CE145" t="s">
        <v>0</v>
      </c>
      <c r="CF145" t="s">
        <v>0</v>
      </c>
      <c r="CG145">
        <v>4166907.2</v>
      </c>
    </row>
    <row r="146" spans="1:85" x14ac:dyDescent="0.25">
      <c r="A146" s="1">
        <v>37541</v>
      </c>
      <c r="B146">
        <v>141</v>
      </c>
      <c r="C146" t="s">
        <v>0</v>
      </c>
      <c r="D146" t="s">
        <v>0</v>
      </c>
      <c r="E146" t="s">
        <v>0</v>
      </c>
      <c r="F146">
        <v>29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>
        <v>28.4</v>
      </c>
      <c r="Q146" t="s">
        <v>0</v>
      </c>
      <c r="R146">
        <v>28.5</v>
      </c>
      <c r="S146" t="s">
        <v>0</v>
      </c>
      <c r="T146" t="s">
        <v>0</v>
      </c>
      <c r="U146">
        <v>27.6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>
        <v>4</v>
      </c>
      <c r="AB146" t="s">
        <v>0</v>
      </c>
      <c r="AC146">
        <v>1</v>
      </c>
      <c r="AD146">
        <v>3</v>
      </c>
      <c r="AE146" t="s">
        <v>0</v>
      </c>
      <c r="AF146" t="s">
        <v>0</v>
      </c>
      <c r="AG146" t="s">
        <v>0</v>
      </c>
      <c r="AH146">
        <v>0.2</v>
      </c>
      <c r="AI146" t="s">
        <v>0</v>
      </c>
      <c r="AJ146" t="s">
        <v>0</v>
      </c>
      <c r="AK146">
        <v>5.0999999999999996</v>
      </c>
      <c r="AL146">
        <v>1.5</v>
      </c>
      <c r="AM146" t="s">
        <v>0</v>
      </c>
      <c r="AN146" t="s">
        <v>0</v>
      </c>
      <c r="AO146">
        <v>1.5</v>
      </c>
      <c r="AP146" t="s">
        <v>0</v>
      </c>
      <c r="AQ146" t="s">
        <v>0</v>
      </c>
      <c r="AR146">
        <v>2.1</v>
      </c>
      <c r="AS146">
        <v>0.1</v>
      </c>
      <c r="AT146" t="s">
        <v>0</v>
      </c>
      <c r="AU146" t="s">
        <v>0</v>
      </c>
      <c r="AV146">
        <v>3.9</v>
      </c>
      <c r="AW146" t="s">
        <v>0</v>
      </c>
      <c r="AX146" t="s">
        <v>0</v>
      </c>
      <c r="AY146">
        <v>0.8</v>
      </c>
      <c r="AZ146">
        <v>2.2000000000000002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>
        <v>1</v>
      </c>
      <c r="BH146">
        <v>5</v>
      </c>
      <c r="BI146" t="s">
        <v>0</v>
      </c>
      <c r="BJ146" t="s">
        <v>0</v>
      </c>
      <c r="BK146">
        <v>0.2</v>
      </c>
      <c r="BL146">
        <v>6.6</v>
      </c>
      <c r="BM146" t="s">
        <v>0</v>
      </c>
      <c r="BN146">
        <v>3.7</v>
      </c>
      <c r="BO146">
        <v>0.4</v>
      </c>
      <c r="BP146">
        <v>0.1</v>
      </c>
      <c r="BQ146" t="s">
        <v>0</v>
      </c>
      <c r="BR146" t="s">
        <v>0</v>
      </c>
      <c r="BS146" t="s">
        <v>0</v>
      </c>
      <c r="BT146">
        <v>0</v>
      </c>
      <c r="BU146">
        <v>0</v>
      </c>
      <c r="BV146">
        <v>0.3</v>
      </c>
      <c r="BW146">
        <v>3.3</v>
      </c>
      <c r="BX146" t="s">
        <v>0</v>
      </c>
      <c r="BY146" t="s">
        <v>0</v>
      </c>
      <c r="BZ146" t="s">
        <v>0</v>
      </c>
      <c r="CA146" t="s">
        <v>0</v>
      </c>
      <c r="CB146">
        <v>1.4</v>
      </c>
      <c r="CC146" t="s">
        <v>0</v>
      </c>
      <c r="CD146">
        <v>1.7</v>
      </c>
      <c r="CE146" t="s">
        <v>0</v>
      </c>
      <c r="CF146" t="s">
        <v>0</v>
      </c>
      <c r="CG146">
        <v>4167634.8</v>
      </c>
    </row>
    <row r="147" spans="1:85" x14ac:dyDescent="0.25">
      <c r="A147" s="1">
        <v>37548</v>
      </c>
      <c r="B147">
        <v>121</v>
      </c>
      <c r="C147" t="s">
        <v>0</v>
      </c>
      <c r="D147" t="s">
        <v>0</v>
      </c>
      <c r="E147" t="s">
        <v>0</v>
      </c>
      <c r="F147">
        <v>28.7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>
        <v>27.9</v>
      </c>
      <c r="Q147" t="s">
        <v>0</v>
      </c>
      <c r="R147">
        <v>27.6</v>
      </c>
      <c r="S147" t="s">
        <v>0</v>
      </c>
      <c r="T147" t="s">
        <v>0</v>
      </c>
      <c r="U147">
        <v>26.9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>
        <v>2.1</v>
      </c>
      <c r="AB147" t="s">
        <v>0</v>
      </c>
      <c r="AC147">
        <v>1.4</v>
      </c>
      <c r="AD147">
        <v>4.3</v>
      </c>
      <c r="AE147" t="s">
        <v>0</v>
      </c>
      <c r="AF147" t="s">
        <v>0</v>
      </c>
      <c r="AG147" t="s">
        <v>0</v>
      </c>
      <c r="AH147">
        <v>0.5</v>
      </c>
      <c r="AI147" t="s">
        <v>0</v>
      </c>
      <c r="AJ147" t="s">
        <v>0</v>
      </c>
      <c r="AK147">
        <v>3.2</v>
      </c>
      <c r="AL147">
        <v>3.1</v>
      </c>
      <c r="AM147" t="s">
        <v>0</v>
      </c>
      <c r="AN147" t="s">
        <v>0</v>
      </c>
      <c r="AO147">
        <v>1</v>
      </c>
      <c r="AP147" t="s">
        <v>0</v>
      </c>
      <c r="AQ147" t="s">
        <v>0</v>
      </c>
      <c r="AR147">
        <v>0.5</v>
      </c>
      <c r="AS147">
        <v>0</v>
      </c>
      <c r="AT147" t="s">
        <v>0</v>
      </c>
      <c r="AU147" t="s">
        <v>0</v>
      </c>
      <c r="AV147">
        <v>6.5</v>
      </c>
      <c r="AW147" t="s">
        <v>0</v>
      </c>
      <c r="AX147" t="s">
        <v>0</v>
      </c>
      <c r="AY147">
        <v>8.1999999999999993</v>
      </c>
      <c r="AZ147">
        <v>5.8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>
        <v>6.7</v>
      </c>
      <c r="BH147">
        <v>5</v>
      </c>
      <c r="BI147" t="s">
        <v>0</v>
      </c>
      <c r="BJ147" t="s">
        <v>0</v>
      </c>
      <c r="BK147">
        <v>3.8</v>
      </c>
      <c r="BL147">
        <v>1.9</v>
      </c>
      <c r="BM147" t="s">
        <v>0</v>
      </c>
      <c r="BN147">
        <v>2.4</v>
      </c>
      <c r="BO147">
        <v>0.1</v>
      </c>
      <c r="BP147">
        <v>16.3</v>
      </c>
      <c r="BQ147" t="s">
        <v>0</v>
      </c>
      <c r="BR147" t="s">
        <v>0</v>
      </c>
      <c r="BS147" t="s">
        <v>0</v>
      </c>
      <c r="BT147">
        <v>4.5999999999999996</v>
      </c>
      <c r="BU147">
        <v>0.1</v>
      </c>
      <c r="BV147">
        <v>0.2</v>
      </c>
      <c r="BW147">
        <v>6.4</v>
      </c>
      <c r="BX147" t="s">
        <v>0</v>
      </c>
      <c r="BY147" t="s">
        <v>0</v>
      </c>
      <c r="BZ147" t="s">
        <v>0</v>
      </c>
      <c r="CA147" t="s">
        <v>0</v>
      </c>
      <c r="CB147">
        <v>1.4</v>
      </c>
      <c r="CC147" t="s">
        <v>0</v>
      </c>
      <c r="CD147">
        <v>8.5</v>
      </c>
      <c r="CE147" t="s">
        <v>0</v>
      </c>
      <c r="CF147" t="s">
        <v>0</v>
      </c>
      <c r="CG147">
        <v>4168362.4</v>
      </c>
    </row>
    <row r="148" spans="1:85" x14ac:dyDescent="0.25">
      <c r="A148" s="1">
        <v>37555</v>
      </c>
      <c r="B148">
        <v>110</v>
      </c>
      <c r="C148" t="s">
        <v>0</v>
      </c>
      <c r="D148" t="s">
        <v>0</v>
      </c>
      <c r="E148" t="s">
        <v>0</v>
      </c>
      <c r="F148">
        <v>28.3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>
        <v>27.8</v>
      </c>
      <c r="Q148" t="s">
        <v>0</v>
      </c>
      <c r="R148">
        <v>27.3</v>
      </c>
      <c r="S148" t="s">
        <v>0</v>
      </c>
      <c r="T148" t="s">
        <v>0</v>
      </c>
      <c r="U148">
        <v>26.8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>
        <v>2.5</v>
      </c>
      <c r="AB148" t="s">
        <v>0</v>
      </c>
      <c r="AC148">
        <v>0.4</v>
      </c>
      <c r="AD148">
        <v>8.1999999999999993</v>
      </c>
      <c r="AE148" t="s">
        <v>0</v>
      </c>
      <c r="AF148" t="s">
        <v>0</v>
      </c>
      <c r="AG148" t="s">
        <v>0</v>
      </c>
      <c r="AH148">
        <v>0.6</v>
      </c>
      <c r="AI148" t="s">
        <v>0</v>
      </c>
      <c r="AJ148" t="s">
        <v>0</v>
      </c>
      <c r="AK148">
        <v>6.9</v>
      </c>
      <c r="AL148">
        <v>4.5</v>
      </c>
      <c r="AM148" t="s">
        <v>0</v>
      </c>
      <c r="AN148" t="s">
        <v>0</v>
      </c>
      <c r="AO148">
        <v>6.6</v>
      </c>
      <c r="AP148" t="s">
        <v>0</v>
      </c>
      <c r="AQ148" t="s">
        <v>0</v>
      </c>
      <c r="AR148">
        <v>2.6</v>
      </c>
      <c r="AS148">
        <v>0.2</v>
      </c>
      <c r="AT148" t="s">
        <v>0</v>
      </c>
      <c r="AU148" t="s">
        <v>0</v>
      </c>
      <c r="AV148">
        <v>5.9</v>
      </c>
      <c r="AW148" t="s">
        <v>0</v>
      </c>
      <c r="AX148" t="s">
        <v>0</v>
      </c>
      <c r="AY148">
        <v>2.6</v>
      </c>
      <c r="AZ148">
        <v>0.9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>
        <v>1.5</v>
      </c>
      <c r="BH148">
        <v>3.3</v>
      </c>
      <c r="BI148" t="s">
        <v>0</v>
      </c>
      <c r="BJ148" t="s">
        <v>0</v>
      </c>
      <c r="BK148">
        <v>0.6</v>
      </c>
      <c r="BL148">
        <v>0.4</v>
      </c>
      <c r="BM148" t="s">
        <v>0</v>
      </c>
      <c r="BN148">
        <v>12.1</v>
      </c>
      <c r="BO148">
        <v>0</v>
      </c>
      <c r="BP148">
        <v>3.3</v>
      </c>
      <c r="BQ148" t="s">
        <v>0</v>
      </c>
      <c r="BR148" t="s">
        <v>0</v>
      </c>
      <c r="BS148" t="s">
        <v>0</v>
      </c>
      <c r="BT148">
        <v>5.2</v>
      </c>
      <c r="BU148">
        <v>4.7</v>
      </c>
      <c r="BV148">
        <v>2.6</v>
      </c>
      <c r="BW148">
        <v>7.5</v>
      </c>
      <c r="BX148" t="s">
        <v>0</v>
      </c>
      <c r="BY148" t="s">
        <v>0</v>
      </c>
      <c r="BZ148" t="s">
        <v>0</v>
      </c>
      <c r="CA148" t="s">
        <v>0</v>
      </c>
      <c r="CB148">
        <v>9.6</v>
      </c>
      <c r="CC148" t="s">
        <v>0</v>
      </c>
      <c r="CD148">
        <v>1.4</v>
      </c>
      <c r="CE148" t="s">
        <v>0</v>
      </c>
      <c r="CF148" t="s">
        <v>0</v>
      </c>
      <c r="CG148">
        <v>4169090</v>
      </c>
    </row>
    <row r="149" spans="1:85" x14ac:dyDescent="0.25">
      <c r="A149" s="1">
        <v>37562</v>
      </c>
      <c r="B149">
        <v>101</v>
      </c>
      <c r="C149" t="s">
        <v>0</v>
      </c>
      <c r="D149" t="s">
        <v>0</v>
      </c>
      <c r="E149" t="s">
        <v>0</v>
      </c>
      <c r="F149">
        <v>28.4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>
        <v>27.8</v>
      </c>
      <c r="Q149" t="s">
        <v>0</v>
      </c>
      <c r="R149">
        <v>27.4</v>
      </c>
      <c r="S149" t="s">
        <v>0</v>
      </c>
      <c r="T149" t="s">
        <v>0</v>
      </c>
      <c r="U149">
        <v>26.9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>
        <v>4.5</v>
      </c>
      <c r="AB149" t="s">
        <v>0</v>
      </c>
      <c r="AC149">
        <v>4.4000000000000004</v>
      </c>
      <c r="AD149">
        <v>13.8</v>
      </c>
      <c r="AE149" t="s">
        <v>0</v>
      </c>
      <c r="AF149" t="s">
        <v>0</v>
      </c>
      <c r="AG149" t="s">
        <v>0</v>
      </c>
      <c r="AH149">
        <v>3.9</v>
      </c>
      <c r="AI149" t="s">
        <v>0</v>
      </c>
      <c r="AJ149" t="s">
        <v>0</v>
      </c>
      <c r="AK149">
        <v>10.9</v>
      </c>
      <c r="AL149">
        <v>11.3</v>
      </c>
      <c r="AM149" t="s">
        <v>0</v>
      </c>
      <c r="AN149" t="s">
        <v>0</v>
      </c>
      <c r="AO149">
        <v>8.6999999999999993</v>
      </c>
      <c r="AP149" t="s">
        <v>0</v>
      </c>
      <c r="AQ149" t="s">
        <v>0</v>
      </c>
      <c r="AR149">
        <v>9.9</v>
      </c>
      <c r="AS149">
        <v>3.8</v>
      </c>
      <c r="AT149" t="s">
        <v>0</v>
      </c>
      <c r="AU149" t="s">
        <v>0</v>
      </c>
      <c r="AV149">
        <v>14.6</v>
      </c>
      <c r="AW149" t="s">
        <v>0</v>
      </c>
      <c r="AX149" t="s">
        <v>0</v>
      </c>
      <c r="AY149">
        <v>6.9</v>
      </c>
      <c r="AZ149">
        <v>14.2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>
        <v>2</v>
      </c>
      <c r="BH149">
        <v>3.8</v>
      </c>
      <c r="BI149" t="s">
        <v>0</v>
      </c>
      <c r="BJ149" t="s">
        <v>0</v>
      </c>
      <c r="BK149">
        <v>9.5</v>
      </c>
      <c r="BL149">
        <v>5</v>
      </c>
      <c r="BM149" t="s">
        <v>0</v>
      </c>
      <c r="BN149">
        <v>8.6</v>
      </c>
      <c r="BO149">
        <v>2.5</v>
      </c>
      <c r="BP149">
        <v>7.3</v>
      </c>
      <c r="BQ149" t="s">
        <v>0</v>
      </c>
      <c r="BR149" t="s">
        <v>0</v>
      </c>
      <c r="BS149" t="s">
        <v>0</v>
      </c>
      <c r="BT149">
        <v>10.5</v>
      </c>
      <c r="BU149">
        <v>6.3</v>
      </c>
      <c r="BV149">
        <v>3.1</v>
      </c>
      <c r="BW149">
        <v>11</v>
      </c>
      <c r="BX149" t="s">
        <v>0</v>
      </c>
      <c r="BY149" t="s">
        <v>0</v>
      </c>
      <c r="BZ149" t="s">
        <v>0</v>
      </c>
      <c r="CA149" t="s">
        <v>0</v>
      </c>
      <c r="CB149">
        <v>10.1</v>
      </c>
      <c r="CC149" t="s">
        <v>0</v>
      </c>
      <c r="CD149">
        <v>4.9000000000000004</v>
      </c>
      <c r="CE149" t="s">
        <v>0</v>
      </c>
      <c r="CF149" t="s">
        <v>0</v>
      </c>
      <c r="CG149">
        <v>4169817.6</v>
      </c>
    </row>
    <row r="150" spans="1:85" x14ac:dyDescent="0.25">
      <c r="A150" s="1">
        <v>37569</v>
      </c>
      <c r="B150">
        <v>95</v>
      </c>
      <c r="C150" t="s">
        <v>0</v>
      </c>
      <c r="D150" t="s">
        <v>0</v>
      </c>
      <c r="E150" t="s">
        <v>0</v>
      </c>
      <c r="F150">
        <v>27.7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>
        <v>27.3</v>
      </c>
      <c r="Q150" t="s">
        <v>0</v>
      </c>
      <c r="R150">
        <v>27.2</v>
      </c>
      <c r="S150" t="s">
        <v>0</v>
      </c>
      <c r="T150" t="s">
        <v>0</v>
      </c>
      <c r="U150">
        <v>26.7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>
        <v>7</v>
      </c>
      <c r="AB150" t="s">
        <v>0</v>
      </c>
      <c r="AC150">
        <v>2.7</v>
      </c>
      <c r="AD150">
        <v>6.5</v>
      </c>
      <c r="AE150" t="s">
        <v>0</v>
      </c>
      <c r="AF150" t="s">
        <v>0</v>
      </c>
      <c r="AG150" t="s">
        <v>0</v>
      </c>
      <c r="AH150">
        <v>11</v>
      </c>
      <c r="AI150" t="s">
        <v>0</v>
      </c>
      <c r="AJ150" t="s">
        <v>0</v>
      </c>
      <c r="AK150">
        <v>4</v>
      </c>
      <c r="AL150">
        <v>9.6</v>
      </c>
      <c r="AM150" t="s">
        <v>0</v>
      </c>
      <c r="AN150" t="s">
        <v>0</v>
      </c>
      <c r="AO150">
        <v>8.9</v>
      </c>
      <c r="AP150" t="s">
        <v>0</v>
      </c>
      <c r="AQ150" t="s">
        <v>0</v>
      </c>
      <c r="AR150">
        <v>9.6</v>
      </c>
      <c r="AS150">
        <v>4.9000000000000004</v>
      </c>
      <c r="AT150" t="s">
        <v>0</v>
      </c>
      <c r="AU150" t="s">
        <v>0</v>
      </c>
      <c r="AV150">
        <v>6.1</v>
      </c>
      <c r="AW150" t="s">
        <v>0</v>
      </c>
      <c r="AX150" t="s">
        <v>0</v>
      </c>
      <c r="AY150">
        <v>9</v>
      </c>
      <c r="AZ150">
        <v>7.8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>
        <v>5.7</v>
      </c>
      <c r="BH150">
        <v>5.3</v>
      </c>
      <c r="BI150" t="s">
        <v>0</v>
      </c>
      <c r="BJ150" t="s">
        <v>0</v>
      </c>
      <c r="BK150">
        <v>9.3000000000000007</v>
      </c>
      <c r="BL150">
        <v>2.9</v>
      </c>
      <c r="BM150" t="s">
        <v>0</v>
      </c>
      <c r="BN150">
        <v>3.2</v>
      </c>
      <c r="BO150">
        <v>1.3</v>
      </c>
      <c r="BP150">
        <v>4.8</v>
      </c>
      <c r="BQ150" t="s">
        <v>0</v>
      </c>
      <c r="BR150" t="s">
        <v>0</v>
      </c>
      <c r="BS150" t="s">
        <v>0</v>
      </c>
      <c r="BT150">
        <v>3.9</v>
      </c>
      <c r="BU150">
        <v>2.4</v>
      </c>
      <c r="BV150">
        <v>3.2</v>
      </c>
      <c r="BW150">
        <v>4.5</v>
      </c>
      <c r="BX150" t="s">
        <v>0</v>
      </c>
      <c r="BY150" t="s">
        <v>0</v>
      </c>
      <c r="BZ150" t="s">
        <v>0</v>
      </c>
      <c r="CA150" t="s">
        <v>0</v>
      </c>
      <c r="CB150">
        <v>7.1</v>
      </c>
      <c r="CC150" t="s">
        <v>0</v>
      </c>
      <c r="CD150">
        <v>12.3</v>
      </c>
      <c r="CE150" t="s">
        <v>0</v>
      </c>
      <c r="CF150" t="s">
        <v>0</v>
      </c>
      <c r="CG150">
        <v>4170545.1</v>
      </c>
    </row>
    <row r="151" spans="1:85" x14ac:dyDescent="0.25">
      <c r="A151" s="1">
        <v>37576</v>
      </c>
      <c r="B151">
        <v>99</v>
      </c>
      <c r="C151" t="s">
        <v>0</v>
      </c>
      <c r="D151" t="s">
        <v>0</v>
      </c>
      <c r="E151" t="s">
        <v>0</v>
      </c>
      <c r="F151">
        <v>27.7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>
        <v>27.2</v>
      </c>
      <c r="Q151" t="s">
        <v>0</v>
      </c>
      <c r="R151">
        <v>27.2</v>
      </c>
      <c r="S151" t="s">
        <v>0</v>
      </c>
      <c r="T151" t="s">
        <v>0</v>
      </c>
      <c r="U151">
        <v>26.5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>
        <v>4</v>
      </c>
      <c r="AB151" t="s">
        <v>0</v>
      </c>
      <c r="AC151">
        <v>16.2</v>
      </c>
      <c r="AD151">
        <v>15.1</v>
      </c>
      <c r="AE151" t="s">
        <v>0</v>
      </c>
      <c r="AF151" t="s">
        <v>0</v>
      </c>
      <c r="AG151" t="s">
        <v>0</v>
      </c>
      <c r="AH151">
        <v>18.5</v>
      </c>
      <c r="AI151" t="s">
        <v>0</v>
      </c>
      <c r="AJ151" t="s">
        <v>0</v>
      </c>
      <c r="AK151">
        <v>18.100000000000001</v>
      </c>
      <c r="AL151">
        <v>9.3000000000000007</v>
      </c>
      <c r="AM151" t="s">
        <v>0</v>
      </c>
      <c r="AN151" t="s">
        <v>0</v>
      </c>
      <c r="AO151">
        <v>7.3</v>
      </c>
      <c r="AP151" t="s">
        <v>0</v>
      </c>
      <c r="AQ151" t="s">
        <v>0</v>
      </c>
      <c r="AR151">
        <v>6.3</v>
      </c>
      <c r="AS151">
        <v>25.5</v>
      </c>
      <c r="AT151" t="s">
        <v>0</v>
      </c>
      <c r="AU151" t="s">
        <v>0</v>
      </c>
      <c r="AV151">
        <v>19.2</v>
      </c>
      <c r="AW151" t="s">
        <v>0</v>
      </c>
      <c r="AX151" t="s">
        <v>0</v>
      </c>
      <c r="AY151">
        <v>13.9</v>
      </c>
      <c r="AZ151">
        <v>14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>
        <v>17.600000000000001</v>
      </c>
      <c r="BH151">
        <v>13.9</v>
      </c>
      <c r="BI151" t="s">
        <v>0</v>
      </c>
      <c r="BJ151" t="s">
        <v>0</v>
      </c>
      <c r="BK151">
        <v>25.4</v>
      </c>
      <c r="BL151">
        <v>18.7</v>
      </c>
      <c r="BM151" t="s">
        <v>0</v>
      </c>
      <c r="BN151">
        <v>24.8</v>
      </c>
      <c r="BO151">
        <v>15.3</v>
      </c>
      <c r="BP151">
        <v>15.5</v>
      </c>
      <c r="BQ151" t="s">
        <v>0</v>
      </c>
      <c r="BR151" t="s">
        <v>0</v>
      </c>
      <c r="BS151" t="s">
        <v>0</v>
      </c>
      <c r="BT151">
        <v>15</v>
      </c>
      <c r="BU151">
        <v>20.5</v>
      </c>
      <c r="BV151">
        <v>26.8</v>
      </c>
      <c r="BW151">
        <v>15.9</v>
      </c>
      <c r="BX151" t="s">
        <v>0</v>
      </c>
      <c r="BY151" t="s">
        <v>0</v>
      </c>
      <c r="BZ151" t="s">
        <v>0</v>
      </c>
      <c r="CA151" t="s">
        <v>0</v>
      </c>
      <c r="CB151">
        <v>6.2</v>
      </c>
      <c r="CC151" t="s">
        <v>0</v>
      </c>
      <c r="CD151">
        <v>9.1</v>
      </c>
      <c r="CE151" t="s">
        <v>0</v>
      </c>
      <c r="CF151" t="s">
        <v>0</v>
      </c>
      <c r="CG151">
        <v>4171272.7</v>
      </c>
    </row>
    <row r="152" spans="1:85" x14ac:dyDescent="0.25">
      <c r="A152" s="1">
        <v>37583</v>
      </c>
      <c r="B152">
        <v>96</v>
      </c>
      <c r="C152" t="s">
        <v>0</v>
      </c>
      <c r="D152" t="s">
        <v>0</v>
      </c>
      <c r="E152" t="s">
        <v>0</v>
      </c>
      <c r="F152">
        <v>27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>
        <v>26.8</v>
      </c>
      <c r="Q152" t="s">
        <v>0</v>
      </c>
      <c r="R152">
        <v>26.7</v>
      </c>
      <c r="S152" t="s">
        <v>0</v>
      </c>
      <c r="T152" t="s">
        <v>0</v>
      </c>
      <c r="U152">
        <v>26.1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>
        <v>18.399999999999999</v>
      </c>
      <c r="AB152" t="s">
        <v>0</v>
      </c>
      <c r="AC152">
        <v>14.1</v>
      </c>
      <c r="AD152">
        <v>18.899999999999999</v>
      </c>
      <c r="AE152" t="s">
        <v>0</v>
      </c>
      <c r="AF152" t="s">
        <v>0</v>
      </c>
      <c r="AG152" t="s">
        <v>0</v>
      </c>
      <c r="AH152">
        <v>9.1999999999999993</v>
      </c>
      <c r="AI152" t="s">
        <v>0</v>
      </c>
      <c r="AJ152" t="s">
        <v>0</v>
      </c>
      <c r="AK152">
        <v>18.899999999999999</v>
      </c>
      <c r="AL152">
        <v>24.6</v>
      </c>
      <c r="AM152" t="s">
        <v>0</v>
      </c>
      <c r="AN152" t="s">
        <v>0</v>
      </c>
      <c r="AO152">
        <v>23.2</v>
      </c>
      <c r="AP152" t="s">
        <v>0</v>
      </c>
      <c r="AQ152" t="s">
        <v>0</v>
      </c>
      <c r="AR152">
        <v>21.6</v>
      </c>
      <c r="AS152">
        <v>11.1</v>
      </c>
      <c r="AT152" t="s">
        <v>0</v>
      </c>
      <c r="AU152" t="s">
        <v>0</v>
      </c>
      <c r="AV152">
        <v>12.4</v>
      </c>
      <c r="AW152" t="s">
        <v>0</v>
      </c>
      <c r="AX152" t="s">
        <v>0</v>
      </c>
      <c r="AY152">
        <v>21.7</v>
      </c>
      <c r="AZ152">
        <v>13.6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>
        <v>15.6</v>
      </c>
      <c r="BH152">
        <v>16.7</v>
      </c>
      <c r="BI152" t="s">
        <v>0</v>
      </c>
      <c r="BJ152" t="s">
        <v>0</v>
      </c>
      <c r="BK152">
        <v>20.399999999999999</v>
      </c>
      <c r="BL152">
        <v>12.6</v>
      </c>
      <c r="BM152" t="s">
        <v>0</v>
      </c>
      <c r="BN152">
        <v>12.5</v>
      </c>
      <c r="BO152">
        <v>15.7</v>
      </c>
      <c r="BP152">
        <v>15</v>
      </c>
      <c r="BQ152" t="s">
        <v>0</v>
      </c>
      <c r="BR152" t="s">
        <v>0</v>
      </c>
      <c r="BS152" t="s">
        <v>0</v>
      </c>
      <c r="BT152">
        <v>9.6999999999999993</v>
      </c>
      <c r="BU152">
        <v>10</v>
      </c>
      <c r="BV152">
        <v>10.6</v>
      </c>
      <c r="BW152">
        <v>19.100000000000001</v>
      </c>
      <c r="BX152" t="s">
        <v>0</v>
      </c>
      <c r="BY152" t="s">
        <v>0</v>
      </c>
      <c r="BZ152" t="s">
        <v>0</v>
      </c>
      <c r="CA152" t="s">
        <v>0</v>
      </c>
      <c r="CB152">
        <v>18.7</v>
      </c>
      <c r="CC152" t="s">
        <v>0</v>
      </c>
      <c r="CD152">
        <v>23.2</v>
      </c>
      <c r="CE152" t="s">
        <v>0</v>
      </c>
      <c r="CF152" t="s">
        <v>0</v>
      </c>
      <c r="CG152">
        <v>4172000.3</v>
      </c>
    </row>
    <row r="153" spans="1:85" x14ac:dyDescent="0.25">
      <c r="A153" s="1">
        <v>37590</v>
      </c>
      <c r="B153">
        <v>96</v>
      </c>
      <c r="C153" t="s">
        <v>0</v>
      </c>
      <c r="D153" t="s">
        <v>0</v>
      </c>
      <c r="E153" t="s">
        <v>0</v>
      </c>
      <c r="F153">
        <v>27.1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>
        <v>26.9</v>
      </c>
      <c r="Q153" t="s">
        <v>0</v>
      </c>
      <c r="R153">
        <v>26.8</v>
      </c>
      <c r="S153" t="s">
        <v>0</v>
      </c>
      <c r="T153" t="s">
        <v>0</v>
      </c>
      <c r="U153">
        <v>26.2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>
        <v>5.6</v>
      </c>
      <c r="AB153" t="s">
        <v>0</v>
      </c>
      <c r="AC153">
        <v>6.8</v>
      </c>
      <c r="AD153">
        <v>9.6999999999999993</v>
      </c>
      <c r="AE153" t="s">
        <v>0</v>
      </c>
      <c r="AF153" t="s">
        <v>0</v>
      </c>
      <c r="AG153" t="s">
        <v>0</v>
      </c>
      <c r="AH153">
        <v>1.6</v>
      </c>
      <c r="AI153" t="s">
        <v>0</v>
      </c>
      <c r="AJ153" t="s">
        <v>0</v>
      </c>
      <c r="AK153">
        <v>13.9</v>
      </c>
      <c r="AL153">
        <v>11.6</v>
      </c>
      <c r="AM153" t="s">
        <v>0</v>
      </c>
      <c r="AN153" t="s">
        <v>0</v>
      </c>
      <c r="AO153">
        <v>6</v>
      </c>
      <c r="AP153" t="s">
        <v>0</v>
      </c>
      <c r="AQ153" t="s">
        <v>0</v>
      </c>
      <c r="AR153">
        <v>4.5999999999999996</v>
      </c>
      <c r="AS153">
        <v>11.3</v>
      </c>
      <c r="AT153" t="s">
        <v>0</v>
      </c>
      <c r="AU153" t="s">
        <v>0</v>
      </c>
      <c r="AV153">
        <v>12.3</v>
      </c>
      <c r="AW153" t="s">
        <v>0</v>
      </c>
      <c r="AX153" t="s">
        <v>0</v>
      </c>
      <c r="AY153">
        <v>9.6999999999999993</v>
      </c>
      <c r="AZ153">
        <v>3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>
        <v>6.7</v>
      </c>
      <c r="BH153">
        <v>7.7</v>
      </c>
      <c r="BI153" t="s">
        <v>0</v>
      </c>
      <c r="BJ153" t="s">
        <v>0</v>
      </c>
      <c r="BK153">
        <v>11.3</v>
      </c>
      <c r="BL153">
        <v>4.9000000000000004</v>
      </c>
      <c r="BM153" t="s">
        <v>0</v>
      </c>
      <c r="BN153">
        <v>2.7</v>
      </c>
      <c r="BO153">
        <v>7.9</v>
      </c>
      <c r="BP153">
        <v>6.4</v>
      </c>
      <c r="BQ153" t="s">
        <v>0</v>
      </c>
      <c r="BR153" t="s">
        <v>0</v>
      </c>
      <c r="BS153" t="s">
        <v>0</v>
      </c>
      <c r="BT153">
        <v>6</v>
      </c>
      <c r="BU153">
        <v>5.3</v>
      </c>
      <c r="BV153">
        <v>10</v>
      </c>
      <c r="BW153">
        <v>9.8000000000000007</v>
      </c>
      <c r="BX153" t="s">
        <v>0</v>
      </c>
      <c r="BY153" t="s">
        <v>0</v>
      </c>
      <c r="BZ153" t="s">
        <v>0</v>
      </c>
      <c r="CA153" t="s">
        <v>0</v>
      </c>
      <c r="CB153">
        <v>8.8000000000000007</v>
      </c>
      <c r="CC153" t="s">
        <v>0</v>
      </c>
      <c r="CD153">
        <v>7.9</v>
      </c>
      <c r="CE153" t="s">
        <v>0</v>
      </c>
      <c r="CF153" t="s">
        <v>0</v>
      </c>
      <c r="CG153">
        <v>4172727.9</v>
      </c>
    </row>
    <row r="154" spans="1:85" x14ac:dyDescent="0.25">
      <c r="A154" s="1">
        <v>37597</v>
      </c>
      <c r="B154">
        <v>72</v>
      </c>
      <c r="C154" t="s">
        <v>0</v>
      </c>
      <c r="D154" t="s">
        <v>0</v>
      </c>
      <c r="E154" t="s">
        <v>0</v>
      </c>
      <c r="F154">
        <v>27.9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>
        <v>27.2</v>
      </c>
      <c r="Q154" t="s">
        <v>0</v>
      </c>
      <c r="R154">
        <v>27.2</v>
      </c>
      <c r="S154" t="s">
        <v>0</v>
      </c>
      <c r="T154" t="s">
        <v>0</v>
      </c>
      <c r="U154">
        <v>26.5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>
        <v>17.2</v>
      </c>
      <c r="AB154" t="s">
        <v>0</v>
      </c>
      <c r="AC154">
        <v>9</v>
      </c>
      <c r="AD154">
        <v>27.4</v>
      </c>
      <c r="AE154" t="s">
        <v>0</v>
      </c>
      <c r="AF154" t="s">
        <v>0</v>
      </c>
      <c r="AG154" t="s">
        <v>0</v>
      </c>
      <c r="AH154">
        <v>1</v>
      </c>
      <c r="AI154" t="s">
        <v>0</v>
      </c>
      <c r="AJ154" t="s">
        <v>0</v>
      </c>
      <c r="AK154">
        <v>23.4</v>
      </c>
      <c r="AL154">
        <v>15.3</v>
      </c>
      <c r="AM154" t="s">
        <v>0</v>
      </c>
      <c r="AN154" t="s">
        <v>0</v>
      </c>
      <c r="AO154">
        <v>11.7</v>
      </c>
      <c r="AP154" t="s">
        <v>0</v>
      </c>
      <c r="AQ154" t="s">
        <v>0</v>
      </c>
      <c r="AR154">
        <v>11.5</v>
      </c>
      <c r="AS154">
        <v>12.8</v>
      </c>
      <c r="AT154" t="s">
        <v>0</v>
      </c>
      <c r="AU154" t="s">
        <v>0</v>
      </c>
      <c r="AV154">
        <v>32.200000000000003</v>
      </c>
      <c r="AW154" t="s">
        <v>0</v>
      </c>
      <c r="AX154" t="s">
        <v>0</v>
      </c>
      <c r="AY154">
        <v>15.1</v>
      </c>
      <c r="AZ154">
        <v>34.6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>
        <v>4</v>
      </c>
      <c r="BH154">
        <v>8</v>
      </c>
      <c r="BI154" t="s">
        <v>0</v>
      </c>
      <c r="BJ154" t="s">
        <v>0</v>
      </c>
      <c r="BK154">
        <v>10.9</v>
      </c>
      <c r="BL154">
        <v>16</v>
      </c>
      <c r="BM154" t="s">
        <v>0</v>
      </c>
      <c r="BN154">
        <v>36.200000000000003</v>
      </c>
      <c r="BO154">
        <v>11.6</v>
      </c>
      <c r="BP154">
        <v>9.1</v>
      </c>
      <c r="BQ154" t="s">
        <v>0</v>
      </c>
      <c r="BR154" t="s">
        <v>0</v>
      </c>
      <c r="BS154" t="s">
        <v>0</v>
      </c>
      <c r="BT154">
        <v>7.5</v>
      </c>
      <c r="BU154">
        <v>5.4</v>
      </c>
      <c r="BV154">
        <v>8.8000000000000007</v>
      </c>
      <c r="BW154">
        <v>24</v>
      </c>
      <c r="BX154" t="s">
        <v>0</v>
      </c>
      <c r="BY154" t="s">
        <v>0</v>
      </c>
      <c r="BZ154" t="s">
        <v>0</v>
      </c>
      <c r="CA154" t="s">
        <v>0</v>
      </c>
      <c r="CB154">
        <v>16.399999999999999</v>
      </c>
      <c r="CC154" t="s">
        <v>0</v>
      </c>
      <c r="CD154">
        <v>12.7</v>
      </c>
      <c r="CE154" t="s">
        <v>0</v>
      </c>
      <c r="CF154" t="s">
        <v>0</v>
      </c>
      <c r="CG154">
        <v>4173455.4</v>
      </c>
    </row>
    <row r="155" spans="1:85" x14ac:dyDescent="0.25">
      <c r="A155" s="1">
        <v>37604</v>
      </c>
      <c r="B155">
        <v>87</v>
      </c>
      <c r="C155" t="s">
        <v>0</v>
      </c>
      <c r="D155" t="s">
        <v>0</v>
      </c>
      <c r="E155" t="s">
        <v>0</v>
      </c>
      <c r="F155">
        <v>26.9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>
        <v>26.5</v>
      </c>
      <c r="Q155" t="s">
        <v>0</v>
      </c>
      <c r="R155">
        <v>26.7</v>
      </c>
      <c r="S155" t="s">
        <v>0</v>
      </c>
      <c r="T155" t="s">
        <v>0</v>
      </c>
      <c r="U155">
        <v>26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>
        <v>8.3000000000000007</v>
      </c>
      <c r="AB155" t="s">
        <v>0</v>
      </c>
      <c r="AC155">
        <v>8.1999999999999993</v>
      </c>
      <c r="AD155">
        <v>9</v>
      </c>
      <c r="AE155" t="s">
        <v>0</v>
      </c>
      <c r="AF155" t="s">
        <v>0</v>
      </c>
      <c r="AG155" t="s">
        <v>0</v>
      </c>
      <c r="AH155">
        <v>12.1</v>
      </c>
      <c r="AI155" t="s">
        <v>0</v>
      </c>
      <c r="AJ155" t="s">
        <v>0</v>
      </c>
      <c r="AK155">
        <v>5.9</v>
      </c>
      <c r="AL155">
        <v>9.1</v>
      </c>
      <c r="AM155" t="s">
        <v>0</v>
      </c>
      <c r="AN155" t="s">
        <v>0</v>
      </c>
      <c r="AO155">
        <v>7.7</v>
      </c>
      <c r="AP155" t="s">
        <v>0</v>
      </c>
      <c r="AQ155" t="s">
        <v>0</v>
      </c>
      <c r="AR155">
        <v>3.5</v>
      </c>
      <c r="AS155">
        <v>14.7</v>
      </c>
      <c r="AT155" t="s">
        <v>0</v>
      </c>
      <c r="AU155" t="s">
        <v>0</v>
      </c>
      <c r="AV155">
        <v>9.1999999999999993</v>
      </c>
      <c r="AW155" t="s">
        <v>0</v>
      </c>
      <c r="AX155" t="s">
        <v>0</v>
      </c>
      <c r="AY155">
        <v>18.899999999999999</v>
      </c>
      <c r="AZ155">
        <v>7.1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>
        <v>6.3</v>
      </c>
      <c r="BH155">
        <v>8.6999999999999993</v>
      </c>
      <c r="BI155" t="s">
        <v>0</v>
      </c>
      <c r="BJ155" t="s">
        <v>0</v>
      </c>
      <c r="BK155">
        <v>13.2</v>
      </c>
      <c r="BL155">
        <v>13.1</v>
      </c>
      <c r="BM155" t="s">
        <v>0</v>
      </c>
      <c r="BN155">
        <v>6.7</v>
      </c>
      <c r="BO155">
        <v>8.8000000000000007</v>
      </c>
      <c r="BP155">
        <v>14.2</v>
      </c>
      <c r="BQ155" t="s">
        <v>0</v>
      </c>
      <c r="BR155" t="s">
        <v>0</v>
      </c>
      <c r="BS155" t="s">
        <v>0</v>
      </c>
      <c r="BT155">
        <v>12.8</v>
      </c>
      <c r="BU155">
        <v>18</v>
      </c>
      <c r="BV155">
        <v>12.1</v>
      </c>
      <c r="BW155">
        <v>6.9</v>
      </c>
      <c r="BX155" t="s">
        <v>0</v>
      </c>
      <c r="BY155" t="s">
        <v>0</v>
      </c>
      <c r="BZ155" t="s">
        <v>0</v>
      </c>
      <c r="CA155" t="s">
        <v>0</v>
      </c>
      <c r="CB155">
        <v>8.1</v>
      </c>
      <c r="CC155" t="s">
        <v>0</v>
      </c>
      <c r="CD155">
        <v>21.9</v>
      </c>
      <c r="CE155" t="s">
        <v>0</v>
      </c>
      <c r="CF155" t="s">
        <v>0</v>
      </c>
      <c r="CG155">
        <v>4174183</v>
      </c>
    </row>
    <row r="156" spans="1:85" x14ac:dyDescent="0.25">
      <c r="A156" s="1">
        <v>37611</v>
      </c>
      <c r="B156">
        <v>115</v>
      </c>
      <c r="C156" t="s">
        <v>0</v>
      </c>
      <c r="D156" t="s">
        <v>0</v>
      </c>
      <c r="E156" t="s">
        <v>0</v>
      </c>
      <c r="F156">
        <v>27.1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>
        <v>26.9</v>
      </c>
      <c r="Q156" t="s">
        <v>0</v>
      </c>
      <c r="R156">
        <v>26.9</v>
      </c>
      <c r="S156" t="s">
        <v>0</v>
      </c>
      <c r="T156" t="s">
        <v>0</v>
      </c>
      <c r="U156">
        <v>25.9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>
        <v>28.3</v>
      </c>
      <c r="AB156" t="s">
        <v>0</v>
      </c>
      <c r="AC156">
        <v>7.3</v>
      </c>
      <c r="AD156">
        <v>22.6</v>
      </c>
      <c r="AE156" t="s">
        <v>0</v>
      </c>
      <c r="AF156" t="s">
        <v>0</v>
      </c>
      <c r="AG156" t="s">
        <v>0</v>
      </c>
      <c r="AH156">
        <v>10.199999999999999</v>
      </c>
      <c r="AI156" t="s">
        <v>0</v>
      </c>
      <c r="AJ156" t="s">
        <v>0</v>
      </c>
      <c r="AK156">
        <v>15.9</v>
      </c>
      <c r="AL156">
        <v>17.100000000000001</v>
      </c>
      <c r="AM156" t="s">
        <v>0</v>
      </c>
      <c r="AN156" t="s">
        <v>0</v>
      </c>
      <c r="AO156">
        <v>23</v>
      </c>
      <c r="AP156" t="s">
        <v>0</v>
      </c>
      <c r="AQ156" t="s">
        <v>0</v>
      </c>
      <c r="AR156">
        <v>20.100000000000001</v>
      </c>
      <c r="AS156">
        <v>7.2</v>
      </c>
      <c r="AT156" t="s">
        <v>0</v>
      </c>
      <c r="AU156" t="s">
        <v>0</v>
      </c>
      <c r="AV156">
        <v>8.3000000000000007</v>
      </c>
      <c r="AW156" t="s">
        <v>0</v>
      </c>
      <c r="AX156" t="s">
        <v>0</v>
      </c>
      <c r="AY156">
        <v>11.9</v>
      </c>
      <c r="AZ156">
        <v>18.399999999999999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>
        <v>6.6</v>
      </c>
      <c r="BH156">
        <v>6.4</v>
      </c>
      <c r="BI156" t="s">
        <v>0</v>
      </c>
      <c r="BJ156" t="s">
        <v>0</v>
      </c>
      <c r="BK156">
        <v>13.2</v>
      </c>
      <c r="BL156">
        <v>6</v>
      </c>
      <c r="BM156" t="s">
        <v>0</v>
      </c>
      <c r="BN156">
        <v>14.8</v>
      </c>
      <c r="BO156">
        <v>1.6</v>
      </c>
      <c r="BP156">
        <v>11.4</v>
      </c>
      <c r="BQ156" t="s">
        <v>0</v>
      </c>
      <c r="BR156" t="s">
        <v>0</v>
      </c>
      <c r="BS156" t="s">
        <v>0</v>
      </c>
      <c r="BT156">
        <v>7.5</v>
      </c>
      <c r="BU156">
        <v>8.3000000000000007</v>
      </c>
      <c r="BV156">
        <v>8.6</v>
      </c>
      <c r="BW156">
        <v>17.7</v>
      </c>
      <c r="BX156" t="s">
        <v>0</v>
      </c>
      <c r="BY156" t="s">
        <v>0</v>
      </c>
      <c r="BZ156" t="s">
        <v>0</v>
      </c>
      <c r="CA156" t="s">
        <v>0</v>
      </c>
      <c r="CB156">
        <v>19.7</v>
      </c>
      <c r="CC156" t="s">
        <v>0</v>
      </c>
      <c r="CD156">
        <v>15.7</v>
      </c>
      <c r="CE156" t="s">
        <v>0</v>
      </c>
      <c r="CF156" t="s">
        <v>0</v>
      </c>
      <c r="CG156">
        <v>4174910.6</v>
      </c>
    </row>
    <row r="157" spans="1:85" x14ac:dyDescent="0.25">
      <c r="A157" s="1">
        <v>37618</v>
      </c>
      <c r="B157">
        <v>64</v>
      </c>
      <c r="C157" t="s">
        <v>0</v>
      </c>
      <c r="D157" t="s">
        <v>0</v>
      </c>
      <c r="E157" t="s">
        <v>0</v>
      </c>
      <c r="F157">
        <v>26.7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>
        <v>26.6</v>
      </c>
      <c r="Q157" t="s">
        <v>0</v>
      </c>
      <c r="R157">
        <v>26.7</v>
      </c>
      <c r="S157" t="s">
        <v>0</v>
      </c>
      <c r="T157" t="s">
        <v>0</v>
      </c>
      <c r="U157">
        <v>26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>
        <v>9.1</v>
      </c>
      <c r="AB157" t="s">
        <v>0</v>
      </c>
      <c r="AC157">
        <v>10.199999999999999</v>
      </c>
      <c r="AD157">
        <v>10</v>
      </c>
      <c r="AE157" t="s">
        <v>0</v>
      </c>
      <c r="AF157" t="s">
        <v>0</v>
      </c>
      <c r="AG157" t="s">
        <v>0</v>
      </c>
      <c r="AH157">
        <v>10.7</v>
      </c>
      <c r="AI157" t="s">
        <v>0</v>
      </c>
      <c r="AJ157" t="s">
        <v>0</v>
      </c>
      <c r="AK157">
        <v>8.1</v>
      </c>
      <c r="AL157">
        <v>15.2</v>
      </c>
      <c r="AM157" t="s">
        <v>0</v>
      </c>
      <c r="AN157" t="s">
        <v>0</v>
      </c>
      <c r="AO157">
        <v>11.6</v>
      </c>
      <c r="AP157" t="s">
        <v>0</v>
      </c>
      <c r="AQ157" t="s">
        <v>0</v>
      </c>
      <c r="AR157">
        <v>7.1</v>
      </c>
      <c r="AS157">
        <v>20.7</v>
      </c>
      <c r="AT157" t="s">
        <v>0</v>
      </c>
      <c r="AU157" t="s">
        <v>0</v>
      </c>
      <c r="AV157">
        <v>10.3</v>
      </c>
      <c r="AW157" t="s">
        <v>0</v>
      </c>
      <c r="AX157" t="s">
        <v>0</v>
      </c>
      <c r="AY157">
        <v>20.6</v>
      </c>
      <c r="AZ157">
        <v>9.8000000000000007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>
        <v>11.5</v>
      </c>
      <c r="BH157">
        <v>10.9</v>
      </c>
      <c r="BI157" t="s">
        <v>0</v>
      </c>
      <c r="BJ157" t="s">
        <v>0</v>
      </c>
      <c r="BK157">
        <v>12</v>
      </c>
      <c r="BL157">
        <v>14.6</v>
      </c>
      <c r="BM157" t="s">
        <v>0</v>
      </c>
      <c r="BN157">
        <v>9</v>
      </c>
      <c r="BO157">
        <v>20.399999999999999</v>
      </c>
      <c r="BP157">
        <v>12.4</v>
      </c>
      <c r="BQ157" t="s">
        <v>0</v>
      </c>
      <c r="BR157" t="s">
        <v>0</v>
      </c>
      <c r="BS157" t="s">
        <v>0</v>
      </c>
      <c r="BT157">
        <v>14.6</v>
      </c>
      <c r="BU157">
        <v>7.1</v>
      </c>
      <c r="BV157">
        <v>14.3</v>
      </c>
      <c r="BW157">
        <v>8.1999999999999993</v>
      </c>
      <c r="BX157" t="s">
        <v>0</v>
      </c>
      <c r="BY157" t="s">
        <v>0</v>
      </c>
      <c r="BZ157" t="s">
        <v>0</v>
      </c>
      <c r="CA157" t="s">
        <v>0</v>
      </c>
      <c r="CB157">
        <v>7.3</v>
      </c>
      <c r="CC157" t="s">
        <v>0</v>
      </c>
      <c r="CD157">
        <v>18.100000000000001</v>
      </c>
      <c r="CE157" t="s">
        <v>0</v>
      </c>
      <c r="CF157" t="s">
        <v>0</v>
      </c>
      <c r="CG157">
        <v>4175638.2</v>
      </c>
    </row>
    <row r="158" spans="1:85" x14ac:dyDescent="0.25">
      <c r="A158" s="1">
        <v>37625</v>
      </c>
      <c r="B158">
        <v>68</v>
      </c>
      <c r="C158" t="s">
        <v>0</v>
      </c>
      <c r="D158" t="s">
        <v>0</v>
      </c>
      <c r="E158" t="s">
        <v>0</v>
      </c>
      <c r="F158">
        <v>27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>
        <v>27.1</v>
      </c>
      <c r="Q158" t="s">
        <v>0</v>
      </c>
      <c r="R158">
        <v>27.4</v>
      </c>
      <c r="S158" t="s">
        <v>0</v>
      </c>
      <c r="T158" t="s">
        <v>0</v>
      </c>
      <c r="U158">
        <v>26.7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>
        <v>3.3</v>
      </c>
      <c r="AB158" t="s">
        <v>0</v>
      </c>
      <c r="AC158">
        <v>15.3</v>
      </c>
      <c r="AD158">
        <v>10.199999999999999</v>
      </c>
      <c r="AE158" t="s">
        <v>0</v>
      </c>
      <c r="AF158" t="s">
        <v>0</v>
      </c>
      <c r="AG158" t="s">
        <v>0</v>
      </c>
      <c r="AH158">
        <v>6.3</v>
      </c>
      <c r="AI158" t="s">
        <v>0</v>
      </c>
      <c r="AJ158" t="s">
        <v>0</v>
      </c>
      <c r="AK158">
        <v>7.1</v>
      </c>
      <c r="AL158">
        <v>7.2</v>
      </c>
      <c r="AM158" t="s">
        <v>0</v>
      </c>
      <c r="AN158" t="s">
        <v>0</v>
      </c>
      <c r="AO158">
        <v>4.0999999999999996</v>
      </c>
      <c r="AP158" t="s">
        <v>0</v>
      </c>
      <c r="AQ158" t="s">
        <v>0</v>
      </c>
      <c r="AR158">
        <v>3.9</v>
      </c>
      <c r="AS158">
        <v>2.2999999999999998</v>
      </c>
      <c r="AT158" t="s">
        <v>0</v>
      </c>
      <c r="AU158" t="s">
        <v>0</v>
      </c>
      <c r="AV158">
        <v>11.4</v>
      </c>
      <c r="AW158" t="s">
        <v>0</v>
      </c>
      <c r="AX158" t="s">
        <v>0</v>
      </c>
      <c r="AY158">
        <v>14</v>
      </c>
      <c r="AZ158">
        <v>4.9000000000000004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>
        <v>5.6</v>
      </c>
      <c r="BH158">
        <v>9.3000000000000007</v>
      </c>
      <c r="BI158" t="s">
        <v>0</v>
      </c>
      <c r="BJ158" t="s">
        <v>0</v>
      </c>
      <c r="BK158">
        <v>11.9</v>
      </c>
      <c r="BL158">
        <v>3</v>
      </c>
      <c r="BM158" t="s">
        <v>0</v>
      </c>
      <c r="BN158">
        <v>4</v>
      </c>
      <c r="BO158">
        <v>4.0999999999999996</v>
      </c>
      <c r="BP158">
        <v>19.2</v>
      </c>
      <c r="BQ158" t="s">
        <v>0</v>
      </c>
      <c r="BR158" t="s">
        <v>0</v>
      </c>
      <c r="BS158" t="s">
        <v>0</v>
      </c>
      <c r="BT158">
        <v>11.8</v>
      </c>
      <c r="BU158">
        <v>7.2</v>
      </c>
      <c r="BV158">
        <v>6.9</v>
      </c>
      <c r="BW158">
        <v>8.9</v>
      </c>
      <c r="BX158" t="s">
        <v>0</v>
      </c>
      <c r="BY158" t="s">
        <v>0</v>
      </c>
      <c r="BZ158" t="s">
        <v>0</v>
      </c>
      <c r="CA158" t="s">
        <v>0</v>
      </c>
      <c r="CB158">
        <v>4.8</v>
      </c>
      <c r="CC158" t="s">
        <v>0</v>
      </c>
      <c r="CD158">
        <v>9.1999999999999993</v>
      </c>
      <c r="CE158" t="s">
        <v>0</v>
      </c>
      <c r="CF158" t="s">
        <v>0</v>
      </c>
      <c r="CG158">
        <v>4175280.1</v>
      </c>
    </row>
    <row r="159" spans="1:85" x14ac:dyDescent="0.25">
      <c r="A159" s="1">
        <v>37632</v>
      </c>
      <c r="B159">
        <v>104</v>
      </c>
      <c r="C159" t="s">
        <v>0</v>
      </c>
      <c r="D159" t="s">
        <v>0</v>
      </c>
      <c r="E159" t="s">
        <v>0</v>
      </c>
      <c r="F159">
        <v>26.4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>
        <v>26.4</v>
      </c>
      <c r="Q159" t="s">
        <v>0</v>
      </c>
      <c r="R159">
        <v>26.7</v>
      </c>
      <c r="S159" t="s">
        <v>0</v>
      </c>
      <c r="T159" t="s">
        <v>0</v>
      </c>
      <c r="U159">
        <v>25.7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>
        <v>4</v>
      </c>
      <c r="AB159" t="s">
        <v>0</v>
      </c>
      <c r="AC159">
        <v>10.7</v>
      </c>
      <c r="AD159">
        <v>5.2</v>
      </c>
      <c r="AE159" t="s">
        <v>0</v>
      </c>
      <c r="AF159" t="s">
        <v>0</v>
      </c>
      <c r="AG159" t="s">
        <v>0</v>
      </c>
      <c r="AH159">
        <v>12.9</v>
      </c>
      <c r="AI159" t="s">
        <v>0</v>
      </c>
      <c r="AJ159" t="s">
        <v>0</v>
      </c>
      <c r="AK159">
        <v>3.2</v>
      </c>
      <c r="AL159">
        <v>4</v>
      </c>
      <c r="AM159" t="s">
        <v>0</v>
      </c>
      <c r="AN159" t="s">
        <v>0</v>
      </c>
      <c r="AO159">
        <v>4</v>
      </c>
      <c r="AP159" t="s">
        <v>0</v>
      </c>
      <c r="AQ159" t="s">
        <v>0</v>
      </c>
      <c r="AR159">
        <v>2.9</v>
      </c>
      <c r="AS159">
        <v>8.8000000000000007</v>
      </c>
      <c r="AT159" t="s">
        <v>0</v>
      </c>
      <c r="AU159" t="s">
        <v>0</v>
      </c>
      <c r="AV159">
        <v>4.2</v>
      </c>
      <c r="AW159" t="s">
        <v>0</v>
      </c>
      <c r="AX159" t="s">
        <v>0</v>
      </c>
      <c r="AY159">
        <v>5.7</v>
      </c>
      <c r="AZ159">
        <v>6.1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>
        <v>12.7</v>
      </c>
      <c r="BH159">
        <v>11.7</v>
      </c>
      <c r="BI159" t="s">
        <v>0</v>
      </c>
      <c r="BJ159" t="s">
        <v>0</v>
      </c>
      <c r="BK159">
        <v>5.7</v>
      </c>
      <c r="BL159">
        <v>14.6</v>
      </c>
      <c r="BM159" t="s">
        <v>0</v>
      </c>
      <c r="BN159">
        <v>12.5</v>
      </c>
      <c r="BO159">
        <v>10</v>
      </c>
      <c r="BP159">
        <v>8.6</v>
      </c>
      <c r="BQ159" t="s">
        <v>0</v>
      </c>
      <c r="BR159" t="s">
        <v>0</v>
      </c>
      <c r="BS159" t="s">
        <v>0</v>
      </c>
      <c r="BT159">
        <v>12.2</v>
      </c>
      <c r="BU159">
        <v>12.5</v>
      </c>
      <c r="BV159">
        <v>10.5</v>
      </c>
      <c r="BW159">
        <v>3.2</v>
      </c>
      <c r="BX159" t="s">
        <v>0</v>
      </c>
      <c r="BY159" t="s">
        <v>0</v>
      </c>
      <c r="BZ159" t="s">
        <v>0</v>
      </c>
      <c r="CA159" t="s">
        <v>0</v>
      </c>
      <c r="CB159">
        <v>3.8</v>
      </c>
      <c r="CC159" t="s">
        <v>0</v>
      </c>
      <c r="CD159">
        <v>4.5</v>
      </c>
      <c r="CE159" t="s">
        <v>0</v>
      </c>
      <c r="CF159" t="s">
        <v>0</v>
      </c>
      <c r="CG159">
        <v>4174107.9</v>
      </c>
    </row>
    <row r="160" spans="1:85" x14ac:dyDescent="0.25">
      <c r="A160" s="1">
        <v>37639</v>
      </c>
      <c r="B160">
        <v>97</v>
      </c>
      <c r="C160" t="s">
        <v>0</v>
      </c>
      <c r="D160" t="s">
        <v>0</v>
      </c>
      <c r="E160" t="s">
        <v>0</v>
      </c>
      <c r="F160">
        <v>27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>
        <v>27.1</v>
      </c>
      <c r="Q160" t="s">
        <v>0</v>
      </c>
      <c r="R160">
        <v>27.3</v>
      </c>
      <c r="S160" t="s">
        <v>0</v>
      </c>
      <c r="T160" t="s">
        <v>0</v>
      </c>
      <c r="U160">
        <v>26.1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>
        <v>8.6999999999999993</v>
      </c>
      <c r="AB160" t="s">
        <v>0</v>
      </c>
      <c r="AC160">
        <v>2.8</v>
      </c>
      <c r="AD160">
        <v>4.8</v>
      </c>
      <c r="AE160" t="s">
        <v>0</v>
      </c>
      <c r="AF160" t="s">
        <v>0</v>
      </c>
      <c r="AG160" t="s">
        <v>0</v>
      </c>
      <c r="AH160">
        <v>1.7</v>
      </c>
      <c r="AI160" t="s">
        <v>0</v>
      </c>
      <c r="AJ160" t="s">
        <v>0</v>
      </c>
      <c r="AK160">
        <v>5.6</v>
      </c>
      <c r="AL160">
        <v>7.8</v>
      </c>
      <c r="AM160" t="s">
        <v>0</v>
      </c>
      <c r="AN160" t="s">
        <v>0</v>
      </c>
      <c r="AO160">
        <v>5</v>
      </c>
      <c r="AP160" t="s">
        <v>0</v>
      </c>
      <c r="AQ160" t="s">
        <v>0</v>
      </c>
      <c r="AR160">
        <v>10</v>
      </c>
      <c r="AS160">
        <v>8.3000000000000007</v>
      </c>
      <c r="AT160" t="s">
        <v>0</v>
      </c>
      <c r="AU160" t="s">
        <v>0</v>
      </c>
      <c r="AV160">
        <v>6.1</v>
      </c>
      <c r="AW160" t="s">
        <v>0</v>
      </c>
      <c r="AX160" t="s">
        <v>0</v>
      </c>
      <c r="AY160">
        <v>6.8</v>
      </c>
      <c r="AZ160">
        <v>11.7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>
        <v>2.6</v>
      </c>
      <c r="BH160">
        <v>3.9</v>
      </c>
      <c r="BI160" t="s">
        <v>0</v>
      </c>
      <c r="BJ160" t="s">
        <v>0</v>
      </c>
      <c r="BK160">
        <v>7.1</v>
      </c>
      <c r="BL160">
        <v>1.9</v>
      </c>
      <c r="BM160" t="s">
        <v>0</v>
      </c>
      <c r="BN160">
        <v>4.7</v>
      </c>
      <c r="BO160">
        <v>10.5</v>
      </c>
      <c r="BP160">
        <v>5.8</v>
      </c>
      <c r="BQ160" t="s">
        <v>0</v>
      </c>
      <c r="BR160" t="s">
        <v>0</v>
      </c>
      <c r="BS160" t="s">
        <v>0</v>
      </c>
      <c r="BT160">
        <v>3</v>
      </c>
      <c r="BU160">
        <v>2.1</v>
      </c>
      <c r="BV160">
        <v>3</v>
      </c>
      <c r="BW160">
        <v>2.7</v>
      </c>
      <c r="BX160" t="s">
        <v>0</v>
      </c>
      <c r="BY160" t="s">
        <v>0</v>
      </c>
      <c r="BZ160" t="s">
        <v>0</v>
      </c>
      <c r="CA160" t="s">
        <v>0</v>
      </c>
      <c r="CB160">
        <v>5.2</v>
      </c>
      <c r="CC160" t="s">
        <v>0</v>
      </c>
      <c r="CD160">
        <v>3</v>
      </c>
      <c r="CE160" t="s">
        <v>0</v>
      </c>
      <c r="CF160" t="s">
        <v>0</v>
      </c>
      <c r="CG160">
        <v>4172935.7</v>
      </c>
    </row>
    <row r="161" spans="1:85" x14ac:dyDescent="0.25">
      <c r="A161" s="1">
        <v>37646</v>
      </c>
      <c r="B161">
        <v>86</v>
      </c>
      <c r="C161" t="s">
        <v>0</v>
      </c>
      <c r="D161" t="s">
        <v>0</v>
      </c>
      <c r="E161" t="s">
        <v>0</v>
      </c>
      <c r="F161">
        <v>26.7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>
        <v>26.5</v>
      </c>
      <c r="Q161" t="s">
        <v>0</v>
      </c>
      <c r="R161">
        <v>26.7</v>
      </c>
      <c r="S161" t="s">
        <v>0</v>
      </c>
      <c r="T161" t="s">
        <v>0</v>
      </c>
      <c r="U161">
        <v>26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>
        <v>4.5</v>
      </c>
      <c r="AB161" t="s">
        <v>0</v>
      </c>
      <c r="AC161">
        <v>9.5</v>
      </c>
      <c r="AD161">
        <v>14.7</v>
      </c>
      <c r="AE161" t="s">
        <v>0</v>
      </c>
      <c r="AF161" t="s">
        <v>0</v>
      </c>
      <c r="AG161" t="s">
        <v>0</v>
      </c>
      <c r="AH161">
        <v>14.9</v>
      </c>
      <c r="AI161" t="s">
        <v>0</v>
      </c>
      <c r="AJ161" t="s">
        <v>0</v>
      </c>
      <c r="AK161">
        <v>12.9</v>
      </c>
      <c r="AL161">
        <v>7.1</v>
      </c>
      <c r="AM161" t="s">
        <v>0</v>
      </c>
      <c r="AN161" t="s">
        <v>0</v>
      </c>
      <c r="AO161">
        <v>4.7</v>
      </c>
      <c r="AP161" t="s">
        <v>0</v>
      </c>
      <c r="AQ161" t="s">
        <v>0</v>
      </c>
      <c r="AR161">
        <v>5.9</v>
      </c>
      <c r="AS161">
        <v>10.9</v>
      </c>
      <c r="AT161" t="s">
        <v>0</v>
      </c>
      <c r="AU161" t="s">
        <v>0</v>
      </c>
      <c r="AV161">
        <v>11.7</v>
      </c>
      <c r="AW161" t="s">
        <v>0</v>
      </c>
      <c r="AX161" t="s">
        <v>0</v>
      </c>
      <c r="AY161">
        <v>13.2</v>
      </c>
      <c r="AZ161">
        <v>13.7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>
        <v>8.8000000000000007</v>
      </c>
      <c r="BH161">
        <v>9</v>
      </c>
      <c r="BI161" t="s">
        <v>0</v>
      </c>
      <c r="BJ161" t="s">
        <v>0</v>
      </c>
      <c r="BK161">
        <v>8.3000000000000007</v>
      </c>
      <c r="BL161">
        <v>12</v>
      </c>
      <c r="BM161" t="s">
        <v>0</v>
      </c>
      <c r="BN161">
        <v>13</v>
      </c>
      <c r="BO161">
        <v>12.2</v>
      </c>
      <c r="BP161">
        <v>9.6</v>
      </c>
      <c r="BQ161" t="s">
        <v>0</v>
      </c>
      <c r="BR161" t="s">
        <v>0</v>
      </c>
      <c r="BS161" t="s">
        <v>0</v>
      </c>
      <c r="BT161">
        <v>8.6</v>
      </c>
      <c r="BU161">
        <v>13.4</v>
      </c>
      <c r="BV161">
        <v>13</v>
      </c>
      <c r="BW161">
        <v>14.4</v>
      </c>
      <c r="BX161" t="s">
        <v>0</v>
      </c>
      <c r="BY161" t="s">
        <v>0</v>
      </c>
      <c r="BZ161" t="s">
        <v>0</v>
      </c>
      <c r="CA161" t="s">
        <v>0</v>
      </c>
      <c r="CB161">
        <v>6.9</v>
      </c>
      <c r="CC161" t="s">
        <v>0</v>
      </c>
      <c r="CD161">
        <v>15.2</v>
      </c>
      <c r="CE161" t="s">
        <v>0</v>
      </c>
      <c r="CF161" t="s">
        <v>0</v>
      </c>
      <c r="CG161">
        <v>4171763.4</v>
      </c>
    </row>
    <row r="162" spans="1:85" x14ac:dyDescent="0.25">
      <c r="A162" s="1">
        <v>37653</v>
      </c>
      <c r="B162">
        <v>89</v>
      </c>
      <c r="C162" t="s">
        <v>0</v>
      </c>
      <c r="D162" t="s">
        <v>0</v>
      </c>
      <c r="E162" t="s">
        <v>0</v>
      </c>
      <c r="F162">
        <v>26.5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>
        <v>26.6</v>
      </c>
      <c r="Q162" t="s">
        <v>0</v>
      </c>
      <c r="R162">
        <v>26.7</v>
      </c>
      <c r="S162" t="s">
        <v>0</v>
      </c>
      <c r="T162" t="s">
        <v>0</v>
      </c>
      <c r="U162">
        <v>26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>
        <v>14.6</v>
      </c>
      <c r="AB162" t="s">
        <v>0</v>
      </c>
      <c r="AC162">
        <v>24.6</v>
      </c>
      <c r="AD162">
        <v>19.2</v>
      </c>
      <c r="AE162" t="s">
        <v>0</v>
      </c>
      <c r="AF162" t="s">
        <v>0</v>
      </c>
      <c r="AG162" t="s">
        <v>0</v>
      </c>
      <c r="AH162">
        <v>30.4</v>
      </c>
      <c r="AI162" t="s">
        <v>0</v>
      </c>
      <c r="AJ162" t="s">
        <v>0</v>
      </c>
      <c r="AK162">
        <v>13.8</v>
      </c>
      <c r="AL162">
        <v>19.8</v>
      </c>
      <c r="AM162" t="s">
        <v>0</v>
      </c>
      <c r="AN162" t="s">
        <v>0</v>
      </c>
      <c r="AO162">
        <v>16.899999999999999</v>
      </c>
      <c r="AP162" t="s">
        <v>0</v>
      </c>
      <c r="AQ162" t="s">
        <v>0</v>
      </c>
      <c r="AR162">
        <v>15.5</v>
      </c>
      <c r="AS162">
        <v>15.4</v>
      </c>
      <c r="AT162" t="s">
        <v>0</v>
      </c>
      <c r="AU162" t="s">
        <v>0</v>
      </c>
      <c r="AV162">
        <v>14.6</v>
      </c>
      <c r="AW162" t="s">
        <v>0</v>
      </c>
      <c r="AX162" t="s">
        <v>0</v>
      </c>
      <c r="AY162">
        <v>19.7</v>
      </c>
      <c r="AZ162">
        <v>21.5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>
        <v>26.3</v>
      </c>
      <c r="BH162">
        <v>20.6</v>
      </c>
      <c r="BI162" t="s">
        <v>0</v>
      </c>
      <c r="BJ162" t="s">
        <v>0</v>
      </c>
      <c r="BK162">
        <v>18.100000000000001</v>
      </c>
      <c r="BL162">
        <v>25.2</v>
      </c>
      <c r="BM162" t="s">
        <v>0</v>
      </c>
      <c r="BN162">
        <v>19.899999999999999</v>
      </c>
      <c r="BO162">
        <v>14.6</v>
      </c>
      <c r="BP162">
        <v>19.8</v>
      </c>
      <c r="BQ162" t="s">
        <v>0</v>
      </c>
      <c r="BR162" t="s">
        <v>0</v>
      </c>
      <c r="BS162" t="s">
        <v>0</v>
      </c>
      <c r="BT162">
        <v>22</v>
      </c>
      <c r="BU162">
        <v>17.600000000000001</v>
      </c>
      <c r="BV162">
        <v>16.2</v>
      </c>
      <c r="BW162">
        <v>14.6</v>
      </c>
      <c r="BX162" t="s">
        <v>0</v>
      </c>
      <c r="BY162" t="s">
        <v>0</v>
      </c>
      <c r="BZ162" t="s">
        <v>0</v>
      </c>
      <c r="CA162" t="s">
        <v>0</v>
      </c>
      <c r="CB162">
        <v>17.3</v>
      </c>
      <c r="CC162" t="s">
        <v>0</v>
      </c>
      <c r="CD162">
        <v>20</v>
      </c>
      <c r="CE162" t="s">
        <v>0</v>
      </c>
      <c r="CF162" t="s">
        <v>0</v>
      </c>
      <c r="CG162">
        <v>4170591.2</v>
      </c>
    </row>
    <row r="163" spans="1:85" x14ac:dyDescent="0.25">
      <c r="A163" s="1">
        <v>37660</v>
      </c>
      <c r="B163">
        <v>64</v>
      </c>
      <c r="C163" t="s">
        <v>0</v>
      </c>
      <c r="D163" t="s">
        <v>0</v>
      </c>
      <c r="E163" t="s">
        <v>0</v>
      </c>
      <c r="F163">
        <v>26.2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>
        <v>26.3</v>
      </c>
      <c r="Q163" t="s">
        <v>0</v>
      </c>
      <c r="R163">
        <v>26.6</v>
      </c>
      <c r="S163" t="s">
        <v>0</v>
      </c>
      <c r="T163" t="s">
        <v>0</v>
      </c>
      <c r="U163">
        <v>25.8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>
        <v>2.8</v>
      </c>
      <c r="AB163" t="s">
        <v>0</v>
      </c>
      <c r="AC163">
        <v>4.7</v>
      </c>
      <c r="AD163">
        <v>2.9</v>
      </c>
      <c r="AE163" t="s">
        <v>0</v>
      </c>
      <c r="AF163" t="s">
        <v>0</v>
      </c>
      <c r="AG163" t="s">
        <v>0</v>
      </c>
      <c r="AH163">
        <v>6</v>
      </c>
      <c r="AI163" t="s">
        <v>0</v>
      </c>
      <c r="AJ163" t="s">
        <v>0</v>
      </c>
      <c r="AK163">
        <v>3.7</v>
      </c>
      <c r="AL163">
        <v>2.7</v>
      </c>
      <c r="AM163" t="s">
        <v>0</v>
      </c>
      <c r="AN163" t="s">
        <v>0</v>
      </c>
      <c r="AO163">
        <v>2.7</v>
      </c>
      <c r="AP163" t="s">
        <v>0</v>
      </c>
      <c r="AQ163" t="s">
        <v>0</v>
      </c>
      <c r="AR163">
        <v>1.7</v>
      </c>
      <c r="AS163">
        <v>3.2</v>
      </c>
      <c r="AT163" t="s">
        <v>0</v>
      </c>
      <c r="AU163" t="s">
        <v>0</v>
      </c>
      <c r="AV163">
        <v>3.5</v>
      </c>
      <c r="AW163" t="s">
        <v>0</v>
      </c>
      <c r="AX163" t="s">
        <v>0</v>
      </c>
      <c r="AY163">
        <v>3.1</v>
      </c>
      <c r="AZ163">
        <v>4.4000000000000004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>
        <v>5.4</v>
      </c>
      <c r="BH163">
        <v>5</v>
      </c>
      <c r="BI163" t="s">
        <v>0</v>
      </c>
      <c r="BJ163" t="s">
        <v>0</v>
      </c>
      <c r="BK163">
        <v>3.9</v>
      </c>
      <c r="BL163">
        <v>4.2</v>
      </c>
      <c r="BM163" t="s">
        <v>0</v>
      </c>
      <c r="BN163">
        <v>3.6</v>
      </c>
      <c r="BO163">
        <v>3.8</v>
      </c>
      <c r="BP163">
        <v>5.3</v>
      </c>
      <c r="BQ163" t="s">
        <v>0</v>
      </c>
      <c r="BR163" t="s">
        <v>0</v>
      </c>
      <c r="BS163" t="s">
        <v>0</v>
      </c>
      <c r="BT163">
        <v>4.5999999999999996</v>
      </c>
      <c r="BU163">
        <v>4</v>
      </c>
      <c r="BV163">
        <v>3.2</v>
      </c>
      <c r="BW163">
        <v>4.0999999999999996</v>
      </c>
      <c r="BX163" t="s">
        <v>0</v>
      </c>
      <c r="BY163" t="s">
        <v>0</v>
      </c>
      <c r="BZ163" t="s">
        <v>0</v>
      </c>
      <c r="CA163" t="s">
        <v>0</v>
      </c>
      <c r="CB163">
        <v>2.2999999999999998</v>
      </c>
      <c r="CC163" t="s">
        <v>0</v>
      </c>
      <c r="CD163">
        <v>3.1</v>
      </c>
      <c r="CE163" t="s">
        <v>0</v>
      </c>
      <c r="CF163" t="s">
        <v>0</v>
      </c>
      <c r="CG163">
        <v>4169418.9</v>
      </c>
    </row>
    <row r="164" spans="1:85" x14ac:dyDescent="0.25">
      <c r="A164" s="1">
        <v>37667</v>
      </c>
      <c r="B164">
        <v>89</v>
      </c>
      <c r="C164" t="s">
        <v>0</v>
      </c>
      <c r="D164" t="s">
        <v>0</v>
      </c>
      <c r="E164" t="s">
        <v>0</v>
      </c>
      <c r="F164">
        <v>27.7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>
        <v>27.4</v>
      </c>
      <c r="Q164" t="s">
        <v>0</v>
      </c>
      <c r="R164">
        <v>28</v>
      </c>
      <c r="S164" t="s">
        <v>0</v>
      </c>
      <c r="T164" t="s">
        <v>0</v>
      </c>
      <c r="U164">
        <v>26.8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>
        <v>5.2</v>
      </c>
      <c r="AB164" t="s">
        <v>0</v>
      </c>
      <c r="AC164">
        <v>10.199999999999999</v>
      </c>
      <c r="AD164">
        <v>1.8</v>
      </c>
      <c r="AE164" t="s">
        <v>0</v>
      </c>
      <c r="AF164" t="s">
        <v>0</v>
      </c>
      <c r="AG164" t="s">
        <v>0</v>
      </c>
      <c r="AH164">
        <v>3.8</v>
      </c>
      <c r="AI164" t="s">
        <v>0</v>
      </c>
      <c r="AJ164" t="s">
        <v>0</v>
      </c>
      <c r="AK164">
        <v>3.8</v>
      </c>
      <c r="AL164">
        <v>6.7</v>
      </c>
      <c r="AM164" t="s">
        <v>0</v>
      </c>
      <c r="AN164" t="s">
        <v>0</v>
      </c>
      <c r="AO164">
        <v>3.8</v>
      </c>
      <c r="AP164" t="s">
        <v>0</v>
      </c>
      <c r="AQ164" t="s">
        <v>0</v>
      </c>
      <c r="AR164">
        <v>12.4</v>
      </c>
      <c r="AS164">
        <v>7.4</v>
      </c>
      <c r="AT164" t="s">
        <v>0</v>
      </c>
      <c r="AU164" t="s">
        <v>0</v>
      </c>
      <c r="AV164">
        <v>8.4</v>
      </c>
      <c r="AW164" t="s">
        <v>0</v>
      </c>
      <c r="AX164" t="s">
        <v>0</v>
      </c>
      <c r="AY164">
        <v>15.7</v>
      </c>
      <c r="AZ164">
        <v>3.6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>
        <v>5.9</v>
      </c>
      <c r="BH164">
        <v>6.1</v>
      </c>
      <c r="BI164" t="s">
        <v>0</v>
      </c>
      <c r="BJ164" t="s">
        <v>0</v>
      </c>
      <c r="BK164">
        <v>8.8000000000000007</v>
      </c>
      <c r="BL164">
        <v>8.1999999999999993</v>
      </c>
      <c r="BM164" t="s">
        <v>0</v>
      </c>
      <c r="BN164">
        <v>4.8</v>
      </c>
      <c r="BO164">
        <v>4.9000000000000004</v>
      </c>
      <c r="BP164">
        <v>11.8</v>
      </c>
      <c r="BQ164" t="s">
        <v>0</v>
      </c>
      <c r="BR164" t="s">
        <v>0</v>
      </c>
      <c r="BS164" t="s">
        <v>0</v>
      </c>
      <c r="BT164">
        <v>9.5</v>
      </c>
      <c r="BU164">
        <v>3.8</v>
      </c>
      <c r="BV164">
        <v>10.7</v>
      </c>
      <c r="BW164">
        <v>3.9</v>
      </c>
      <c r="BX164" t="s">
        <v>0</v>
      </c>
      <c r="BY164" t="s">
        <v>0</v>
      </c>
      <c r="BZ164" t="s">
        <v>0</v>
      </c>
      <c r="CA164" t="s">
        <v>0</v>
      </c>
      <c r="CB164">
        <v>1.5</v>
      </c>
      <c r="CC164" t="s">
        <v>0</v>
      </c>
      <c r="CD164">
        <v>9</v>
      </c>
      <c r="CE164" t="s">
        <v>0</v>
      </c>
      <c r="CF164" t="s">
        <v>0</v>
      </c>
      <c r="CG164">
        <v>4168246.7</v>
      </c>
    </row>
    <row r="165" spans="1:85" x14ac:dyDescent="0.25">
      <c r="A165" s="1">
        <v>37674</v>
      </c>
      <c r="B165">
        <v>89</v>
      </c>
      <c r="C165" t="s">
        <v>0</v>
      </c>
      <c r="D165" t="s">
        <v>0</v>
      </c>
      <c r="E165" t="s">
        <v>0</v>
      </c>
      <c r="F165">
        <v>26.9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>
        <v>26.5</v>
      </c>
      <c r="Q165" t="s">
        <v>0</v>
      </c>
      <c r="R165">
        <v>26.9</v>
      </c>
      <c r="S165" t="s">
        <v>0</v>
      </c>
      <c r="T165" t="s">
        <v>0</v>
      </c>
      <c r="U165">
        <v>26.8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>
        <v>11.9</v>
      </c>
      <c r="AB165" t="s">
        <v>0</v>
      </c>
      <c r="AC165">
        <v>7.8</v>
      </c>
      <c r="AD165">
        <v>14</v>
      </c>
      <c r="AE165" t="s">
        <v>0</v>
      </c>
      <c r="AF165" t="s">
        <v>0</v>
      </c>
      <c r="AG165" t="s">
        <v>0</v>
      </c>
      <c r="AH165">
        <v>14.7</v>
      </c>
      <c r="AI165" t="s">
        <v>0</v>
      </c>
      <c r="AJ165" t="s">
        <v>0</v>
      </c>
      <c r="AK165">
        <v>18.899999999999999</v>
      </c>
      <c r="AL165">
        <v>10</v>
      </c>
      <c r="AM165" t="s">
        <v>0</v>
      </c>
      <c r="AN165" t="s">
        <v>0</v>
      </c>
      <c r="AO165">
        <v>14</v>
      </c>
      <c r="AP165" t="s">
        <v>0</v>
      </c>
      <c r="AQ165" t="s">
        <v>0</v>
      </c>
      <c r="AR165">
        <v>10.5</v>
      </c>
      <c r="AS165">
        <v>11.1</v>
      </c>
      <c r="AT165" t="s">
        <v>0</v>
      </c>
      <c r="AU165" t="s">
        <v>0</v>
      </c>
      <c r="AV165">
        <v>7.7</v>
      </c>
      <c r="AW165" t="s">
        <v>0</v>
      </c>
      <c r="AX165" t="s">
        <v>0</v>
      </c>
      <c r="AY165">
        <v>3.1</v>
      </c>
      <c r="AZ165">
        <v>5.3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>
        <v>7</v>
      </c>
      <c r="BH165">
        <v>5.0999999999999996</v>
      </c>
      <c r="BI165" t="s">
        <v>0</v>
      </c>
      <c r="BJ165" t="s">
        <v>0</v>
      </c>
      <c r="BK165">
        <v>5.2</v>
      </c>
      <c r="BL165">
        <v>7.7</v>
      </c>
      <c r="BM165" t="s">
        <v>0</v>
      </c>
      <c r="BN165">
        <v>4.0999999999999996</v>
      </c>
      <c r="BO165">
        <v>13.4</v>
      </c>
      <c r="BP165">
        <v>7.2</v>
      </c>
      <c r="BQ165" t="s">
        <v>0</v>
      </c>
      <c r="BR165" t="s">
        <v>0</v>
      </c>
      <c r="BS165" t="s">
        <v>0</v>
      </c>
      <c r="BT165">
        <v>7.8</v>
      </c>
      <c r="BU165">
        <v>8.8000000000000007</v>
      </c>
      <c r="BV165">
        <v>7.1</v>
      </c>
      <c r="BW165">
        <v>17.8</v>
      </c>
      <c r="BX165" t="s">
        <v>0</v>
      </c>
      <c r="BY165" t="s">
        <v>0</v>
      </c>
      <c r="BZ165" t="s">
        <v>0</v>
      </c>
      <c r="CA165" t="s">
        <v>0</v>
      </c>
      <c r="CB165">
        <v>11.5</v>
      </c>
      <c r="CC165" t="s">
        <v>0</v>
      </c>
      <c r="CD165">
        <v>4.4000000000000004</v>
      </c>
      <c r="CE165" t="s">
        <v>0</v>
      </c>
      <c r="CF165" t="s">
        <v>0</v>
      </c>
      <c r="CG165">
        <v>4167074.5</v>
      </c>
    </row>
    <row r="166" spans="1:85" x14ac:dyDescent="0.25">
      <c r="A166" s="1">
        <v>37681</v>
      </c>
      <c r="B166">
        <v>100</v>
      </c>
      <c r="C166" t="s">
        <v>0</v>
      </c>
      <c r="D166" t="s">
        <v>0</v>
      </c>
      <c r="E166" t="s">
        <v>0</v>
      </c>
      <c r="F166">
        <v>27.8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>
        <v>27.7</v>
      </c>
      <c r="Q166" t="s">
        <v>0</v>
      </c>
      <c r="R166">
        <v>27.8</v>
      </c>
      <c r="S166" t="s">
        <v>0</v>
      </c>
      <c r="T166" t="s">
        <v>0</v>
      </c>
      <c r="U166">
        <v>27.3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>
        <v>10.8</v>
      </c>
      <c r="AB166" t="s">
        <v>0</v>
      </c>
      <c r="AC166">
        <v>0.2</v>
      </c>
      <c r="AD166">
        <v>1.2</v>
      </c>
      <c r="AE166" t="s">
        <v>0</v>
      </c>
      <c r="AF166" t="s">
        <v>0</v>
      </c>
      <c r="AG166" t="s">
        <v>0</v>
      </c>
      <c r="AH166">
        <v>0</v>
      </c>
      <c r="AI166" t="s">
        <v>0</v>
      </c>
      <c r="AJ166" t="s">
        <v>0</v>
      </c>
      <c r="AK166">
        <v>3.9</v>
      </c>
      <c r="AL166">
        <v>2.6</v>
      </c>
      <c r="AM166" t="s">
        <v>0</v>
      </c>
      <c r="AN166" t="s">
        <v>0</v>
      </c>
      <c r="AO166">
        <v>14.5</v>
      </c>
      <c r="AP166" t="s">
        <v>0</v>
      </c>
      <c r="AQ166" t="s">
        <v>0</v>
      </c>
      <c r="AR166">
        <v>10.3</v>
      </c>
      <c r="AS166">
        <v>0.3</v>
      </c>
      <c r="AT166" t="s">
        <v>0</v>
      </c>
      <c r="AU166" t="s">
        <v>0</v>
      </c>
      <c r="AV166">
        <v>0</v>
      </c>
      <c r="AW166" t="s">
        <v>0</v>
      </c>
      <c r="AX166" t="s">
        <v>0</v>
      </c>
      <c r="AY166">
        <v>0.7</v>
      </c>
      <c r="AZ166">
        <v>0.3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>
        <v>0</v>
      </c>
      <c r="BH166">
        <v>0</v>
      </c>
      <c r="BI166" t="s">
        <v>0</v>
      </c>
      <c r="BJ166" t="s">
        <v>0</v>
      </c>
      <c r="BK166">
        <v>0.9</v>
      </c>
      <c r="BL166">
        <v>0.1</v>
      </c>
      <c r="BM166" t="s">
        <v>0</v>
      </c>
      <c r="BN166">
        <v>0.1</v>
      </c>
      <c r="BO166">
        <v>0.6</v>
      </c>
      <c r="BP166">
        <v>0.3</v>
      </c>
      <c r="BQ166" t="s">
        <v>0</v>
      </c>
      <c r="BR166" t="s">
        <v>0</v>
      </c>
      <c r="BS166" t="s">
        <v>0</v>
      </c>
      <c r="BT166">
        <v>0</v>
      </c>
      <c r="BU166">
        <v>1</v>
      </c>
      <c r="BV166">
        <v>3.9</v>
      </c>
      <c r="BW166">
        <v>5.7</v>
      </c>
      <c r="BX166" t="s">
        <v>0</v>
      </c>
      <c r="BY166" t="s">
        <v>0</v>
      </c>
      <c r="BZ166" t="s">
        <v>0</v>
      </c>
      <c r="CA166" t="s">
        <v>0</v>
      </c>
      <c r="CB166">
        <v>4.5999999999999996</v>
      </c>
      <c r="CC166" t="s">
        <v>0</v>
      </c>
      <c r="CD166">
        <v>1.2</v>
      </c>
      <c r="CE166" t="s">
        <v>0</v>
      </c>
      <c r="CF166" t="s">
        <v>0</v>
      </c>
      <c r="CG166">
        <v>4165902.2</v>
      </c>
    </row>
    <row r="167" spans="1:85" x14ac:dyDescent="0.25">
      <c r="A167" s="1">
        <v>37688</v>
      </c>
      <c r="B167">
        <v>62</v>
      </c>
      <c r="C167" t="s">
        <v>0</v>
      </c>
      <c r="D167" t="s">
        <v>0</v>
      </c>
      <c r="E167" t="s">
        <v>0</v>
      </c>
      <c r="F167">
        <v>27.9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>
        <v>27.5</v>
      </c>
      <c r="Q167" t="s">
        <v>0</v>
      </c>
      <c r="R167">
        <v>28</v>
      </c>
      <c r="S167" t="s">
        <v>0</v>
      </c>
      <c r="T167" t="s">
        <v>0</v>
      </c>
      <c r="U167">
        <v>27.8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>
        <v>3.9</v>
      </c>
      <c r="AB167" t="s">
        <v>0</v>
      </c>
      <c r="AC167">
        <v>8.5</v>
      </c>
      <c r="AD167">
        <v>9.8000000000000007</v>
      </c>
      <c r="AE167" t="s">
        <v>0</v>
      </c>
      <c r="AF167" t="s">
        <v>0</v>
      </c>
      <c r="AG167" t="s">
        <v>0</v>
      </c>
      <c r="AH167">
        <v>11.1</v>
      </c>
      <c r="AI167" t="s">
        <v>0</v>
      </c>
      <c r="AJ167" t="s">
        <v>0</v>
      </c>
      <c r="AK167">
        <v>4.5</v>
      </c>
      <c r="AL167">
        <v>7.4</v>
      </c>
      <c r="AM167" t="s">
        <v>0</v>
      </c>
      <c r="AN167" t="s">
        <v>0</v>
      </c>
      <c r="AO167">
        <v>4.4000000000000004</v>
      </c>
      <c r="AP167" t="s">
        <v>0</v>
      </c>
      <c r="AQ167" t="s">
        <v>0</v>
      </c>
      <c r="AR167">
        <v>6.5</v>
      </c>
      <c r="AS167">
        <v>5.8</v>
      </c>
      <c r="AT167" t="s">
        <v>0</v>
      </c>
      <c r="AU167" t="s">
        <v>0</v>
      </c>
      <c r="AV167">
        <v>8.1999999999999993</v>
      </c>
      <c r="AW167" t="s">
        <v>0</v>
      </c>
      <c r="AX167" t="s">
        <v>0</v>
      </c>
      <c r="AY167">
        <v>6.8</v>
      </c>
      <c r="AZ167">
        <v>3.7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>
        <v>7.4</v>
      </c>
      <c r="BH167">
        <v>7.8</v>
      </c>
      <c r="BI167" t="s">
        <v>0</v>
      </c>
      <c r="BJ167" t="s">
        <v>0</v>
      </c>
      <c r="BK167">
        <v>13</v>
      </c>
      <c r="BL167">
        <v>12</v>
      </c>
      <c r="BM167" t="s">
        <v>0</v>
      </c>
      <c r="BN167">
        <v>5.7</v>
      </c>
      <c r="BO167">
        <v>7.5</v>
      </c>
      <c r="BP167">
        <v>9.5</v>
      </c>
      <c r="BQ167" t="s">
        <v>0</v>
      </c>
      <c r="BR167" t="s">
        <v>0</v>
      </c>
      <c r="BS167" t="s">
        <v>0</v>
      </c>
      <c r="BT167">
        <v>9.8000000000000007</v>
      </c>
      <c r="BU167">
        <v>6.5</v>
      </c>
      <c r="BV167">
        <v>9.5</v>
      </c>
      <c r="BW167">
        <v>4.8</v>
      </c>
      <c r="BX167" t="s">
        <v>0</v>
      </c>
      <c r="BY167" t="s">
        <v>0</v>
      </c>
      <c r="BZ167" t="s">
        <v>0</v>
      </c>
      <c r="CA167" t="s">
        <v>0</v>
      </c>
      <c r="CB167">
        <v>6.6</v>
      </c>
      <c r="CC167" t="s">
        <v>0</v>
      </c>
      <c r="CD167">
        <v>6.6</v>
      </c>
      <c r="CE167" t="s">
        <v>0</v>
      </c>
      <c r="CF167" t="s">
        <v>0</v>
      </c>
      <c r="CG167">
        <v>4164730</v>
      </c>
    </row>
    <row r="168" spans="1:85" x14ac:dyDescent="0.25">
      <c r="A168" s="1">
        <v>37695</v>
      </c>
      <c r="B168">
        <v>93</v>
      </c>
      <c r="C168" t="s">
        <v>0</v>
      </c>
      <c r="D168" t="s">
        <v>0</v>
      </c>
      <c r="E168" t="s">
        <v>0</v>
      </c>
      <c r="F168">
        <v>28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>
        <v>27.7</v>
      </c>
      <c r="Q168" t="s">
        <v>0</v>
      </c>
      <c r="R168">
        <v>27.9</v>
      </c>
      <c r="S168" t="s">
        <v>0</v>
      </c>
      <c r="T168" t="s">
        <v>0</v>
      </c>
      <c r="U168">
        <v>27.2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>
        <v>14.6</v>
      </c>
      <c r="AB168" t="s">
        <v>0</v>
      </c>
      <c r="AC168">
        <v>3.6</v>
      </c>
      <c r="AD168">
        <v>6.6</v>
      </c>
      <c r="AE168" t="s">
        <v>0</v>
      </c>
      <c r="AF168" t="s">
        <v>0</v>
      </c>
      <c r="AG168" t="s">
        <v>0</v>
      </c>
      <c r="AH168">
        <v>5.9</v>
      </c>
      <c r="AI168" t="s">
        <v>0</v>
      </c>
      <c r="AJ168" t="s">
        <v>0</v>
      </c>
      <c r="AK168">
        <v>14.7</v>
      </c>
      <c r="AL168">
        <v>6.5</v>
      </c>
      <c r="AM168" t="s">
        <v>0</v>
      </c>
      <c r="AN168" t="s">
        <v>0</v>
      </c>
      <c r="AO168">
        <v>6.4</v>
      </c>
      <c r="AP168" t="s">
        <v>0</v>
      </c>
      <c r="AQ168" t="s">
        <v>0</v>
      </c>
      <c r="AR168">
        <v>7.5</v>
      </c>
      <c r="AS168">
        <v>14.6</v>
      </c>
      <c r="AT168" t="s">
        <v>0</v>
      </c>
      <c r="AU168" t="s">
        <v>0</v>
      </c>
      <c r="AV168">
        <v>2.9</v>
      </c>
      <c r="AW168" t="s">
        <v>0</v>
      </c>
      <c r="AX168" t="s">
        <v>0</v>
      </c>
      <c r="AY168">
        <v>3.5</v>
      </c>
      <c r="AZ168">
        <v>8.4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>
        <v>4.0999999999999996</v>
      </c>
      <c r="BH168">
        <v>5.8</v>
      </c>
      <c r="BI168" t="s">
        <v>0</v>
      </c>
      <c r="BJ168" t="s">
        <v>0</v>
      </c>
      <c r="BK168">
        <v>11.2</v>
      </c>
      <c r="BL168">
        <v>1.5</v>
      </c>
      <c r="BM168" t="s">
        <v>0</v>
      </c>
      <c r="BN168">
        <v>2</v>
      </c>
      <c r="BO168">
        <v>5</v>
      </c>
      <c r="BP168">
        <v>3.5</v>
      </c>
      <c r="BQ168" t="s">
        <v>0</v>
      </c>
      <c r="BR168" t="s">
        <v>0</v>
      </c>
      <c r="BS168" t="s">
        <v>0</v>
      </c>
      <c r="BT168">
        <v>2.8</v>
      </c>
      <c r="BU168">
        <v>2.2000000000000002</v>
      </c>
      <c r="BV168">
        <v>9.5</v>
      </c>
      <c r="BW168">
        <v>14.7</v>
      </c>
      <c r="BX168" t="s">
        <v>0</v>
      </c>
      <c r="BY168" t="s">
        <v>0</v>
      </c>
      <c r="BZ168" t="s">
        <v>0</v>
      </c>
      <c r="CA168" t="s">
        <v>0</v>
      </c>
      <c r="CB168">
        <v>6.6</v>
      </c>
      <c r="CC168" t="s">
        <v>0</v>
      </c>
      <c r="CD168">
        <v>1.9</v>
      </c>
      <c r="CE168" t="s">
        <v>0</v>
      </c>
      <c r="CF168" t="s">
        <v>0</v>
      </c>
      <c r="CG168">
        <v>4163557.7</v>
      </c>
    </row>
    <row r="169" spans="1:85" x14ac:dyDescent="0.25">
      <c r="A169" s="1">
        <v>37702</v>
      </c>
      <c r="B169">
        <v>86</v>
      </c>
      <c r="C169" t="s">
        <v>0</v>
      </c>
      <c r="D169" t="s">
        <v>0</v>
      </c>
      <c r="E169" t="s">
        <v>0</v>
      </c>
      <c r="F169">
        <v>28.5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>
        <v>28.3</v>
      </c>
      <c r="Q169" t="s">
        <v>0</v>
      </c>
      <c r="R169">
        <v>28.8</v>
      </c>
      <c r="S169" t="s">
        <v>0</v>
      </c>
      <c r="T169" t="s">
        <v>0</v>
      </c>
      <c r="U169">
        <v>28.2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>
        <v>7.4</v>
      </c>
      <c r="AB169" t="s">
        <v>0</v>
      </c>
      <c r="AC169">
        <v>0.3</v>
      </c>
      <c r="AD169">
        <v>0.8</v>
      </c>
      <c r="AE169" t="s">
        <v>0</v>
      </c>
      <c r="AF169" t="s">
        <v>0</v>
      </c>
      <c r="AG169" t="s">
        <v>0</v>
      </c>
      <c r="AH169">
        <v>1.8</v>
      </c>
      <c r="AI169" t="s">
        <v>0</v>
      </c>
      <c r="AJ169" t="s">
        <v>0</v>
      </c>
      <c r="AK169">
        <v>1.7</v>
      </c>
      <c r="AL169">
        <v>0.1</v>
      </c>
      <c r="AM169" t="s">
        <v>0</v>
      </c>
      <c r="AN169" t="s">
        <v>0</v>
      </c>
      <c r="AO169">
        <v>3.6</v>
      </c>
      <c r="AP169" t="s">
        <v>0</v>
      </c>
      <c r="AQ169" t="s">
        <v>0</v>
      </c>
      <c r="AR169">
        <v>9.6999999999999993</v>
      </c>
      <c r="AS169">
        <v>7.2</v>
      </c>
      <c r="AT169" t="s">
        <v>0</v>
      </c>
      <c r="AU169" t="s">
        <v>0</v>
      </c>
      <c r="AV169">
        <v>0.2</v>
      </c>
      <c r="AW169" t="s">
        <v>0</v>
      </c>
      <c r="AX169" t="s">
        <v>0</v>
      </c>
      <c r="AY169">
        <v>0.2</v>
      </c>
      <c r="AZ169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>
        <v>0</v>
      </c>
      <c r="BH169">
        <v>0</v>
      </c>
      <c r="BI169" t="s">
        <v>0</v>
      </c>
      <c r="BJ169" t="s">
        <v>0</v>
      </c>
      <c r="BK169">
        <v>7.7</v>
      </c>
      <c r="BL169">
        <v>0</v>
      </c>
      <c r="BM169" t="s">
        <v>0</v>
      </c>
      <c r="BN169">
        <v>0</v>
      </c>
      <c r="BO169">
        <v>2.5</v>
      </c>
      <c r="BP169">
        <v>0.1</v>
      </c>
      <c r="BQ169" t="s">
        <v>0</v>
      </c>
      <c r="BR169" t="s">
        <v>0</v>
      </c>
      <c r="BS169" t="s">
        <v>0</v>
      </c>
      <c r="BT169">
        <v>0</v>
      </c>
      <c r="BU169">
        <v>0.2</v>
      </c>
      <c r="BV169">
        <v>1.4</v>
      </c>
      <c r="BW169">
        <v>0.6</v>
      </c>
      <c r="BX169" t="s">
        <v>0</v>
      </c>
      <c r="BY169" t="s">
        <v>0</v>
      </c>
      <c r="BZ169" t="s">
        <v>0</v>
      </c>
      <c r="CA169" t="s">
        <v>0</v>
      </c>
      <c r="CB169">
        <v>0.5</v>
      </c>
      <c r="CC169" t="s">
        <v>0</v>
      </c>
      <c r="CD169">
        <v>0.4</v>
      </c>
      <c r="CE169" t="s">
        <v>0</v>
      </c>
      <c r="CF169" t="s">
        <v>0</v>
      </c>
      <c r="CG169">
        <v>4162385.5</v>
      </c>
    </row>
    <row r="170" spans="1:85" x14ac:dyDescent="0.25">
      <c r="A170" s="1">
        <v>37709</v>
      </c>
      <c r="B170">
        <v>65</v>
      </c>
      <c r="C170" t="s">
        <v>0</v>
      </c>
      <c r="D170" t="s">
        <v>0</v>
      </c>
      <c r="E170" t="s">
        <v>0</v>
      </c>
      <c r="F170">
        <v>27.9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>
        <v>27.7</v>
      </c>
      <c r="Q170" t="s">
        <v>0</v>
      </c>
      <c r="R170">
        <v>28</v>
      </c>
      <c r="S170" t="s">
        <v>0</v>
      </c>
      <c r="T170" t="s">
        <v>0</v>
      </c>
      <c r="U170">
        <v>27.6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>
        <v>11.7</v>
      </c>
      <c r="AB170" t="s">
        <v>0</v>
      </c>
      <c r="AC170">
        <v>9.6</v>
      </c>
      <c r="AD170">
        <v>3.8</v>
      </c>
      <c r="AE170" t="s">
        <v>0</v>
      </c>
      <c r="AF170" t="s">
        <v>0</v>
      </c>
      <c r="AG170" t="s">
        <v>0</v>
      </c>
      <c r="AH170">
        <v>3.3</v>
      </c>
      <c r="AI170" t="s">
        <v>0</v>
      </c>
      <c r="AJ170" t="s">
        <v>0</v>
      </c>
      <c r="AK170">
        <v>12.1</v>
      </c>
      <c r="AL170">
        <v>7.9</v>
      </c>
      <c r="AM170" t="s">
        <v>0</v>
      </c>
      <c r="AN170" t="s">
        <v>0</v>
      </c>
      <c r="AO170">
        <v>7.7</v>
      </c>
      <c r="AP170" t="s">
        <v>0</v>
      </c>
      <c r="AQ170" t="s">
        <v>0</v>
      </c>
      <c r="AR170">
        <v>13.7</v>
      </c>
      <c r="AS170">
        <v>12.2</v>
      </c>
      <c r="AT170" t="s">
        <v>0</v>
      </c>
      <c r="AU170" t="s">
        <v>0</v>
      </c>
      <c r="AV170">
        <v>7.4</v>
      </c>
      <c r="AW170" t="s">
        <v>0</v>
      </c>
      <c r="AX170" t="s">
        <v>0</v>
      </c>
      <c r="AY170">
        <v>9</v>
      </c>
      <c r="AZ170">
        <v>2.5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>
        <v>5.8</v>
      </c>
      <c r="BH170">
        <v>3.7</v>
      </c>
      <c r="BI170" t="s">
        <v>0</v>
      </c>
      <c r="BJ170" t="s">
        <v>0</v>
      </c>
      <c r="BK170">
        <v>7.8</v>
      </c>
      <c r="BL170">
        <v>16.399999999999999</v>
      </c>
      <c r="BM170" t="s">
        <v>0</v>
      </c>
      <c r="BN170">
        <v>1.7</v>
      </c>
      <c r="BO170">
        <v>13.1</v>
      </c>
      <c r="BP170">
        <v>4.3</v>
      </c>
      <c r="BQ170" t="s">
        <v>0</v>
      </c>
      <c r="BR170" t="s">
        <v>0</v>
      </c>
      <c r="BS170" t="s">
        <v>0</v>
      </c>
      <c r="BT170">
        <v>3.2</v>
      </c>
      <c r="BU170">
        <v>2.6</v>
      </c>
      <c r="BV170">
        <v>10.9</v>
      </c>
      <c r="BW170">
        <v>8</v>
      </c>
      <c r="BX170" t="s">
        <v>0</v>
      </c>
      <c r="BY170" t="s">
        <v>0</v>
      </c>
      <c r="BZ170" t="s">
        <v>0</v>
      </c>
      <c r="CA170" t="s">
        <v>0</v>
      </c>
      <c r="CB170">
        <v>5.4</v>
      </c>
      <c r="CC170" t="s">
        <v>0</v>
      </c>
      <c r="CD170">
        <v>4.8</v>
      </c>
      <c r="CE170" t="s">
        <v>0</v>
      </c>
      <c r="CF170" t="s">
        <v>0</v>
      </c>
      <c r="CG170">
        <v>4161213.3</v>
      </c>
    </row>
    <row r="171" spans="1:85" x14ac:dyDescent="0.25">
      <c r="A171" s="1">
        <v>37716</v>
      </c>
      <c r="B171">
        <v>98</v>
      </c>
      <c r="C171" t="s">
        <v>0</v>
      </c>
      <c r="D171" t="s">
        <v>0</v>
      </c>
      <c r="E171" t="s">
        <v>0</v>
      </c>
      <c r="F171">
        <v>27.7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>
        <v>27.3</v>
      </c>
      <c r="Q171" t="s">
        <v>0</v>
      </c>
      <c r="R171">
        <v>27.4</v>
      </c>
      <c r="S171" t="s">
        <v>0</v>
      </c>
      <c r="T171" t="s">
        <v>0</v>
      </c>
      <c r="U171">
        <v>27.3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>
        <v>10.8</v>
      </c>
      <c r="AB171" t="s">
        <v>0</v>
      </c>
      <c r="AC171">
        <v>17.899999999999999</v>
      </c>
      <c r="AD171">
        <v>15.9</v>
      </c>
      <c r="AE171" t="s">
        <v>0</v>
      </c>
      <c r="AF171" t="s">
        <v>0</v>
      </c>
      <c r="AG171" t="s">
        <v>0</v>
      </c>
      <c r="AH171">
        <v>9</v>
      </c>
      <c r="AI171" t="s">
        <v>0</v>
      </c>
      <c r="AJ171" t="s">
        <v>0</v>
      </c>
      <c r="AK171">
        <v>11</v>
      </c>
      <c r="AL171">
        <v>1</v>
      </c>
      <c r="AM171" t="s">
        <v>0</v>
      </c>
      <c r="AN171" t="s">
        <v>0</v>
      </c>
      <c r="AO171">
        <v>7.4</v>
      </c>
      <c r="AP171" t="s">
        <v>0</v>
      </c>
      <c r="AQ171" t="s">
        <v>0</v>
      </c>
      <c r="AR171">
        <v>7</v>
      </c>
      <c r="AS171">
        <v>4.0999999999999996</v>
      </c>
      <c r="AT171" t="s">
        <v>0</v>
      </c>
      <c r="AU171" t="s">
        <v>0</v>
      </c>
      <c r="AV171">
        <v>16.7</v>
      </c>
      <c r="AW171" t="s">
        <v>0</v>
      </c>
      <c r="AX171" t="s">
        <v>0</v>
      </c>
      <c r="AY171">
        <v>6.6</v>
      </c>
      <c r="AZ171">
        <v>14.3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>
        <v>23.3</v>
      </c>
      <c r="BH171">
        <v>11.3</v>
      </c>
      <c r="BI171" t="s">
        <v>0</v>
      </c>
      <c r="BJ171" t="s">
        <v>0</v>
      </c>
      <c r="BK171">
        <v>8.8000000000000007</v>
      </c>
      <c r="BL171">
        <v>20.2</v>
      </c>
      <c r="BM171" t="s">
        <v>0</v>
      </c>
      <c r="BN171">
        <v>6.4</v>
      </c>
      <c r="BO171">
        <v>6.5</v>
      </c>
      <c r="BP171">
        <v>7.9</v>
      </c>
      <c r="BQ171" t="s">
        <v>0</v>
      </c>
      <c r="BR171" t="s">
        <v>0</v>
      </c>
      <c r="BS171" t="s">
        <v>0</v>
      </c>
      <c r="BT171">
        <v>6.7</v>
      </c>
      <c r="BU171">
        <v>10.7</v>
      </c>
      <c r="BV171">
        <v>6.2</v>
      </c>
      <c r="BW171">
        <v>13.2</v>
      </c>
      <c r="BX171" t="s">
        <v>0</v>
      </c>
      <c r="BY171" t="s">
        <v>0</v>
      </c>
      <c r="BZ171" t="s">
        <v>0</v>
      </c>
      <c r="CA171" t="s">
        <v>0</v>
      </c>
      <c r="CB171">
        <v>1.2</v>
      </c>
      <c r="CC171" t="s">
        <v>0</v>
      </c>
      <c r="CD171">
        <v>3.5</v>
      </c>
      <c r="CE171" t="s">
        <v>0</v>
      </c>
      <c r="CF171" t="s">
        <v>0</v>
      </c>
      <c r="CG171">
        <v>4160041</v>
      </c>
    </row>
    <row r="172" spans="1:85" x14ac:dyDescent="0.25">
      <c r="A172" s="1">
        <v>37723</v>
      </c>
      <c r="B172">
        <v>65</v>
      </c>
      <c r="C172" t="s">
        <v>0</v>
      </c>
      <c r="D172" t="s">
        <v>0</v>
      </c>
      <c r="E172" t="s">
        <v>0</v>
      </c>
      <c r="F172">
        <v>27.7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>
        <v>27.4</v>
      </c>
      <c r="Q172" t="s">
        <v>0</v>
      </c>
      <c r="R172">
        <v>27.3</v>
      </c>
      <c r="S172" t="s">
        <v>0</v>
      </c>
      <c r="T172" t="s">
        <v>0</v>
      </c>
      <c r="U172">
        <v>26.7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>
        <v>10.3</v>
      </c>
      <c r="AB172" t="s">
        <v>0</v>
      </c>
      <c r="AC172">
        <v>8.4</v>
      </c>
      <c r="AD172">
        <v>13.4</v>
      </c>
      <c r="AE172" t="s">
        <v>0</v>
      </c>
      <c r="AF172" t="s">
        <v>0</v>
      </c>
      <c r="AG172" t="s">
        <v>0</v>
      </c>
      <c r="AH172">
        <v>5.2</v>
      </c>
      <c r="AI172" t="s">
        <v>0</v>
      </c>
      <c r="AJ172" t="s">
        <v>0</v>
      </c>
      <c r="AK172">
        <v>12.1</v>
      </c>
      <c r="AL172">
        <v>18.5</v>
      </c>
      <c r="AM172" t="s">
        <v>0</v>
      </c>
      <c r="AN172" t="s">
        <v>0</v>
      </c>
      <c r="AO172">
        <v>9.6</v>
      </c>
      <c r="AP172" t="s">
        <v>0</v>
      </c>
      <c r="AQ172" t="s">
        <v>0</v>
      </c>
      <c r="AR172">
        <v>9.1</v>
      </c>
      <c r="AS172">
        <v>13.9</v>
      </c>
      <c r="AT172" t="s">
        <v>0</v>
      </c>
      <c r="AU172" t="s">
        <v>0</v>
      </c>
      <c r="AV172">
        <v>7.4</v>
      </c>
      <c r="AW172" t="s">
        <v>0</v>
      </c>
      <c r="AX172" t="s">
        <v>0</v>
      </c>
      <c r="AY172">
        <v>14.8</v>
      </c>
      <c r="AZ172">
        <v>11.1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>
        <v>6.4</v>
      </c>
      <c r="BH172">
        <v>7.1</v>
      </c>
      <c r="BI172" t="s">
        <v>0</v>
      </c>
      <c r="BJ172" t="s">
        <v>0</v>
      </c>
      <c r="BK172">
        <v>18.899999999999999</v>
      </c>
      <c r="BL172">
        <v>2.9</v>
      </c>
      <c r="BM172" t="s">
        <v>0</v>
      </c>
      <c r="BN172">
        <v>6.4</v>
      </c>
      <c r="BO172">
        <v>11.1</v>
      </c>
      <c r="BP172">
        <v>12.5</v>
      </c>
      <c r="BQ172" t="s">
        <v>0</v>
      </c>
      <c r="BR172" t="s">
        <v>0</v>
      </c>
      <c r="BS172" t="s">
        <v>0</v>
      </c>
      <c r="BT172">
        <v>4</v>
      </c>
      <c r="BU172">
        <v>12.5</v>
      </c>
      <c r="BV172">
        <v>19.3</v>
      </c>
      <c r="BW172">
        <v>12.6</v>
      </c>
      <c r="BX172" t="s">
        <v>0</v>
      </c>
      <c r="BY172" t="s">
        <v>0</v>
      </c>
      <c r="BZ172" t="s">
        <v>0</v>
      </c>
      <c r="CA172" t="s">
        <v>0</v>
      </c>
      <c r="CB172">
        <v>12.7</v>
      </c>
      <c r="CC172" t="s">
        <v>0</v>
      </c>
      <c r="CD172">
        <v>19.899999999999999</v>
      </c>
      <c r="CE172" t="s">
        <v>0</v>
      </c>
      <c r="CF172" t="s">
        <v>0</v>
      </c>
      <c r="CG172">
        <v>4158868.8</v>
      </c>
    </row>
    <row r="173" spans="1:85" x14ac:dyDescent="0.25">
      <c r="A173" s="1">
        <v>37730</v>
      </c>
      <c r="B173">
        <v>55</v>
      </c>
      <c r="C173" t="s">
        <v>0</v>
      </c>
      <c r="D173" t="s">
        <v>0</v>
      </c>
      <c r="E173" t="s">
        <v>0</v>
      </c>
      <c r="F173">
        <v>27.5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>
        <v>27.3</v>
      </c>
      <c r="Q173" t="s">
        <v>0</v>
      </c>
      <c r="R173">
        <v>27</v>
      </c>
      <c r="S173" t="s">
        <v>0</v>
      </c>
      <c r="T173" t="s">
        <v>0</v>
      </c>
      <c r="U173">
        <v>26.6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>
        <v>27.2</v>
      </c>
      <c r="AB173" t="s">
        <v>0</v>
      </c>
      <c r="AC173">
        <v>12.2</v>
      </c>
      <c r="AD173">
        <v>13.6</v>
      </c>
      <c r="AE173" t="s">
        <v>0</v>
      </c>
      <c r="AF173" t="s">
        <v>0</v>
      </c>
      <c r="AG173" t="s">
        <v>0</v>
      </c>
      <c r="AH173">
        <v>3</v>
      </c>
      <c r="AI173" t="s">
        <v>0</v>
      </c>
      <c r="AJ173" t="s">
        <v>0</v>
      </c>
      <c r="AK173">
        <v>25.9</v>
      </c>
      <c r="AL173">
        <v>18.5</v>
      </c>
      <c r="AM173" t="s">
        <v>0</v>
      </c>
      <c r="AN173" t="s">
        <v>0</v>
      </c>
      <c r="AO173">
        <v>32.1</v>
      </c>
      <c r="AP173" t="s">
        <v>0</v>
      </c>
      <c r="AQ173" t="s">
        <v>0</v>
      </c>
      <c r="AR173">
        <v>26.4</v>
      </c>
      <c r="AS173">
        <v>10.6</v>
      </c>
      <c r="AT173" t="s">
        <v>0</v>
      </c>
      <c r="AU173" t="s">
        <v>0</v>
      </c>
      <c r="AV173">
        <v>10.9</v>
      </c>
      <c r="AW173" t="s">
        <v>0</v>
      </c>
      <c r="AX173" t="s">
        <v>0</v>
      </c>
      <c r="AY173">
        <v>24.7</v>
      </c>
      <c r="AZ173">
        <v>13.9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>
        <v>13.3</v>
      </c>
      <c r="BH173">
        <v>16.5</v>
      </c>
      <c r="BI173" t="s">
        <v>0</v>
      </c>
      <c r="BJ173" t="s">
        <v>0</v>
      </c>
      <c r="BK173">
        <v>18.2</v>
      </c>
      <c r="BL173">
        <v>5.0999999999999996</v>
      </c>
      <c r="BM173" t="s">
        <v>0</v>
      </c>
      <c r="BN173">
        <v>23.6</v>
      </c>
      <c r="BO173">
        <v>13.2</v>
      </c>
      <c r="BP173">
        <v>24.2</v>
      </c>
      <c r="BQ173" t="s">
        <v>0</v>
      </c>
      <c r="BR173" t="s">
        <v>0</v>
      </c>
      <c r="BS173" t="s">
        <v>0</v>
      </c>
      <c r="BT173">
        <v>15.5</v>
      </c>
      <c r="BU173">
        <v>14.5</v>
      </c>
      <c r="BV173">
        <v>12</v>
      </c>
      <c r="BW173">
        <v>21.6</v>
      </c>
      <c r="BX173" t="s">
        <v>0</v>
      </c>
      <c r="BY173" t="s">
        <v>0</v>
      </c>
      <c r="BZ173" t="s">
        <v>0</v>
      </c>
      <c r="CA173" t="s">
        <v>0</v>
      </c>
      <c r="CB173">
        <v>19.5</v>
      </c>
      <c r="CC173" t="s">
        <v>0</v>
      </c>
      <c r="CD173">
        <v>17.5</v>
      </c>
      <c r="CE173" t="s">
        <v>0</v>
      </c>
      <c r="CF173" t="s">
        <v>0</v>
      </c>
      <c r="CG173">
        <v>4157696.5</v>
      </c>
    </row>
    <row r="174" spans="1:85" x14ac:dyDescent="0.25">
      <c r="A174" s="1">
        <v>37737</v>
      </c>
      <c r="B174">
        <v>76</v>
      </c>
      <c r="C174" t="s">
        <v>0</v>
      </c>
      <c r="D174" t="s">
        <v>0</v>
      </c>
      <c r="E174" t="s">
        <v>0</v>
      </c>
      <c r="F174">
        <v>28.2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>
        <v>27.6</v>
      </c>
      <c r="Q174" t="s">
        <v>0</v>
      </c>
      <c r="R174">
        <v>27.2</v>
      </c>
      <c r="S174" t="s">
        <v>0</v>
      </c>
      <c r="T174" t="s">
        <v>0</v>
      </c>
      <c r="U174">
        <v>27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>
        <v>6.9</v>
      </c>
      <c r="AB174" t="s">
        <v>0</v>
      </c>
      <c r="AC174">
        <v>1.7</v>
      </c>
      <c r="AD174">
        <v>9.8000000000000007</v>
      </c>
      <c r="AE174" t="s">
        <v>0</v>
      </c>
      <c r="AF174" t="s">
        <v>0</v>
      </c>
      <c r="AG174" t="s">
        <v>0</v>
      </c>
      <c r="AH174">
        <v>0.3</v>
      </c>
      <c r="AI174" t="s">
        <v>0</v>
      </c>
      <c r="AJ174" t="s">
        <v>0</v>
      </c>
      <c r="AK174">
        <v>3.4</v>
      </c>
      <c r="AL174">
        <v>12.5</v>
      </c>
      <c r="AM174" t="s">
        <v>0</v>
      </c>
      <c r="AN174" t="s">
        <v>0</v>
      </c>
      <c r="AO174">
        <v>8.6</v>
      </c>
      <c r="AP174" t="s">
        <v>0</v>
      </c>
      <c r="AQ174" t="s">
        <v>0</v>
      </c>
      <c r="AR174">
        <v>19.5</v>
      </c>
      <c r="AS174">
        <v>12.7</v>
      </c>
      <c r="AT174" t="s">
        <v>0</v>
      </c>
      <c r="AU174" t="s">
        <v>0</v>
      </c>
      <c r="AV174">
        <v>8.6</v>
      </c>
      <c r="AW174" t="s">
        <v>0</v>
      </c>
      <c r="AX174" t="s">
        <v>0</v>
      </c>
      <c r="AY174">
        <v>12.2</v>
      </c>
      <c r="AZ174">
        <v>11.5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>
        <v>0.3</v>
      </c>
      <c r="BH174">
        <v>3.3</v>
      </c>
      <c r="BI174" t="s">
        <v>0</v>
      </c>
      <c r="BJ174" t="s">
        <v>0</v>
      </c>
      <c r="BK174">
        <v>14.7</v>
      </c>
      <c r="BL174">
        <v>2.8</v>
      </c>
      <c r="BM174" t="s">
        <v>0</v>
      </c>
      <c r="BN174">
        <v>6.7</v>
      </c>
      <c r="BO174">
        <v>2.7</v>
      </c>
      <c r="BP174">
        <v>7.5</v>
      </c>
      <c r="BQ174" t="s">
        <v>0</v>
      </c>
      <c r="BR174" t="s">
        <v>0</v>
      </c>
      <c r="BS174" t="s">
        <v>0</v>
      </c>
      <c r="BT174">
        <v>5</v>
      </c>
      <c r="BU174">
        <v>1.2</v>
      </c>
      <c r="BV174">
        <v>12.6</v>
      </c>
      <c r="BW174">
        <v>5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>
        <v>22</v>
      </c>
      <c r="CE174" t="s">
        <v>0</v>
      </c>
      <c r="CF174" t="s">
        <v>0</v>
      </c>
      <c r="CG174">
        <v>4156524.3</v>
      </c>
    </row>
    <row r="175" spans="1:85" x14ac:dyDescent="0.25">
      <c r="A175" s="1">
        <v>37744</v>
      </c>
      <c r="B175">
        <v>38</v>
      </c>
      <c r="C175" t="s">
        <v>0</v>
      </c>
      <c r="D175" t="s">
        <v>0</v>
      </c>
      <c r="E175" t="s">
        <v>0</v>
      </c>
      <c r="F175">
        <v>28.4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>
        <v>27.8</v>
      </c>
      <c r="Q175" t="s">
        <v>0</v>
      </c>
      <c r="R175">
        <v>27.5</v>
      </c>
      <c r="S175" t="s">
        <v>0</v>
      </c>
      <c r="T175" t="s">
        <v>0</v>
      </c>
      <c r="U175">
        <v>26.8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>
        <v>12.2</v>
      </c>
      <c r="AB175" t="s">
        <v>0</v>
      </c>
      <c r="AC175">
        <v>9.4</v>
      </c>
      <c r="AD175">
        <v>16.899999999999999</v>
      </c>
      <c r="AE175" t="s">
        <v>0</v>
      </c>
      <c r="AF175" t="s">
        <v>0</v>
      </c>
      <c r="AG175" t="s">
        <v>0</v>
      </c>
      <c r="AH175">
        <v>6.2</v>
      </c>
      <c r="AI175" t="s">
        <v>0</v>
      </c>
      <c r="AJ175" t="s">
        <v>0</v>
      </c>
      <c r="AK175">
        <v>28.8</v>
      </c>
      <c r="AL175">
        <v>13.9</v>
      </c>
      <c r="AM175" t="s">
        <v>0</v>
      </c>
      <c r="AN175" t="s">
        <v>0</v>
      </c>
      <c r="AO175">
        <v>15.2</v>
      </c>
      <c r="AP175" t="s">
        <v>0</v>
      </c>
      <c r="AQ175" t="s">
        <v>0</v>
      </c>
      <c r="AR175">
        <v>13.7</v>
      </c>
      <c r="AS175">
        <v>13.6</v>
      </c>
      <c r="AT175" t="s">
        <v>0</v>
      </c>
      <c r="AU175" t="s">
        <v>0</v>
      </c>
      <c r="AV175">
        <v>11.2</v>
      </c>
      <c r="AW175" t="s">
        <v>0</v>
      </c>
      <c r="AX175" t="s">
        <v>0</v>
      </c>
      <c r="AY175">
        <v>16.899999999999999</v>
      </c>
      <c r="AZ175">
        <v>26.9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>
        <v>3.8</v>
      </c>
      <c r="BH175">
        <v>4.0999999999999996</v>
      </c>
      <c r="BI175" t="s">
        <v>0</v>
      </c>
      <c r="BJ175" t="s">
        <v>0</v>
      </c>
      <c r="BK175">
        <v>14.2</v>
      </c>
      <c r="BL175">
        <v>8.6</v>
      </c>
      <c r="BM175" t="s">
        <v>0</v>
      </c>
      <c r="BN175">
        <v>16.5</v>
      </c>
      <c r="BO175">
        <v>13.9</v>
      </c>
      <c r="BP175">
        <v>15.5</v>
      </c>
      <c r="BQ175" t="s">
        <v>0</v>
      </c>
      <c r="BR175" t="s">
        <v>0</v>
      </c>
      <c r="BS175" t="s">
        <v>0</v>
      </c>
      <c r="BT175">
        <v>14.7</v>
      </c>
      <c r="BU175">
        <v>6.6</v>
      </c>
      <c r="BV175">
        <v>10.5</v>
      </c>
      <c r="BW175">
        <v>29.6</v>
      </c>
      <c r="BX175" t="s">
        <v>0</v>
      </c>
      <c r="BY175" t="s">
        <v>0</v>
      </c>
      <c r="BZ175" t="s">
        <v>0</v>
      </c>
      <c r="CA175" t="s">
        <v>0</v>
      </c>
      <c r="CB175">
        <v>17.8</v>
      </c>
      <c r="CC175" t="s">
        <v>0</v>
      </c>
      <c r="CD175">
        <v>18.7</v>
      </c>
      <c r="CE175" t="s">
        <v>0</v>
      </c>
      <c r="CF175" t="s">
        <v>0</v>
      </c>
      <c r="CG175">
        <v>4155352</v>
      </c>
    </row>
    <row r="176" spans="1:85" x14ac:dyDescent="0.25">
      <c r="A176" s="1">
        <v>37751</v>
      </c>
      <c r="B176">
        <v>81</v>
      </c>
      <c r="C176" t="s">
        <v>0</v>
      </c>
      <c r="D176" t="s">
        <v>0</v>
      </c>
      <c r="E176" t="s">
        <v>0</v>
      </c>
      <c r="F176">
        <v>28.5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>
        <v>28</v>
      </c>
      <c r="Q176" t="s">
        <v>0</v>
      </c>
      <c r="R176">
        <v>27.9</v>
      </c>
      <c r="S176" t="s">
        <v>0</v>
      </c>
      <c r="T176" t="s">
        <v>0</v>
      </c>
      <c r="U176">
        <v>27.3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>
        <v>10.7</v>
      </c>
      <c r="AB176" t="s">
        <v>0</v>
      </c>
      <c r="AC176">
        <v>1.5</v>
      </c>
      <c r="AD176">
        <v>3.4</v>
      </c>
      <c r="AE176" t="s">
        <v>0</v>
      </c>
      <c r="AF176" t="s">
        <v>0</v>
      </c>
      <c r="AG176" t="s">
        <v>0</v>
      </c>
      <c r="AH176">
        <v>5.5</v>
      </c>
      <c r="AI176" t="s">
        <v>0</v>
      </c>
      <c r="AJ176" t="s">
        <v>0</v>
      </c>
      <c r="AK176">
        <v>5.7</v>
      </c>
      <c r="AL176">
        <v>7.4</v>
      </c>
      <c r="AM176" t="s">
        <v>0</v>
      </c>
      <c r="AN176" t="s">
        <v>0</v>
      </c>
      <c r="AO176">
        <v>8</v>
      </c>
      <c r="AP176" t="s">
        <v>0</v>
      </c>
      <c r="AQ176" t="s">
        <v>0</v>
      </c>
      <c r="AR176">
        <v>10</v>
      </c>
      <c r="AS176">
        <v>3.3</v>
      </c>
      <c r="AT176" t="s">
        <v>0</v>
      </c>
      <c r="AU176" t="s">
        <v>0</v>
      </c>
      <c r="AV176">
        <v>8.1999999999999993</v>
      </c>
      <c r="AW176" t="s">
        <v>0</v>
      </c>
      <c r="AX176" t="s">
        <v>0</v>
      </c>
      <c r="AY176">
        <v>2.1</v>
      </c>
      <c r="AZ176">
        <v>5.5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>
        <v>3</v>
      </c>
      <c r="BH176">
        <v>1.7</v>
      </c>
      <c r="BI176" t="s">
        <v>0</v>
      </c>
      <c r="BJ176" t="s">
        <v>0</v>
      </c>
      <c r="BK176">
        <v>4.0999999999999996</v>
      </c>
      <c r="BL176">
        <v>1.7</v>
      </c>
      <c r="BM176" t="s">
        <v>0</v>
      </c>
      <c r="BN176">
        <v>4.4000000000000004</v>
      </c>
      <c r="BO176">
        <v>1.7</v>
      </c>
      <c r="BP176">
        <v>2.2000000000000002</v>
      </c>
      <c r="BQ176" t="s">
        <v>0</v>
      </c>
      <c r="BR176" t="s">
        <v>0</v>
      </c>
      <c r="BS176" t="s">
        <v>0</v>
      </c>
      <c r="BT176">
        <v>2.8</v>
      </c>
      <c r="BU176">
        <v>1.7</v>
      </c>
      <c r="BV176">
        <v>2.5</v>
      </c>
      <c r="BW176">
        <v>3.7</v>
      </c>
      <c r="BX176" t="s">
        <v>0</v>
      </c>
      <c r="BY176" t="s">
        <v>0</v>
      </c>
      <c r="BZ176" t="s">
        <v>0</v>
      </c>
      <c r="CA176" t="s">
        <v>0</v>
      </c>
      <c r="CB176">
        <v>9.6</v>
      </c>
      <c r="CC176" t="s">
        <v>0</v>
      </c>
      <c r="CD176">
        <v>2.1</v>
      </c>
      <c r="CE176" t="s">
        <v>0</v>
      </c>
      <c r="CF176" t="s">
        <v>0</v>
      </c>
      <c r="CG176">
        <v>4154179.8</v>
      </c>
    </row>
    <row r="177" spans="1:85" x14ac:dyDescent="0.25">
      <c r="A177" s="1">
        <v>37758</v>
      </c>
      <c r="B177">
        <v>96</v>
      </c>
      <c r="C177" t="s">
        <v>0</v>
      </c>
      <c r="D177" t="s">
        <v>0</v>
      </c>
      <c r="E177" t="s">
        <v>0</v>
      </c>
      <c r="F177">
        <v>28.7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>
        <v>28.8</v>
      </c>
      <c r="Q177" t="s">
        <v>0</v>
      </c>
      <c r="R177">
        <v>28.6</v>
      </c>
      <c r="S177" t="s">
        <v>0</v>
      </c>
      <c r="T177" t="s">
        <v>0</v>
      </c>
      <c r="U177">
        <v>28.4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>
        <v>0.3</v>
      </c>
      <c r="AB177" t="s">
        <v>0</v>
      </c>
      <c r="AC177">
        <v>0.8</v>
      </c>
      <c r="AD177">
        <v>0.4</v>
      </c>
      <c r="AE177" t="s">
        <v>0</v>
      </c>
      <c r="AF177" t="s">
        <v>0</v>
      </c>
      <c r="AG177" t="s">
        <v>0</v>
      </c>
      <c r="AH177">
        <v>1.9</v>
      </c>
      <c r="AI177" t="s">
        <v>0</v>
      </c>
      <c r="AJ177" t="s">
        <v>0</v>
      </c>
      <c r="AK177">
        <v>0.4</v>
      </c>
      <c r="AL177">
        <v>0.6</v>
      </c>
      <c r="AM177" t="s">
        <v>0</v>
      </c>
      <c r="AN177" t="s">
        <v>0</v>
      </c>
      <c r="AO177">
        <v>0.2</v>
      </c>
      <c r="AP177" t="s">
        <v>0</v>
      </c>
      <c r="AQ177" t="s">
        <v>0</v>
      </c>
      <c r="AR177">
        <v>0.2</v>
      </c>
      <c r="AS177">
        <v>0.6</v>
      </c>
      <c r="AT177" t="s">
        <v>0</v>
      </c>
      <c r="AU177" t="s">
        <v>0</v>
      </c>
      <c r="AV177">
        <v>0.6</v>
      </c>
      <c r="AW177" t="s">
        <v>0</v>
      </c>
      <c r="AX177" t="s">
        <v>0</v>
      </c>
      <c r="AY177">
        <v>0.1</v>
      </c>
      <c r="AZ177">
        <v>0.5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>
        <v>1.1000000000000001</v>
      </c>
      <c r="BH177">
        <v>0.9</v>
      </c>
      <c r="BI177" t="s">
        <v>0</v>
      </c>
      <c r="BJ177" t="s">
        <v>0</v>
      </c>
      <c r="BK177">
        <v>1.1000000000000001</v>
      </c>
      <c r="BL177">
        <v>0.4</v>
      </c>
      <c r="BM177" t="s">
        <v>0</v>
      </c>
      <c r="BN177">
        <v>0.4</v>
      </c>
      <c r="BO177">
        <v>0.2</v>
      </c>
      <c r="BP177">
        <v>0.2</v>
      </c>
      <c r="BQ177" t="s">
        <v>0</v>
      </c>
      <c r="BR177" t="s">
        <v>0</v>
      </c>
      <c r="BS177" t="s">
        <v>0</v>
      </c>
      <c r="BT177">
        <v>0.2</v>
      </c>
      <c r="BU177">
        <v>0.2</v>
      </c>
      <c r="BV177">
        <v>0.6</v>
      </c>
      <c r="BW177">
        <v>0.4</v>
      </c>
      <c r="BX177" t="s">
        <v>0</v>
      </c>
      <c r="BY177" t="s">
        <v>0</v>
      </c>
      <c r="BZ177" t="s">
        <v>0</v>
      </c>
      <c r="CA177" t="s">
        <v>0</v>
      </c>
      <c r="CB177">
        <v>0.2</v>
      </c>
      <c r="CC177" t="s">
        <v>0</v>
      </c>
      <c r="CD177">
        <v>0.3</v>
      </c>
      <c r="CE177" t="s">
        <v>0</v>
      </c>
      <c r="CF177" t="s">
        <v>0</v>
      </c>
      <c r="CG177">
        <v>4153007.6</v>
      </c>
    </row>
    <row r="178" spans="1:85" x14ac:dyDescent="0.25">
      <c r="A178" s="1">
        <v>37765</v>
      </c>
      <c r="B178">
        <v>127</v>
      </c>
      <c r="C178" t="s">
        <v>0</v>
      </c>
      <c r="D178" t="s">
        <v>0</v>
      </c>
      <c r="E178" t="s">
        <v>0</v>
      </c>
      <c r="F178">
        <v>30.1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>
        <v>29.8</v>
      </c>
      <c r="Q178" t="s">
        <v>0</v>
      </c>
      <c r="R178">
        <v>29.7</v>
      </c>
      <c r="S178" t="s">
        <v>0</v>
      </c>
      <c r="T178" t="s">
        <v>0</v>
      </c>
      <c r="U178">
        <v>29.3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>
        <v>0</v>
      </c>
      <c r="AB178" t="s">
        <v>0</v>
      </c>
      <c r="AC178">
        <v>0</v>
      </c>
      <c r="AD178">
        <v>0</v>
      </c>
      <c r="AE178" t="s">
        <v>0</v>
      </c>
      <c r="AF178" t="s">
        <v>0</v>
      </c>
      <c r="AG178" t="s">
        <v>0</v>
      </c>
      <c r="AH178">
        <v>0</v>
      </c>
      <c r="AI178" t="s">
        <v>0</v>
      </c>
      <c r="AJ178" t="s">
        <v>0</v>
      </c>
      <c r="AK178">
        <v>0</v>
      </c>
      <c r="AL178">
        <v>0</v>
      </c>
      <c r="AM178" t="s">
        <v>0</v>
      </c>
      <c r="AN178" t="s">
        <v>0</v>
      </c>
      <c r="AO178">
        <v>0</v>
      </c>
      <c r="AP178" t="s">
        <v>0</v>
      </c>
      <c r="AQ178" t="s">
        <v>0</v>
      </c>
      <c r="AR178">
        <v>0</v>
      </c>
      <c r="AS178">
        <v>0</v>
      </c>
      <c r="AT178" t="s">
        <v>0</v>
      </c>
      <c r="AU178" t="s">
        <v>0</v>
      </c>
      <c r="AV178">
        <v>0</v>
      </c>
      <c r="AW178" t="s">
        <v>0</v>
      </c>
      <c r="AX178" t="s">
        <v>0</v>
      </c>
      <c r="AY178">
        <v>0</v>
      </c>
      <c r="AZ178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>
        <v>0</v>
      </c>
      <c r="BH178">
        <v>0</v>
      </c>
      <c r="BI178" t="s">
        <v>0</v>
      </c>
      <c r="BJ178" t="s">
        <v>0</v>
      </c>
      <c r="BK178">
        <v>0</v>
      </c>
      <c r="BL178">
        <v>0</v>
      </c>
      <c r="BM178" t="s">
        <v>0</v>
      </c>
      <c r="BN178">
        <v>0</v>
      </c>
      <c r="BO178">
        <v>0</v>
      </c>
      <c r="BP178">
        <v>0</v>
      </c>
      <c r="BQ178" t="s">
        <v>0</v>
      </c>
      <c r="BR178" t="s">
        <v>0</v>
      </c>
      <c r="BS178" t="s">
        <v>0</v>
      </c>
      <c r="BT178">
        <v>0</v>
      </c>
      <c r="BU178">
        <v>0</v>
      </c>
      <c r="BV178">
        <v>0</v>
      </c>
      <c r="BW178">
        <v>0</v>
      </c>
      <c r="BX178" t="s">
        <v>0</v>
      </c>
      <c r="BY178" t="s">
        <v>0</v>
      </c>
      <c r="BZ178" t="s">
        <v>0</v>
      </c>
      <c r="CA178" t="s">
        <v>0</v>
      </c>
      <c r="CB178">
        <v>0</v>
      </c>
      <c r="CC178" t="s">
        <v>0</v>
      </c>
      <c r="CD178">
        <v>0</v>
      </c>
      <c r="CE178" t="s">
        <v>0</v>
      </c>
      <c r="CF178" t="s">
        <v>0</v>
      </c>
      <c r="CG178">
        <v>4151835.3</v>
      </c>
    </row>
    <row r="179" spans="1:85" x14ac:dyDescent="0.25">
      <c r="A179" s="1">
        <v>37772</v>
      </c>
      <c r="B179">
        <v>189</v>
      </c>
      <c r="C179" t="s">
        <v>0</v>
      </c>
      <c r="D179" t="s">
        <v>0</v>
      </c>
      <c r="E179" t="s">
        <v>0</v>
      </c>
      <c r="F179">
        <v>30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>
        <v>30</v>
      </c>
      <c r="Q179" t="s">
        <v>0</v>
      </c>
      <c r="R179">
        <v>29.6</v>
      </c>
      <c r="S179" t="s">
        <v>0</v>
      </c>
      <c r="T179" t="s">
        <v>0</v>
      </c>
      <c r="U179">
        <v>29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>
        <v>4.9000000000000004</v>
      </c>
      <c r="AB179" t="s">
        <v>0</v>
      </c>
      <c r="AC179">
        <v>3.2</v>
      </c>
      <c r="AD179">
        <v>1.2</v>
      </c>
      <c r="AE179" t="s">
        <v>0</v>
      </c>
      <c r="AF179" t="s">
        <v>0</v>
      </c>
      <c r="AG179" t="s">
        <v>0</v>
      </c>
      <c r="AH179">
        <v>3.3</v>
      </c>
      <c r="AI179" t="s">
        <v>0</v>
      </c>
      <c r="AJ179" t="s">
        <v>0</v>
      </c>
      <c r="AK179">
        <v>2.7</v>
      </c>
      <c r="AL179">
        <v>5.5</v>
      </c>
      <c r="AM179" t="s">
        <v>0</v>
      </c>
      <c r="AN179" t="s">
        <v>0</v>
      </c>
      <c r="AO179">
        <v>3.6</v>
      </c>
      <c r="AP179" t="s">
        <v>0</v>
      </c>
      <c r="AQ179" t="s">
        <v>0</v>
      </c>
      <c r="AR179">
        <v>5.0999999999999996</v>
      </c>
      <c r="AS179">
        <v>1.8</v>
      </c>
      <c r="AT179" t="s">
        <v>0</v>
      </c>
      <c r="AU179" t="s">
        <v>0</v>
      </c>
      <c r="AV179">
        <v>2.1</v>
      </c>
      <c r="AW179" t="s">
        <v>0</v>
      </c>
      <c r="AX179" t="s">
        <v>0</v>
      </c>
      <c r="AY179">
        <v>5.0999999999999996</v>
      </c>
      <c r="AZ179">
        <v>1.7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>
        <v>3.3</v>
      </c>
      <c r="BH179">
        <v>3.5</v>
      </c>
      <c r="BI179" t="s">
        <v>0</v>
      </c>
      <c r="BJ179" t="s">
        <v>0</v>
      </c>
      <c r="BK179">
        <v>3.5</v>
      </c>
      <c r="BL179">
        <v>0.9</v>
      </c>
      <c r="BM179" t="s">
        <v>0</v>
      </c>
      <c r="BN179">
        <v>1.1000000000000001</v>
      </c>
      <c r="BO179">
        <v>1.5</v>
      </c>
      <c r="BP179">
        <v>3.1</v>
      </c>
      <c r="BQ179" t="s">
        <v>0</v>
      </c>
      <c r="BR179" t="s">
        <v>0</v>
      </c>
      <c r="BS179" t="s">
        <v>0</v>
      </c>
      <c r="BT179">
        <v>3.2</v>
      </c>
      <c r="BU179">
        <v>2.9</v>
      </c>
      <c r="BV179">
        <v>2.1</v>
      </c>
      <c r="BW179">
        <v>2.8</v>
      </c>
      <c r="BX179" t="s">
        <v>0</v>
      </c>
      <c r="BY179" t="s">
        <v>0</v>
      </c>
      <c r="BZ179" t="s">
        <v>0</v>
      </c>
      <c r="CA179" t="s">
        <v>0</v>
      </c>
      <c r="CB179">
        <v>4.4000000000000004</v>
      </c>
      <c r="CC179" t="s">
        <v>0</v>
      </c>
      <c r="CD179">
        <v>3.5</v>
      </c>
      <c r="CE179" t="s">
        <v>0</v>
      </c>
      <c r="CF179" t="s">
        <v>0</v>
      </c>
      <c r="CG179">
        <v>4150663.1</v>
      </c>
    </row>
    <row r="180" spans="1:85" x14ac:dyDescent="0.25">
      <c r="A180" s="1">
        <v>37779</v>
      </c>
      <c r="B180">
        <v>258</v>
      </c>
      <c r="C180" t="s">
        <v>0</v>
      </c>
      <c r="D180" t="s">
        <v>0</v>
      </c>
      <c r="E180" t="s">
        <v>0</v>
      </c>
      <c r="F180">
        <v>30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>
        <v>29.9</v>
      </c>
      <c r="Q180" t="s">
        <v>0</v>
      </c>
      <c r="R180">
        <v>29.5</v>
      </c>
      <c r="S180" t="s">
        <v>0</v>
      </c>
      <c r="T180" t="s">
        <v>0</v>
      </c>
      <c r="U180">
        <v>28.9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>
        <v>0.3</v>
      </c>
      <c r="AB180" t="s">
        <v>0</v>
      </c>
      <c r="AC180">
        <v>0.6</v>
      </c>
      <c r="AD180">
        <v>0.1</v>
      </c>
      <c r="AE180" t="s">
        <v>0</v>
      </c>
      <c r="AF180" t="s">
        <v>0</v>
      </c>
      <c r="AG180" t="s">
        <v>0</v>
      </c>
      <c r="AH180">
        <v>1.4</v>
      </c>
      <c r="AI180" t="s">
        <v>0</v>
      </c>
      <c r="AJ180" t="s">
        <v>0</v>
      </c>
      <c r="AK180">
        <v>0.5</v>
      </c>
      <c r="AL180">
        <v>0.3</v>
      </c>
      <c r="AM180" t="s">
        <v>0</v>
      </c>
      <c r="AN180" t="s">
        <v>0</v>
      </c>
      <c r="AO180">
        <v>1.6</v>
      </c>
      <c r="AP180" t="s">
        <v>0</v>
      </c>
      <c r="AQ180" t="s">
        <v>0</v>
      </c>
      <c r="AR180">
        <v>0</v>
      </c>
      <c r="AS180">
        <v>2.4</v>
      </c>
      <c r="AT180" t="s">
        <v>0</v>
      </c>
      <c r="AU180" t="s">
        <v>0</v>
      </c>
      <c r="AV180">
        <v>0.1</v>
      </c>
      <c r="AW180" t="s">
        <v>0</v>
      </c>
      <c r="AX180" t="s">
        <v>0</v>
      </c>
      <c r="AY180">
        <v>0.1</v>
      </c>
      <c r="AZ180">
        <v>0.1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>
        <v>0.2</v>
      </c>
      <c r="BH180">
        <v>0.2</v>
      </c>
      <c r="BI180" t="s">
        <v>0</v>
      </c>
      <c r="BJ180" t="s">
        <v>0</v>
      </c>
      <c r="BK180">
        <v>0.1</v>
      </c>
      <c r="BL180">
        <v>0</v>
      </c>
      <c r="BM180" t="s">
        <v>0</v>
      </c>
      <c r="BN180">
        <v>0.1</v>
      </c>
      <c r="BO180">
        <v>0.9</v>
      </c>
      <c r="BP180">
        <v>0.2</v>
      </c>
      <c r="BQ180" t="s">
        <v>0</v>
      </c>
      <c r="BR180" t="s">
        <v>0</v>
      </c>
      <c r="BS180" t="s">
        <v>0</v>
      </c>
      <c r="BT180">
        <v>0</v>
      </c>
      <c r="BU180">
        <v>0.8</v>
      </c>
      <c r="BV180">
        <v>0.3</v>
      </c>
      <c r="BW180">
        <v>0.1</v>
      </c>
      <c r="BX180" t="s">
        <v>0</v>
      </c>
      <c r="BY180" t="s">
        <v>0</v>
      </c>
      <c r="BZ180" t="s">
        <v>0</v>
      </c>
      <c r="CA180" t="s">
        <v>0</v>
      </c>
      <c r="CB180">
        <v>1.4</v>
      </c>
      <c r="CC180" t="s">
        <v>0</v>
      </c>
      <c r="CD180">
        <v>0.1</v>
      </c>
      <c r="CE180" t="s">
        <v>0</v>
      </c>
      <c r="CF180" t="s">
        <v>0</v>
      </c>
      <c r="CG180">
        <v>4149490.8</v>
      </c>
    </row>
    <row r="181" spans="1:85" x14ac:dyDescent="0.25">
      <c r="A181" s="1">
        <v>37786</v>
      </c>
      <c r="B181">
        <v>165</v>
      </c>
      <c r="C181" t="s">
        <v>0</v>
      </c>
      <c r="D181" t="s">
        <v>0</v>
      </c>
      <c r="E181" t="s">
        <v>0</v>
      </c>
      <c r="F181">
        <v>29.1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>
        <v>28.9</v>
      </c>
      <c r="Q181" t="s">
        <v>0</v>
      </c>
      <c r="R181">
        <v>28.6</v>
      </c>
      <c r="S181" t="s">
        <v>0</v>
      </c>
      <c r="T181" t="s">
        <v>0</v>
      </c>
      <c r="U181">
        <v>28.1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>
        <v>2.2000000000000002</v>
      </c>
      <c r="AB181" t="s">
        <v>0</v>
      </c>
      <c r="AC181">
        <v>3.7</v>
      </c>
      <c r="AD181">
        <v>0.7</v>
      </c>
      <c r="AE181" t="s">
        <v>0</v>
      </c>
      <c r="AF181" t="s">
        <v>0</v>
      </c>
      <c r="AG181" t="s">
        <v>0</v>
      </c>
      <c r="AH181">
        <v>1.3</v>
      </c>
      <c r="AI181" t="s">
        <v>0</v>
      </c>
      <c r="AJ181" t="s">
        <v>0</v>
      </c>
      <c r="AK181">
        <v>0.4</v>
      </c>
      <c r="AL181">
        <v>2.2000000000000002</v>
      </c>
      <c r="AM181" t="s">
        <v>0</v>
      </c>
      <c r="AN181" t="s">
        <v>0</v>
      </c>
      <c r="AO181">
        <v>2.6</v>
      </c>
      <c r="AP181" t="s">
        <v>0</v>
      </c>
      <c r="AQ181" t="s">
        <v>0</v>
      </c>
      <c r="AR181">
        <v>1</v>
      </c>
      <c r="AS181">
        <v>6.3</v>
      </c>
      <c r="AT181" t="s">
        <v>0</v>
      </c>
      <c r="AU181" t="s">
        <v>0</v>
      </c>
      <c r="AV181">
        <v>0.9</v>
      </c>
      <c r="AW181" t="s">
        <v>0</v>
      </c>
      <c r="AX181" t="s">
        <v>0</v>
      </c>
      <c r="AY181">
        <v>3.4</v>
      </c>
      <c r="AZ181">
        <v>2.6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>
        <v>1.4</v>
      </c>
      <c r="BH181">
        <v>6.5</v>
      </c>
      <c r="BI181" t="s">
        <v>0</v>
      </c>
      <c r="BJ181" t="s">
        <v>0</v>
      </c>
      <c r="BK181">
        <v>1.3</v>
      </c>
      <c r="BL181">
        <v>1.1000000000000001</v>
      </c>
      <c r="BM181" t="s">
        <v>0</v>
      </c>
      <c r="BN181">
        <v>0.3</v>
      </c>
      <c r="BO181">
        <v>4.3</v>
      </c>
      <c r="BP181">
        <v>2.4</v>
      </c>
      <c r="BQ181" t="s">
        <v>0</v>
      </c>
      <c r="BR181" t="s">
        <v>0</v>
      </c>
      <c r="BS181" t="s">
        <v>0</v>
      </c>
      <c r="BT181">
        <v>3.9</v>
      </c>
      <c r="BU181">
        <v>6.4</v>
      </c>
      <c r="BV181">
        <v>7.2</v>
      </c>
      <c r="BW181">
        <v>0.9</v>
      </c>
      <c r="BX181" t="s">
        <v>0</v>
      </c>
      <c r="BY181" t="s">
        <v>0</v>
      </c>
      <c r="BZ181" t="s">
        <v>0</v>
      </c>
      <c r="CA181" t="s">
        <v>0</v>
      </c>
      <c r="CB181">
        <v>5.7</v>
      </c>
      <c r="CC181" t="s">
        <v>0</v>
      </c>
      <c r="CD181">
        <v>4.8</v>
      </c>
      <c r="CE181" t="s">
        <v>0</v>
      </c>
      <c r="CF181" t="s">
        <v>0</v>
      </c>
      <c r="CG181">
        <v>4148318.6</v>
      </c>
    </row>
    <row r="182" spans="1:85" x14ac:dyDescent="0.25">
      <c r="A182" s="1">
        <v>37793</v>
      </c>
      <c r="B182">
        <v>165</v>
      </c>
      <c r="C182" t="s">
        <v>0</v>
      </c>
      <c r="D182" t="s">
        <v>0</v>
      </c>
      <c r="E182" t="s">
        <v>0</v>
      </c>
      <c r="F182">
        <v>28.8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>
        <v>28.4</v>
      </c>
      <c r="Q182" t="s">
        <v>0</v>
      </c>
      <c r="R182">
        <v>28.4</v>
      </c>
      <c r="S182" t="s">
        <v>0</v>
      </c>
      <c r="T182" t="s">
        <v>0</v>
      </c>
      <c r="U182">
        <v>27.8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>
        <v>17.2</v>
      </c>
      <c r="AB182" t="s">
        <v>0</v>
      </c>
      <c r="AC182">
        <v>8.8000000000000007</v>
      </c>
      <c r="AD182">
        <v>16</v>
      </c>
      <c r="AE182" t="s">
        <v>0</v>
      </c>
      <c r="AF182" t="s">
        <v>0</v>
      </c>
      <c r="AG182" t="s">
        <v>0</v>
      </c>
      <c r="AH182">
        <v>3.5</v>
      </c>
      <c r="AI182" t="s">
        <v>0</v>
      </c>
      <c r="AJ182" t="s">
        <v>0</v>
      </c>
      <c r="AK182">
        <v>21.4</v>
      </c>
      <c r="AL182">
        <v>12.3</v>
      </c>
      <c r="AM182" t="s">
        <v>0</v>
      </c>
      <c r="AN182" t="s">
        <v>0</v>
      </c>
      <c r="AO182">
        <v>13.6</v>
      </c>
      <c r="AP182" t="s">
        <v>0</v>
      </c>
      <c r="AQ182" t="s">
        <v>0</v>
      </c>
      <c r="AR182">
        <v>14.9</v>
      </c>
      <c r="AS182">
        <v>3.1</v>
      </c>
      <c r="AT182" t="s">
        <v>0</v>
      </c>
      <c r="AU182" t="s">
        <v>0</v>
      </c>
      <c r="AV182">
        <v>15.2</v>
      </c>
      <c r="AW182" t="s">
        <v>0</v>
      </c>
      <c r="AX182" t="s">
        <v>0</v>
      </c>
      <c r="AY182">
        <v>8.5</v>
      </c>
      <c r="AZ182">
        <v>10.1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>
        <v>7.8</v>
      </c>
      <c r="BH182">
        <v>2.9</v>
      </c>
      <c r="BI182" t="s">
        <v>0</v>
      </c>
      <c r="BJ182" t="s">
        <v>0</v>
      </c>
      <c r="BK182">
        <v>9.1</v>
      </c>
      <c r="BL182">
        <v>13.9</v>
      </c>
      <c r="BM182" t="s">
        <v>0</v>
      </c>
      <c r="BN182">
        <v>14.1</v>
      </c>
      <c r="BO182">
        <v>3.2</v>
      </c>
      <c r="BP182">
        <v>5.9</v>
      </c>
      <c r="BQ182" t="s">
        <v>0</v>
      </c>
      <c r="BR182" t="s">
        <v>0</v>
      </c>
      <c r="BS182" t="s">
        <v>0</v>
      </c>
      <c r="BT182">
        <v>10.8</v>
      </c>
      <c r="BU182">
        <v>7.4</v>
      </c>
      <c r="BV182">
        <v>3.1</v>
      </c>
      <c r="BW182">
        <v>20.6</v>
      </c>
      <c r="BX182" t="s">
        <v>0</v>
      </c>
      <c r="BY182" t="s">
        <v>0</v>
      </c>
      <c r="BZ182" t="s">
        <v>0</v>
      </c>
      <c r="CA182" t="s">
        <v>0</v>
      </c>
      <c r="CB182">
        <v>12.6</v>
      </c>
      <c r="CC182" t="s">
        <v>0</v>
      </c>
      <c r="CD182">
        <v>10.5</v>
      </c>
      <c r="CE182" t="s">
        <v>0</v>
      </c>
      <c r="CF182" t="s">
        <v>0</v>
      </c>
      <c r="CG182">
        <v>4147146.4</v>
      </c>
    </row>
    <row r="183" spans="1:85" x14ac:dyDescent="0.25">
      <c r="A183" s="1">
        <v>37800</v>
      </c>
      <c r="B183">
        <v>131</v>
      </c>
      <c r="C183" t="s">
        <v>0</v>
      </c>
      <c r="D183" t="s">
        <v>0</v>
      </c>
      <c r="E183" t="s">
        <v>0</v>
      </c>
      <c r="F183">
        <v>28.1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>
        <v>27.3</v>
      </c>
      <c r="Q183" t="s">
        <v>0</v>
      </c>
      <c r="R183">
        <v>26.7</v>
      </c>
      <c r="S183" t="s">
        <v>0</v>
      </c>
      <c r="T183" t="s">
        <v>0</v>
      </c>
      <c r="U183">
        <v>26.5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>
        <v>2.2999999999999998</v>
      </c>
      <c r="AB183" t="s">
        <v>0</v>
      </c>
      <c r="AC183">
        <v>3.8</v>
      </c>
      <c r="AD183">
        <v>10.7</v>
      </c>
      <c r="AE183" t="s">
        <v>0</v>
      </c>
      <c r="AF183" t="s">
        <v>0</v>
      </c>
      <c r="AG183" t="s">
        <v>0</v>
      </c>
      <c r="AH183">
        <v>1</v>
      </c>
      <c r="AI183" t="s">
        <v>0</v>
      </c>
      <c r="AJ183" t="s">
        <v>0</v>
      </c>
      <c r="AK183">
        <v>2.9</v>
      </c>
      <c r="AL183">
        <v>5.7</v>
      </c>
      <c r="AM183" t="s">
        <v>0</v>
      </c>
      <c r="AN183" t="s">
        <v>0</v>
      </c>
      <c r="AO183">
        <v>2.1</v>
      </c>
      <c r="AP183" t="s">
        <v>0</v>
      </c>
      <c r="AQ183" t="s">
        <v>0</v>
      </c>
      <c r="AR183">
        <v>7.7</v>
      </c>
      <c r="AS183">
        <v>3.2</v>
      </c>
      <c r="AT183" t="s">
        <v>0</v>
      </c>
      <c r="AU183" t="s">
        <v>0</v>
      </c>
      <c r="AV183">
        <v>10.6</v>
      </c>
      <c r="AW183" t="s">
        <v>0</v>
      </c>
      <c r="AX183" t="s">
        <v>0</v>
      </c>
      <c r="AY183">
        <v>4.4000000000000004</v>
      </c>
      <c r="AZ183">
        <v>11.2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>
        <v>3.5</v>
      </c>
      <c r="BH183">
        <v>3</v>
      </c>
      <c r="BI183" t="s">
        <v>0</v>
      </c>
      <c r="BJ183" t="s">
        <v>0</v>
      </c>
      <c r="BK183">
        <v>10.4</v>
      </c>
      <c r="BL183">
        <v>6.6</v>
      </c>
      <c r="BM183" t="s">
        <v>0</v>
      </c>
      <c r="BN183">
        <v>18</v>
      </c>
      <c r="BO183">
        <v>1.3</v>
      </c>
      <c r="BP183">
        <v>7.3</v>
      </c>
      <c r="BQ183" t="s">
        <v>0</v>
      </c>
      <c r="BR183" t="s">
        <v>0</v>
      </c>
      <c r="BS183" t="s">
        <v>0</v>
      </c>
      <c r="BT183">
        <v>3.8</v>
      </c>
      <c r="BU183">
        <v>1.8</v>
      </c>
      <c r="BV183">
        <v>1.1000000000000001</v>
      </c>
      <c r="BW183">
        <v>9.6</v>
      </c>
      <c r="BX183" t="s">
        <v>0</v>
      </c>
      <c r="BY183" t="s">
        <v>0</v>
      </c>
      <c r="BZ183" t="s">
        <v>0</v>
      </c>
      <c r="CA183" t="s">
        <v>0</v>
      </c>
      <c r="CB183">
        <v>2.8</v>
      </c>
      <c r="CC183" t="s">
        <v>0</v>
      </c>
      <c r="CD183">
        <v>3.4</v>
      </c>
      <c r="CE183" t="s">
        <v>0</v>
      </c>
      <c r="CF183" t="s">
        <v>0</v>
      </c>
      <c r="CG183">
        <v>4145974.1</v>
      </c>
    </row>
    <row r="184" spans="1:85" x14ac:dyDescent="0.25">
      <c r="A184" s="1">
        <v>37807</v>
      </c>
      <c r="B184">
        <v>144</v>
      </c>
      <c r="C184" t="s">
        <v>0</v>
      </c>
      <c r="D184" t="s">
        <v>0</v>
      </c>
      <c r="E184" t="s">
        <v>0</v>
      </c>
      <c r="F184">
        <v>27.6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27</v>
      </c>
      <c r="Q184" t="s">
        <v>0</v>
      </c>
      <c r="R184">
        <v>26.4</v>
      </c>
      <c r="S184" t="s">
        <v>0</v>
      </c>
      <c r="T184" t="s">
        <v>0</v>
      </c>
      <c r="U184">
        <v>26.4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>
        <v>7.8</v>
      </c>
      <c r="AB184" t="s">
        <v>0</v>
      </c>
      <c r="AC184">
        <v>8.9</v>
      </c>
      <c r="AD184">
        <v>1.8</v>
      </c>
      <c r="AE184" t="s">
        <v>0</v>
      </c>
      <c r="AF184" t="s">
        <v>0</v>
      </c>
      <c r="AG184" t="s">
        <v>0</v>
      </c>
      <c r="AH184">
        <v>7.1</v>
      </c>
      <c r="AI184" t="s">
        <v>0</v>
      </c>
      <c r="AJ184" t="s">
        <v>0</v>
      </c>
      <c r="AK184">
        <v>2.7</v>
      </c>
      <c r="AL184">
        <v>4.5999999999999996</v>
      </c>
      <c r="AM184" t="s">
        <v>0</v>
      </c>
      <c r="AN184" t="s">
        <v>0</v>
      </c>
      <c r="AO184">
        <v>5.7</v>
      </c>
      <c r="AP184" t="s">
        <v>0</v>
      </c>
      <c r="AQ184" t="s">
        <v>0</v>
      </c>
      <c r="AR184">
        <v>5</v>
      </c>
      <c r="AS184">
        <v>8.8000000000000007</v>
      </c>
      <c r="AT184" t="s">
        <v>0</v>
      </c>
      <c r="AU184" t="s">
        <v>0</v>
      </c>
      <c r="AV184">
        <v>0.8</v>
      </c>
      <c r="AW184" t="s">
        <v>0</v>
      </c>
      <c r="AX184" t="s">
        <v>0</v>
      </c>
      <c r="AY184">
        <v>4.9000000000000004</v>
      </c>
      <c r="AZ184">
        <v>2.7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>
        <v>14.1</v>
      </c>
      <c r="BH184">
        <v>10.9</v>
      </c>
      <c r="BI184" t="s">
        <v>0</v>
      </c>
      <c r="BJ184" t="s">
        <v>0</v>
      </c>
      <c r="BK184">
        <v>4.5999999999999996</v>
      </c>
      <c r="BL184">
        <v>4</v>
      </c>
      <c r="BM184" t="s">
        <v>0</v>
      </c>
      <c r="BN184">
        <v>5.5</v>
      </c>
      <c r="BO184">
        <v>9.3000000000000007</v>
      </c>
      <c r="BP184">
        <v>4.7</v>
      </c>
      <c r="BQ184" t="s">
        <v>0</v>
      </c>
      <c r="BR184" t="s">
        <v>0</v>
      </c>
      <c r="BS184" t="s">
        <v>0</v>
      </c>
      <c r="BT184">
        <v>4.2</v>
      </c>
      <c r="BU184">
        <v>4.2</v>
      </c>
      <c r="BV184">
        <v>9.1</v>
      </c>
      <c r="BW184">
        <v>2.4</v>
      </c>
      <c r="BX184" t="s">
        <v>0</v>
      </c>
      <c r="BY184" t="s">
        <v>0</v>
      </c>
      <c r="BZ184" t="s">
        <v>0</v>
      </c>
      <c r="CA184" t="s">
        <v>0</v>
      </c>
      <c r="CB184">
        <v>4.4000000000000004</v>
      </c>
      <c r="CC184" t="s">
        <v>0</v>
      </c>
      <c r="CD184">
        <v>6.5</v>
      </c>
      <c r="CE184" t="s">
        <v>0</v>
      </c>
      <c r="CF184" t="s">
        <v>0</v>
      </c>
      <c r="CG184">
        <v>4144801.9</v>
      </c>
    </row>
    <row r="185" spans="1:85" x14ac:dyDescent="0.25">
      <c r="A185" s="1">
        <v>37814</v>
      </c>
      <c r="B185">
        <v>128</v>
      </c>
      <c r="C185" t="s">
        <v>0</v>
      </c>
      <c r="D185" t="s">
        <v>0</v>
      </c>
      <c r="E185" t="s">
        <v>0</v>
      </c>
      <c r="F185">
        <v>27.8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>
        <v>27.4</v>
      </c>
      <c r="Q185" t="s">
        <v>0</v>
      </c>
      <c r="R185">
        <v>27.1</v>
      </c>
      <c r="S185" t="s">
        <v>0</v>
      </c>
      <c r="T185" t="s">
        <v>0</v>
      </c>
      <c r="U185">
        <v>26.8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>
        <v>7.5</v>
      </c>
      <c r="AB185" t="s">
        <v>0</v>
      </c>
      <c r="AC185">
        <v>15.3</v>
      </c>
      <c r="AD185">
        <v>10</v>
      </c>
      <c r="AE185" t="s">
        <v>0</v>
      </c>
      <c r="AF185" t="s">
        <v>0</v>
      </c>
      <c r="AG185" t="s">
        <v>0</v>
      </c>
      <c r="AH185">
        <v>9.3000000000000007</v>
      </c>
      <c r="AI185" t="s">
        <v>0</v>
      </c>
      <c r="AJ185" t="s">
        <v>0</v>
      </c>
      <c r="AK185">
        <v>14.6</v>
      </c>
      <c r="AL185">
        <v>2.9</v>
      </c>
      <c r="AM185" t="s">
        <v>0</v>
      </c>
      <c r="AN185" t="s">
        <v>0</v>
      </c>
      <c r="AO185">
        <v>4.8</v>
      </c>
      <c r="AP185" t="s">
        <v>0</v>
      </c>
      <c r="AQ185" t="s">
        <v>0</v>
      </c>
      <c r="AR185">
        <v>4.5</v>
      </c>
      <c r="AS185">
        <v>1.2</v>
      </c>
      <c r="AT185" t="s">
        <v>0</v>
      </c>
      <c r="AU185" t="s">
        <v>0</v>
      </c>
      <c r="AV185">
        <v>10.9</v>
      </c>
      <c r="AW185" t="s">
        <v>0</v>
      </c>
      <c r="AX185" t="s">
        <v>0</v>
      </c>
      <c r="AY185">
        <v>4.0999999999999996</v>
      </c>
      <c r="AZ185">
        <v>16.600000000000001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>
        <v>8.3000000000000007</v>
      </c>
      <c r="BH185">
        <v>13.9</v>
      </c>
      <c r="BI185" t="s">
        <v>0</v>
      </c>
      <c r="BJ185" t="s">
        <v>0</v>
      </c>
      <c r="BK185">
        <v>1.2</v>
      </c>
      <c r="BL185">
        <v>10.5</v>
      </c>
      <c r="BM185" t="s">
        <v>0</v>
      </c>
      <c r="BN185">
        <v>15.1</v>
      </c>
      <c r="BO185">
        <v>3.3</v>
      </c>
      <c r="BP185">
        <v>4.5</v>
      </c>
      <c r="BQ185" t="s">
        <v>0</v>
      </c>
      <c r="BR185" t="s">
        <v>0</v>
      </c>
      <c r="BS185" t="s">
        <v>0</v>
      </c>
      <c r="BT185">
        <v>3.3</v>
      </c>
      <c r="BU185">
        <v>2.1</v>
      </c>
      <c r="BV185">
        <v>1.5</v>
      </c>
      <c r="BW185">
        <v>25.4</v>
      </c>
      <c r="BX185" t="s">
        <v>0</v>
      </c>
      <c r="BY185" t="s">
        <v>0</v>
      </c>
      <c r="BZ185" t="s">
        <v>0</v>
      </c>
      <c r="CA185" t="s">
        <v>0</v>
      </c>
      <c r="CB185">
        <v>7.4</v>
      </c>
      <c r="CC185" t="s">
        <v>0</v>
      </c>
      <c r="CD185">
        <v>2.8</v>
      </c>
      <c r="CE185" t="s">
        <v>0</v>
      </c>
      <c r="CF185" t="s">
        <v>0</v>
      </c>
      <c r="CG185">
        <v>4143629.6</v>
      </c>
    </row>
    <row r="186" spans="1:85" x14ac:dyDescent="0.25">
      <c r="A186" s="1">
        <v>37821</v>
      </c>
      <c r="B186">
        <v>78</v>
      </c>
      <c r="C186" t="s">
        <v>0</v>
      </c>
      <c r="D186" t="s">
        <v>0</v>
      </c>
      <c r="E186" t="s">
        <v>0</v>
      </c>
      <c r="F186">
        <v>28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>
        <v>27.4</v>
      </c>
      <c r="Q186" t="s">
        <v>0</v>
      </c>
      <c r="R186">
        <v>27.1</v>
      </c>
      <c r="S186" t="s">
        <v>0</v>
      </c>
      <c r="T186" t="s">
        <v>0</v>
      </c>
      <c r="U186">
        <v>26.9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>
        <v>13.1</v>
      </c>
      <c r="AB186" t="s">
        <v>0</v>
      </c>
      <c r="AC186">
        <v>7.4</v>
      </c>
      <c r="AD186">
        <v>27.8</v>
      </c>
      <c r="AE186" t="s">
        <v>0</v>
      </c>
      <c r="AF186" t="s">
        <v>0</v>
      </c>
      <c r="AG186" t="s">
        <v>0</v>
      </c>
      <c r="AH186">
        <v>6.7</v>
      </c>
      <c r="AI186" t="s">
        <v>0</v>
      </c>
      <c r="AJ186" t="s">
        <v>0</v>
      </c>
      <c r="AK186">
        <v>15.5</v>
      </c>
      <c r="AL186">
        <v>11.3</v>
      </c>
      <c r="AM186" t="s">
        <v>0</v>
      </c>
      <c r="AN186" t="s">
        <v>0</v>
      </c>
      <c r="AO186">
        <v>9.1999999999999993</v>
      </c>
      <c r="AP186" t="s">
        <v>0</v>
      </c>
      <c r="AQ186" t="s">
        <v>0</v>
      </c>
      <c r="AR186">
        <v>9.5</v>
      </c>
      <c r="AS186">
        <v>16.5</v>
      </c>
      <c r="AT186" t="s">
        <v>0</v>
      </c>
      <c r="AU186" t="s">
        <v>0</v>
      </c>
      <c r="AV186">
        <v>18</v>
      </c>
      <c r="AW186" t="s">
        <v>0</v>
      </c>
      <c r="AX186" t="s">
        <v>0</v>
      </c>
      <c r="AY186">
        <v>11.1</v>
      </c>
      <c r="AZ186">
        <v>16.3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>
        <v>10.199999999999999</v>
      </c>
      <c r="BH186">
        <v>7.8</v>
      </c>
      <c r="BI186" t="s">
        <v>0</v>
      </c>
      <c r="BJ186" t="s">
        <v>0</v>
      </c>
      <c r="BK186">
        <v>9.1</v>
      </c>
      <c r="BL186">
        <v>7.6</v>
      </c>
      <c r="BM186" t="s">
        <v>0</v>
      </c>
      <c r="BN186">
        <v>10.3</v>
      </c>
      <c r="BO186">
        <v>15</v>
      </c>
      <c r="BP186">
        <v>9.8000000000000007</v>
      </c>
      <c r="BQ186" t="s">
        <v>0</v>
      </c>
      <c r="BR186" t="s">
        <v>0</v>
      </c>
      <c r="BS186" t="s">
        <v>0</v>
      </c>
      <c r="BT186">
        <v>14.4</v>
      </c>
      <c r="BU186">
        <v>8.6999999999999993</v>
      </c>
      <c r="BV186">
        <v>10.8</v>
      </c>
      <c r="BW186">
        <v>20.9</v>
      </c>
      <c r="BX186" t="s">
        <v>0</v>
      </c>
      <c r="BY186" t="s">
        <v>0</v>
      </c>
      <c r="BZ186" t="s">
        <v>0</v>
      </c>
      <c r="CA186" t="s">
        <v>0</v>
      </c>
      <c r="CB186">
        <v>15.1</v>
      </c>
      <c r="CC186" t="s">
        <v>0</v>
      </c>
      <c r="CD186">
        <v>13.7</v>
      </c>
      <c r="CE186" t="s">
        <v>0</v>
      </c>
      <c r="CF186" t="s">
        <v>0</v>
      </c>
      <c r="CG186">
        <v>4142457.4</v>
      </c>
    </row>
    <row r="187" spans="1:85" x14ac:dyDescent="0.25">
      <c r="A187" s="1">
        <v>37828</v>
      </c>
      <c r="B187">
        <v>75</v>
      </c>
      <c r="C187" t="s">
        <v>0</v>
      </c>
      <c r="D187" t="s">
        <v>0</v>
      </c>
      <c r="E187" t="s">
        <v>0</v>
      </c>
      <c r="F187">
        <v>28.6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>
        <v>28.2</v>
      </c>
      <c r="Q187" t="s">
        <v>0</v>
      </c>
      <c r="R187">
        <v>27.8</v>
      </c>
      <c r="S187" t="s">
        <v>0</v>
      </c>
      <c r="T187" t="s">
        <v>0</v>
      </c>
      <c r="U187">
        <v>27.4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>
        <v>0.7</v>
      </c>
      <c r="AB187" t="s">
        <v>0</v>
      </c>
      <c r="AC187">
        <v>0.1</v>
      </c>
      <c r="AD187">
        <v>1.8</v>
      </c>
      <c r="AE187" t="s">
        <v>0</v>
      </c>
      <c r="AF187" t="s">
        <v>0</v>
      </c>
      <c r="AG187" t="s">
        <v>0</v>
      </c>
      <c r="AH187">
        <v>0.1</v>
      </c>
      <c r="AI187" t="s">
        <v>0</v>
      </c>
      <c r="AJ187" t="s">
        <v>0</v>
      </c>
      <c r="AK187">
        <v>0.5</v>
      </c>
      <c r="AL187">
        <v>1.5</v>
      </c>
      <c r="AM187" t="s">
        <v>0</v>
      </c>
      <c r="AN187" t="s">
        <v>0</v>
      </c>
      <c r="AO187">
        <v>1</v>
      </c>
      <c r="AP187" t="s">
        <v>0</v>
      </c>
      <c r="AQ187" t="s">
        <v>0</v>
      </c>
      <c r="AR187">
        <v>0.4</v>
      </c>
      <c r="AS187">
        <v>0.2</v>
      </c>
      <c r="AT187" t="s">
        <v>0</v>
      </c>
      <c r="AU187" t="s">
        <v>0</v>
      </c>
      <c r="AV187">
        <v>1.3</v>
      </c>
      <c r="AW187" t="s">
        <v>0</v>
      </c>
      <c r="AX187" t="s">
        <v>0</v>
      </c>
      <c r="AY187">
        <v>1.1000000000000001</v>
      </c>
      <c r="AZ187">
        <v>2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>
        <v>0.1</v>
      </c>
      <c r="BH187">
        <v>0.2</v>
      </c>
      <c r="BI187" t="s">
        <v>0</v>
      </c>
      <c r="BJ187" t="s">
        <v>0</v>
      </c>
      <c r="BK187">
        <v>0.8</v>
      </c>
      <c r="BL187">
        <v>0.1</v>
      </c>
      <c r="BM187" t="s">
        <v>0</v>
      </c>
      <c r="BN187">
        <v>3.9</v>
      </c>
      <c r="BO187">
        <v>0.1</v>
      </c>
      <c r="BP187">
        <v>2</v>
      </c>
      <c r="BQ187" t="s">
        <v>0</v>
      </c>
      <c r="BR187" t="s">
        <v>0</v>
      </c>
      <c r="BS187" t="s">
        <v>0</v>
      </c>
      <c r="BT187">
        <v>0.1</v>
      </c>
      <c r="BU187">
        <v>0.2</v>
      </c>
      <c r="BV187">
        <v>0.1</v>
      </c>
      <c r="BW187">
        <v>0.4</v>
      </c>
      <c r="BX187" t="s">
        <v>0</v>
      </c>
      <c r="BY187" t="s">
        <v>0</v>
      </c>
      <c r="BZ187" t="s">
        <v>0</v>
      </c>
      <c r="CA187" t="s">
        <v>0</v>
      </c>
      <c r="CB187">
        <v>1.3</v>
      </c>
      <c r="CC187" t="s">
        <v>0</v>
      </c>
      <c r="CD187">
        <v>2.9</v>
      </c>
      <c r="CE187" t="s">
        <v>0</v>
      </c>
      <c r="CF187" t="s">
        <v>0</v>
      </c>
      <c r="CG187">
        <v>4141285.2</v>
      </c>
    </row>
    <row r="188" spans="1:85" x14ac:dyDescent="0.25">
      <c r="A188" s="1">
        <v>37835</v>
      </c>
      <c r="B188">
        <v>62</v>
      </c>
      <c r="C188" t="s">
        <v>0</v>
      </c>
      <c r="D188" t="s">
        <v>0</v>
      </c>
      <c r="E188" t="s">
        <v>0</v>
      </c>
      <c r="F188">
        <v>29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>
        <v>28.6</v>
      </c>
      <c r="Q188" t="s">
        <v>0</v>
      </c>
      <c r="R188">
        <v>28.3</v>
      </c>
      <c r="S188" t="s">
        <v>0</v>
      </c>
      <c r="T188" t="s">
        <v>0</v>
      </c>
      <c r="U188">
        <v>27.9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>
        <v>0.5</v>
      </c>
      <c r="AB188" t="s">
        <v>0</v>
      </c>
      <c r="AC188">
        <v>1.2</v>
      </c>
      <c r="AD188">
        <v>0.5</v>
      </c>
      <c r="AE188" t="s">
        <v>0</v>
      </c>
      <c r="AF188" t="s">
        <v>0</v>
      </c>
      <c r="AG188" t="s">
        <v>0</v>
      </c>
      <c r="AH188">
        <v>4.4000000000000004</v>
      </c>
      <c r="AI188" t="s">
        <v>0</v>
      </c>
      <c r="AJ188" t="s">
        <v>0</v>
      </c>
      <c r="AK188">
        <v>0.1</v>
      </c>
      <c r="AL188">
        <v>2.8</v>
      </c>
      <c r="AM188" t="s">
        <v>0</v>
      </c>
      <c r="AN188" t="s">
        <v>0</v>
      </c>
      <c r="AO188">
        <v>1.8</v>
      </c>
      <c r="AP188" t="s">
        <v>0</v>
      </c>
      <c r="AQ188" t="s">
        <v>0</v>
      </c>
      <c r="AR188">
        <v>1.4</v>
      </c>
      <c r="AS188">
        <v>1.4</v>
      </c>
      <c r="AT188" t="s">
        <v>0</v>
      </c>
      <c r="AU188" t="s">
        <v>0</v>
      </c>
      <c r="AV188">
        <v>0.4</v>
      </c>
      <c r="AW188" t="s">
        <v>0</v>
      </c>
      <c r="AX188" t="s">
        <v>0</v>
      </c>
      <c r="AY188">
        <v>5.5</v>
      </c>
      <c r="AZ188">
        <v>0.9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>
        <v>0.7</v>
      </c>
      <c r="BH188">
        <v>4.7</v>
      </c>
      <c r="BI188" t="s">
        <v>0</v>
      </c>
      <c r="BJ188" t="s">
        <v>0</v>
      </c>
      <c r="BK188">
        <v>3.8</v>
      </c>
      <c r="BL188">
        <v>1</v>
      </c>
      <c r="BM188" t="s">
        <v>0</v>
      </c>
      <c r="BN188">
        <v>0.6</v>
      </c>
      <c r="BO188">
        <v>0.4</v>
      </c>
      <c r="BP188">
        <v>1.2</v>
      </c>
      <c r="BQ188" t="s">
        <v>0</v>
      </c>
      <c r="BR188" t="s">
        <v>0</v>
      </c>
      <c r="BS188" t="s">
        <v>0</v>
      </c>
      <c r="BT188">
        <v>0</v>
      </c>
      <c r="BU188">
        <v>0</v>
      </c>
      <c r="BV188">
        <v>3.9</v>
      </c>
      <c r="BW188">
        <v>0.3</v>
      </c>
      <c r="BX188" t="s">
        <v>0</v>
      </c>
      <c r="BY188" t="s">
        <v>0</v>
      </c>
      <c r="BZ188" t="s">
        <v>0</v>
      </c>
      <c r="CA188" t="s">
        <v>0</v>
      </c>
      <c r="CB188">
        <v>1.2</v>
      </c>
      <c r="CC188" t="s">
        <v>0</v>
      </c>
      <c r="CD188">
        <v>8.4</v>
      </c>
      <c r="CE188" t="s">
        <v>0</v>
      </c>
      <c r="CF188" t="s">
        <v>0</v>
      </c>
      <c r="CG188">
        <v>4140112.9</v>
      </c>
    </row>
    <row r="189" spans="1:85" x14ac:dyDescent="0.25">
      <c r="A189" s="1">
        <v>37842</v>
      </c>
      <c r="B189">
        <v>63</v>
      </c>
      <c r="C189" t="s">
        <v>0</v>
      </c>
      <c r="D189" t="s">
        <v>0</v>
      </c>
      <c r="E189" t="s">
        <v>0</v>
      </c>
      <c r="F189">
        <v>28.4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>
        <v>28.4</v>
      </c>
      <c r="Q189" t="s">
        <v>0</v>
      </c>
      <c r="R189">
        <v>28</v>
      </c>
      <c r="S189" t="s">
        <v>0</v>
      </c>
      <c r="T189" t="s">
        <v>0</v>
      </c>
      <c r="U189">
        <v>27.7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>
        <v>0.1</v>
      </c>
      <c r="AB189" t="s">
        <v>0</v>
      </c>
      <c r="AC189">
        <v>0.6</v>
      </c>
      <c r="AD189">
        <v>5.0999999999999996</v>
      </c>
      <c r="AE189" t="s">
        <v>0</v>
      </c>
      <c r="AF189" t="s">
        <v>0</v>
      </c>
      <c r="AG189" t="s">
        <v>0</v>
      </c>
      <c r="AH189">
        <v>10.7</v>
      </c>
      <c r="AI189" t="s">
        <v>0</v>
      </c>
      <c r="AJ189" t="s">
        <v>0</v>
      </c>
      <c r="AK189">
        <v>2.5</v>
      </c>
      <c r="AL189">
        <v>0.2</v>
      </c>
      <c r="AM189" t="s">
        <v>0</v>
      </c>
      <c r="AN189" t="s">
        <v>0</v>
      </c>
      <c r="AO189">
        <v>0.3</v>
      </c>
      <c r="AP189" t="s">
        <v>0</v>
      </c>
      <c r="AQ189" t="s">
        <v>0</v>
      </c>
      <c r="AR189">
        <v>0.1</v>
      </c>
      <c r="AS189">
        <v>0.6</v>
      </c>
      <c r="AT189" t="s">
        <v>0</v>
      </c>
      <c r="AU189" t="s">
        <v>0</v>
      </c>
      <c r="AV189">
        <v>1.3</v>
      </c>
      <c r="AW189" t="s">
        <v>0</v>
      </c>
      <c r="AX189" t="s">
        <v>0</v>
      </c>
      <c r="AY189">
        <v>2.7</v>
      </c>
      <c r="AZ189">
        <v>3.1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>
        <v>5.6</v>
      </c>
      <c r="BH189">
        <v>3.5</v>
      </c>
      <c r="BI189" t="s">
        <v>0</v>
      </c>
      <c r="BJ189" t="s">
        <v>0</v>
      </c>
      <c r="BK189">
        <v>0.2</v>
      </c>
      <c r="BL189">
        <v>0</v>
      </c>
      <c r="BM189" t="s">
        <v>0</v>
      </c>
      <c r="BN189">
        <v>1.9</v>
      </c>
      <c r="BO189">
        <v>0.8</v>
      </c>
      <c r="BP189">
        <v>0.9</v>
      </c>
      <c r="BQ189" t="s">
        <v>0</v>
      </c>
      <c r="BR189" t="s">
        <v>0</v>
      </c>
      <c r="BS189" t="s">
        <v>0</v>
      </c>
      <c r="BT189">
        <v>0.9</v>
      </c>
      <c r="BU189">
        <v>0.6</v>
      </c>
      <c r="BV189">
        <v>0.9</v>
      </c>
      <c r="BW189">
        <v>3.7</v>
      </c>
      <c r="BX189" t="s">
        <v>0</v>
      </c>
      <c r="BY189" t="s">
        <v>0</v>
      </c>
      <c r="BZ189" t="s">
        <v>0</v>
      </c>
      <c r="CA189" t="s">
        <v>0</v>
      </c>
      <c r="CB189">
        <v>0.2</v>
      </c>
      <c r="CC189" t="s">
        <v>0</v>
      </c>
      <c r="CD189">
        <v>0.2</v>
      </c>
      <c r="CE189" t="s">
        <v>0</v>
      </c>
      <c r="CF189" t="s">
        <v>0</v>
      </c>
      <c r="CG189">
        <v>4138940.7</v>
      </c>
    </row>
    <row r="190" spans="1:85" x14ac:dyDescent="0.25">
      <c r="A190" s="1">
        <v>37849</v>
      </c>
      <c r="B190">
        <v>64</v>
      </c>
      <c r="C190" t="s">
        <v>0</v>
      </c>
      <c r="D190" t="s">
        <v>0</v>
      </c>
      <c r="E190" t="s">
        <v>0</v>
      </c>
      <c r="F190">
        <v>28.1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>
        <v>27.3</v>
      </c>
      <c r="Q190" t="s">
        <v>0</v>
      </c>
      <c r="R190">
        <v>27</v>
      </c>
      <c r="S190" t="s">
        <v>0</v>
      </c>
      <c r="T190" t="s">
        <v>0</v>
      </c>
      <c r="U190">
        <v>26.7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>
        <v>18.899999999999999</v>
      </c>
      <c r="AB190" t="s">
        <v>0</v>
      </c>
      <c r="AC190">
        <v>29.6</v>
      </c>
      <c r="AD190">
        <v>22.5</v>
      </c>
      <c r="AE190" t="s">
        <v>0</v>
      </c>
      <c r="AF190" t="s">
        <v>0</v>
      </c>
      <c r="AG190" t="s">
        <v>0</v>
      </c>
      <c r="AH190">
        <v>7.6</v>
      </c>
      <c r="AI190" t="s">
        <v>0</v>
      </c>
      <c r="AJ190" t="s">
        <v>0</v>
      </c>
      <c r="AK190">
        <v>13.6</v>
      </c>
      <c r="AL190">
        <v>19.7</v>
      </c>
      <c r="AM190" t="s">
        <v>0</v>
      </c>
      <c r="AN190" t="s">
        <v>0</v>
      </c>
      <c r="AO190">
        <v>20.8</v>
      </c>
      <c r="AP190" t="s">
        <v>0</v>
      </c>
      <c r="AQ190" t="s">
        <v>0</v>
      </c>
      <c r="AR190">
        <v>16.8</v>
      </c>
      <c r="AS190">
        <v>18.899999999999999</v>
      </c>
      <c r="AT190" t="s">
        <v>0</v>
      </c>
      <c r="AU190" t="s">
        <v>0</v>
      </c>
      <c r="AV190">
        <v>21.2</v>
      </c>
      <c r="AW190" t="s">
        <v>0</v>
      </c>
      <c r="AX190" t="s">
        <v>0</v>
      </c>
      <c r="AY190">
        <v>33.5</v>
      </c>
      <c r="AZ190">
        <v>24.2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>
        <v>20.5</v>
      </c>
      <c r="BH190">
        <v>17.2</v>
      </c>
      <c r="BI190" t="s">
        <v>0</v>
      </c>
      <c r="BJ190" t="s">
        <v>0</v>
      </c>
      <c r="BK190">
        <v>18.600000000000001</v>
      </c>
      <c r="BL190">
        <v>24.9</v>
      </c>
      <c r="BM190" t="s">
        <v>0</v>
      </c>
      <c r="BN190">
        <v>26.3</v>
      </c>
      <c r="BO190">
        <v>15</v>
      </c>
      <c r="BP190">
        <v>15.6</v>
      </c>
      <c r="BQ190" t="s">
        <v>0</v>
      </c>
      <c r="BR190" t="s">
        <v>0</v>
      </c>
      <c r="BS190" t="s">
        <v>0</v>
      </c>
      <c r="BT190">
        <v>9</v>
      </c>
      <c r="BU190">
        <v>4.7</v>
      </c>
      <c r="BV190">
        <v>12.2</v>
      </c>
      <c r="BW190">
        <v>22.9</v>
      </c>
      <c r="BX190" t="s">
        <v>0</v>
      </c>
      <c r="BY190" t="s">
        <v>0</v>
      </c>
      <c r="BZ190" t="s">
        <v>0</v>
      </c>
      <c r="CA190" t="s">
        <v>0</v>
      </c>
      <c r="CB190">
        <v>20.6</v>
      </c>
      <c r="CC190" t="s">
        <v>0</v>
      </c>
      <c r="CD190">
        <v>31</v>
      </c>
      <c r="CE190" t="s">
        <v>0</v>
      </c>
      <c r="CF190" t="s">
        <v>0</v>
      </c>
      <c r="CG190">
        <v>4137768.4</v>
      </c>
    </row>
    <row r="191" spans="1:85" x14ac:dyDescent="0.25">
      <c r="A191" s="1">
        <v>37856</v>
      </c>
      <c r="B191">
        <v>83</v>
      </c>
      <c r="C191" t="s">
        <v>0</v>
      </c>
      <c r="D191" t="s">
        <v>0</v>
      </c>
      <c r="E191" t="s">
        <v>0</v>
      </c>
      <c r="F191">
        <v>28.8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>
        <v>28.6</v>
      </c>
      <c r="Q191" t="s">
        <v>0</v>
      </c>
      <c r="R191">
        <v>28.4</v>
      </c>
      <c r="S191" t="s">
        <v>0</v>
      </c>
      <c r="T191" t="s">
        <v>0</v>
      </c>
      <c r="U191">
        <v>28.2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>
        <v>1.9</v>
      </c>
      <c r="AB191" t="s">
        <v>0</v>
      </c>
      <c r="AC191">
        <v>2.5</v>
      </c>
      <c r="AD191">
        <v>6.5</v>
      </c>
      <c r="AE191" t="s">
        <v>0</v>
      </c>
      <c r="AF191" t="s">
        <v>0</v>
      </c>
      <c r="AG191" t="s">
        <v>0</v>
      </c>
      <c r="AH191">
        <v>0.5</v>
      </c>
      <c r="AI191" t="s">
        <v>0</v>
      </c>
      <c r="AJ191" t="s">
        <v>0</v>
      </c>
      <c r="AK191">
        <v>6.2</v>
      </c>
      <c r="AL191">
        <v>5.3</v>
      </c>
      <c r="AM191" t="s">
        <v>0</v>
      </c>
      <c r="AN191" t="s">
        <v>0</v>
      </c>
      <c r="AO191">
        <v>6.7</v>
      </c>
      <c r="AP191" t="s">
        <v>0</v>
      </c>
      <c r="AQ191" t="s">
        <v>0</v>
      </c>
      <c r="AR191">
        <v>4.0999999999999996</v>
      </c>
      <c r="AS191">
        <v>1.2</v>
      </c>
      <c r="AT191" t="s">
        <v>0</v>
      </c>
      <c r="AU191" t="s">
        <v>0</v>
      </c>
      <c r="AV191">
        <v>8.5</v>
      </c>
      <c r="AW191" t="s">
        <v>0</v>
      </c>
      <c r="AX191" t="s">
        <v>0</v>
      </c>
      <c r="AY191">
        <v>4.4000000000000004</v>
      </c>
      <c r="AZ191">
        <v>4.5999999999999996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>
        <v>5.9</v>
      </c>
      <c r="BH191">
        <v>5.4</v>
      </c>
      <c r="BI191" t="s">
        <v>0</v>
      </c>
      <c r="BJ191" t="s">
        <v>0</v>
      </c>
      <c r="BK191">
        <v>1.1000000000000001</v>
      </c>
      <c r="BL191">
        <v>0.9</v>
      </c>
      <c r="BM191" t="s">
        <v>0</v>
      </c>
      <c r="BN191">
        <v>5.2</v>
      </c>
      <c r="BO191">
        <v>2.2999999999999998</v>
      </c>
      <c r="BP191">
        <v>6.4</v>
      </c>
      <c r="BQ191" t="s">
        <v>0</v>
      </c>
      <c r="BR191" t="s">
        <v>0</v>
      </c>
      <c r="BS191" t="s">
        <v>0</v>
      </c>
      <c r="BT191">
        <v>6.5</v>
      </c>
      <c r="BU191">
        <v>4.5</v>
      </c>
      <c r="BV191">
        <v>1.9</v>
      </c>
      <c r="BW191">
        <v>8.1</v>
      </c>
      <c r="BX191" t="s">
        <v>0</v>
      </c>
      <c r="BY191" t="s">
        <v>0</v>
      </c>
      <c r="BZ191" t="s">
        <v>0</v>
      </c>
      <c r="CA191" t="s">
        <v>0</v>
      </c>
      <c r="CB191">
        <v>5.6</v>
      </c>
      <c r="CC191" t="s">
        <v>0</v>
      </c>
      <c r="CD191">
        <v>4.2</v>
      </c>
      <c r="CE191" t="s">
        <v>0</v>
      </c>
      <c r="CF191" t="s">
        <v>0</v>
      </c>
      <c r="CG191">
        <v>4136596.2</v>
      </c>
    </row>
    <row r="192" spans="1:85" x14ac:dyDescent="0.25">
      <c r="A192" s="1">
        <v>37863</v>
      </c>
      <c r="B192">
        <v>93</v>
      </c>
      <c r="C192" t="s">
        <v>0</v>
      </c>
      <c r="D192" t="s">
        <v>0</v>
      </c>
      <c r="E192" t="s">
        <v>0</v>
      </c>
      <c r="F192">
        <v>27.6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>
        <v>27.3</v>
      </c>
      <c r="Q192" t="s">
        <v>0</v>
      </c>
      <c r="R192">
        <v>26.7</v>
      </c>
      <c r="S192" t="s">
        <v>0</v>
      </c>
      <c r="T192" t="s">
        <v>0</v>
      </c>
      <c r="U192">
        <v>26.7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>
        <v>5.0999999999999996</v>
      </c>
      <c r="AB192" t="s">
        <v>0</v>
      </c>
      <c r="AC192">
        <v>8.5</v>
      </c>
      <c r="AD192">
        <v>10.7</v>
      </c>
      <c r="AE192" t="s">
        <v>0</v>
      </c>
      <c r="AF192" t="s">
        <v>0</v>
      </c>
      <c r="AG192" t="s">
        <v>0</v>
      </c>
      <c r="AH192">
        <v>5.8</v>
      </c>
      <c r="AI192" t="s">
        <v>0</v>
      </c>
      <c r="AJ192" t="s">
        <v>0</v>
      </c>
      <c r="AK192">
        <v>15.2</v>
      </c>
      <c r="AL192">
        <v>13.7</v>
      </c>
      <c r="AM192" t="s">
        <v>0</v>
      </c>
      <c r="AN192" t="s">
        <v>0</v>
      </c>
      <c r="AO192">
        <v>5</v>
      </c>
      <c r="AP192" t="s">
        <v>0</v>
      </c>
      <c r="AQ192" t="s">
        <v>0</v>
      </c>
      <c r="AR192">
        <v>8.6</v>
      </c>
      <c r="AS192">
        <v>9.6999999999999993</v>
      </c>
      <c r="AT192" t="s">
        <v>0</v>
      </c>
      <c r="AU192" t="s">
        <v>0</v>
      </c>
      <c r="AV192">
        <v>11.7</v>
      </c>
      <c r="AW192" t="s">
        <v>0</v>
      </c>
      <c r="AX192" t="s">
        <v>0</v>
      </c>
      <c r="AY192">
        <v>10.4</v>
      </c>
      <c r="AZ192">
        <v>10.5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>
        <v>7.1</v>
      </c>
      <c r="BH192">
        <v>7.5</v>
      </c>
      <c r="BI192" t="s">
        <v>0</v>
      </c>
      <c r="BJ192" t="s">
        <v>0</v>
      </c>
      <c r="BK192">
        <v>8.9</v>
      </c>
      <c r="BL192">
        <v>5.8</v>
      </c>
      <c r="BM192" t="s">
        <v>0</v>
      </c>
      <c r="BN192">
        <v>7.2</v>
      </c>
      <c r="BO192">
        <v>9.1999999999999993</v>
      </c>
      <c r="BP192">
        <v>11.2</v>
      </c>
      <c r="BQ192" t="s">
        <v>0</v>
      </c>
      <c r="BR192" t="s">
        <v>0</v>
      </c>
      <c r="BS192" t="s">
        <v>0</v>
      </c>
      <c r="BT192">
        <v>11.5</v>
      </c>
      <c r="BU192">
        <v>15.5</v>
      </c>
      <c r="BV192">
        <v>13.5</v>
      </c>
      <c r="BW192">
        <v>12.8</v>
      </c>
      <c r="BX192" t="s">
        <v>0</v>
      </c>
      <c r="BY192" t="s">
        <v>0</v>
      </c>
      <c r="BZ192" t="s">
        <v>0</v>
      </c>
      <c r="CA192" t="s">
        <v>0</v>
      </c>
      <c r="CB192">
        <v>11.9</v>
      </c>
      <c r="CC192" t="s">
        <v>0</v>
      </c>
      <c r="CD192">
        <v>12.7</v>
      </c>
      <c r="CE192" t="s">
        <v>0</v>
      </c>
      <c r="CF192" t="s">
        <v>0</v>
      </c>
      <c r="CG192">
        <v>4135424</v>
      </c>
    </row>
    <row r="193" spans="1:85" x14ac:dyDescent="0.25">
      <c r="A193" s="1">
        <v>37870</v>
      </c>
      <c r="B193">
        <v>51</v>
      </c>
      <c r="C193" t="s">
        <v>0</v>
      </c>
      <c r="D193" t="s">
        <v>0</v>
      </c>
      <c r="E193" t="s">
        <v>0</v>
      </c>
      <c r="F193">
        <v>27.7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>
        <v>27.7</v>
      </c>
      <c r="Q193" t="s">
        <v>0</v>
      </c>
      <c r="R193">
        <v>27.4</v>
      </c>
      <c r="S193" t="s">
        <v>0</v>
      </c>
      <c r="T193" t="s">
        <v>0</v>
      </c>
      <c r="U193">
        <v>27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>
        <v>3.8</v>
      </c>
      <c r="AB193" t="s">
        <v>0</v>
      </c>
      <c r="AC193">
        <v>3.1</v>
      </c>
      <c r="AD193">
        <v>1.9</v>
      </c>
      <c r="AE193" t="s">
        <v>0</v>
      </c>
      <c r="AF193" t="s">
        <v>0</v>
      </c>
      <c r="AG193" t="s">
        <v>0</v>
      </c>
      <c r="AH193">
        <v>9.9</v>
      </c>
      <c r="AI193" t="s">
        <v>0</v>
      </c>
      <c r="AJ193" t="s">
        <v>0</v>
      </c>
      <c r="AK193">
        <v>1.7</v>
      </c>
      <c r="AL193">
        <v>3</v>
      </c>
      <c r="AM193" t="s">
        <v>0</v>
      </c>
      <c r="AN193" t="s">
        <v>0</v>
      </c>
      <c r="AO193">
        <v>3.2</v>
      </c>
      <c r="AP193" t="s">
        <v>0</v>
      </c>
      <c r="AQ193" t="s">
        <v>0</v>
      </c>
      <c r="AR193">
        <v>4.5999999999999996</v>
      </c>
      <c r="AS193">
        <v>2.2000000000000002</v>
      </c>
      <c r="AT193" t="s">
        <v>0</v>
      </c>
      <c r="AU193" t="s">
        <v>0</v>
      </c>
      <c r="AV193">
        <v>5.0999999999999996</v>
      </c>
      <c r="AW193" t="s">
        <v>0</v>
      </c>
      <c r="AX193" t="s">
        <v>0</v>
      </c>
      <c r="AY193">
        <v>4.0999999999999996</v>
      </c>
      <c r="AZ193">
        <v>3.2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>
        <v>1.8</v>
      </c>
      <c r="BH193">
        <v>2.2999999999999998</v>
      </c>
      <c r="BI193" t="s">
        <v>0</v>
      </c>
      <c r="BJ193" t="s">
        <v>0</v>
      </c>
      <c r="BK193">
        <v>5</v>
      </c>
      <c r="BL193">
        <v>1.4</v>
      </c>
      <c r="BM193" t="s">
        <v>0</v>
      </c>
      <c r="BN193">
        <v>3.2</v>
      </c>
      <c r="BO193">
        <v>2.8</v>
      </c>
      <c r="BP193">
        <v>4.2</v>
      </c>
      <c r="BQ193" t="s">
        <v>0</v>
      </c>
      <c r="BR193" t="s">
        <v>0</v>
      </c>
      <c r="BS193" t="s">
        <v>0</v>
      </c>
      <c r="BT193">
        <v>3</v>
      </c>
      <c r="BU193">
        <v>3.6</v>
      </c>
      <c r="BV193">
        <v>9.6</v>
      </c>
      <c r="BW193">
        <v>2.2999999999999998</v>
      </c>
      <c r="BX193" t="s">
        <v>0</v>
      </c>
      <c r="BY193" t="s">
        <v>0</v>
      </c>
      <c r="BZ193" t="s">
        <v>0</v>
      </c>
      <c r="CA193" t="s">
        <v>0</v>
      </c>
      <c r="CB193">
        <v>3.5</v>
      </c>
      <c r="CC193" t="s">
        <v>0</v>
      </c>
      <c r="CD193">
        <v>5.0999999999999996</v>
      </c>
      <c r="CE193" t="s">
        <v>0</v>
      </c>
      <c r="CF193" t="s">
        <v>0</v>
      </c>
      <c r="CG193">
        <v>4134251.7</v>
      </c>
    </row>
    <row r="194" spans="1:85" x14ac:dyDescent="0.25">
      <c r="A194" s="1">
        <v>37877</v>
      </c>
      <c r="B194">
        <v>79</v>
      </c>
      <c r="C194" t="s">
        <v>0</v>
      </c>
      <c r="D194" t="s">
        <v>0</v>
      </c>
      <c r="E194" t="s">
        <v>0</v>
      </c>
      <c r="F194">
        <v>27.8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>
        <v>27.6</v>
      </c>
      <c r="Q194" t="s">
        <v>0</v>
      </c>
      <c r="R194">
        <v>27.1</v>
      </c>
      <c r="S194" t="s">
        <v>0</v>
      </c>
      <c r="T194" t="s">
        <v>0</v>
      </c>
      <c r="U194">
        <v>26.8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>
        <v>6.7</v>
      </c>
      <c r="AB194" t="s">
        <v>0</v>
      </c>
      <c r="AC194">
        <v>10.4</v>
      </c>
      <c r="AD194">
        <v>6.3</v>
      </c>
      <c r="AE194" t="s">
        <v>0</v>
      </c>
      <c r="AF194" t="s">
        <v>0</v>
      </c>
      <c r="AG194" t="s">
        <v>0</v>
      </c>
      <c r="AH194">
        <v>3.3</v>
      </c>
      <c r="AI194" t="s">
        <v>0</v>
      </c>
      <c r="AJ194" t="s">
        <v>0</v>
      </c>
      <c r="AK194">
        <v>5.6</v>
      </c>
      <c r="AL194">
        <v>10.6</v>
      </c>
      <c r="AM194" t="s">
        <v>0</v>
      </c>
      <c r="AN194" t="s">
        <v>0</v>
      </c>
      <c r="AO194">
        <v>4.7</v>
      </c>
      <c r="AP194" t="s">
        <v>0</v>
      </c>
      <c r="AQ194" t="s">
        <v>0</v>
      </c>
      <c r="AR194">
        <v>7.4</v>
      </c>
      <c r="AS194">
        <v>8.6999999999999993</v>
      </c>
      <c r="AT194" t="s">
        <v>0</v>
      </c>
      <c r="AU194" t="s">
        <v>0</v>
      </c>
      <c r="AV194">
        <v>11.4</v>
      </c>
      <c r="AW194" t="s">
        <v>0</v>
      </c>
      <c r="AX194" t="s">
        <v>0</v>
      </c>
      <c r="AY194">
        <v>9</v>
      </c>
      <c r="AZ194">
        <v>5.3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>
        <v>6.7</v>
      </c>
      <c r="BH194">
        <v>13.6</v>
      </c>
      <c r="BI194" t="s">
        <v>0</v>
      </c>
      <c r="BJ194" t="s">
        <v>0</v>
      </c>
      <c r="BK194">
        <v>0</v>
      </c>
      <c r="BL194">
        <v>6.2</v>
      </c>
      <c r="BM194" t="s">
        <v>0</v>
      </c>
      <c r="BN194">
        <v>4.5999999999999996</v>
      </c>
      <c r="BO194">
        <v>9</v>
      </c>
      <c r="BP194">
        <v>8.8000000000000007</v>
      </c>
      <c r="BQ194" t="s">
        <v>0</v>
      </c>
      <c r="BR194" t="s">
        <v>0</v>
      </c>
      <c r="BS194" t="s">
        <v>0</v>
      </c>
      <c r="BT194">
        <v>10.4</v>
      </c>
      <c r="BU194">
        <v>1.7</v>
      </c>
      <c r="BV194">
        <v>6.5</v>
      </c>
      <c r="BW194">
        <v>4.7</v>
      </c>
      <c r="BX194" t="s">
        <v>0</v>
      </c>
      <c r="BY194" t="s">
        <v>0</v>
      </c>
      <c r="BZ194" t="s">
        <v>0</v>
      </c>
      <c r="CA194" t="s">
        <v>0</v>
      </c>
      <c r="CB194">
        <v>5.8</v>
      </c>
      <c r="CC194" t="s">
        <v>0</v>
      </c>
      <c r="CD194">
        <v>8.8000000000000007</v>
      </c>
      <c r="CE194" t="s">
        <v>0</v>
      </c>
      <c r="CF194" t="s">
        <v>0</v>
      </c>
      <c r="CG194">
        <v>4133079.5</v>
      </c>
    </row>
    <row r="195" spans="1:85" x14ac:dyDescent="0.25">
      <c r="A195" s="1">
        <v>37884</v>
      </c>
      <c r="B195">
        <v>61</v>
      </c>
      <c r="C195" t="s">
        <v>0</v>
      </c>
      <c r="D195" t="s">
        <v>0</v>
      </c>
      <c r="E195" t="s">
        <v>0</v>
      </c>
      <c r="F195">
        <v>27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>
        <v>26.2</v>
      </c>
      <c r="Q195" t="s">
        <v>0</v>
      </c>
      <c r="R195">
        <v>26</v>
      </c>
      <c r="S195" t="s">
        <v>0</v>
      </c>
      <c r="T195" t="s">
        <v>0</v>
      </c>
      <c r="U195">
        <v>26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>
        <v>12.3</v>
      </c>
      <c r="AB195" t="s">
        <v>0</v>
      </c>
      <c r="AC195">
        <v>17.2</v>
      </c>
      <c r="AD195">
        <v>14.4</v>
      </c>
      <c r="AE195" t="s">
        <v>0</v>
      </c>
      <c r="AF195" t="s">
        <v>0</v>
      </c>
      <c r="AG195" t="s">
        <v>0</v>
      </c>
      <c r="AH195">
        <v>8</v>
      </c>
      <c r="AI195" t="s">
        <v>0</v>
      </c>
      <c r="AJ195" t="s">
        <v>0</v>
      </c>
      <c r="AK195">
        <v>7.2</v>
      </c>
      <c r="AL195">
        <v>24.2</v>
      </c>
      <c r="AM195" t="s">
        <v>0</v>
      </c>
      <c r="AN195" t="s">
        <v>0</v>
      </c>
      <c r="AO195">
        <v>13.2</v>
      </c>
      <c r="AP195" t="s">
        <v>0</v>
      </c>
      <c r="AQ195" t="s">
        <v>0</v>
      </c>
      <c r="AR195">
        <v>10.7</v>
      </c>
      <c r="AS195">
        <v>2.1</v>
      </c>
      <c r="AT195" t="s">
        <v>0</v>
      </c>
      <c r="AU195" t="s">
        <v>0</v>
      </c>
      <c r="AV195">
        <v>6.4</v>
      </c>
      <c r="AW195" t="s">
        <v>0</v>
      </c>
      <c r="AX195" t="s">
        <v>0</v>
      </c>
      <c r="AY195">
        <v>15.6</v>
      </c>
      <c r="AZ195">
        <v>8.4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>
        <v>15.3</v>
      </c>
      <c r="BH195">
        <v>10.199999999999999</v>
      </c>
      <c r="BI195" t="s">
        <v>0</v>
      </c>
      <c r="BJ195" t="s">
        <v>0</v>
      </c>
      <c r="BK195">
        <v>12.5</v>
      </c>
      <c r="BL195">
        <v>37.299999999999997</v>
      </c>
      <c r="BM195" t="s">
        <v>0</v>
      </c>
      <c r="BN195">
        <v>14</v>
      </c>
      <c r="BO195">
        <v>2</v>
      </c>
      <c r="BP195">
        <v>13.2</v>
      </c>
      <c r="BQ195" t="s">
        <v>0</v>
      </c>
      <c r="BR195" t="s">
        <v>0</v>
      </c>
      <c r="BS195" t="s">
        <v>0</v>
      </c>
      <c r="BT195">
        <v>5.9</v>
      </c>
      <c r="BU195">
        <v>6.9</v>
      </c>
      <c r="BV195">
        <v>1.5</v>
      </c>
      <c r="BW195">
        <v>10.4</v>
      </c>
      <c r="BX195" t="s">
        <v>0</v>
      </c>
      <c r="BY195" t="s">
        <v>0</v>
      </c>
      <c r="BZ195" t="s">
        <v>0</v>
      </c>
      <c r="CA195" t="s">
        <v>0</v>
      </c>
      <c r="CB195">
        <v>17.2</v>
      </c>
      <c r="CC195" t="s">
        <v>0</v>
      </c>
      <c r="CD195">
        <v>23</v>
      </c>
      <c r="CE195" t="s">
        <v>0</v>
      </c>
      <c r="CF195" t="s">
        <v>0</v>
      </c>
      <c r="CG195">
        <v>4131907.2</v>
      </c>
    </row>
    <row r="196" spans="1:85" x14ac:dyDescent="0.25">
      <c r="A196" s="1">
        <v>37891</v>
      </c>
      <c r="B196">
        <v>78</v>
      </c>
      <c r="C196" t="s">
        <v>0</v>
      </c>
      <c r="D196" t="s">
        <v>0</v>
      </c>
      <c r="E196" t="s">
        <v>0</v>
      </c>
      <c r="F196">
        <v>27.6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>
        <v>27</v>
      </c>
      <c r="Q196" t="s">
        <v>0</v>
      </c>
      <c r="R196">
        <v>26.8</v>
      </c>
      <c r="S196" t="s">
        <v>0</v>
      </c>
      <c r="T196" t="s">
        <v>0</v>
      </c>
      <c r="U196">
        <v>26.7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>
        <v>18.899999999999999</v>
      </c>
      <c r="AB196" t="s">
        <v>0</v>
      </c>
      <c r="AC196">
        <v>6.2</v>
      </c>
      <c r="AD196">
        <v>22</v>
      </c>
      <c r="AE196" t="s">
        <v>0</v>
      </c>
      <c r="AF196" t="s">
        <v>0</v>
      </c>
      <c r="AG196" t="s">
        <v>0</v>
      </c>
      <c r="AH196">
        <v>8.1999999999999993</v>
      </c>
      <c r="AI196" t="s">
        <v>0</v>
      </c>
      <c r="AJ196" t="s">
        <v>0</v>
      </c>
      <c r="AK196">
        <v>16.5</v>
      </c>
      <c r="AL196">
        <v>18.5</v>
      </c>
      <c r="AM196" t="s">
        <v>0</v>
      </c>
      <c r="AN196" t="s">
        <v>0</v>
      </c>
      <c r="AO196">
        <v>27</v>
      </c>
      <c r="AP196" t="s">
        <v>0</v>
      </c>
      <c r="AQ196" t="s">
        <v>0</v>
      </c>
      <c r="AR196">
        <v>20.6</v>
      </c>
      <c r="AS196">
        <v>27</v>
      </c>
      <c r="AT196" t="s">
        <v>0</v>
      </c>
      <c r="AU196" t="s">
        <v>0</v>
      </c>
      <c r="AV196">
        <v>5.9</v>
      </c>
      <c r="AW196" t="s">
        <v>0</v>
      </c>
      <c r="AX196" t="s">
        <v>0</v>
      </c>
      <c r="AY196">
        <v>10.5</v>
      </c>
      <c r="AZ196">
        <v>13.2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>
        <v>5</v>
      </c>
      <c r="BH196">
        <v>3</v>
      </c>
      <c r="BI196" t="s">
        <v>0</v>
      </c>
      <c r="BJ196" t="s">
        <v>0</v>
      </c>
      <c r="BK196">
        <v>20.100000000000001</v>
      </c>
      <c r="BL196">
        <v>10.5</v>
      </c>
      <c r="BM196" t="s">
        <v>0</v>
      </c>
      <c r="BN196">
        <v>10.3</v>
      </c>
      <c r="BO196">
        <v>17.8</v>
      </c>
      <c r="BP196">
        <v>9.1</v>
      </c>
      <c r="BQ196" t="s">
        <v>0</v>
      </c>
      <c r="BR196" t="s">
        <v>0</v>
      </c>
      <c r="BS196" t="s">
        <v>0</v>
      </c>
      <c r="BT196">
        <v>3.8</v>
      </c>
      <c r="BU196">
        <v>6</v>
      </c>
      <c r="BV196">
        <v>17.399999999999999</v>
      </c>
      <c r="BW196">
        <v>12.4</v>
      </c>
      <c r="BX196" t="s">
        <v>0</v>
      </c>
      <c r="BY196" t="s">
        <v>0</v>
      </c>
      <c r="BZ196" t="s">
        <v>0</v>
      </c>
      <c r="CA196" t="s">
        <v>0</v>
      </c>
      <c r="CB196">
        <v>21.9</v>
      </c>
      <c r="CC196" t="s">
        <v>0</v>
      </c>
      <c r="CD196">
        <v>12.3</v>
      </c>
      <c r="CE196" t="s">
        <v>0</v>
      </c>
      <c r="CF196" t="s">
        <v>0</v>
      </c>
      <c r="CG196">
        <v>4130735</v>
      </c>
    </row>
    <row r="197" spans="1:85" x14ac:dyDescent="0.25">
      <c r="A197" s="1">
        <v>37898</v>
      </c>
      <c r="B197">
        <v>67</v>
      </c>
      <c r="C197" t="s">
        <v>0</v>
      </c>
      <c r="D197" t="s">
        <v>0</v>
      </c>
      <c r="E197" t="s">
        <v>0</v>
      </c>
      <c r="F197">
        <v>28.4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>
        <v>27.9</v>
      </c>
      <c r="Q197" t="s">
        <v>0</v>
      </c>
      <c r="R197">
        <v>27.6</v>
      </c>
      <c r="S197" t="s">
        <v>0</v>
      </c>
      <c r="T197" t="s">
        <v>0</v>
      </c>
      <c r="U197">
        <v>27.4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>
        <v>0.6</v>
      </c>
      <c r="AB197" t="s">
        <v>0</v>
      </c>
      <c r="AC197">
        <v>5</v>
      </c>
      <c r="AD197">
        <v>2</v>
      </c>
      <c r="AE197" t="s">
        <v>0</v>
      </c>
      <c r="AF197" t="s">
        <v>0</v>
      </c>
      <c r="AG197" t="s">
        <v>0</v>
      </c>
      <c r="AH197">
        <v>6.9</v>
      </c>
      <c r="AI197" t="s">
        <v>0</v>
      </c>
      <c r="AJ197" t="s">
        <v>0</v>
      </c>
      <c r="AK197">
        <v>7.2</v>
      </c>
      <c r="AL197">
        <v>2.6</v>
      </c>
      <c r="AM197" t="s">
        <v>0</v>
      </c>
      <c r="AN197" t="s">
        <v>0</v>
      </c>
      <c r="AO197">
        <v>1.4</v>
      </c>
      <c r="AP197" t="s">
        <v>0</v>
      </c>
      <c r="AQ197" t="s">
        <v>0</v>
      </c>
      <c r="AR197">
        <v>0.7</v>
      </c>
      <c r="AS197">
        <v>4.9000000000000004</v>
      </c>
      <c r="AT197" t="s">
        <v>0</v>
      </c>
      <c r="AU197" t="s">
        <v>0</v>
      </c>
      <c r="AV197">
        <v>8.1</v>
      </c>
      <c r="AW197" t="s">
        <v>0</v>
      </c>
      <c r="AX197" t="s">
        <v>0</v>
      </c>
      <c r="AY197">
        <v>1.5</v>
      </c>
      <c r="AZ197">
        <v>2.1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>
        <v>6.4</v>
      </c>
      <c r="BH197">
        <v>9.1</v>
      </c>
      <c r="BI197" t="s">
        <v>0</v>
      </c>
      <c r="BJ197" t="s">
        <v>0</v>
      </c>
      <c r="BK197">
        <v>0.5</v>
      </c>
      <c r="BL197">
        <v>3.6</v>
      </c>
      <c r="BM197" t="s">
        <v>0</v>
      </c>
      <c r="BN197">
        <v>3.1</v>
      </c>
      <c r="BO197">
        <v>2.9</v>
      </c>
      <c r="BP197">
        <v>2.8</v>
      </c>
      <c r="BQ197" t="s">
        <v>0</v>
      </c>
      <c r="BR197" t="s">
        <v>0</v>
      </c>
      <c r="BS197" t="s">
        <v>0</v>
      </c>
      <c r="BT197">
        <v>5.7</v>
      </c>
      <c r="BU197">
        <v>2.4</v>
      </c>
      <c r="BV197">
        <v>2.7</v>
      </c>
      <c r="BW197">
        <v>6.6</v>
      </c>
      <c r="BX197" t="s">
        <v>0</v>
      </c>
      <c r="BY197" t="s">
        <v>0</v>
      </c>
      <c r="BZ197" t="s">
        <v>0</v>
      </c>
      <c r="CA197" t="s">
        <v>0</v>
      </c>
      <c r="CB197">
        <v>3.4</v>
      </c>
      <c r="CC197" t="s">
        <v>0</v>
      </c>
      <c r="CD197">
        <v>0.8</v>
      </c>
      <c r="CE197" t="s">
        <v>0</v>
      </c>
      <c r="CF197" t="s">
        <v>0</v>
      </c>
      <c r="CG197">
        <v>4129562.7</v>
      </c>
    </row>
    <row r="198" spans="1:85" x14ac:dyDescent="0.25">
      <c r="A198" s="1">
        <v>37905</v>
      </c>
      <c r="B198">
        <v>75</v>
      </c>
      <c r="C198" t="s">
        <v>0</v>
      </c>
      <c r="D198" t="s">
        <v>0</v>
      </c>
      <c r="E198" t="s">
        <v>0</v>
      </c>
      <c r="F198">
        <v>27.2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>
        <v>27</v>
      </c>
      <c r="Q198" t="s">
        <v>0</v>
      </c>
      <c r="R198">
        <v>26.6</v>
      </c>
      <c r="S198" t="s">
        <v>0</v>
      </c>
      <c r="T198" t="s">
        <v>0</v>
      </c>
      <c r="U198">
        <v>26.7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>
        <v>41.5</v>
      </c>
      <c r="AB198" t="s">
        <v>0</v>
      </c>
      <c r="AC198">
        <v>10.8</v>
      </c>
      <c r="AD198">
        <v>21.7</v>
      </c>
      <c r="AE198" t="s">
        <v>0</v>
      </c>
      <c r="AF198" t="s">
        <v>0</v>
      </c>
      <c r="AG198" t="s">
        <v>0</v>
      </c>
      <c r="AH198">
        <v>20.5</v>
      </c>
      <c r="AI198" t="s">
        <v>0</v>
      </c>
      <c r="AJ198" t="s">
        <v>0</v>
      </c>
      <c r="AK198">
        <v>30.8</v>
      </c>
      <c r="AL198">
        <v>25.8</v>
      </c>
      <c r="AM198" t="s">
        <v>0</v>
      </c>
      <c r="AN198" t="s">
        <v>0</v>
      </c>
      <c r="AO198">
        <v>28.7</v>
      </c>
      <c r="AP198" t="s">
        <v>0</v>
      </c>
      <c r="AQ198" t="s">
        <v>0</v>
      </c>
      <c r="AR198">
        <v>38.6</v>
      </c>
      <c r="AS198">
        <v>26.6</v>
      </c>
      <c r="AT198" t="s">
        <v>0</v>
      </c>
      <c r="AU198" t="s">
        <v>0</v>
      </c>
      <c r="AV198">
        <v>14.3</v>
      </c>
      <c r="AW198" t="s">
        <v>0</v>
      </c>
      <c r="AX198" t="s">
        <v>0</v>
      </c>
      <c r="AY198">
        <v>17</v>
      </c>
      <c r="AZ198">
        <v>18.5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>
        <v>14.8</v>
      </c>
      <c r="BH198">
        <v>17.3</v>
      </c>
      <c r="BI198" t="s">
        <v>0</v>
      </c>
      <c r="BJ198" t="s">
        <v>0</v>
      </c>
      <c r="BK198">
        <v>28.2</v>
      </c>
      <c r="BL198">
        <v>10.1</v>
      </c>
      <c r="BM198" t="s">
        <v>0</v>
      </c>
      <c r="BN198">
        <v>12.1</v>
      </c>
      <c r="BO198">
        <v>28.2</v>
      </c>
      <c r="BP198">
        <v>11.9</v>
      </c>
      <c r="BQ198" t="s">
        <v>0</v>
      </c>
      <c r="BR198" t="s">
        <v>0</v>
      </c>
      <c r="BS198" t="s">
        <v>0</v>
      </c>
      <c r="BT198">
        <v>16.100000000000001</v>
      </c>
      <c r="BU198">
        <v>22.8</v>
      </c>
      <c r="BV198">
        <v>28.4</v>
      </c>
      <c r="BW198">
        <v>29.2</v>
      </c>
      <c r="BX198" t="s">
        <v>0</v>
      </c>
      <c r="BY198" t="s">
        <v>0</v>
      </c>
      <c r="BZ198" t="s">
        <v>0</v>
      </c>
      <c r="CA198" t="s">
        <v>0</v>
      </c>
      <c r="CB198">
        <v>34.799999999999997</v>
      </c>
      <c r="CC198" t="s">
        <v>0</v>
      </c>
      <c r="CD198">
        <v>18.2</v>
      </c>
      <c r="CE198" t="s">
        <v>0</v>
      </c>
      <c r="CF198" t="s">
        <v>0</v>
      </c>
      <c r="CG198">
        <v>4128390.5</v>
      </c>
    </row>
    <row r="199" spans="1:85" x14ac:dyDescent="0.25">
      <c r="A199" s="1">
        <v>37912</v>
      </c>
      <c r="B199">
        <v>67</v>
      </c>
      <c r="C199" t="s">
        <v>0</v>
      </c>
      <c r="D199" t="s">
        <v>0</v>
      </c>
      <c r="E199" t="s">
        <v>0</v>
      </c>
      <c r="F199">
        <v>27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>
        <v>26.8</v>
      </c>
      <c r="Q199" t="s">
        <v>0</v>
      </c>
      <c r="R199">
        <v>26.6</v>
      </c>
      <c r="S199" t="s">
        <v>0</v>
      </c>
      <c r="T199" t="s">
        <v>0</v>
      </c>
      <c r="U199">
        <v>26.6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>
        <v>6.1</v>
      </c>
      <c r="AB199" t="s">
        <v>0</v>
      </c>
      <c r="AC199">
        <v>10</v>
      </c>
      <c r="AD199">
        <v>7.2</v>
      </c>
      <c r="AE199" t="s">
        <v>0</v>
      </c>
      <c r="AF199" t="s">
        <v>0</v>
      </c>
      <c r="AG199" t="s">
        <v>0</v>
      </c>
      <c r="AH199">
        <v>8</v>
      </c>
      <c r="AI199" t="s">
        <v>0</v>
      </c>
      <c r="AJ199" t="s">
        <v>0</v>
      </c>
      <c r="AK199">
        <v>6.9</v>
      </c>
      <c r="AL199">
        <v>13.8</v>
      </c>
      <c r="AM199" t="s">
        <v>0</v>
      </c>
      <c r="AN199" t="s">
        <v>0</v>
      </c>
      <c r="AO199">
        <v>9.9</v>
      </c>
      <c r="AP199" t="s">
        <v>0</v>
      </c>
      <c r="AQ199" t="s">
        <v>0</v>
      </c>
      <c r="AR199">
        <v>8.4</v>
      </c>
      <c r="AS199">
        <v>11.4</v>
      </c>
      <c r="AT199" t="s">
        <v>0</v>
      </c>
      <c r="AU199" t="s">
        <v>0</v>
      </c>
      <c r="AV199">
        <v>3.1</v>
      </c>
      <c r="AW199" t="s">
        <v>0</v>
      </c>
      <c r="AX199" t="s">
        <v>0</v>
      </c>
      <c r="AY199">
        <v>14.7</v>
      </c>
      <c r="AZ199">
        <v>4.9000000000000004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>
        <v>6.7</v>
      </c>
      <c r="BH199">
        <v>11.9</v>
      </c>
      <c r="BI199" t="s">
        <v>0</v>
      </c>
      <c r="BJ199" t="s">
        <v>0</v>
      </c>
      <c r="BK199">
        <v>14.6</v>
      </c>
      <c r="BL199">
        <v>9.9</v>
      </c>
      <c r="BM199" t="s">
        <v>0</v>
      </c>
      <c r="BN199">
        <v>4.0999999999999996</v>
      </c>
      <c r="BO199">
        <v>10.7</v>
      </c>
      <c r="BP199">
        <v>16.3</v>
      </c>
      <c r="BQ199" t="s">
        <v>0</v>
      </c>
      <c r="BR199" t="s">
        <v>0</v>
      </c>
      <c r="BS199" t="s">
        <v>0</v>
      </c>
      <c r="BT199">
        <v>14.3</v>
      </c>
      <c r="BU199">
        <v>10.8</v>
      </c>
      <c r="BV199">
        <v>11.2</v>
      </c>
      <c r="BW199">
        <v>6.9</v>
      </c>
      <c r="BX199" t="s">
        <v>0</v>
      </c>
      <c r="BY199" t="s">
        <v>0</v>
      </c>
      <c r="BZ199" t="s">
        <v>0</v>
      </c>
      <c r="CA199" t="s">
        <v>0</v>
      </c>
      <c r="CB199">
        <v>12.8</v>
      </c>
      <c r="CC199" t="s">
        <v>0</v>
      </c>
      <c r="CD199">
        <v>13.2</v>
      </c>
      <c r="CE199" t="s">
        <v>0</v>
      </c>
      <c r="CF199" t="s">
        <v>0</v>
      </c>
      <c r="CG199">
        <v>4127218.3</v>
      </c>
    </row>
    <row r="200" spans="1:85" x14ac:dyDescent="0.25">
      <c r="A200" s="1">
        <v>37919</v>
      </c>
      <c r="B200">
        <v>74</v>
      </c>
      <c r="C200" t="s">
        <v>0</v>
      </c>
      <c r="D200" t="s">
        <v>0</v>
      </c>
      <c r="E200" t="s">
        <v>0</v>
      </c>
      <c r="F200">
        <v>28.5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28.2</v>
      </c>
      <c r="Q200" t="s">
        <v>0</v>
      </c>
      <c r="R200">
        <v>27.9</v>
      </c>
      <c r="S200" t="s">
        <v>0</v>
      </c>
      <c r="T200" t="s">
        <v>0</v>
      </c>
      <c r="U200">
        <v>27.9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>
        <v>5.2</v>
      </c>
      <c r="AB200" t="s">
        <v>0</v>
      </c>
      <c r="AC200">
        <v>12.1</v>
      </c>
      <c r="AD200">
        <v>3.3</v>
      </c>
      <c r="AE200" t="s">
        <v>0</v>
      </c>
      <c r="AF200" t="s">
        <v>0</v>
      </c>
      <c r="AG200" t="s">
        <v>0</v>
      </c>
      <c r="AH200">
        <v>2.4</v>
      </c>
      <c r="AI200" t="s">
        <v>0</v>
      </c>
      <c r="AJ200" t="s">
        <v>0</v>
      </c>
      <c r="AK200">
        <v>1.4</v>
      </c>
      <c r="AL200">
        <v>4.3</v>
      </c>
      <c r="AM200" t="s">
        <v>0</v>
      </c>
      <c r="AN200" t="s">
        <v>0</v>
      </c>
      <c r="AO200">
        <v>4.8</v>
      </c>
      <c r="AP200" t="s">
        <v>0</v>
      </c>
      <c r="AQ200" t="s">
        <v>0</v>
      </c>
      <c r="AR200">
        <v>5.0999999999999996</v>
      </c>
      <c r="AS200">
        <v>7.9</v>
      </c>
      <c r="AT200" t="s">
        <v>0</v>
      </c>
      <c r="AU200" t="s">
        <v>0</v>
      </c>
      <c r="AV200">
        <v>1.2</v>
      </c>
      <c r="AW200" t="s">
        <v>0</v>
      </c>
      <c r="AX200" t="s">
        <v>0</v>
      </c>
      <c r="AY200">
        <v>7.5</v>
      </c>
      <c r="AZ200">
        <v>6.7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>
        <v>5.6</v>
      </c>
      <c r="BH200">
        <v>5.6</v>
      </c>
      <c r="BI200" t="s">
        <v>0</v>
      </c>
      <c r="BJ200" t="s">
        <v>0</v>
      </c>
      <c r="BK200">
        <v>7.9</v>
      </c>
      <c r="BL200">
        <v>12.8</v>
      </c>
      <c r="BM200" t="s">
        <v>0</v>
      </c>
      <c r="BN200">
        <v>10.4</v>
      </c>
      <c r="BO200">
        <v>6.5</v>
      </c>
      <c r="BP200">
        <v>7.2</v>
      </c>
      <c r="BQ200" t="s">
        <v>0</v>
      </c>
      <c r="BR200" t="s">
        <v>0</v>
      </c>
      <c r="BS200" t="s">
        <v>0</v>
      </c>
      <c r="BT200">
        <v>7.3</v>
      </c>
      <c r="BU200">
        <v>7.5</v>
      </c>
      <c r="BV200">
        <v>7.9</v>
      </c>
      <c r="BW200">
        <v>1.5</v>
      </c>
      <c r="BX200" t="s">
        <v>0</v>
      </c>
      <c r="BY200" t="s">
        <v>0</v>
      </c>
      <c r="BZ200" t="s">
        <v>0</v>
      </c>
      <c r="CA200" t="s">
        <v>0</v>
      </c>
      <c r="CB200">
        <v>3.2</v>
      </c>
      <c r="CC200" t="s">
        <v>0</v>
      </c>
      <c r="CD200">
        <v>7.9</v>
      </c>
      <c r="CE200" t="s">
        <v>0</v>
      </c>
      <c r="CF200" t="s">
        <v>0</v>
      </c>
      <c r="CG200">
        <v>4126046</v>
      </c>
    </row>
    <row r="201" spans="1:85" x14ac:dyDescent="0.25">
      <c r="A201" s="1">
        <v>37926</v>
      </c>
      <c r="B201">
        <v>98</v>
      </c>
      <c r="C201" t="s">
        <v>0</v>
      </c>
      <c r="D201" t="s">
        <v>0</v>
      </c>
      <c r="E201" t="s">
        <v>0</v>
      </c>
      <c r="F201">
        <v>26.9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>
        <v>26.8</v>
      </c>
      <c r="Q201" t="s">
        <v>0</v>
      </c>
      <c r="R201">
        <v>26.7</v>
      </c>
      <c r="S201" t="s">
        <v>0</v>
      </c>
      <c r="T201" t="s">
        <v>0</v>
      </c>
      <c r="U201">
        <v>26.4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>
        <v>6.6</v>
      </c>
      <c r="AB201" t="s">
        <v>0</v>
      </c>
      <c r="AC201">
        <v>6.3</v>
      </c>
      <c r="AD201">
        <v>8.1</v>
      </c>
      <c r="AE201" t="s">
        <v>0</v>
      </c>
      <c r="AF201" t="s">
        <v>0</v>
      </c>
      <c r="AG201" t="s">
        <v>0</v>
      </c>
      <c r="AH201">
        <v>12.7</v>
      </c>
      <c r="AI201" t="s">
        <v>0</v>
      </c>
      <c r="AJ201" t="s">
        <v>0</v>
      </c>
      <c r="AK201">
        <v>9</v>
      </c>
      <c r="AL201">
        <v>4.4000000000000004</v>
      </c>
      <c r="AM201" t="s">
        <v>0</v>
      </c>
      <c r="AN201" t="s">
        <v>0</v>
      </c>
      <c r="AO201">
        <v>2.5</v>
      </c>
      <c r="AP201" t="s">
        <v>0</v>
      </c>
      <c r="AQ201" t="s">
        <v>0</v>
      </c>
      <c r="AR201">
        <v>2.4</v>
      </c>
      <c r="AS201">
        <v>2</v>
      </c>
      <c r="AT201" t="s">
        <v>0</v>
      </c>
      <c r="AU201" t="s">
        <v>0</v>
      </c>
      <c r="AV201">
        <v>9.9</v>
      </c>
      <c r="AW201" t="s">
        <v>0</v>
      </c>
      <c r="AX201" t="s">
        <v>0</v>
      </c>
      <c r="AY201">
        <v>7.9</v>
      </c>
      <c r="AZ201">
        <v>2.8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>
        <v>14.5</v>
      </c>
      <c r="BH201">
        <v>10.7</v>
      </c>
      <c r="BI201" t="s">
        <v>0</v>
      </c>
      <c r="BJ201" t="s">
        <v>0</v>
      </c>
      <c r="BK201">
        <v>1.7</v>
      </c>
      <c r="BL201">
        <v>6.6</v>
      </c>
      <c r="BM201" t="s">
        <v>0</v>
      </c>
      <c r="BN201">
        <v>1.9</v>
      </c>
      <c r="BO201">
        <v>1.1000000000000001</v>
      </c>
      <c r="BP201">
        <v>2.5</v>
      </c>
      <c r="BQ201" t="s">
        <v>0</v>
      </c>
      <c r="BR201" t="s">
        <v>0</v>
      </c>
      <c r="BS201" t="s">
        <v>0</v>
      </c>
      <c r="BT201">
        <v>2.7</v>
      </c>
      <c r="BU201">
        <v>4.5</v>
      </c>
      <c r="BV201">
        <v>1.3</v>
      </c>
      <c r="BW201">
        <v>12.1</v>
      </c>
      <c r="BX201" t="s">
        <v>0</v>
      </c>
      <c r="BY201" t="s">
        <v>0</v>
      </c>
      <c r="BZ201" t="s">
        <v>0</v>
      </c>
      <c r="CA201" t="s">
        <v>0</v>
      </c>
      <c r="CB201">
        <v>4.5999999999999996</v>
      </c>
      <c r="CC201" t="s">
        <v>0</v>
      </c>
      <c r="CD201">
        <v>4</v>
      </c>
      <c r="CE201" t="s">
        <v>0</v>
      </c>
      <c r="CF201" t="s">
        <v>0</v>
      </c>
      <c r="CG201">
        <v>4124873.8</v>
      </c>
    </row>
    <row r="202" spans="1:85" x14ac:dyDescent="0.25">
      <c r="A202" s="1">
        <v>37933</v>
      </c>
      <c r="B202">
        <v>100</v>
      </c>
      <c r="C202" t="s">
        <v>0</v>
      </c>
      <c r="D202" t="s">
        <v>0</v>
      </c>
      <c r="E202" t="s">
        <v>0</v>
      </c>
      <c r="F202">
        <v>27.4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>
        <v>27.1</v>
      </c>
      <c r="Q202" t="s">
        <v>0</v>
      </c>
      <c r="R202">
        <v>26.8</v>
      </c>
      <c r="S202" t="s">
        <v>0</v>
      </c>
      <c r="T202" t="s">
        <v>0</v>
      </c>
      <c r="U202">
        <v>26.6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>
        <v>5</v>
      </c>
      <c r="AB202" t="s">
        <v>0</v>
      </c>
      <c r="AC202">
        <v>5.8</v>
      </c>
      <c r="AD202">
        <v>4.7</v>
      </c>
      <c r="AE202" t="s">
        <v>0</v>
      </c>
      <c r="AF202" t="s">
        <v>0</v>
      </c>
      <c r="AG202" t="s">
        <v>0</v>
      </c>
      <c r="AH202">
        <v>5.2</v>
      </c>
      <c r="AI202" t="s">
        <v>0</v>
      </c>
      <c r="AJ202" t="s">
        <v>0</v>
      </c>
      <c r="AK202">
        <v>9.5</v>
      </c>
      <c r="AL202">
        <v>3.6</v>
      </c>
      <c r="AM202" t="s">
        <v>0</v>
      </c>
      <c r="AN202" t="s">
        <v>0</v>
      </c>
      <c r="AO202">
        <v>3.2</v>
      </c>
      <c r="AP202" t="s">
        <v>0</v>
      </c>
      <c r="AQ202" t="s">
        <v>0</v>
      </c>
      <c r="AR202">
        <v>12.8</v>
      </c>
      <c r="AS202">
        <v>7.3</v>
      </c>
      <c r="AT202" t="s">
        <v>0</v>
      </c>
      <c r="AU202" t="s">
        <v>0</v>
      </c>
      <c r="AV202">
        <v>8.9</v>
      </c>
      <c r="AW202" t="s">
        <v>0</v>
      </c>
      <c r="AX202" t="s">
        <v>0</v>
      </c>
      <c r="AY202">
        <v>8.1</v>
      </c>
      <c r="AZ202">
        <v>4.5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>
        <v>4.3</v>
      </c>
      <c r="BH202">
        <v>3</v>
      </c>
      <c r="BI202" t="s">
        <v>0</v>
      </c>
      <c r="BJ202" t="s">
        <v>0</v>
      </c>
      <c r="BK202">
        <v>9.6</v>
      </c>
      <c r="BL202">
        <v>15.2</v>
      </c>
      <c r="BM202" t="s">
        <v>0</v>
      </c>
      <c r="BN202">
        <v>7.3</v>
      </c>
      <c r="BO202">
        <v>1.5</v>
      </c>
      <c r="BP202">
        <v>6</v>
      </c>
      <c r="BQ202" t="s">
        <v>0</v>
      </c>
      <c r="BR202" t="s">
        <v>0</v>
      </c>
      <c r="BS202" t="s">
        <v>0</v>
      </c>
      <c r="BT202">
        <v>1</v>
      </c>
      <c r="BU202">
        <v>4</v>
      </c>
      <c r="BV202">
        <v>6.1</v>
      </c>
      <c r="BW202">
        <v>14.5</v>
      </c>
      <c r="BX202" t="s">
        <v>0</v>
      </c>
      <c r="BY202" t="s">
        <v>0</v>
      </c>
      <c r="BZ202" t="s">
        <v>0</v>
      </c>
      <c r="CA202" t="s">
        <v>0</v>
      </c>
      <c r="CB202">
        <v>4.3</v>
      </c>
      <c r="CC202" t="s">
        <v>0</v>
      </c>
      <c r="CD202">
        <v>5.5</v>
      </c>
      <c r="CE202" t="s">
        <v>0</v>
      </c>
      <c r="CF202" t="s">
        <v>0</v>
      </c>
      <c r="CG202">
        <v>4123701.5</v>
      </c>
    </row>
    <row r="203" spans="1:85" x14ac:dyDescent="0.25">
      <c r="A203" s="1">
        <v>37940</v>
      </c>
      <c r="B203">
        <v>94</v>
      </c>
      <c r="C203" t="s">
        <v>0</v>
      </c>
      <c r="D203" t="s">
        <v>0</v>
      </c>
      <c r="E203" t="s">
        <v>0</v>
      </c>
      <c r="F203">
        <v>27.8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>
        <v>27.8</v>
      </c>
      <c r="Q203" t="s">
        <v>0</v>
      </c>
      <c r="R203">
        <v>27.6</v>
      </c>
      <c r="S203" t="s">
        <v>0</v>
      </c>
      <c r="T203" t="s">
        <v>0</v>
      </c>
      <c r="U203">
        <v>27.5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>
        <v>5.8</v>
      </c>
      <c r="AB203" t="s">
        <v>0</v>
      </c>
      <c r="AC203">
        <v>2.4</v>
      </c>
      <c r="AD203">
        <v>4.7</v>
      </c>
      <c r="AE203" t="s">
        <v>0</v>
      </c>
      <c r="AF203" t="s">
        <v>0</v>
      </c>
      <c r="AG203" t="s">
        <v>0</v>
      </c>
      <c r="AH203">
        <v>4.7</v>
      </c>
      <c r="AI203" t="s">
        <v>0</v>
      </c>
      <c r="AJ203" t="s">
        <v>0</v>
      </c>
      <c r="AK203">
        <v>3.5</v>
      </c>
      <c r="AL203">
        <v>6.5</v>
      </c>
      <c r="AM203" t="s">
        <v>0</v>
      </c>
      <c r="AN203" t="s">
        <v>0</v>
      </c>
      <c r="AO203">
        <v>14</v>
      </c>
      <c r="AP203" t="s">
        <v>0</v>
      </c>
      <c r="AQ203" t="s">
        <v>0</v>
      </c>
      <c r="AR203">
        <v>6</v>
      </c>
      <c r="AS203">
        <v>3</v>
      </c>
      <c r="AT203" t="s">
        <v>0</v>
      </c>
      <c r="AU203" t="s">
        <v>0</v>
      </c>
      <c r="AV203">
        <v>4.0999999999999996</v>
      </c>
      <c r="AW203" t="s">
        <v>0</v>
      </c>
      <c r="AX203" t="s">
        <v>0</v>
      </c>
      <c r="AY203">
        <v>13.7</v>
      </c>
      <c r="AZ203">
        <v>6.7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 t="s">
        <v>0</v>
      </c>
      <c r="BG203">
        <v>1.4</v>
      </c>
      <c r="BH203">
        <v>10.1</v>
      </c>
      <c r="BI203" t="s">
        <v>0</v>
      </c>
      <c r="BJ203" t="s">
        <v>0</v>
      </c>
      <c r="BK203">
        <v>4.5999999999999996</v>
      </c>
      <c r="BL203">
        <v>4.8</v>
      </c>
      <c r="BM203" t="s">
        <v>0</v>
      </c>
      <c r="BN203">
        <v>6.6</v>
      </c>
      <c r="BO203">
        <v>1.8</v>
      </c>
      <c r="BP203">
        <v>9.8000000000000007</v>
      </c>
      <c r="BQ203" t="s">
        <v>0</v>
      </c>
      <c r="BR203" t="s">
        <v>0</v>
      </c>
      <c r="BS203" t="s">
        <v>0</v>
      </c>
      <c r="BT203">
        <v>15.5</v>
      </c>
      <c r="BU203">
        <v>8.1</v>
      </c>
      <c r="BV203">
        <v>3.6</v>
      </c>
      <c r="BW203">
        <v>7.5</v>
      </c>
      <c r="BX203" t="s">
        <v>0</v>
      </c>
      <c r="BY203" t="s">
        <v>0</v>
      </c>
      <c r="BZ203" t="s">
        <v>0</v>
      </c>
      <c r="CA203" t="s">
        <v>0</v>
      </c>
      <c r="CB203">
        <v>12.8</v>
      </c>
      <c r="CC203" t="s">
        <v>0</v>
      </c>
      <c r="CD203">
        <v>7</v>
      </c>
      <c r="CE203" t="s">
        <v>0</v>
      </c>
      <c r="CF203" t="s">
        <v>0</v>
      </c>
      <c r="CG203">
        <v>4122529.3</v>
      </c>
    </row>
    <row r="204" spans="1:85" x14ac:dyDescent="0.25">
      <c r="A204" s="1">
        <v>37947</v>
      </c>
      <c r="B204">
        <v>90</v>
      </c>
      <c r="C204" t="s">
        <v>0</v>
      </c>
      <c r="D204" t="s">
        <v>0</v>
      </c>
      <c r="E204" t="s">
        <v>0</v>
      </c>
      <c r="F204">
        <v>27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>
        <v>26.9</v>
      </c>
      <c r="Q204" t="s">
        <v>0</v>
      </c>
      <c r="R204">
        <v>26.9</v>
      </c>
      <c r="S204" t="s">
        <v>0</v>
      </c>
      <c r="T204" t="s">
        <v>0</v>
      </c>
      <c r="U204">
        <v>26.4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>
        <v>13.4</v>
      </c>
      <c r="AB204" t="s">
        <v>0</v>
      </c>
      <c r="AC204">
        <v>4.5999999999999996</v>
      </c>
      <c r="AD204">
        <v>4.8</v>
      </c>
      <c r="AE204" t="s">
        <v>0</v>
      </c>
      <c r="AF204" t="s">
        <v>0</v>
      </c>
      <c r="AG204" t="s">
        <v>0</v>
      </c>
      <c r="AH204">
        <v>7.3</v>
      </c>
      <c r="AI204" t="s">
        <v>0</v>
      </c>
      <c r="AJ204" t="s">
        <v>0</v>
      </c>
      <c r="AK204">
        <v>15.1</v>
      </c>
      <c r="AL204">
        <v>7.6</v>
      </c>
      <c r="AM204" t="s">
        <v>0</v>
      </c>
      <c r="AN204" t="s">
        <v>0</v>
      </c>
      <c r="AO204">
        <v>9.3000000000000007</v>
      </c>
      <c r="AP204" t="s">
        <v>0</v>
      </c>
      <c r="AQ204" t="s">
        <v>0</v>
      </c>
      <c r="AR204">
        <v>9.3000000000000007</v>
      </c>
      <c r="AS204">
        <v>6.2</v>
      </c>
      <c r="AT204" t="s">
        <v>0</v>
      </c>
      <c r="AU204" t="s">
        <v>0</v>
      </c>
      <c r="AV204">
        <v>2.5</v>
      </c>
      <c r="AW204" t="s">
        <v>0</v>
      </c>
      <c r="AX204" t="s">
        <v>0</v>
      </c>
      <c r="AY204">
        <v>4.5999999999999996</v>
      </c>
      <c r="AZ204">
        <v>6.3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>
        <v>9.1</v>
      </c>
      <c r="BH204">
        <v>11</v>
      </c>
      <c r="BI204" t="s">
        <v>0</v>
      </c>
      <c r="BJ204" t="s">
        <v>0</v>
      </c>
      <c r="BK204">
        <v>3.6</v>
      </c>
      <c r="BL204">
        <v>4.3</v>
      </c>
      <c r="BM204" t="s">
        <v>0</v>
      </c>
      <c r="BN204">
        <v>10.199999999999999</v>
      </c>
      <c r="BO204">
        <v>9.8000000000000007</v>
      </c>
      <c r="BP204">
        <v>4.9000000000000004</v>
      </c>
      <c r="BQ204" t="s">
        <v>0</v>
      </c>
      <c r="BR204" t="s">
        <v>0</v>
      </c>
      <c r="BS204" t="s">
        <v>0</v>
      </c>
      <c r="BT204">
        <v>9.1999999999999993</v>
      </c>
      <c r="BU204">
        <v>7.8</v>
      </c>
      <c r="BV204">
        <v>3.9</v>
      </c>
      <c r="BW204">
        <v>8</v>
      </c>
      <c r="BX204" t="s">
        <v>0</v>
      </c>
      <c r="BY204" t="s">
        <v>0</v>
      </c>
      <c r="BZ204" t="s">
        <v>0</v>
      </c>
      <c r="CA204" t="s">
        <v>0</v>
      </c>
      <c r="CB204">
        <v>11.9</v>
      </c>
      <c r="CC204" t="s">
        <v>0</v>
      </c>
      <c r="CD204">
        <v>2.4</v>
      </c>
      <c r="CE204" t="s">
        <v>0</v>
      </c>
      <c r="CF204" t="s">
        <v>0</v>
      </c>
      <c r="CG204">
        <v>4121357.1</v>
      </c>
    </row>
    <row r="205" spans="1:85" x14ac:dyDescent="0.25">
      <c r="A205" s="1">
        <v>37954</v>
      </c>
      <c r="B205">
        <v>60</v>
      </c>
      <c r="C205" t="s">
        <v>0</v>
      </c>
      <c r="D205" t="s">
        <v>0</v>
      </c>
      <c r="E205" t="s">
        <v>0</v>
      </c>
      <c r="F205">
        <v>26.6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>
        <v>26.4</v>
      </c>
      <c r="Q205" t="s">
        <v>0</v>
      </c>
      <c r="R205">
        <v>26.4</v>
      </c>
      <c r="S205" t="s">
        <v>0</v>
      </c>
      <c r="T205" t="s">
        <v>0</v>
      </c>
      <c r="U205">
        <v>26.1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>
        <v>12.6</v>
      </c>
      <c r="AB205" t="s">
        <v>0</v>
      </c>
      <c r="AC205">
        <v>5.9</v>
      </c>
      <c r="AD205">
        <v>13.2</v>
      </c>
      <c r="AE205" t="s">
        <v>0</v>
      </c>
      <c r="AF205" t="s">
        <v>0</v>
      </c>
      <c r="AG205" t="s">
        <v>0</v>
      </c>
      <c r="AH205">
        <v>1.7</v>
      </c>
      <c r="AI205" t="s">
        <v>0</v>
      </c>
      <c r="AJ205" t="s">
        <v>0</v>
      </c>
      <c r="AK205">
        <v>7.7</v>
      </c>
      <c r="AL205">
        <v>11.1</v>
      </c>
      <c r="AM205" t="s">
        <v>0</v>
      </c>
      <c r="AN205" t="s">
        <v>0</v>
      </c>
      <c r="AO205">
        <v>13.4</v>
      </c>
      <c r="AP205" t="s">
        <v>0</v>
      </c>
      <c r="AQ205" t="s">
        <v>0</v>
      </c>
      <c r="AR205">
        <v>10.7</v>
      </c>
      <c r="AS205">
        <v>5.8</v>
      </c>
      <c r="AT205" t="s">
        <v>0</v>
      </c>
      <c r="AU205" t="s">
        <v>0</v>
      </c>
      <c r="AV205">
        <v>4</v>
      </c>
      <c r="AW205" t="s">
        <v>0</v>
      </c>
      <c r="AX205" t="s">
        <v>0</v>
      </c>
      <c r="AY205">
        <v>16</v>
      </c>
      <c r="AZ205">
        <v>12.4</v>
      </c>
      <c r="BA205" t="s">
        <v>0</v>
      </c>
      <c r="BB205" t="s">
        <v>0</v>
      </c>
      <c r="BC205" t="s">
        <v>0</v>
      </c>
      <c r="BD205" t="s">
        <v>0</v>
      </c>
      <c r="BE205" t="s">
        <v>0</v>
      </c>
      <c r="BF205" t="s">
        <v>0</v>
      </c>
      <c r="BG205">
        <v>4.9000000000000004</v>
      </c>
      <c r="BH205">
        <v>8.6</v>
      </c>
      <c r="BI205" t="s">
        <v>0</v>
      </c>
      <c r="BJ205" t="s">
        <v>0</v>
      </c>
      <c r="BK205">
        <v>8.5</v>
      </c>
      <c r="BL205">
        <v>9.1</v>
      </c>
      <c r="BM205" t="s">
        <v>0</v>
      </c>
      <c r="BN205">
        <v>3.8</v>
      </c>
      <c r="BO205">
        <v>7.5</v>
      </c>
      <c r="BP205">
        <v>9.4</v>
      </c>
      <c r="BQ205" t="s">
        <v>0</v>
      </c>
      <c r="BR205" t="s">
        <v>0</v>
      </c>
      <c r="BS205" t="s">
        <v>0</v>
      </c>
      <c r="BT205">
        <v>4.7</v>
      </c>
      <c r="BU205">
        <v>11.8</v>
      </c>
      <c r="BV205">
        <v>5.8</v>
      </c>
      <c r="BW205">
        <v>3.4</v>
      </c>
      <c r="BX205" t="s">
        <v>0</v>
      </c>
      <c r="BY205" t="s">
        <v>0</v>
      </c>
      <c r="BZ205" t="s">
        <v>0</v>
      </c>
      <c r="CA205" t="s">
        <v>0</v>
      </c>
      <c r="CB205">
        <v>9.8000000000000007</v>
      </c>
      <c r="CC205" t="s">
        <v>0</v>
      </c>
      <c r="CD205">
        <v>17.399999999999999</v>
      </c>
      <c r="CE205" t="s">
        <v>0</v>
      </c>
      <c r="CF205" t="s">
        <v>0</v>
      </c>
      <c r="CG205">
        <v>4120184.8</v>
      </c>
    </row>
    <row r="206" spans="1:85" x14ac:dyDescent="0.25">
      <c r="A206" s="1">
        <v>37961</v>
      </c>
      <c r="B206">
        <v>67</v>
      </c>
      <c r="C206" t="s">
        <v>0</v>
      </c>
      <c r="D206" t="s">
        <v>0</v>
      </c>
      <c r="E206" t="s">
        <v>0</v>
      </c>
      <c r="F206">
        <v>26.7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>
        <v>26.7</v>
      </c>
      <c r="Q206" t="s">
        <v>0</v>
      </c>
      <c r="R206">
        <v>26.9</v>
      </c>
      <c r="S206" t="s">
        <v>0</v>
      </c>
      <c r="T206" t="s">
        <v>0</v>
      </c>
      <c r="U206">
        <v>26.1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>
        <v>3</v>
      </c>
      <c r="AB206" t="s">
        <v>0</v>
      </c>
      <c r="AC206">
        <v>2.2000000000000002</v>
      </c>
      <c r="AD206">
        <v>0.7</v>
      </c>
      <c r="AE206" t="s">
        <v>0</v>
      </c>
      <c r="AF206" t="s">
        <v>0</v>
      </c>
      <c r="AG206" t="s">
        <v>0</v>
      </c>
      <c r="AH206">
        <v>2.9</v>
      </c>
      <c r="AI206" t="s">
        <v>0</v>
      </c>
      <c r="AJ206" t="s">
        <v>0</v>
      </c>
      <c r="AK206">
        <v>1.8</v>
      </c>
      <c r="AL206">
        <v>2.4</v>
      </c>
      <c r="AM206" t="s">
        <v>0</v>
      </c>
      <c r="AN206" t="s">
        <v>0</v>
      </c>
      <c r="AO206">
        <v>2.2999999999999998</v>
      </c>
      <c r="AP206" t="s">
        <v>0</v>
      </c>
      <c r="AQ206" t="s">
        <v>0</v>
      </c>
      <c r="AR206">
        <v>0.5</v>
      </c>
      <c r="AS206">
        <v>4.4000000000000004</v>
      </c>
      <c r="AT206" t="s">
        <v>0</v>
      </c>
      <c r="AU206" t="s">
        <v>0</v>
      </c>
      <c r="AV206">
        <v>0.8</v>
      </c>
      <c r="AW206" t="s">
        <v>0</v>
      </c>
      <c r="AX206" t="s">
        <v>0</v>
      </c>
      <c r="AY206">
        <v>4.4000000000000004</v>
      </c>
      <c r="AZ206">
        <v>0.2</v>
      </c>
      <c r="BA206" t="s">
        <v>0</v>
      </c>
      <c r="BB206" t="s">
        <v>0</v>
      </c>
      <c r="BC206" t="s">
        <v>0</v>
      </c>
      <c r="BD206" t="s">
        <v>0</v>
      </c>
      <c r="BE206" t="s">
        <v>0</v>
      </c>
      <c r="BF206" t="s">
        <v>0</v>
      </c>
      <c r="BG206">
        <v>0.1</v>
      </c>
      <c r="BH206">
        <v>6.8</v>
      </c>
      <c r="BI206" t="s">
        <v>0</v>
      </c>
      <c r="BJ206" t="s">
        <v>0</v>
      </c>
      <c r="BK206">
        <v>4.0999999999999996</v>
      </c>
      <c r="BL206">
        <v>0.7</v>
      </c>
      <c r="BM206" t="s">
        <v>0</v>
      </c>
      <c r="BN206">
        <v>0.6</v>
      </c>
      <c r="BO206">
        <v>7.4</v>
      </c>
      <c r="BP206">
        <v>1.8</v>
      </c>
      <c r="BQ206" t="s">
        <v>0</v>
      </c>
      <c r="BR206" t="s">
        <v>0</v>
      </c>
      <c r="BS206" t="s">
        <v>0</v>
      </c>
      <c r="BT206">
        <v>3.9</v>
      </c>
      <c r="BU206">
        <v>7.1</v>
      </c>
      <c r="BV206">
        <v>4.2</v>
      </c>
      <c r="BW206">
        <v>1.2</v>
      </c>
      <c r="BX206" t="s">
        <v>0</v>
      </c>
      <c r="BY206" t="s">
        <v>0</v>
      </c>
      <c r="BZ206" t="s">
        <v>0</v>
      </c>
      <c r="CA206" t="s">
        <v>0</v>
      </c>
      <c r="CB206">
        <v>3.1</v>
      </c>
      <c r="CC206" t="s">
        <v>0</v>
      </c>
      <c r="CD206">
        <v>2.8</v>
      </c>
      <c r="CE206" t="s">
        <v>0</v>
      </c>
      <c r="CF206" t="s">
        <v>0</v>
      </c>
      <c r="CG206">
        <v>4119012.6</v>
      </c>
    </row>
    <row r="207" spans="1:85" x14ac:dyDescent="0.25">
      <c r="A207" s="1">
        <v>37968</v>
      </c>
      <c r="B207">
        <v>95</v>
      </c>
      <c r="C207" t="s">
        <v>0</v>
      </c>
      <c r="D207" t="s">
        <v>0</v>
      </c>
      <c r="E207" t="s">
        <v>0</v>
      </c>
      <c r="F207">
        <v>26.1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>
        <v>26</v>
      </c>
      <c r="Q207" t="s">
        <v>0</v>
      </c>
      <c r="R207">
        <v>26.1</v>
      </c>
      <c r="S207" t="s">
        <v>0</v>
      </c>
      <c r="T207" t="s">
        <v>0</v>
      </c>
      <c r="U207">
        <v>25.5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>
        <v>27</v>
      </c>
      <c r="AB207" t="s">
        <v>0</v>
      </c>
      <c r="AC207">
        <v>15.5</v>
      </c>
      <c r="AD207">
        <v>28</v>
      </c>
      <c r="AE207" t="s">
        <v>0</v>
      </c>
      <c r="AF207" t="s">
        <v>0</v>
      </c>
      <c r="AG207" t="s">
        <v>0</v>
      </c>
      <c r="AH207">
        <v>10.6</v>
      </c>
      <c r="AI207" t="s">
        <v>0</v>
      </c>
      <c r="AJ207" t="s">
        <v>0</v>
      </c>
      <c r="AK207">
        <v>22.8</v>
      </c>
      <c r="AL207">
        <v>19.399999999999999</v>
      </c>
      <c r="AM207" t="s">
        <v>0</v>
      </c>
      <c r="AN207" t="s">
        <v>0</v>
      </c>
      <c r="AO207">
        <v>21</v>
      </c>
      <c r="AP207" t="s">
        <v>0</v>
      </c>
      <c r="AQ207" t="s">
        <v>0</v>
      </c>
      <c r="AR207">
        <v>19.100000000000001</v>
      </c>
      <c r="AS207">
        <v>12.9</v>
      </c>
      <c r="AT207" t="s">
        <v>0</v>
      </c>
      <c r="AU207" t="s">
        <v>0</v>
      </c>
      <c r="AV207">
        <v>20</v>
      </c>
      <c r="AW207" t="s">
        <v>0</v>
      </c>
      <c r="AX207" t="s">
        <v>0</v>
      </c>
      <c r="AY207">
        <v>17.600000000000001</v>
      </c>
      <c r="AZ207">
        <v>23.3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>
        <v>14.5</v>
      </c>
      <c r="BH207">
        <v>15</v>
      </c>
      <c r="BI207" t="s">
        <v>0</v>
      </c>
      <c r="BJ207" t="s">
        <v>0</v>
      </c>
      <c r="BK207">
        <v>11.3</v>
      </c>
      <c r="BL207">
        <v>11.2</v>
      </c>
      <c r="BM207" t="s">
        <v>0</v>
      </c>
      <c r="BN207">
        <v>12</v>
      </c>
      <c r="BO207">
        <v>8.6999999999999993</v>
      </c>
      <c r="BP207">
        <v>16.5</v>
      </c>
      <c r="BQ207" t="s">
        <v>0</v>
      </c>
      <c r="BR207" t="s">
        <v>0</v>
      </c>
      <c r="BS207" t="s">
        <v>0</v>
      </c>
      <c r="BT207">
        <v>19.100000000000001</v>
      </c>
      <c r="BU207">
        <v>21.2</v>
      </c>
      <c r="BV207">
        <v>12.9</v>
      </c>
      <c r="BW207">
        <v>23.7</v>
      </c>
      <c r="BX207" t="s">
        <v>0</v>
      </c>
      <c r="BY207" t="s">
        <v>0</v>
      </c>
      <c r="BZ207" t="s">
        <v>0</v>
      </c>
      <c r="CA207" t="s">
        <v>0</v>
      </c>
      <c r="CB207">
        <v>20.5</v>
      </c>
      <c r="CC207" t="s">
        <v>0</v>
      </c>
      <c r="CD207">
        <v>16.399999999999999</v>
      </c>
      <c r="CE207" t="s">
        <v>0</v>
      </c>
      <c r="CF207" t="s">
        <v>0</v>
      </c>
      <c r="CG207">
        <v>4117840.3</v>
      </c>
    </row>
    <row r="208" spans="1:85" x14ac:dyDescent="0.25">
      <c r="A208" s="1">
        <v>37975</v>
      </c>
      <c r="B208">
        <v>83</v>
      </c>
      <c r="C208" t="s">
        <v>0</v>
      </c>
      <c r="D208" t="s">
        <v>0</v>
      </c>
      <c r="E208" t="s">
        <v>0</v>
      </c>
      <c r="F208">
        <v>26.2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>
        <v>26.2</v>
      </c>
      <c r="Q208" t="s">
        <v>0</v>
      </c>
      <c r="R208">
        <v>26.4</v>
      </c>
      <c r="S208" t="s">
        <v>0</v>
      </c>
      <c r="T208" t="s">
        <v>0</v>
      </c>
      <c r="U208">
        <v>25.8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>
        <v>19.7</v>
      </c>
      <c r="AB208" t="s">
        <v>0</v>
      </c>
      <c r="AC208">
        <v>22.7</v>
      </c>
      <c r="AD208">
        <v>19</v>
      </c>
      <c r="AE208" t="s">
        <v>0</v>
      </c>
      <c r="AF208" t="s">
        <v>0</v>
      </c>
      <c r="AG208" t="s">
        <v>0</v>
      </c>
      <c r="AH208">
        <v>21.3</v>
      </c>
      <c r="AI208" t="s">
        <v>0</v>
      </c>
      <c r="AJ208" t="s">
        <v>0</v>
      </c>
      <c r="AK208">
        <v>14.4</v>
      </c>
      <c r="AL208">
        <v>31.7</v>
      </c>
      <c r="AM208" t="s">
        <v>0</v>
      </c>
      <c r="AN208" t="s">
        <v>0</v>
      </c>
      <c r="AO208">
        <v>24.2</v>
      </c>
      <c r="AP208" t="s">
        <v>0</v>
      </c>
      <c r="AQ208" t="s">
        <v>0</v>
      </c>
      <c r="AR208">
        <v>17.600000000000001</v>
      </c>
      <c r="AS208">
        <v>19.600000000000001</v>
      </c>
      <c r="AT208" t="s">
        <v>0</v>
      </c>
      <c r="AU208" t="s">
        <v>0</v>
      </c>
      <c r="AV208">
        <v>11.9</v>
      </c>
      <c r="AW208" t="s">
        <v>0</v>
      </c>
      <c r="AX208" t="s">
        <v>0</v>
      </c>
      <c r="AY208">
        <v>27.7</v>
      </c>
      <c r="AZ208">
        <v>16.5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>
        <v>20.7</v>
      </c>
      <c r="BH208">
        <v>18.2</v>
      </c>
      <c r="BI208" t="s">
        <v>0</v>
      </c>
      <c r="BJ208" t="s">
        <v>0</v>
      </c>
      <c r="BK208">
        <v>20.6</v>
      </c>
      <c r="BL208">
        <v>21.4</v>
      </c>
      <c r="BM208" t="s">
        <v>0</v>
      </c>
      <c r="BN208">
        <v>19.5</v>
      </c>
      <c r="BO208">
        <v>18.399999999999999</v>
      </c>
      <c r="BP208">
        <v>22</v>
      </c>
      <c r="BQ208" t="s">
        <v>0</v>
      </c>
      <c r="BR208" t="s">
        <v>0</v>
      </c>
      <c r="BS208" t="s">
        <v>0</v>
      </c>
      <c r="BT208">
        <v>19.600000000000001</v>
      </c>
      <c r="BU208">
        <v>19.5</v>
      </c>
      <c r="BV208">
        <v>17.600000000000001</v>
      </c>
      <c r="BW208">
        <v>17.399999999999999</v>
      </c>
      <c r="BX208" t="s">
        <v>0</v>
      </c>
      <c r="BY208" t="s">
        <v>0</v>
      </c>
      <c r="BZ208" t="s">
        <v>0</v>
      </c>
      <c r="CA208" t="s">
        <v>0</v>
      </c>
      <c r="CB208">
        <v>30.6</v>
      </c>
      <c r="CC208" t="s">
        <v>0</v>
      </c>
      <c r="CD208">
        <v>30.5</v>
      </c>
      <c r="CE208" t="s">
        <v>0</v>
      </c>
      <c r="CF208" t="s">
        <v>0</v>
      </c>
      <c r="CG208">
        <v>4116668.1</v>
      </c>
    </row>
    <row r="209" spans="1:85" x14ac:dyDescent="0.25">
      <c r="A209" s="1">
        <v>37982</v>
      </c>
      <c r="B209">
        <v>71</v>
      </c>
      <c r="C209" t="s">
        <v>0</v>
      </c>
      <c r="D209" t="s">
        <v>0</v>
      </c>
      <c r="E209" t="s">
        <v>0</v>
      </c>
      <c r="F209">
        <v>26.7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>
        <v>26.8</v>
      </c>
      <c r="Q209" t="s">
        <v>0</v>
      </c>
      <c r="R209">
        <v>26.8</v>
      </c>
      <c r="S209" t="s">
        <v>0</v>
      </c>
      <c r="T209" t="s">
        <v>0</v>
      </c>
      <c r="U209">
        <v>26.2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>
        <v>4.3</v>
      </c>
      <c r="AB209" t="s">
        <v>0</v>
      </c>
      <c r="AC209">
        <v>0.8</v>
      </c>
      <c r="AD209">
        <v>3.1</v>
      </c>
      <c r="AE209" t="s">
        <v>0</v>
      </c>
      <c r="AF209" t="s">
        <v>0</v>
      </c>
      <c r="AG209" t="s">
        <v>0</v>
      </c>
      <c r="AH209">
        <v>3.3</v>
      </c>
      <c r="AI209" t="s">
        <v>0</v>
      </c>
      <c r="AJ209" t="s">
        <v>0</v>
      </c>
      <c r="AK209">
        <v>6.5</v>
      </c>
      <c r="AL209">
        <v>2.6</v>
      </c>
      <c r="AM209" t="s">
        <v>0</v>
      </c>
      <c r="AN209" t="s">
        <v>0</v>
      </c>
      <c r="AO209">
        <v>1.9</v>
      </c>
      <c r="AP209" t="s">
        <v>0</v>
      </c>
      <c r="AQ209" t="s">
        <v>0</v>
      </c>
      <c r="AR209">
        <v>3.4</v>
      </c>
      <c r="AS209">
        <v>1.8</v>
      </c>
      <c r="AT209" t="s">
        <v>0</v>
      </c>
      <c r="AU209" t="s">
        <v>0</v>
      </c>
      <c r="AV209">
        <v>2.1</v>
      </c>
      <c r="AW209" t="s">
        <v>0</v>
      </c>
      <c r="AX209" t="s">
        <v>0</v>
      </c>
      <c r="AY209">
        <v>4</v>
      </c>
      <c r="AZ209">
        <v>2.6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>
        <v>2</v>
      </c>
      <c r="BH209">
        <v>2</v>
      </c>
      <c r="BI209" t="s">
        <v>0</v>
      </c>
      <c r="BJ209" t="s">
        <v>0</v>
      </c>
      <c r="BK209">
        <v>3.7</v>
      </c>
      <c r="BL209">
        <v>0</v>
      </c>
      <c r="BM209" t="s">
        <v>0</v>
      </c>
      <c r="BN209">
        <v>1</v>
      </c>
      <c r="BO209">
        <v>2.2000000000000002</v>
      </c>
      <c r="BP209">
        <v>2.4</v>
      </c>
      <c r="BQ209" t="s">
        <v>0</v>
      </c>
      <c r="BR209" t="s">
        <v>0</v>
      </c>
      <c r="BS209" t="s">
        <v>0</v>
      </c>
      <c r="BT209">
        <v>0.6</v>
      </c>
      <c r="BU209">
        <v>3.8</v>
      </c>
      <c r="BV209">
        <v>1.7</v>
      </c>
      <c r="BW209">
        <v>2.7</v>
      </c>
      <c r="BX209" t="s">
        <v>0</v>
      </c>
      <c r="BY209" t="s">
        <v>0</v>
      </c>
      <c r="BZ209" t="s">
        <v>0</v>
      </c>
      <c r="CA209" t="s">
        <v>0</v>
      </c>
      <c r="CB209">
        <v>2.8</v>
      </c>
      <c r="CC209" t="s">
        <v>0</v>
      </c>
      <c r="CD209">
        <v>5.8</v>
      </c>
      <c r="CE209" t="s">
        <v>0</v>
      </c>
      <c r="CF209" t="s">
        <v>0</v>
      </c>
      <c r="CG209">
        <v>4115495.9</v>
      </c>
    </row>
    <row r="210" spans="1:85" x14ac:dyDescent="0.25">
      <c r="A210" s="1">
        <v>37989</v>
      </c>
      <c r="B210">
        <v>53</v>
      </c>
      <c r="C210" t="s">
        <v>0</v>
      </c>
      <c r="D210" t="s">
        <v>0</v>
      </c>
      <c r="E210" t="s">
        <v>0</v>
      </c>
      <c r="F210">
        <v>27.4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>
        <v>27.5</v>
      </c>
      <c r="Q210" t="s">
        <v>0</v>
      </c>
      <c r="R210">
        <v>27.4</v>
      </c>
      <c r="S210" t="s">
        <v>0</v>
      </c>
      <c r="T210" t="s">
        <v>0</v>
      </c>
      <c r="U210">
        <v>26.8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>
        <v>0.5</v>
      </c>
      <c r="AB210" t="s">
        <v>0</v>
      </c>
      <c r="AC210">
        <v>0.4</v>
      </c>
      <c r="AD210">
        <v>0</v>
      </c>
      <c r="AE210" t="s">
        <v>0</v>
      </c>
      <c r="AF210" t="s">
        <v>0</v>
      </c>
      <c r="AG210" t="s">
        <v>0</v>
      </c>
      <c r="AH210">
        <v>0.8</v>
      </c>
      <c r="AI210" t="s">
        <v>0</v>
      </c>
      <c r="AJ210" t="s">
        <v>0</v>
      </c>
      <c r="AK210">
        <v>2.6</v>
      </c>
      <c r="AL210">
        <v>0.1</v>
      </c>
      <c r="AM210" t="s">
        <v>0</v>
      </c>
      <c r="AN210" t="s">
        <v>0</v>
      </c>
      <c r="AO210">
        <v>0.3</v>
      </c>
      <c r="AP210" t="s">
        <v>0</v>
      </c>
      <c r="AQ210" t="s">
        <v>0</v>
      </c>
      <c r="AR210">
        <v>0.3</v>
      </c>
      <c r="AS210">
        <v>0.8</v>
      </c>
      <c r="AT210" t="s">
        <v>0</v>
      </c>
      <c r="AU210" t="s">
        <v>0</v>
      </c>
      <c r="AV210">
        <v>0.1</v>
      </c>
      <c r="AW210" t="s">
        <v>0</v>
      </c>
      <c r="AX210" t="s">
        <v>0</v>
      </c>
      <c r="AY210">
        <v>0.1</v>
      </c>
      <c r="AZ210">
        <v>0.1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>
        <v>0.1</v>
      </c>
      <c r="BH210">
        <v>0</v>
      </c>
      <c r="BI210" t="s">
        <v>0</v>
      </c>
      <c r="BJ210" t="s">
        <v>0</v>
      </c>
      <c r="BK210">
        <v>0.1</v>
      </c>
      <c r="BL210">
        <v>0.2</v>
      </c>
      <c r="BM210" t="s">
        <v>0</v>
      </c>
      <c r="BN210">
        <v>0.1</v>
      </c>
      <c r="BO210">
        <v>0.7</v>
      </c>
      <c r="BP210">
        <v>0.3</v>
      </c>
      <c r="BQ210" t="s">
        <v>0</v>
      </c>
      <c r="BR210" t="s">
        <v>0</v>
      </c>
      <c r="BS210" t="s">
        <v>0</v>
      </c>
      <c r="BT210">
        <v>0</v>
      </c>
      <c r="BU210">
        <v>0</v>
      </c>
      <c r="BV210">
        <v>0.6</v>
      </c>
      <c r="BW210">
        <v>0.4</v>
      </c>
      <c r="BX210" t="s">
        <v>0</v>
      </c>
      <c r="BY210" t="s">
        <v>0</v>
      </c>
      <c r="BZ210" t="s">
        <v>0</v>
      </c>
      <c r="CA210" t="s">
        <v>0</v>
      </c>
      <c r="CB210">
        <v>0.1</v>
      </c>
      <c r="CC210" t="s">
        <v>0</v>
      </c>
      <c r="CD210">
        <v>0</v>
      </c>
      <c r="CE210" t="s">
        <v>0</v>
      </c>
      <c r="CF210" t="s">
        <v>0</v>
      </c>
      <c r="CG210">
        <v>4115250.9</v>
      </c>
    </row>
    <row r="211" spans="1:85" x14ac:dyDescent="0.25">
      <c r="A211" s="1">
        <v>37996</v>
      </c>
      <c r="B211">
        <v>81</v>
      </c>
      <c r="C211" t="s">
        <v>0</v>
      </c>
      <c r="D211" t="s">
        <v>0</v>
      </c>
      <c r="E211" t="s">
        <v>0</v>
      </c>
      <c r="F211">
        <v>27.4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>
        <v>27.4</v>
      </c>
      <c r="Q211" t="s">
        <v>0</v>
      </c>
      <c r="R211">
        <v>27.4</v>
      </c>
      <c r="S211" t="s">
        <v>0</v>
      </c>
      <c r="T211" t="s">
        <v>0</v>
      </c>
      <c r="U211">
        <v>26.7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>
        <v>10.3</v>
      </c>
      <c r="AB211" t="s">
        <v>0</v>
      </c>
      <c r="AC211">
        <v>3.5</v>
      </c>
      <c r="AD211">
        <v>2.6</v>
      </c>
      <c r="AE211" t="s">
        <v>0</v>
      </c>
      <c r="AF211" t="s">
        <v>0</v>
      </c>
      <c r="AG211" t="s">
        <v>0</v>
      </c>
      <c r="AH211">
        <v>6</v>
      </c>
      <c r="AI211" t="s">
        <v>0</v>
      </c>
      <c r="AJ211" t="s">
        <v>0</v>
      </c>
      <c r="AK211">
        <v>6.9</v>
      </c>
      <c r="AL211">
        <v>1</v>
      </c>
      <c r="AM211" t="s">
        <v>0</v>
      </c>
      <c r="AN211" t="s">
        <v>0</v>
      </c>
      <c r="AO211">
        <v>4.0999999999999996</v>
      </c>
      <c r="AP211" t="s">
        <v>0</v>
      </c>
      <c r="AQ211" t="s">
        <v>0</v>
      </c>
      <c r="AR211">
        <v>10</v>
      </c>
      <c r="AS211">
        <v>3.3</v>
      </c>
      <c r="AT211" t="s">
        <v>0</v>
      </c>
      <c r="AU211" t="s">
        <v>0</v>
      </c>
      <c r="AV211">
        <v>1.8</v>
      </c>
      <c r="AW211" t="s">
        <v>0</v>
      </c>
      <c r="AX211" t="s">
        <v>0</v>
      </c>
      <c r="AY211">
        <v>1.4</v>
      </c>
      <c r="AZ211">
        <v>3.7</v>
      </c>
      <c r="BA211" t="s">
        <v>0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>
        <v>2.9</v>
      </c>
      <c r="BH211">
        <v>3.4</v>
      </c>
      <c r="BI211" t="s">
        <v>0</v>
      </c>
      <c r="BJ211" t="s">
        <v>0</v>
      </c>
      <c r="BK211">
        <v>1.3</v>
      </c>
      <c r="BL211">
        <v>2.8</v>
      </c>
      <c r="BM211" t="s">
        <v>0</v>
      </c>
      <c r="BN211">
        <v>1.4</v>
      </c>
      <c r="BO211">
        <v>7.1</v>
      </c>
      <c r="BP211">
        <v>1.3</v>
      </c>
      <c r="BQ211" t="s">
        <v>0</v>
      </c>
      <c r="BR211" t="s">
        <v>0</v>
      </c>
      <c r="BS211" t="s">
        <v>0</v>
      </c>
      <c r="BT211">
        <v>2.8</v>
      </c>
      <c r="BU211">
        <v>4.0999999999999996</v>
      </c>
      <c r="BV211">
        <v>2.5</v>
      </c>
      <c r="BW211">
        <v>6.3</v>
      </c>
      <c r="BX211" t="s">
        <v>0</v>
      </c>
      <c r="BY211" t="s">
        <v>0</v>
      </c>
      <c r="BZ211" t="s">
        <v>0</v>
      </c>
      <c r="CA211" t="s">
        <v>0</v>
      </c>
      <c r="CB211">
        <v>2.6</v>
      </c>
      <c r="CC211" t="s">
        <v>0</v>
      </c>
      <c r="CD211">
        <v>1.1000000000000001</v>
      </c>
      <c r="CE211" t="s">
        <v>0</v>
      </c>
      <c r="CF211" t="s">
        <v>0</v>
      </c>
      <c r="CG211">
        <v>4116242.3</v>
      </c>
    </row>
    <row r="212" spans="1:85" x14ac:dyDescent="0.25">
      <c r="A212" s="1">
        <v>38003</v>
      </c>
      <c r="B212">
        <v>87</v>
      </c>
      <c r="C212" t="s">
        <v>0</v>
      </c>
      <c r="D212" t="s">
        <v>0</v>
      </c>
      <c r="E212" t="s">
        <v>0</v>
      </c>
      <c r="F212">
        <v>27.4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27.2</v>
      </c>
      <c r="Q212" t="s">
        <v>0</v>
      </c>
      <c r="R212">
        <v>27.5</v>
      </c>
      <c r="S212" t="s">
        <v>0</v>
      </c>
      <c r="T212" t="s">
        <v>0</v>
      </c>
      <c r="U212">
        <v>27.3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>
        <v>0.5</v>
      </c>
      <c r="AB212" t="s">
        <v>0</v>
      </c>
      <c r="AC212">
        <v>5.6</v>
      </c>
      <c r="AD212">
        <v>1.1000000000000001</v>
      </c>
      <c r="AE212" t="s">
        <v>0</v>
      </c>
      <c r="AF212" t="s">
        <v>0</v>
      </c>
      <c r="AG212" t="s">
        <v>0</v>
      </c>
      <c r="AH212">
        <v>2.2999999999999998</v>
      </c>
      <c r="AI212" t="s">
        <v>0</v>
      </c>
      <c r="AJ212" t="s">
        <v>0</v>
      </c>
      <c r="AK212">
        <v>0</v>
      </c>
      <c r="AL212">
        <v>0.5</v>
      </c>
      <c r="AM212" t="s">
        <v>0</v>
      </c>
      <c r="AN212" t="s">
        <v>0</v>
      </c>
      <c r="AO212">
        <v>0.4</v>
      </c>
      <c r="AP212" t="s">
        <v>0</v>
      </c>
      <c r="AQ212" t="s">
        <v>0</v>
      </c>
      <c r="AR212">
        <v>0.4</v>
      </c>
      <c r="AS212">
        <v>4.5999999999999996</v>
      </c>
      <c r="AT212" t="s">
        <v>0</v>
      </c>
      <c r="AU212" t="s">
        <v>0</v>
      </c>
      <c r="AV212">
        <v>1.2</v>
      </c>
      <c r="AW212" t="s">
        <v>0</v>
      </c>
      <c r="AX212" t="s">
        <v>0</v>
      </c>
      <c r="AY212">
        <v>5</v>
      </c>
      <c r="AZ212">
        <v>1.5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>
        <v>4.9000000000000004</v>
      </c>
      <c r="BH212">
        <v>3.7</v>
      </c>
      <c r="BI212" t="s">
        <v>0</v>
      </c>
      <c r="BJ212" t="s">
        <v>0</v>
      </c>
      <c r="BK212">
        <v>5.0999999999999996</v>
      </c>
      <c r="BL212">
        <v>6.8</v>
      </c>
      <c r="BM212" t="s">
        <v>0</v>
      </c>
      <c r="BN212">
        <v>1.9</v>
      </c>
      <c r="BO212">
        <v>2.2999999999999998</v>
      </c>
      <c r="BP212">
        <v>4.3</v>
      </c>
      <c r="BQ212" t="s">
        <v>0</v>
      </c>
      <c r="BR212" t="s">
        <v>0</v>
      </c>
      <c r="BS212" t="s">
        <v>0</v>
      </c>
      <c r="BT212">
        <v>2.8</v>
      </c>
      <c r="BU212">
        <v>3</v>
      </c>
      <c r="BV212">
        <v>3.1</v>
      </c>
      <c r="BW212">
        <v>0.1</v>
      </c>
      <c r="BX212" t="s">
        <v>0</v>
      </c>
      <c r="BY212" t="s">
        <v>0</v>
      </c>
      <c r="BZ212" t="s">
        <v>0</v>
      </c>
      <c r="CA212" t="s">
        <v>0</v>
      </c>
      <c r="CB212">
        <v>0.4</v>
      </c>
      <c r="CC212" t="s">
        <v>0</v>
      </c>
      <c r="CD212">
        <v>1.8</v>
      </c>
      <c r="CE212" t="s">
        <v>0</v>
      </c>
      <c r="CF212" t="s">
        <v>0</v>
      </c>
      <c r="CG212">
        <v>4117233.8</v>
      </c>
    </row>
    <row r="213" spans="1:85" x14ac:dyDescent="0.25">
      <c r="A213" s="1">
        <v>38010</v>
      </c>
      <c r="B213">
        <v>57</v>
      </c>
      <c r="C213" t="s">
        <v>0</v>
      </c>
      <c r="D213" t="s">
        <v>0</v>
      </c>
      <c r="E213" t="s">
        <v>0</v>
      </c>
      <c r="F213">
        <v>26.6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>
        <v>26.5</v>
      </c>
      <c r="Q213" t="s">
        <v>0</v>
      </c>
      <c r="R213">
        <v>26.3</v>
      </c>
      <c r="S213" t="s">
        <v>0</v>
      </c>
      <c r="T213" t="s">
        <v>0</v>
      </c>
      <c r="U213">
        <v>25.9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>
        <v>34.9</v>
      </c>
      <c r="AB213" t="s">
        <v>0</v>
      </c>
      <c r="AC213">
        <v>44.5</v>
      </c>
      <c r="AD213">
        <v>24.8</v>
      </c>
      <c r="AE213" t="s">
        <v>0</v>
      </c>
      <c r="AF213" t="s">
        <v>0</v>
      </c>
      <c r="AG213" t="s">
        <v>0</v>
      </c>
      <c r="AH213">
        <v>57.5</v>
      </c>
      <c r="AI213" t="s">
        <v>0</v>
      </c>
      <c r="AJ213" t="s">
        <v>0</v>
      </c>
      <c r="AK213">
        <v>40</v>
      </c>
      <c r="AL213">
        <v>33.5</v>
      </c>
      <c r="AM213" t="s">
        <v>0</v>
      </c>
      <c r="AN213" t="s">
        <v>0</v>
      </c>
      <c r="AO213">
        <v>33.799999999999997</v>
      </c>
      <c r="AP213" t="s">
        <v>0</v>
      </c>
      <c r="AQ213" t="s">
        <v>0</v>
      </c>
      <c r="AR213">
        <v>29.9</v>
      </c>
      <c r="AS213">
        <v>37.200000000000003</v>
      </c>
      <c r="AT213" t="s">
        <v>0</v>
      </c>
      <c r="AU213" t="s">
        <v>0</v>
      </c>
      <c r="AV213">
        <v>27.9</v>
      </c>
      <c r="AW213" t="s">
        <v>0</v>
      </c>
      <c r="AX213" t="s">
        <v>0</v>
      </c>
      <c r="AY213">
        <v>42.8</v>
      </c>
      <c r="AZ213">
        <v>29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>
        <v>48.5</v>
      </c>
      <c r="BH213">
        <v>52.4</v>
      </c>
      <c r="BI213" t="s">
        <v>0</v>
      </c>
      <c r="BJ213" t="s">
        <v>0</v>
      </c>
      <c r="BK213">
        <v>40.5</v>
      </c>
      <c r="BL213">
        <v>42.7</v>
      </c>
      <c r="BM213" t="s">
        <v>0</v>
      </c>
      <c r="BN213">
        <v>33.799999999999997</v>
      </c>
      <c r="BO213">
        <v>37.1</v>
      </c>
      <c r="BP213">
        <v>45.5</v>
      </c>
      <c r="BQ213" t="s">
        <v>0</v>
      </c>
      <c r="BR213" t="s">
        <v>0</v>
      </c>
      <c r="BS213" t="s">
        <v>0</v>
      </c>
      <c r="BT213">
        <v>45</v>
      </c>
      <c r="BU213">
        <v>42</v>
      </c>
      <c r="BV213">
        <v>37.9</v>
      </c>
      <c r="BW213">
        <v>33.9</v>
      </c>
      <c r="BX213" t="s">
        <v>0</v>
      </c>
      <c r="BY213" t="s">
        <v>0</v>
      </c>
      <c r="BZ213" t="s">
        <v>0</v>
      </c>
      <c r="CA213" t="s">
        <v>0</v>
      </c>
      <c r="CB213">
        <v>33.1</v>
      </c>
      <c r="CC213" t="s">
        <v>0</v>
      </c>
      <c r="CD213">
        <v>37.5</v>
      </c>
      <c r="CE213" t="s">
        <v>0</v>
      </c>
      <c r="CF213" t="s">
        <v>0</v>
      </c>
      <c r="CG213">
        <v>4118225.2</v>
      </c>
    </row>
    <row r="214" spans="1:85" x14ac:dyDescent="0.25">
      <c r="A214" s="1">
        <v>38017</v>
      </c>
      <c r="B214">
        <v>81</v>
      </c>
      <c r="C214" t="s">
        <v>0</v>
      </c>
      <c r="D214" t="s">
        <v>0</v>
      </c>
      <c r="E214" t="s">
        <v>0</v>
      </c>
      <c r="F214">
        <v>25.8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>
        <v>25.9</v>
      </c>
      <c r="Q214" t="s">
        <v>0</v>
      </c>
      <c r="R214">
        <v>25.3</v>
      </c>
      <c r="S214" t="s">
        <v>0</v>
      </c>
      <c r="T214" t="s">
        <v>0</v>
      </c>
      <c r="U214">
        <v>25.1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>
        <v>16.600000000000001</v>
      </c>
      <c r="AB214" t="s">
        <v>0</v>
      </c>
      <c r="AC214">
        <v>21.5</v>
      </c>
      <c r="AD214">
        <v>8.5</v>
      </c>
      <c r="AE214" t="s">
        <v>0</v>
      </c>
      <c r="AF214" t="s">
        <v>0</v>
      </c>
      <c r="AG214" t="s">
        <v>0</v>
      </c>
      <c r="AH214">
        <v>20</v>
      </c>
      <c r="AI214" t="s">
        <v>0</v>
      </c>
      <c r="AJ214" t="s">
        <v>0</v>
      </c>
      <c r="AK214">
        <v>18.2</v>
      </c>
      <c r="AL214">
        <v>16.3</v>
      </c>
      <c r="AM214" t="s">
        <v>0</v>
      </c>
      <c r="AN214" t="s">
        <v>0</v>
      </c>
      <c r="AO214">
        <v>17</v>
      </c>
      <c r="AP214" t="s">
        <v>0</v>
      </c>
      <c r="AQ214" t="s">
        <v>0</v>
      </c>
      <c r="AR214">
        <v>15.9</v>
      </c>
      <c r="AS214">
        <v>17.8</v>
      </c>
      <c r="AT214" t="s">
        <v>0</v>
      </c>
      <c r="AU214" t="s">
        <v>0</v>
      </c>
      <c r="AV214">
        <v>19.7</v>
      </c>
      <c r="AW214" t="s">
        <v>0</v>
      </c>
      <c r="AX214" t="s">
        <v>0</v>
      </c>
      <c r="AY214">
        <v>17.5</v>
      </c>
      <c r="AZ214">
        <v>14.6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>
        <v>16.399999999999999</v>
      </c>
      <c r="BH214">
        <v>16.399999999999999</v>
      </c>
      <c r="BI214" t="s">
        <v>0</v>
      </c>
      <c r="BJ214" t="s">
        <v>0</v>
      </c>
      <c r="BK214">
        <v>20.5</v>
      </c>
      <c r="BL214">
        <v>13.8</v>
      </c>
      <c r="BM214" t="s">
        <v>0</v>
      </c>
      <c r="BN214">
        <v>12.7</v>
      </c>
      <c r="BO214">
        <v>13.6</v>
      </c>
      <c r="BP214">
        <v>22.1</v>
      </c>
      <c r="BQ214" t="s">
        <v>0</v>
      </c>
      <c r="BR214" t="s">
        <v>0</v>
      </c>
      <c r="BS214" t="s">
        <v>0</v>
      </c>
      <c r="BT214">
        <v>24.6</v>
      </c>
      <c r="BU214">
        <v>17.5</v>
      </c>
      <c r="BV214">
        <v>20</v>
      </c>
      <c r="BW214">
        <v>19</v>
      </c>
      <c r="BX214" t="s">
        <v>0</v>
      </c>
      <c r="BY214" t="s">
        <v>0</v>
      </c>
      <c r="BZ214" t="s">
        <v>0</v>
      </c>
      <c r="CA214" t="s">
        <v>0</v>
      </c>
      <c r="CB214">
        <v>16.600000000000001</v>
      </c>
      <c r="CC214" t="s">
        <v>0</v>
      </c>
      <c r="CD214">
        <v>18.100000000000001</v>
      </c>
      <c r="CE214" t="s">
        <v>0</v>
      </c>
      <c r="CF214" t="s">
        <v>0</v>
      </c>
      <c r="CG214">
        <v>4119216.7</v>
      </c>
    </row>
    <row r="215" spans="1:85" x14ac:dyDescent="0.25">
      <c r="A215" s="1">
        <v>38024</v>
      </c>
      <c r="B215">
        <v>70</v>
      </c>
      <c r="C215" t="s">
        <v>0</v>
      </c>
      <c r="D215" t="s">
        <v>0</v>
      </c>
      <c r="E215" t="s">
        <v>0</v>
      </c>
      <c r="F215">
        <v>27.2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27.2</v>
      </c>
      <c r="Q215" t="s">
        <v>0</v>
      </c>
      <c r="R215">
        <v>26.9</v>
      </c>
      <c r="S215" t="s">
        <v>0</v>
      </c>
      <c r="T215" t="s">
        <v>0</v>
      </c>
      <c r="U215">
        <v>26.5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>
        <v>13.8</v>
      </c>
      <c r="AB215" t="s">
        <v>0</v>
      </c>
      <c r="AC215">
        <v>4.2</v>
      </c>
      <c r="AD215">
        <v>2.4</v>
      </c>
      <c r="AE215" t="s">
        <v>0</v>
      </c>
      <c r="AF215" t="s">
        <v>0</v>
      </c>
      <c r="AG215" t="s">
        <v>0</v>
      </c>
      <c r="AH215">
        <v>4.5999999999999996</v>
      </c>
      <c r="AI215" t="s">
        <v>0</v>
      </c>
      <c r="AJ215" t="s">
        <v>0</v>
      </c>
      <c r="AK215">
        <v>7.9</v>
      </c>
      <c r="AL215">
        <v>5.0999999999999996</v>
      </c>
      <c r="AM215" t="s">
        <v>0</v>
      </c>
      <c r="AN215" t="s">
        <v>0</v>
      </c>
      <c r="AO215">
        <v>7.8</v>
      </c>
      <c r="AP215" t="s">
        <v>0</v>
      </c>
      <c r="AQ215" t="s">
        <v>0</v>
      </c>
      <c r="AR215">
        <v>16.899999999999999</v>
      </c>
      <c r="AS215">
        <v>10.6</v>
      </c>
      <c r="AT215" t="s">
        <v>0</v>
      </c>
      <c r="AU215" t="s">
        <v>0</v>
      </c>
      <c r="AV215">
        <v>2.1</v>
      </c>
      <c r="AW215" t="s">
        <v>0</v>
      </c>
      <c r="AX215" t="s">
        <v>0</v>
      </c>
      <c r="AY215">
        <v>5.2</v>
      </c>
      <c r="AZ215">
        <v>2.9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>
        <v>3.7</v>
      </c>
      <c r="BH215">
        <v>3</v>
      </c>
      <c r="BI215" t="s">
        <v>0</v>
      </c>
      <c r="BJ215" t="s">
        <v>0</v>
      </c>
      <c r="BK215">
        <v>12.5</v>
      </c>
      <c r="BL215">
        <v>3.2</v>
      </c>
      <c r="BM215" t="s">
        <v>0</v>
      </c>
      <c r="BN215">
        <v>1.5</v>
      </c>
      <c r="BO215">
        <v>3.2</v>
      </c>
      <c r="BP215">
        <v>3.5</v>
      </c>
      <c r="BQ215" t="s">
        <v>0</v>
      </c>
      <c r="BR215" t="s">
        <v>0</v>
      </c>
      <c r="BS215" t="s">
        <v>0</v>
      </c>
      <c r="BT215">
        <v>3.3</v>
      </c>
      <c r="BU215">
        <v>2.7</v>
      </c>
      <c r="BV215">
        <v>4.8</v>
      </c>
      <c r="BW215">
        <v>3.7</v>
      </c>
      <c r="BX215" t="s">
        <v>0</v>
      </c>
      <c r="BY215" t="s">
        <v>0</v>
      </c>
      <c r="BZ215" t="s">
        <v>0</v>
      </c>
      <c r="CA215" t="s">
        <v>0</v>
      </c>
      <c r="CB215">
        <v>3.1</v>
      </c>
      <c r="CC215" t="s">
        <v>0</v>
      </c>
      <c r="CD215">
        <v>8.5</v>
      </c>
      <c r="CE215" t="s">
        <v>0</v>
      </c>
      <c r="CF215" t="s">
        <v>0</v>
      </c>
      <c r="CG215">
        <v>4120208.1</v>
      </c>
    </row>
    <row r="216" spans="1:85" x14ac:dyDescent="0.25">
      <c r="A216" s="1">
        <v>38031</v>
      </c>
      <c r="B216">
        <v>63</v>
      </c>
      <c r="C216" t="s">
        <v>0</v>
      </c>
      <c r="D216" t="s">
        <v>0</v>
      </c>
      <c r="E216" t="s">
        <v>0</v>
      </c>
      <c r="F216">
        <v>27.6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>
        <v>27.6</v>
      </c>
      <c r="Q216" t="s">
        <v>0</v>
      </c>
      <c r="R216">
        <v>27.2</v>
      </c>
      <c r="S216" t="s">
        <v>0</v>
      </c>
      <c r="T216" t="s">
        <v>0</v>
      </c>
      <c r="U216">
        <v>27.2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>
        <v>0</v>
      </c>
      <c r="AB216" t="s">
        <v>0</v>
      </c>
      <c r="AC216">
        <v>0</v>
      </c>
      <c r="AD216">
        <v>0</v>
      </c>
      <c r="AE216" t="s">
        <v>0</v>
      </c>
      <c r="AF216" t="s">
        <v>0</v>
      </c>
      <c r="AG216" t="s">
        <v>0</v>
      </c>
      <c r="AH216">
        <v>0</v>
      </c>
      <c r="AI216" t="s">
        <v>0</v>
      </c>
      <c r="AJ216" t="s">
        <v>0</v>
      </c>
      <c r="AK216">
        <v>0.2</v>
      </c>
      <c r="AL216">
        <v>0</v>
      </c>
      <c r="AM216" t="s">
        <v>0</v>
      </c>
      <c r="AN216" t="s">
        <v>0</v>
      </c>
      <c r="AO216">
        <v>0</v>
      </c>
      <c r="AP216" t="s">
        <v>0</v>
      </c>
      <c r="AQ216" t="s">
        <v>0</v>
      </c>
      <c r="AR216">
        <v>0</v>
      </c>
      <c r="AS216">
        <v>0</v>
      </c>
      <c r="AT216" t="s">
        <v>0</v>
      </c>
      <c r="AU216" t="s">
        <v>0</v>
      </c>
      <c r="AV216">
        <v>0</v>
      </c>
      <c r="AW216" t="s">
        <v>0</v>
      </c>
      <c r="AX216" t="s">
        <v>0</v>
      </c>
      <c r="AY216">
        <v>0</v>
      </c>
      <c r="AZ216">
        <v>0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>
        <v>0</v>
      </c>
      <c r="BH216">
        <v>0</v>
      </c>
      <c r="BI216" t="s">
        <v>0</v>
      </c>
      <c r="BJ216" t="s">
        <v>0</v>
      </c>
      <c r="BK216">
        <v>0</v>
      </c>
      <c r="BL216">
        <v>0</v>
      </c>
      <c r="BM216" t="s">
        <v>0</v>
      </c>
      <c r="BN216">
        <v>0</v>
      </c>
      <c r="BO216">
        <v>0</v>
      </c>
      <c r="BP216">
        <v>0</v>
      </c>
      <c r="BQ216" t="s">
        <v>0</v>
      </c>
      <c r="BR216" t="s">
        <v>0</v>
      </c>
      <c r="BS216" t="s">
        <v>0</v>
      </c>
      <c r="BT216">
        <v>0</v>
      </c>
      <c r="BU216">
        <v>0</v>
      </c>
      <c r="BV216">
        <v>0</v>
      </c>
      <c r="BW216">
        <v>0</v>
      </c>
      <c r="BX216" t="s">
        <v>0</v>
      </c>
      <c r="BY216" t="s">
        <v>0</v>
      </c>
      <c r="BZ216" t="s">
        <v>0</v>
      </c>
      <c r="CA216" t="s">
        <v>0</v>
      </c>
      <c r="CB216">
        <v>0</v>
      </c>
      <c r="CC216" t="s">
        <v>0</v>
      </c>
      <c r="CD216">
        <v>0</v>
      </c>
      <c r="CE216" t="s">
        <v>0</v>
      </c>
      <c r="CF216" t="s">
        <v>0</v>
      </c>
      <c r="CG216">
        <v>4121199.5</v>
      </c>
    </row>
    <row r="217" spans="1:85" x14ac:dyDescent="0.25">
      <c r="A217" s="1">
        <v>38038</v>
      </c>
      <c r="B217">
        <v>62</v>
      </c>
      <c r="C217" t="s">
        <v>0</v>
      </c>
      <c r="D217" t="s">
        <v>0</v>
      </c>
      <c r="E217" t="s">
        <v>0</v>
      </c>
      <c r="F217">
        <v>27.7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>
        <v>27.4</v>
      </c>
      <c r="Q217" t="s">
        <v>0</v>
      </c>
      <c r="R217">
        <v>27.2</v>
      </c>
      <c r="S217" t="s">
        <v>0</v>
      </c>
      <c r="T217" t="s">
        <v>0</v>
      </c>
      <c r="U217">
        <v>27.2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>
        <v>1.2</v>
      </c>
      <c r="AB217" t="s">
        <v>0</v>
      </c>
      <c r="AC217">
        <v>0</v>
      </c>
      <c r="AD217">
        <v>0</v>
      </c>
      <c r="AE217" t="s">
        <v>0</v>
      </c>
      <c r="AF217" t="s">
        <v>0</v>
      </c>
      <c r="AG217" t="s">
        <v>0</v>
      </c>
      <c r="AH217">
        <v>0</v>
      </c>
      <c r="AI217" t="s">
        <v>0</v>
      </c>
      <c r="AJ217" t="s">
        <v>0</v>
      </c>
      <c r="AK217">
        <v>0.7</v>
      </c>
      <c r="AL217">
        <v>0.2</v>
      </c>
      <c r="AM217" t="s">
        <v>0</v>
      </c>
      <c r="AN217" t="s">
        <v>0</v>
      </c>
      <c r="AO217">
        <v>2.2999999999999998</v>
      </c>
      <c r="AP217" t="s">
        <v>0</v>
      </c>
      <c r="AQ217" t="s">
        <v>0</v>
      </c>
      <c r="AR217">
        <v>0.8</v>
      </c>
      <c r="AS217">
        <v>0.1</v>
      </c>
      <c r="AT217" t="s">
        <v>0</v>
      </c>
      <c r="AU217" t="s">
        <v>0</v>
      </c>
      <c r="AV217">
        <v>0</v>
      </c>
      <c r="AW217" t="s">
        <v>0</v>
      </c>
      <c r="AX217" t="s">
        <v>0</v>
      </c>
      <c r="AY217">
        <v>0.1</v>
      </c>
      <c r="AZ217">
        <v>0</v>
      </c>
      <c r="BA217" t="s">
        <v>0</v>
      </c>
      <c r="BB217" t="s">
        <v>0</v>
      </c>
      <c r="BC217" t="s">
        <v>0</v>
      </c>
      <c r="BD217" t="s">
        <v>0</v>
      </c>
      <c r="BE217" t="s">
        <v>0</v>
      </c>
      <c r="BF217" t="s">
        <v>0</v>
      </c>
      <c r="BG217">
        <v>0</v>
      </c>
      <c r="BH217">
        <v>0.2</v>
      </c>
      <c r="BI217" t="s">
        <v>0</v>
      </c>
      <c r="BJ217" t="s">
        <v>0</v>
      </c>
      <c r="BK217">
        <v>0.5</v>
      </c>
      <c r="BL217">
        <v>0</v>
      </c>
      <c r="BM217" t="s">
        <v>0</v>
      </c>
      <c r="BN217">
        <v>0</v>
      </c>
      <c r="BO217">
        <v>0</v>
      </c>
      <c r="BP217">
        <v>0.1</v>
      </c>
      <c r="BQ217" t="s">
        <v>0</v>
      </c>
      <c r="BR217" t="s">
        <v>0</v>
      </c>
      <c r="BS217" t="s">
        <v>0</v>
      </c>
      <c r="BT217">
        <v>0</v>
      </c>
      <c r="BU217">
        <v>0.1</v>
      </c>
      <c r="BV217">
        <v>0.4</v>
      </c>
      <c r="BW217">
        <v>0.3</v>
      </c>
      <c r="BX217" t="s">
        <v>0</v>
      </c>
      <c r="BY217" t="s">
        <v>0</v>
      </c>
      <c r="BZ217" t="s">
        <v>0</v>
      </c>
      <c r="CA217" t="s">
        <v>0</v>
      </c>
      <c r="CB217">
        <v>0.3</v>
      </c>
      <c r="CC217" t="s">
        <v>0</v>
      </c>
      <c r="CD217">
        <v>0</v>
      </c>
      <c r="CE217" t="s">
        <v>0</v>
      </c>
      <c r="CF217" t="s">
        <v>0</v>
      </c>
      <c r="CG217">
        <v>4122191</v>
      </c>
    </row>
    <row r="218" spans="1:85" x14ac:dyDescent="0.25">
      <c r="A218" s="1">
        <v>38045</v>
      </c>
      <c r="B218">
        <v>56</v>
      </c>
      <c r="C218" t="s">
        <v>0</v>
      </c>
      <c r="D218" t="s">
        <v>0</v>
      </c>
      <c r="E218" t="s">
        <v>0</v>
      </c>
      <c r="F218">
        <v>27.9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>
        <v>28</v>
      </c>
      <c r="Q218" t="s">
        <v>0</v>
      </c>
      <c r="R218">
        <v>27.6</v>
      </c>
      <c r="S218" t="s">
        <v>0</v>
      </c>
      <c r="T218" t="s">
        <v>0</v>
      </c>
      <c r="U218">
        <v>27.7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>
        <v>0.2</v>
      </c>
      <c r="AB218" t="s">
        <v>0</v>
      </c>
      <c r="AC218">
        <v>0.7</v>
      </c>
      <c r="AD218">
        <v>0.1</v>
      </c>
      <c r="AE218" t="s">
        <v>0</v>
      </c>
      <c r="AF218" t="s">
        <v>0</v>
      </c>
      <c r="AG218" t="s">
        <v>0</v>
      </c>
      <c r="AH218">
        <v>0</v>
      </c>
      <c r="AI218" t="s">
        <v>0</v>
      </c>
      <c r="AJ218" t="s">
        <v>0</v>
      </c>
      <c r="AK218">
        <v>0.1</v>
      </c>
      <c r="AL218">
        <v>0.2</v>
      </c>
      <c r="AM218" t="s">
        <v>0</v>
      </c>
      <c r="AN218" t="s">
        <v>0</v>
      </c>
      <c r="AO218">
        <v>0</v>
      </c>
      <c r="AP218" t="s">
        <v>0</v>
      </c>
      <c r="AQ218" t="s">
        <v>0</v>
      </c>
      <c r="AR218">
        <v>0</v>
      </c>
      <c r="AS218">
        <v>0</v>
      </c>
      <c r="AT218" t="s">
        <v>0</v>
      </c>
      <c r="AU218" t="s">
        <v>0</v>
      </c>
      <c r="AV218">
        <v>0.2</v>
      </c>
      <c r="AW218" t="s">
        <v>0</v>
      </c>
      <c r="AX218" t="s">
        <v>0</v>
      </c>
      <c r="AY218">
        <v>0.2</v>
      </c>
      <c r="AZ218">
        <v>2.2000000000000002</v>
      </c>
      <c r="BA218" t="s">
        <v>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>
        <v>0.3</v>
      </c>
      <c r="BH218">
        <v>3.3</v>
      </c>
      <c r="BI218" t="s">
        <v>0</v>
      </c>
      <c r="BJ218" t="s">
        <v>0</v>
      </c>
      <c r="BK218">
        <v>0</v>
      </c>
      <c r="BL218">
        <v>0.2</v>
      </c>
      <c r="BM218" t="s">
        <v>0</v>
      </c>
      <c r="BN218">
        <v>3.6</v>
      </c>
      <c r="BO218">
        <v>0</v>
      </c>
      <c r="BP218">
        <v>0.2</v>
      </c>
      <c r="BQ218" t="s">
        <v>0</v>
      </c>
      <c r="BR218" t="s">
        <v>0</v>
      </c>
      <c r="BS218" t="s">
        <v>0</v>
      </c>
      <c r="BT218">
        <v>0.3</v>
      </c>
      <c r="BU218">
        <v>0</v>
      </c>
      <c r="BV218">
        <v>0</v>
      </c>
      <c r="BW218">
        <v>0</v>
      </c>
      <c r="BX218" t="s">
        <v>0</v>
      </c>
      <c r="BY218" t="s">
        <v>0</v>
      </c>
      <c r="BZ218" t="s">
        <v>0</v>
      </c>
      <c r="CA218" t="s">
        <v>0</v>
      </c>
      <c r="CB218">
        <v>0.1</v>
      </c>
      <c r="CC218" t="s">
        <v>0</v>
      </c>
      <c r="CD218">
        <v>0</v>
      </c>
      <c r="CE218" t="s">
        <v>0</v>
      </c>
      <c r="CF218" t="s">
        <v>0</v>
      </c>
      <c r="CG218">
        <v>4123182.4</v>
      </c>
    </row>
    <row r="219" spans="1:85" x14ac:dyDescent="0.25">
      <c r="A219" s="1">
        <v>38052</v>
      </c>
      <c r="B219">
        <v>67</v>
      </c>
      <c r="C219" t="s">
        <v>0</v>
      </c>
      <c r="D219" t="s">
        <v>0</v>
      </c>
      <c r="E219" t="s">
        <v>0</v>
      </c>
      <c r="F219">
        <v>28.1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>
        <v>27.8</v>
      </c>
      <c r="Q219" t="s">
        <v>0</v>
      </c>
      <c r="R219">
        <v>27.5</v>
      </c>
      <c r="S219" t="s">
        <v>0</v>
      </c>
      <c r="T219" t="s">
        <v>0</v>
      </c>
      <c r="U219">
        <v>27.1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>
        <v>5.6</v>
      </c>
      <c r="AB219" t="s">
        <v>0</v>
      </c>
      <c r="AC219">
        <v>10</v>
      </c>
      <c r="AD219">
        <v>11.4</v>
      </c>
      <c r="AE219" t="s">
        <v>0</v>
      </c>
      <c r="AF219" t="s">
        <v>0</v>
      </c>
      <c r="AG219" t="s">
        <v>0</v>
      </c>
      <c r="AH219">
        <v>2.2000000000000002</v>
      </c>
      <c r="AI219" t="s">
        <v>0</v>
      </c>
      <c r="AJ219" t="s">
        <v>0</v>
      </c>
      <c r="AK219">
        <v>7.4</v>
      </c>
      <c r="AL219">
        <v>8.6</v>
      </c>
      <c r="AM219" t="s">
        <v>0</v>
      </c>
      <c r="AN219" t="s">
        <v>0</v>
      </c>
      <c r="AO219">
        <v>6.3</v>
      </c>
      <c r="AP219" t="s">
        <v>0</v>
      </c>
      <c r="AQ219" t="s">
        <v>0</v>
      </c>
      <c r="AR219">
        <v>1.8</v>
      </c>
      <c r="AS219">
        <v>5.8</v>
      </c>
      <c r="AT219" t="s">
        <v>0</v>
      </c>
      <c r="AU219" t="s">
        <v>0</v>
      </c>
      <c r="AV219">
        <v>10.9</v>
      </c>
      <c r="AW219" t="s">
        <v>0</v>
      </c>
      <c r="AX219" t="s">
        <v>0</v>
      </c>
      <c r="AY219">
        <v>5.9</v>
      </c>
      <c r="AZ219">
        <v>17.100000000000001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>
        <v>4.5999999999999996</v>
      </c>
      <c r="BH219">
        <v>5.3</v>
      </c>
      <c r="BI219" t="s">
        <v>0</v>
      </c>
      <c r="BJ219" t="s">
        <v>0</v>
      </c>
      <c r="BK219">
        <v>5.6</v>
      </c>
      <c r="BL219">
        <v>5.6</v>
      </c>
      <c r="BM219" t="s">
        <v>0</v>
      </c>
      <c r="BN219">
        <v>10.199999999999999</v>
      </c>
      <c r="BO219">
        <v>5.7</v>
      </c>
      <c r="BP219">
        <v>7.4</v>
      </c>
      <c r="BQ219" t="s">
        <v>0</v>
      </c>
      <c r="BR219" t="s">
        <v>0</v>
      </c>
      <c r="BS219" t="s">
        <v>0</v>
      </c>
      <c r="BT219">
        <v>10.4</v>
      </c>
      <c r="BU219">
        <v>1.5</v>
      </c>
      <c r="BV219">
        <v>5.3</v>
      </c>
      <c r="BW219">
        <v>16.7</v>
      </c>
      <c r="BX219" t="s">
        <v>0</v>
      </c>
      <c r="BY219" t="s">
        <v>0</v>
      </c>
      <c r="BZ219" t="s">
        <v>0</v>
      </c>
      <c r="CA219" t="s">
        <v>0</v>
      </c>
      <c r="CB219">
        <v>9.1</v>
      </c>
      <c r="CC219" t="s">
        <v>0</v>
      </c>
      <c r="CD219">
        <v>6.4</v>
      </c>
      <c r="CE219" t="s">
        <v>0</v>
      </c>
      <c r="CF219" t="s">
        <v>0</v>
      </c>
      <c r="CG219">
        <v>4124173.8</v>
      </c>
    </row>
    <row r="220" spans="1:85" x14ac:dyDescent="0.25">
      <c r="A220" s="1">
        <v>38059</v>
      </c>
      <c r="B220">
        <v>58</v>
      </c>
      <c r="C220" t="s">
        <v>0</v>
      </c>
      <c r="D220" t="s">
        <v>0</v>
      </c>
      <c r="E220" t="s">
        <v>0</v>
      </c>
      <c r="F220">
        <v>26.5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26.5</v>
      </c>
      <c r="Q220" t="s">
        <v>0</v>
      </c>
      <c r="R220">
        <v>26.2</v>
      </c>
      <c r="S220" t="s">
        <v>0</v>
      </c>
      <c r="T220" t="s">
        <v>0</v>
      </c>
      <c r="U220">
        <v>26.2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>
        <v>39.799999999999997</v>
      </c>
      <c r="AB220" t="s">
        <v>0</v>
      </c>
      <c r="AC220">
        <v>37.6</v>
      </c>
      <c r="AD220">
        <v>37.200000000000003</v>
      </c>
      <c r="AE220" t="s">
        <v>0</v>
      </c>
      <c r="AF220" t="s">
        <v>0</v>
      </c>
      <c r="AG220" t="s">
        <v>0</v>
      </c>
      <c r="AH220">
        <v>28.9</v>
      </c>
      <c r="AI220" t="s">
        <v>0</v>
      </c>
      <c r="AJ220" t="s">
        <v>0</v>
      </c>
      <c r="AK220">
        <v>35.9</v>
      </c>
      <c r="AL220">
        <v>45.6</v>
      </c>
      <c r="AM220" t="s">
        <v>0</v>
      </c>
      <c r="AN220" t="s">
        <v>0</v>
      </c>
      <c r="AO220">
        <v>39.5</v>
      </c>
      <c r="AP220" t="s">
        <v>0</v>
      </c>
      <c r="AQ220" t="s">
        <v>0</v>
      </c>
      <c r="AR220">
        <v>43.4</v>
      </c>
      <c r="AS220">
        <v>60.2</v>
      </c>
      <c r="AT220" t="s">
        <v>0</v>
      </c>
      <c r="AU220" t="s">
        <v>0</v>
      </c>
      <c r="AV220">
        <v>41</v>
      </c>
      <c r="AW220" t="s">
        <v>0</v>
      </c>
      <c r="AX220" t="s">
        <v>0</v>
      </c>
      <c r="AY220">
        <v>52.6</v>
      </c>
      <c r="AZ220">
        <v>40.9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>
        <v>34</v>
      </c>
      <c r="BH220">
        <v>35.4</v>
      </c>
      <c r="BI220" t="s">
        <v>0</v>
      </c>
      <c r="BJ220" t="s">
        <v>0</v>
      </c>
      <c r="BK220">
        <v>64.2</v>
      </c>
      <c r="BL220">
        <v>31.8</v>
      </c>
      <c r="BM220" t="s">
        <v>0</v>
      </c>
      <c r="BN220">
        <v>35</v>
      </c>
      <c r="BO220">
        <v>47.9</v>
      </c>
      <c r="BP220">
        <v>55.7</v>
      </c>
      <c r="BQ220" t="s">
        <v>0</v>
      </c>
      <c r="BR220" t="s">
        <v>0</v>
      </c>
      <c r="BS220" t="s">
        <v>0</v>
      </c>
      <c r="BT220">
        <v>69.3</v>
      </c>
      <c r="BU220">
        <v>58.1</v>
      </c>
      <c r="BV220">
        <v>59.3</v>
      </c>
      <c r="BW220">
        <v>35.5</v>
      </c>
      <c r="BX220" t="s">
        <v>0</v>
      </c>
      <c r="BY220" t="s">
        <v>0</v>
      </c>
      <c r="BZ220" t="s">
        <v>0</v>
      </c>
      <c r="CA220" t="s">
        <v>0</v>
      </c>
      <c r="CB220">
        <v>40</v>
      </c>
      <c r="CC220" t="s">
        <v>0</v>
      </c>
      <c r="CD220">
        <v>43.7</v>
      </c>
      <c r="CE220" t="s">
        <v>0</v>
      </c>
      <c r="CF220" t="s">
        <v>0</v>
      </c>
      <c r="CG220">
        <v>4125165.3</v>
      </c>
    </row>
    <row r="221" spans="1:85" x14ac:dyDescent="0.25">
      <c r="A221" s="1">
        <v>38066</v>
      </c>
      <c r="B221">
        <v>36</v>
      </c>
      <c r="C221" t="s">
        <v>0</v>
      </c>
      <c r="D221" t="s">
        <v>0</v>
      </c>
      <c r="E221" t="s">
        <v>0</v>
      </c>
      <c r="F221">
        <v>27.6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>
        <v>27.5</v>
      </c>
      <c r="Q221" t="s">
        <v>0</v>
      </c>
      <c r="R221">
        <v>27.3</v>
      </c>
      <c r="S221" t="s">
        <v>0</v>
      </c>
      <c r="T221" t="s">
        <v>0</v>
      </c>
      <c r="U221">
        <v>27.1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>
        <v>8.1</v>
      </c>
      <c r="AB221" t="s">
        <v>0</v>
      </c>
      <c r="AC221">
        <v>4.5</v>
      </c>
      <c r="AD221">
        <v>7.9</v>
      </c>
      <c r="AE221" t="s">
        <v>0</v>
      </c>
      <c r="AF221" t="s">
        <v>0</v>
      </c>
      <c r="AG221" t="s">
        <v>0</v>
      </c>
      <c r="AH221">
        <v>2.1</v>
      </c>
      <c r="AI221" t="s">
        <v>0</v>
      </c>
      <c r="AJ221" t="s">
        <v>0</v>
      </c>
      <c r="AK221">
        <v>6.9</v>
      </c>
      <c r="AL221">
        <v>7.7</v>
      </c>
      <c r="AM221" t="s">
        <v>0</v>
      </c>
      <c r="AN221" t="s">
        <v>0</v>
      </c>
      <c r="AO221">
        <v>6.1</v>
      </c>
      <c r="AP221" t="s">
        <v>0</v>
      </c>
      <c r="AQ221" t="s">
        <v>0</v>
      </c>
      <c r="AR221">
        <v>8.5</v>
      </c>
      <c r="AS221">
        <v>5.7</v>
      </c>
      <c r="AT221" t="s">
        <v>0</v>
      </c>
      <c r="AU221" t="s">
        <v>0</v>
      </c>
      <c r="AV221">
        <v>4.4000000000000004</v>
      </c>
      <c r="AW221" t="s">
        <v>0</v>
      </c>
      <c r="AX221" t="s">
        <v>0</v>
      </c>
      <c r="AY221">
        <v>6.1</v>
      </c>
      <c r="AZ221">
        <v>4.0999999999999996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>
        <v>9.4</v>
      </c>
      <c r="BH221">
        <v>6.7</v>
      </c>
      <c r="BI221" t="s">
        <v>0</v>
      </c>
      <c r="BJ221" t="s">
        <v>0</v>
      </c>
      <c r="BK221">
        <v>8</v>
      </c>
      <c r="BL221">
        <v>10.6</v>
      </c>
      <c r="BM221" t="s">
        <v>0</v>
      </c>
      <c r="BN221">
        <v>13.1</v>
      </c>
      <c r="BO221">
        <v>8.9</v>
      </c>
      <c r="BP221">
        <v>4.9000000000000004</v>
      </c>
      <c r="BQ221" t="s">
        <v>0</v>
      </c>
      <c r="BR221" t="s">
        <v>0</v>
      </c>
      <c r="BS221" t="s">
        <v>0</v>
      </c>
      <c r="BT221">
        <v>10.8</v>
      </c>
      <c r="BU221">
        <v>7.6</v>
      </c>
      <c r="BV221">
        <v>9</v>
      </c>
      <c r="BW221">
        <v>5.4</v>
      </c>
      <c r="BX221" t="s">
        <v>0</v>
      </c>
      <c r="BY221" t="s">
        <v>0</v>
      </c>
      <c r="BZ221" t="s">
        <v>0</v>
      </c>
      <c r="CA221" t="s">
        <v>0</v>
      </c>
      <c r="CB221">
        <v>4.5</v>
      </c>
      <c r="CC221" t="s">
        <v>0</v>
      </c>
      <c r="CD221">
        <v>11.8</v>
      </c>
      <c r="CE221" t="s">
        <v>0</v>
      </c>
      <c r="CF221" t="s">
        <v>0</v>
      </c>
      <c r="CG221">
        <v>4126156.7</v>
      </c>
    </row>
    <row r="222" spans="1:85" x14ac:dyDescent="0.25">
      <c r="A222" s="1">
        <v>38073</v>
      </c>
      <c r="B222">
        <v>43</v>
      </c>
      <c r="C222" t="s">
        <v>0</v>
      </c>
      <c r="D222" t="s">
        <v>0</v>
      </c>
      <c r="E222" t="s">
        <v>0</v>
      </c>
      <c r="F222">
        <v>28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>
        <v>28</v>
      </c>
      <c r="Q222" t="s">
        <v>0</v>
      </c>
      <c r="R222">
        <v>28</v>
      </c>
      <c r="S222" t="s">
        <v>0</v>
      </c>
      <c r="T222" t="s">
        <v>0</v>
      </c>
      <c r="U222">
        <v>27.6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>
        <v>9.6999999999999993</v>
      </c>
      <c r="AB222" t="s">
        <v>0</v>
      </c>
      <c r="AC222">
        <v>8.9</v>
      </c>
      <c r="AD222">
        <v>9.4</v>
      </c>
      <c r="AE222" t="s">
        <v>0</v>
      </c>
      <c r="AF222" t="s">
        <v>0</v>
      </c>
      <c r="AG222" t="s">
        <v>0</v>
      </c>
      <c r="AH222">
        <v>5</v>
      </c>
      <c r="AI222" t="s">
        <v>0</v>
      </c>
      <c r="AJ222" t="s">
        <v>0</v>
      </c>
      <c r="AK222">
        <v>6.5</v>
      </c>
      <c r="AL222">
        <v>8</v>
      </c>
      <c r="AM222" t="s">
        <v>0</v>
      </c>
      <c r="AN222" t="s">
        <v>0</v>
      </c>
      <c r="AO222">
        <v>7</v>
      </c>
      <c r="AP222" t="s">
        <v>0</v>
      </c>
      <c r="AQ222" t="s">
        <v>0</v>
      </c>
      <c r="AR222">
        <v>3.5</v>
      </c>
      <c r="AS222">
        <v>4.2</v>
      </c>
      <c r="AT222" t="s">
        <v>0</v>
      </c>
      <c r="AU222" t="s">
        <v>0</v>
      </c>
      <c r="AV222">
        <v>9.5</v>
      </c>
      <c r="AW222" t="s">
        <v>0</v>
      </c>
      <c r="AX222" t="s">
        <v>0</v>
      </c>
      <c r="AY222">
        <v>2.5</v>
      </c>
      <c r="AZ222">
        <v>4.0999999999999996</v>
      </c>
      <c r="BA222" t="s">
        <v>0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>
        <v>6.6</v>
      </c>
      <c r="BH222">
        <v>7.3</v>
      </c>
      <c r="BI222" t="s">
        <v>0</v>
      </c>
      <c r="BJ222" t="s">
        <v>0</v>
      </c>
      <c r="BK222">
        <v>12.2</v>
      </c>
      <c r="BL222">
        <v>7.2</v>
      </c>
      <c r="BM222" t="s">
        <v>0</v>
      </c>
      <c r="BN222">
        <v>4</v>
      </c>
      <c r="BO222">
        <v>1.7</v>
      </c>
      <c r="BP222">
        <v>2.9</v>
      </c>
      <c r="BQ222" t="s">
        <v>0</v>
      </c>
      <c r="BR222" t="s">
        <v>0</v>
      </c>
      <c r="BS222" t="s">
        <v>0</v>
      </c>
      <c r="BT222">
        <v>3</v>
      </c>
      <c r="BU222">
        <v>2.2000000000000002</v>
      </c>
      <c r="BV222">
        <v>3.9</v>
      </c>
      <c r="BW222">
        <v>4.5999999999999996</v>
      </c>
      <c r="BX222" t="s">
        <v>0</v>
      </c>
      <c r="BY222" t="s">
        <v>0</v>
      </c>
      <c r="BZ222" t="s">
        <v>0</v>
      </c>
      <c r="CA222" t="s">
        <v>0</v>
      </c>
      <c r="CB222">
        <v>7</v>
      </c>
      <c r="CC222" t="s">
        <v>0</v>
      </c>
      <c r="CD222">
        <v>4.5</v>
      </c>
      <c r="CE222" t="s">
        <v>0</v>
      </c>
      <c r="CF222" t="s">
        <v>0</v>
      </c>
      <c r="CG222">
        <v>4127148.1</v>
      </c>
    </row>
    <row r="223" spans="1:85" x14ac:dyDescent="0.25">
      <c r="A223" s="1">
        <v>38080</v>
      </c>
      <c r="B223">
        <v>42</v>
      </c>
      <c r="C223" t="s">
        <v>0</v>
      </c>
      <c r="D223" t="s">
        <v>0</v>
      </c>
      <c r="E223" t="s">
        <v>0</v>
      </c>
      <c r="F223">
        <v>28.6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>
        <v>28.4</v>
      </c>
      <c r="Q223" t="s">
        <v>0</v>
      </c>
      <c r="R223">
        <v>28.1</v>
      </c>
      <c r="S223" t="s">
        <v>0</v>
      </c>
      <c r="T223" t="s">
        <v>0</v>
      </c>
      <c r="U223">
        <v>27.2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>
        <v>16</v>
      </c>
      <c r="AB223" t="s">
        <v>0</v>
      </c>
      <c r="AC223">
        <v>2.7</v>
      </c>
      <c r="AD223">
        <v>10.4</v>
      </c>
      <c r="AE223" t="s">
        <v>0</v>
      </c>
      <c r="AF223" t="s">
        <v>0</v>
      </c>
      <c r="AG223" t="s">
        <v>0</v>
      </c>
      <c r="AH223">
        <v>1.2</v>
      </c>
      <c r="AI223" t="s">
        <v>0</v>
      </c>
      <c r="AJ223" t="s">
        <v>0</v>
      </c>
      <c r="AK223">
        <v>15.4</v>
      </c>
      <c r="AL223">
        <v>4.5</v>
      </c>
      <c r="AM223" t="s">
        <v>0</v>
      </c>
      <c r="AN223" t="s">
        <v>0</v>
      </c>
      <c r="AO223">
        <v>8.9</v>
      </c>
      <c r="AP223" t="s">
        <v>0</v>
      </c>
      <c r="AQ223" t="s">
        <v>0</v>
      </c>
      <c r="AR223">
        <v>17.600000000000001</v>
      </c>
      <c r="AS223">
        <v>3</v>
      </c>
      <c r="AT223" t="s">
        <v>0</v>
      </c>
      <c r="AU223" t="s">
        <v>0</v>
      </c>
      <c r="AV223">
        <v>4.7</v>
      </c>
      <c r="AW223" t="s">
        <v>0</v>
      </c>
      <c r="AX223" t="s">
        <v>0</v>
      </c>
      <c r="AY223">
        <v>8.1999999999999993</v>
      </c>
      <c r="AZ223">
        <v>13.4</v>
      </c>
      <c r="BA223" t="s">
        <v>0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>
        <v>3</v>
      </c>
      <c r="BH223">
        <v>3.8</v>
      </c>
      <c r="BI223" t="s">
        <v>0</v>
      </c>
      <c r="BJ223" t="s">
        <v>0</v>
      </c>
      <c r="BK223">
        <v>5</v>
      </c>
      <c r="BL223">
        <v>2.7</v>
      </c>
      <c r="BM223" t="s">
        <v>0</v>
      </c>
      <c r="BN223">
        <v>4.5</v>
      </c>
      <c r="BO223">
        <v>0.6</v>
      </c>
      <c r="BP223">
        <v>9.6999999999999993</v>
      </c>
      <c r="BQ223" t="s">
        <v>0</v>
      </c>
      <c r="BR223" t="s">
        <v>0</v>
      </c>
      <c r="BS223" t="s">
        <v>0</v>
      </c>
      <c r="BT223">
        <v>8.1</v>
      </c>
      <c r="BU223">
        <v>6.2</v>
      </c>
      <c r="BV223">
        <v>2.8</v>
      </c>
      <c r="BW223">
        <v>12.2</v>
      </c>
      <c r="BX223" t="s">
        <v>0</v>
      </c>
      <c r="BY223" t="s">
        <v>0</v>
      </c>
      <c r="BZ223" t="s">
        <v>0</v>
      </c>
      <c r="CA223" t="s">
        <v>0</v>
      </c>
      <c r="CB223">
        <v>6.8</v>
      </c>
      <c r="CC223" t="s">
        <v>0</v>
      </c>
      <c r="CD223">
        <v>5.4</v>
      </c>
      <c r="CE223" t="s">
        <v>0</v>
      </c>
      <c r="CF223" t="s">
        <v>0</v>
      </c>
      <c r="CG223">
        <v>4128139.6</v>
      </c>
    </row>
    <row r="224" spans="1:85" x14ac:dyDescent="0.25">
      <c r="A224" s="1">
        <v>38087</v>
      </c>
      <c r="B224">
        <v>38</v>
      </c>
      <c r="C224" t="s">
        <v>0</v>
      </c>
      <c r="D224" t="s">
        <v>0</v>
      </c>
      <c r="E224" t="s">
        <v>0</v>
      </c>
      <c r="F224">
        <v>28.2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>
        <v>27.6</v>
      </c>
      <c r="Q224" t="s">
        <v>0</v>
      </c>
      <c r="R224">
        <v>27.2</v>
      </c>
      <c r="S224" t="s">
        <v>0</v>
      </c>
      <c r="T224" t="s">
        <v>0</v>
      </c>
      <c r="U224">
        <v>26.8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>
        <v>9.6</v>
      </c>
      <c r="AB224" t="s">
        <v>0</v>
      </c>
      <c r="AC224">
        <v>9.4</v>
      </c>
      <c r="AD224">
        <v>16.899999999999999</v>
      </c>
      <c r="AE224" t="s">
        <v>0</v>
      </c>
      <c r="AF224" t="s">
        <v>0</v>
      </c>
      <c r="AG224" t="s">
        <v>0</v>
      </c>
      <c r="AH224">
        <v>1.5</v>
      </c>
      <c r="AI224" t="s">
        <v>0</v>
      </c>
      <c r="AJ224" t="s">
        <v>0</v>
      </c>
      <c r="AK224">
        <v>12.1</v>
      </c>
      <c r="AL224">
        <v>4.5999999999999996</v>
      </c>
      <c r="AM224" t="s">
        <v>0</v>
      </c>
      <c r="AN224" t="s">
        <v>0</v>
      </c>
      <c r="AO224">
        <v>3.5</v>
      </c>
      <c r="AP224" t="s">
        <v>0</v>
      </c>
      <c r="AQ224" t="s">
        <v>0</v>
      </c>
      <c r="AR224">
        <v>8.1999999999999993</v>
      </c>
      <c r="AS224">
        <v>1.8</v>
      </c>
      <c r="AT224" t="s">
        <v>0</v>
      </c>
      <c r="AU224" t="s">
        <v>0</v>
      </c>
      <c r="AV224">
        <v>19.600000000000001</v>
      </c>
      <c r="AW224" t="s">
        <v>0</v>
      </c>
      <c r="AX224" t="s">
        <v>0</v>
      </c>
      <c r="AY224">
        <v>11.5</v>
      </c>
      <c r="AZ224">
        <v>20.6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>
        <v>2.4</v>
      </c>
      <c r="BH224">
        <v>6.7</v>
      </c>
      <c r="BI224" t="s">
        <v>0</v>
      </c>
      <c r="BJ224" t="s">
        <v>0</v>
      </c>
      <c r="BK224">
        <v>4.5</v>
      </c>
      <c r="BL224">
        <v>21.2</v>
      </c>
      <c r="BM224" t="s">
        <v>0</v>
      </c>
      <c r="BN224">
        <v>15.2</v>
      </c>
      <c r="BO224">
        <v>1.5</v>
      </c>
      <c r="BP224">
        <v>12.4</v>
      </c>
      <c r="BQ224" t="s">
        <v>0</v>
      </c>
      <c r="BR224" t="s">
        <v>0</v>
      </c>
      <c r="BS224" t="s">
        <v>0</v>
      </c>
      <c r="BT224">
        <v>7.9</v>
      </c>
      <c r="BU224">
        <v>8.6999999999999993</v>
      </c>
      <c r="BV224">
        <v>3.3</v>
      </c>
      <c r="BW224">
        <v>14.1</v>
      </c>
      <c r="BX224" t="s">
        <v>0</v>
      </c>
      <c r="BY224" t="s">
        <v>0</v>
      </c>
      <c r="BZ224" t="s">
        <v>0</v>
      </c>
      <c r="CA224" t="s">
        <v>0</v>
      </c>
      <c r="CB224">
        <v>2.7</v>
      </c>
      <c r="CC224" t="s">
        <v>0</v>
      </c>
      <c r="CD224">
        <v>9.1</v>
      </c>
      <c r="CE224" t="s">
        <v>0</v>
      </c>
      <c r="CF224" t="s">
        <v>0</v>
      </c>
      <c r="CG224">
        <v>4129131</v>
      </c>
    </row>
    <row r="225" spans="1:85" x14ac:dyDescent="0.25">
      <c r="A225" s="1">
        <v>38094</v>
      </c>
      <c r="B225">
        <v>99</v>
      </c>
      <c r="C225" t="s">
        <v>0</v>
      </c>
      <c r="D225" t="s">
        <v>0</v>
      </c>
      <c r="E225" t="s">
        <v>0</v>
      </c>
      <c r="F225">
        <v>29.8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>
        <v>29.2</v>
      </c>
      <c r="Q225" t="s">
        <v>0</v>
      </c>
      <c r="R225">
        <v>28.8</v>
      </c>
      <c r="S225" t="s">
        <v>0</v>
      </c>
      <c r="T225" t="s">
        <v>0</v>
      </c>
      <c r="U225">
        <v>28.5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>
        <v>1</v>
      </c>
      <c r="AB225" t="s">
        <v>0</v>
      </c>
      <c r="AC225">
        <v>0.2</v>
      </c>
      <c r="AD225">
        <v>0</v>
      </c>
      <c r="AE225" t="s">
        <v>0</v>
      </c>
      <c r="AF225" t="s">
        <v>0</v>
      </c>
      <c r="AG225" t="s">
        <v>0</v>
      </c>
      <c r="AH225">
        <v>0</v>
      </c>
      <c r="AI225" t="s">
        <v>0</v>
      </c>
      <c r="AJ225" t="s">
        <v>0</v>
      </c>
      <c r="AK225">
        <v>0.4</v>
      </c>
      <c r="AL225">
        <v>0</v>
      </c>
      <c r="AM225" t="s">
        <v>0</v>
      </c>
      <c r="AN225" t="s">
        <v>0</v>
      </c>
      <c r="AO225">
        <v>2.6</v>
      </c>
      <c r="AP225" t="s">
        <v>0</v>
      </c>
      <c r="AQ225" t="s">
        <v>0</v>
      </c>
      <c r="AR225">
        <v>0.4</v>
      </c>
      <c r="AS225">
        <v>0.4</v>
      </c>
      <c r="AT225" t="s">
        <v>0</v>
      </c>
      <c r="AU225" t="s">
        <v>0</v>
      </c>
      <c r="AV225">
        <v>9.8000000000000007</v>
      </c>
      <c r="AW225" t="s">
        <v>0</v>
      </c>
      <c r="AX225" t="s">
        <v>0</v>
      </c>
      <c r="AY225">
        <v>0.1</v>
      </c>
      <c r="AZ225">
        <v>4.5999999999999996</v>
      </c>
      <c r="BA225" t="s">
        <v>0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>
        <v>0.7</v>
      </c>
      <c r="BH225">
        <v>0.9</v>
      </c>
      <c r="BI225" t="s">
        <v>0</v>
      </c>
      <c r="BJ225" t="s">
        <v>0</v>
      </c>
      <c r="BK225">
        <v>1.6</v>
      </c>
      <c r="BL225">
        <v>6.8</v>
      </c>
      <c r="BM225" t="s">
        <v>0</v>
      </c>
      <c r="BN225">
        <v>10.1</v>
      </c>
      <c r="BO225">
        <v>0.8</v>
      </c>
      <c r="BP225">
        <v>0.5</v>
      </c>
      <c r="BQ225" t="s">
        <v>0</v>
      </c>
      <c r="BR225" t="s">
        <v>0</v>
      </c>
      <c r="BS225" t="s">
        <v>0</v>
      </c>
      <c r="BT225">
        <v>0.5</v>
      </c>
      <c r="BU225">
        <v>1</v>
      </c>
      <c r="BV225">
        <v>0.8</v>
      </c>
      <c r="BW225">
        <v>1.6</v>
      </c>
      <c r="BX225" t="s">
        <v>0</v>
      </c>
      <c r="BY225" t="s">
        <v>0</v>
      </c>
      <c r="BZ225" t="s">
        <v>0</v>
      </c>
      <c r="CA225" t="s">
        <v>0</v>
      </c>
      <c r="CB225">
        <v>0</v>
      </c>
      <c r="CC225" t="s">
        <v>0</v>
      </c>
      <c r="CD225">
        <v>1.3</v>
      </c>
      <c r="CE225" t="s">
        <v>0</v>
      </c>
      <c r="CF225" t="s">
        <v>0</v>
      </c>
      <c r="CG225">
        <v>4130122.5</v>
      </c>
    </row>
    <row r="226" spans="1:85" x14ac:dyDescent="0.25">
      <c r="A226" s="1">
        <v>38101</v>
      </c>
      <c r="B226">
        <v>83</v>
      </c>
      <c r="C226" t="s">
        <v>0</v>
      </c>
      <c r="D226" t="s">
        <v>0</v>
      </c>
      <c r="E226" t="s">
        <v>0</v>
      </c>
      <c r="F226">
        <v>29.1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>
        <v>28.6</v>
      </c>
      <c r="Q226" t="s">
        <v>0</v>
      </c>
      <c r="R226">
        <v>28.5</v>
      </c>
      <c r="S226" t="s">
        <v>0</v>
      </c>
      <c r="T226" t="s">
        <v>0</v>
      </c>
      <c r="U226">
        <v>27.7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>
        <v>16.399999999999999</v>
      </c>
      <c r="AB226" t="s">
        <v>0</v>
      </c>
      <c r="AC226">
        <v>1.1000000000000001</v>
      </c>
      <c r="AD226">
        <v>13.4</v>
      </c>
      <c r="AE226" t="s">
        <v>0</v>
      </c>
      <c r="AF226" t="s">
        <v>0</v>
      </c>
      <c r="AG226" t="s">
        <v>0</v>
      </c>
      <c r="AH226">
        <v>2.6</v>
      </c>
      <c r="AI226" t="s">
        <v>0</v>
      </c>
      <c r="AJ226" t="s">
        <v>0</v>
      </c>
      <c r="AK226">
        <v>7.4</v>
      </c>
      <c r="AL226">
        <v>10.4</v>
      </c>
      <c r="AM226" t="s">
        <v>0</v>
      </c>
      <c r="AN226" t="s">
        <v>0</v>
      </c>
      <c r="AO226">
        <v>9.3000000000000007</v>
      </c>
      <c r="AP226" t="s">
        <v>0</v>
      </c>
      <c r="AQ226" t="s">
        <v>0</v>
      </c>
      <c r="AR226">
        <v>17.600000000000001</v>
      </c>
      <c r="AS226">
        <v>11</v>
      </c>
      <c r="AT226" t="s">
        <v>0</v>
      </c>
      <c r="AU226" t="s">
        <v>0</v>
      </c>
      <c r="AV226">
        <v>6.1</v>
      </c>
      <c r="AW226" t="s">
        <v>0</v>
      </c>
      <c r="AX226" t="s">
        <v>0</v>
      </c>
      <c r="AY226">
        <v>9.6</v>
      </c>
      <c r="AZ226">
        <v>11.8</v>
      </c>
      <c r="BA226" t="s">
        <v>0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>
        <v>0</v>
      </c>
      <c r="BH226">
        <v>0.1</v>
      </c>
      <c r="BI226" t="s">
        <v>0</v>
      </c>
      <c r="BJ226" t="s">
        <v>0</v>
      </c>
      <c r="BK226">
        <v>4</v>
      </c>
      <c r="BL226">
        <v>3.8</v>
      </c>
      <c r="BM226" t="s">
        <v>0</v>
      </c>
      <c r="BN226">
        <v>11.7</v>
      </c>
      <c r="BO226">
        <v>6.3</v>
      </c>
      <c r="BP226">
        <v>2.2999999999999998</v>
      </c>
      <c r="BQ226" t="s">
        <v>0</v>
      </c>
      <c r="BR226" t="s">
        <v>0</v>
      </c>
      <c r="BS226" t="s">
        <v>0</v>
      </c>
      <c r="BT226">
        <v>0.1</v>
      </c>
      <c r="BU226">
        <v>0.3</v>
      </c>
      <c r="BV226">
        <v>10</v>
      </c>
      <c r="BW226">
        <v>12.8</v>
      </c>
      <c r="BX226" t="s">
        <v>0</v>
      </c>
      <c r="BY226" t="s">
        <v>0</v>
      </c>
      <c r="BZ226" t="s">
        <v>0</v>
      </c>
      <c r="CA226" t="s">
        <v>0</v>
      </c>
      <c r="CB226">
        <v>6</v>
      </c>
      <c r="CC226" t="s">
        <v>0</v>
      </c>
      <c r="CD226">
        <v>13</v>
      </c>
      <c r="CE226" t="s">
        <v>0</v>
      </c>
      <c r="CF226" t="s">
        <v>0</v>
      </c>
      <c r="CG226">
        <v>4131113.9</v>
      </c>
    </row>
    <row r="227" spans="1:85" x14ac:dyDescent="0.25">
      <c r="A227" s="1">
        <v>38108</v>
      </c>
      <c r="B227">
        <v>90</v>
      </c>
      <c r="C227" t="s">
        <v>0</v>
      </c>
      <c r="D227" t="s">
        <v>0</v>
      </c>
      <c r="E227" t="s">
        <v>0</v>
      </c>
      <c r="F227">
        <v>28.7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>
        <v>28.1</v>
      </c>
      <c r="Q227" t="s">
        <v>0</v>
      </c>
      <c r="R227">
        <v>27.5</v>
      </c>
      <c r="S227" t="s">
        <v>0</v>
      </c>
      <c r="T227" t="s">
        <v>0</v>
      </c>
      <c r="U227">
        <v>27.7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>
        <v>2</v>
      </c>
      <c r="AB227" t="s">
        <v>0</v>
      </c>
      <c r="AC227">
        <v>13</v>
      </c>
      <c r="AD227">
        <v>4.2</v>
      </c>
      <c r="AE227" t="s">
        <v>0</v>
      </c>
      <c r="AF227" t="s">
        <v>0</v>
      </c>
      <c r="AG227" t="s">
        <v>0</v>
      </c>
      <c r="AH227">
        <v>3.2</v>
      </c>
      <c r="AI227" t="s">
        <v>0</v>
      </c>
      <c r="AJ227" t="s">
        <v>0</v>
      </c>
      <c r="AK227">
        <v>4.5</v>
      </c>
      <c r="AL227">
        <v>8.6999999999999993</v>
      </c>
      <c r="AM227" t="s">
        <v>0</v>
      </c>
      <c r="AN227" t="s">
        <v>0</v>
      </c>
      <c r="AO227">
        <v>4.0999999999999996</v>
      </c>
      <c r="AP227" t="s">
        <v>0</v>
      </c>
      <c r="AQ227" t="s">
        <v>0</v>
      </c>
      <c r="AR227">
        <v>3.9</v>
      </c>
      <c r="AS227">
        <v>1</v>
      </c>
      <c r="AT227" t="s">
        <v>0</v>
      </c>
      <c r="AU227" t="s">
        <v>0</v>
      </c>
      <c r="AV227">
        <v>11.9</v>
      </c>
      <c r="AW227" t="s">
        <v>0</v>
      </c>
      <c r="AX227" t="s">
        <v>0</v>
      </c>
      <c r="AY227">
        <v>4.7</v>
      </c>
      <c r="AZ227">
        <v>4.8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>
        <v>12.6</v>
      </c>
      <c r="BH227">
        <v>15.8</v>
      </c>
      <c r="BI227" t="s">
        <v>0</v>
      </c>
      <c r="BJ227" t="s">
        <v>0</v>
      </c>
      <c r="BK227">
        <v>2.6</v>
      </c>
      <c r="BL227">
        <v>21.5</v>
      </c>
      <c r="BM227" t="s">
        <v>0</v>
      </c>
      <c r="BN227">
        <v>16.399999999999999</v>
      </c>
      <c r="BO227">
        <v>7.7</v>
      </c>
      <c r="BP227">
        <v>9.8000000000000007</v>
      </c>
      <c r="BQ227" t="s">
        <v>0</v>
      </c>
      <c r="BR227" t="s">
        <v>0</v>
      </c>
      <c r="BS227" t="s">
        <v>0</v>
      </c>
      <c r="BT227">
        <v>15.2</v>
      </c>
      <c r="BU227">
        <v>7.5</v>
      </c>
      <c r="BV227">
        <v>2.6</v>
      </c>
      <c r="BW227">
        <v>1.6</v>
      </c>
      <c r="BX227" t="s">
        <v>0</v>
      </c>
      <c r="BY227" t="s">
        <v>0</v>
      </c>
      <c r="BZ227" t="s">
        <v>0</v>
      </c>
      <c r="CA227" t="s">
        <v>0</v>
      </c>
      <c r="CB227">
        <v>6</v>
      </c>
      <c r="CC227" t="s">
        <v>0</v>
      </c>
      <c r="CD227">
        <v>4.5</v>
      </c>
      <c r="CE227" t="s">
        <v>0</v>
      </c>
      <c r="CF227" t="s">
        <v>0</v>
      </c>
      <c r="CG227">
        <v>4132105.3</v>
      </c>
    </row>
    <row r="228" spans="1:85" x14ac:dyDescent="0.25">
      <c r="A228" s="1">
        <v>38115</v>
      </c>
      <c r="B228">
        <v>139</v>
      </c>
      <c r="C228" t="s">
        <v>0</v>
      </c>
      <c r="D228" t="s">
        <v>0</v>
      </c>
      <c r="E228" t="s">
        <v>0</v>
      </c>
      <c r="F228">
        <v>28.3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>
        <v>27.9</v>
      </c>
      <c r="Q228" t="s">
        <v>0</v>
      </c>
      <c r="R228">
        <v>27.3</v>
      </c>
      <c r="S228" t="s">
        <v>0</v>
      </c>
      <c r="T228" t="s">
        <v>0</v>
      </c>
      <c r="U228">
        <v>27.4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>
        <v>15.4</v>
      </c>
      <c r="AB228" t="s">
        <v>0</v>
      </c>
      <c r="AC228">
        <v>14.8</v>
      </c>
      <c r="AD228">
        <v>8.1999999999999993</v>
      </c>
      <c r="AE228" t="s">
        <v>0</v>
      </c>
      <c r="AF228" t="s">
        <v>0</v>
      </c>
      <c r="AG228" t="s">
        <v>0</v>
      </c>
      <c r="AH228">
        <v>16</v>
      </c>
      <c r="AI228" t="s">
        <v>0</v>
      </c>
      <c r="AJ228" t="s">
        <v>0</v>
      </c>
      <c r="AK228">
        <v>6.3</v>
      </c>
      <c r="AL228">
        <v>26.9</v>
      </c>
      <c r="AM228" t="s">
        <v>0</v>
      </c>
      <c r="AN228" t="s">
        <v>0</v>
      </c>
      <c r="AO228">
        <v>20.3</v>
      </c>
      <c r="AP228" t="s">
        <v>0</v>
      </c>
      <c r="AQ228" t="s">
        <v>0</v>
      </c>
      <c r="AR228">
        <v>18.399999999999999</v>
      </c>
      <c r="AS228">
        <v>15.3</v>
      </c>
      <c r="AT228" t="s">
        <v>0</v>
      </c>
      <c r="AU228" t="s">
        <v>0</v>
      </c>
      <c r="AV228">
        <v>9.1</v>
      </c>
      <c r="AW228" t="s">
        <v>0</v>
      </c>
      <c r="AX228" t="s">
        <v>0</v>
      </c>
      <c r="AY228">
        <v>19.600000000000001</v>
      </c>
      <c r="AZ228">
        <v>7.3</v>
      </c>
      <c r="BA228" t="s">
        <v>0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>
        <v>10.4</v>
      </c>
      <c r="BH228">
        <v>9.8000000000000007</v>
      </c>
      <c r="BI228" t="s">
        <v>0</v>
      </c>
      <c r="BJ228" t="s">
        <v>0</v>
      </c>
      <c r="BK228">
        <v>23.2</v>
      </c>
      <c r="BL228">
        <v>9.8000000000000007</v>
      </c>
      <c r="BM228" t="s">
        <v>0</v>
      </c>
      <c r="BN228">
        <v>6.6</v>
      </c>
      <c r="BO228">
        <v>11.4</v>
      </c>
      <c r="BP228">
        <v>14.6</v>
      </c>
      <c r="BQ228" t="s">
        <v>0</v>
      </c>
      <c r="BR228" t="s">
        <v>0</v>
      </c>
      <c r="BS228" t="s">
        <v>0</v>
      </c>
      <c r="BT228">
        <v>11.1</v>
      </c>
      <c r="BU228">
        <v>12.7</v>
      </c>
      <c r="BV228">
        <v>15.7</v>
      </c>
      <c r="BW228">
        <v>4.5999999999999996</v>
      </c>
      <c r="BX228" t="s">
        <v>0</v>
      </c>
      <c r="BY228" t="s">
        <v>0</v>
      </c>
      <c r="BZ228" t="s">
        <v>0</v>
      </c>
      <c r="CA228" t="s">
        <v>0</v>
      </c>
      <c r="CB228">
        <v>22.1</v>
      </c>
      <c r="CC228" t="s">
        <v>0</v>
      </c>
      <c r="CD228">
        <v>22.2</v>
      </c>
      <c r="CE228" t="s">
        <v>0</v>
      </c>
      <c r="CF228" t="s">
        <v>0</v>
      </c>
      <c r="CG228">
        <v>4133096.8</v>
      </c>
    </row>
    <row r="229" spans="1:85" x14ac:dyDescent="0.25">
      <c r="A229" s="1">
        <v>38122</v>
      </c>
      <c r="B229">
        <v>119</v>
      </c>
      <c r="C229" t="s">
        <v>0</v>
      </c>
      <c r="D229" t="s">
        <v>0</v>
      </c>
      <c r="E229" t="s">
        <v>0</v>
      </c>
      <c r="F229">
        <v>29.8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>
        <v>29.5</v>
      </c>
      <c r="Q229" t="s">
        <v>0</v>
      </c>
      <c r="R229">
        <v>29</v>
      </c>
      <c r="S229" t="s">
        <v>0</v>
      </c>
      <c r="T229" t="s">
        <v>0</v>
      </c>
      <c r="U229">
        <v>29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>
        <v>3.7</v>
      </c>
      <c r="AB229" t="s">
        <v>0</v>
      </c>
      <c r="AC229">
        <v>3.3</v>
      </c>
      <c r="AD229">
        <v>2.2000000000000002</v>
      </c>
      <c r="AE229" t="s">
        <v>0</v>
      </c>
      <c r="AF229" t="s">
        <v>0</v>
      </c>
      <c r="AG229" t="s">
        <v>0</v>
      </c>
      <c r="AH229">
        <v>0.3</v>
      </c>
      <c r="AI229" t="s">
        <v>0</v>
      </c>
      <c r="AJ229" t="s">
        <v>0</v>
      </c>
      <c r="AK229">
        <v>6.1</v>
      </c>
      <c r="AL229">
        <v>3.3</v>
      </c>
      <c r="AM229" t="s">
        <v>0</v>
      </c>
      <c r="AN229" t="s">
        <v>0</v>
      </c>
      <c r="AO229">
        <v>4.7</v>
      </c>
      <c r="AP229" t="s">
        <v>0</v>
      </c>
      <c r="AQ229" t="s">
        <v>0</v>
      </c>
      <c r="AR229">
        <v>3.7</v>
      </c>
      <c r="AS229">
        <v>0.7</v>
      </c>
      <c r="AT229" t="s">
        <v>0</v>
      </c>
      <c r="AU229" t="s">
        <v>0</v>
      </c>
      <c r="AV229">
        <v>0.7</v>
      </c>
      <c r="AW229" t="s">
        <v>0</v>
      </c>
      <c r="AX229" t="s">
        <v>0</v>
      </c>
      <c r="AY229">
        <v>0.5</v>
      </c>
      <c r="AZ229">
        <v>0.5</v>
      </c>
      <c r="BA229" t="s">
        <v>0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>
        <v>1.8</v>
      </c>
      <c r="BH229">
        <v>2.9</v>
      </c>
      <c r="BI229" t="s">
        <v>0</v>
      </c>
      <c r="BJ229" t="s">
        <v>0</v>
      </c>
      <c r="BK229">
        <v>1.1000000000000001</v>
      </c>
      <c r="BL229">
        <v>2.9</v>
      </c>
      <c r="BM229" t="s">
        <v>0</v>
      </c>
      <c r="BN229">
        <v>0.9</v>
      </c>
      <c r="BO229">
        <v>0.6</v>
      </c>
      <c r="BP229">
        <v>2.2999999999999998</v>
      </c>
      <c r="BQ229" t="s">
        <v>0</v>
      </c>
      <c r="BR229" t="s">
        <v>0</v>
      </c>
      <c r="BS229" t="s">
        <v>0</v>
      </c>
      <c r="BT229">
        <v>2.2000000000000002</v>
      </c>
      <c r="BU229">
        <v>1.5</v>
      </c>
      <c r="BV229">
        <v>0.9</v>
      </c>
      <c r="BW229">
        <v>1.4</v>
      </c>
      <c r="BX229" t="s">
        <v>0</v>
      </c>
      <c r="BY229" t="s">
        <v>0</v>
      </c>
      <c r="BZ229" t="s">
        <v>0</v>
      </c>
      <c r="CA229" t="s">
        <v>0</v>
      </c>
      <c r="CB229">
        <v>5.0999999999999996</v>
      </c>
      <c r="CC229" t="s">
        <v>0</v>
      </c>
      <c r="CD229">
        <v>1.8</v>
      </c>
      <c r="CE229" t="s">
        <v>0</v>
      </c>
      <c r="CF229" t="s">
        <v>0</v>
      </c>
      <c r="CG229">
        <v>4134088.2</v>
      </c>
    </row>
    <row r="230" spans="1:85" x14ac:dyDescent="0.25">
      <c r="A230" s="1">
        <v>38129</v>
      </c>
      <c r="B230">
        <v>93</v>
      </c>
      <c r="C230" t="s">
        <v>0</v>
      </c>
      <c r="D230" t="s">
        <v>0</v>
      </c>
      <c r="E230" t="s">
        <v>0</v>
      </c>
      <c r="F230">
        <v>29.9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>
        <v>29.6</v>
      </c>
      <c r="Q230" t="s">
        <v>0</v>
      </c>
      <c r="R230">
        <v>28.9</v>
      </c>
      <c r="S230" t="s">
        <v>0</v>
      </c>
      <c r="T230" t="s">
        <v>0</v>
      </c>
      <c r="U230">
        <v>28.8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>
        <v>3.8</v>
      </c>
      <c r="AB230" t="s">
        <v>0</v>
      </c>
      <c r="AC230">
        <v>6.9</v>
      </c>
      <c r="AD230">
        <v>1</v>
      </c>
      <c r="AE230" t="s">
        <v>0</v>
      </c>
      <c r="AF230" t="s">
        <v>0</v>
      </c>
      <c r="AG230" t="s">
        <v>0</v>
      </c>
      <c r="AH230">
        <v>0.6</v>
      </c>
      <c r="AI230" t="s">
        <v>0</v>
      </c>
      <c r="AJ230" t="s">
        <v>0</v>
      </c>
      <c r="AK230">
        <v>2.1</v>
      </c>
      <c r="AL230">
        <v>1.4</v>
      </c>
      <c r="AM230" t="s">
        <v>0</v>
      </c>
      <c r="AN230" t="s">
        <v>0</v>
      </c>
      <c r="AO230">
        <v>2</v>
      </c>
      <c r="AP230" t="s">
        <v>0</v>
      </c>
      <c r="AQ230" t="s">
        <v>0</v>
      </c>
      <c r="AR230">
        <v>1.8</v>
      </c>
      <c r="AS230">
        <v>0</v>
      </c>
      <c r="AT230" t="s">
        <v>0</v>
      </c>
      <c r="AU230" t="s">
        <v>0</v>
      </c>
      <c r="AV230">
        <v>0.3</v>
      </c>
      <c r="AW230" t="s">
        <v>0</v>
      </c>
      <c r="AX230" t="s">
        <v>0</v>
      </c>
      <c r="AY230">
        <v>1.1000000000000001</v>
      </c>
      <c r="AZ230">
        <v>3.1</v>
      </c>
      <c r="BA230" t="s">
        <v>0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>
        <v>0</v>
      </c>
      <c r="BH230">
        <v>0.4</v>
      </c>
      <c r="BI230" t="s">
        <v>0</v>
      </c>
      <c r="BJ230" t="s">
        <v>0</v>
      </c>
      <c r="BK230">
        <v>1.7</v>
      </c>
      <c r="BL230">
        <v>3.2</v>
      </c>
      <c r="BM230" t="s">
        <v>0</v>
      </c>
      <c r="BN230">
        <v>3.2</v>
      </c>
      <c r="BO230">
        <v>0.1</v>
      </c>
      <c r="BP230">
        <v>0.9</v>
      </c>
      <c r="BQ230" t="s">
        <v>0</v>
      </c>
      <c r="BR230" t="s">
        <v>0</v>
      </c>
      <c r="BS230" t="s">
        <v>0</v>
      </c>
      <c r="BT230">
        <v>2.6</v>
      </c>
      <c r="BU230">
        <v>0.6</v>
      </c>
      <c r="BV230">
        <v>0.1</v>
      </c>
      <c r="BW230">
        <v>2.8</v>
      </c>
      <c r="BX230" t="s">
        <v>0</v>
      </c>
      <c r="BY230" t="s">
        <v>0</v>
      </c>
      <c r="BZ230" t="s">
        <v>0</v>
      </c>
      <c r="CA230" t="s">
        <v>0</v>
      </c>
      <c r="CB230">
        <v>4.5999999999999996</v>
      </c>
      <c r="CC230" t="s">
        <v>0</v>
      </c>
      <c r="CD230">
        <v>0.6</v>
      </c>
      <c r="CE230" t="s">
        <v>0</v>
      </c>
      <c r="CF230" t="s">
        <v>0</v>
      </c>
      <c r="CG230">
        <v>4135079.6</v>
      </c>
    </row>
    <row r="231" spans="1:85" x14ac:dyDescent="0.25">
      <c r="A231" s="1">
        <v>38136</v>
      </c>
      <c r="B231">
        <v>129</v>
      </c>
      <c r="C231" t="s">
        <v>0</v>
      </c>
      <c r="D231" t="s">
        <v>0</v>
      </c>
      <c r="E231" t="s">
        <v>0</v>
      </c>
      <c r="F231">
        <v>27.9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>
        <v>27.6</v>
      </c>
      <c r="Q231" t="s">
        <v>0</v>
      </c>
      <c r="R231">
        <v>27</v>
      </c>
      <c r="S231" t="s">
        <v>0</v>
      </c>
      <c r="T231" t="s">
        <v>0</v>
      </c>
      <c r="U231">
        <v>27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>
        <v>6.9</v>
      </c>
      <c r="AB231" t="s">
        <v>0</v>
      </c>
      <c r="AC231">
        <v>0.8</v>
      </c>
      <c r="AD231">
        <v>10.6</v>
      </c>
      <c r="AE231" t="s">
        <v>0</v>
      </c>
      <c r="AF231" t="s">
        <v>0</v>
      </c>
      <c r="AG231" t="s">
        <v>0</v>
      </c>
      <c r="AH231">
        <v>2.4</v>
      </c>
      <c r="AI231" t="s">
        <v>0</v>
      </c>
      <c r="AJ231" t="s">
        <v>0</v>
      </c>
      <c r="AK231">
        <v>2.2999999999999998</v>
      </c>
      <c r="AL231">
        <v>6</v>
      </c>
      <c r="AM231" t="s">
        <v>0</v>
      </c>
      <c r="AN231" t="s">
        <v>0</v>
      </c>
      <c r="AO231">
        <v>2</v>
      </c>
      <c r="AP231" t="s">
        <v>0</v>
      </c>
      <c r="AQ231" t="s">
        <v>0</v>
      </c>
      <c r="AR231">
        <v>5.3</v>
      </c>
      <c r="AS231">
        <v>8.4</v>
      </c>
      <c r="AT231" t="s">
        <v>0</v>
      </c>
      <c r="AU231" t="s">
        <v>0</v>
      </c>
      <c r="AV231">
        <v>3.6</v>
      </c>
      <c r="AW231" t="s">
        <v>0</v>
      </c>
      <c r="AX231" t="s">
        <v>0</v>
      </c>
      <c r="AY231">
        <v>3.8</v>
      </c>
      <c r="AZ231">
        <v>9.5</v>
      </c>
      <c r="BA231" t="s">
        <v>0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>
        <v>1.2</v>
      </c>
      <c r="BH231">
        <v>4.3</v>
      </c>
      <c r="BI231" t="s">
        <v>0</v>
      </c>
      <c r="BJ231" t="s">
        <v>0</v>
      </c>
      <c r="BK231">
        <v>9.6</v>
      </c>
      <c r="BL231">
        <v>5.7</v>
      </c>
      <c r="BM231" t="s">
        <v>0</v>
      </c>
      <c r="BN231">
        <v>9.9</v>
      </c>
      <c r="BO231">
        <v>7.1</v>
      </c>
      <c r="BP231">
        <v>2.6</v>
      </c>
      <c r="BQ231" t="s">
        <v>0</v>
      </c>
      <c r="BR231" t="s">
        <v>0</v>
      </c>
      <c r="BS231" t="s">
        <v>0</v>
      </c>
      <c r="BT231">
        <v>5.4</v>
      </c>
      <c r="BU231">
        <v>2.9</v>
      </c>
      <c r="BV231">
        <v>2.9</v>
      </c>
      <c r="BW231">
        <v>2.7</v>
      </c>
      <c r="BX231" t="s">
        <v>0</v>
      </c>
      <c r="BY231" t="s">
        <v>0</v>
      </c>
      <c r="BZ231" t="s">
        <v>0</v>
      </c>
      <c r="CA231" t="s">
        <v>0</v>
      </c>
      <c r="CB231">
        <v>1.7</v>
      </c>
      <c r="CC231" t="s">
        <v>0</v>
      </c>
      <c r="CD231">
        <v>9.6</v>
      </c>
      <c r="CE231" t="s">
        <v>0</v>
      </c>
      <c r="CF231" t="s">
        <v>0</v>
      </c>
      <c r="CG231">
        <v>4136071.1</v>
      </c>
    </row>
    <row r="232" spans="1:85" x14ac:dyDescent="0.25">
      <c r="A232" s="1">
        <v>38143</v>
      </c>
      <c r="B232">
        <v>149</v>
      </c>
      <c r="C232" t="s">
        <v>0</v>
      </c>
      <c r="D232" t="s">
        <v>0</v>
      </c>
      <c r="E232" t="s">
        <v>0</v>
      </c>
      <c r="F232">
        <v>27.9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>
        <v>27.7</v>
      </c>
      <c r="Q232" t="s">
        <v>0</v>
      </c>
      <c r="R232">
        <v>27.5</v>
      </c>
      <c r="S232" t="s">
        <v>0</v>
      </c>
      <c r="T232" t="s">
        <v>0</v>
      </c>
      <c r="U232">
        <v>27.2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>
        <v>6</v>
      </c>
      <c r="AB232" t="s">
        <v>0</v>
      </c>
      <c r="AC232">
        <v>3.6</v>
      </c>
      <c r="AD232">
        <v>3.8</v>
      </c>
      <c r="AE232" t="s">
        <v>0</v>
      </c>
      <c r="AF232" t="s">
        <v>0</v>
      </c>
      <c r="AG232" t="s">
        <v>0</v>
      </c>
      <c r="AH232">
        <v>6</v>
      </c>
      <c r="AI232" t="s">
        <v>0</v>
      </c>
      <c r="AJ232" t="s">
        <v>0</v>
      </c>
      <c r="AK232">
        <v>6.1</v>
      </c>
      <c r="AL232">
        <v>3.7</v>
      </c>
      <c r="AM232" t="s">
        <v>0</v>
      </c>
      <c r="AN232" t="s">
        <v>0</v>
      </c>
      <c r="AO232">
        <v>4.8</v>
      </c>
      <c r="AP232" t="s">
        <v>0</v>
      </c>
      <c r="AQ232" t="s">
        <v>0</v>
      </c>
      <c r="AR232">
        <v>7.5</v>
      </c>
      <c r="AS232">
        <v>6.8</v>
      </c>
      <c r="AT232" t="s">
        <v>0</v>
      </c>
      <c r="AU232" t="s">
        <v>0</v>
      </c>
      <c r="AV232">
        <v>0.5</v>
      </c>
      <c r="AW232" t="s">
        <v>0</v>
      </c>
      <c r="AX232" t="s">
        <v>0</v>
      </c>
      <c r="AY232">
        <v>5.8</v>
      </c>
      <c r="AZ232">
        <v>6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>
        <v>5.7</v>
      </c>
      <c r="BH232">
        <v>8.6999999999999993</v>
      </c>
      <c r="BI232" t="s">
        <v>0</v>
      </c>
      <c r="BJ232" t="s">
        <v>0</v>
      </c>
      <c r="BK232">
        <v>14.5</v>
      </c>
      <c r="BL232">
        <v>3.7</v>
      </c>
      <c r="BM232" t="s">
        <v>0</v>
      </c>
      <c r="BN232">
        <v>2.7</v>
      </c>
      <c r="BO232">
        <v>8.9</v>
      </c>
      <c r="BP232">
        <v>15</v>
      </c>
      <c r="BQ232" t="s">
        <v>0</v>
      </c>
      <c r="BR232" t="s">
        <v>0</v>
      </c>
      <c r="BS232" t="s">
        <v>0</v>
      </c>
      <c r="BT232">
        <v>10</v>
      </c>
      <c r="BU232">
        <v>25.5</v>
      </c>
      <c r="BV232">
        <v>7.8</v>
      </c>
      <c r="BW232">
        <v>2.8</v>
      </c>
      <c r="BX232" t="s">
        <v>0</v>
      </c>
      <c r="BY232" t="s">
        <v>0</v>
      </c>
      <c r="BZ232" t="s">
        <v>0</v>
      </c>
      <c r="CA232" t="s">
        <v>0</v>
      </c>
      <c r="CB232">
        <v>2.2999999999999998</v>
      </c>
      <c r="CC232" t="s">
        <v>0</v>
      </c>
      <c r="CD232">
        <v>4.9000000000000004</v>
      </c>
      <c r="CE232" t="s">
        <v>0</v>
      </c>
      <c r="CF232" t="s">
        <v>0</v>
      </c>
      <c r="CG232">
        <v>4137062.5</v>
      </c>
    </row>
    <row r="233" spans="1:85" x14ac:dyDescent="0.25">
      <c r="A233" s="1">
        <v>38150</v>
      </c>
      <c r="B233">
        <v>135</v>
      </c>
      <c r="C233" t="s">
        <v>0</v>
      </c>
      <c r="D233" t="s">
        <v>0</v>
      </c>
      <c r="E233" t="s">
        <v>0</v>
      </c>
      <c r="F233">
        <v>28.7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>
        <v>28.5</v>
      </c>
      <c r="Q233" t="s">
        <v>0</v>
      </c>
      <c r="R233">
        <v>28.3</v>
      </c>
      <c r="S233" t="s">
        <v>0</v>
      </c>
      <c r="T233" t="s">
        <v>0</v>
      </c>
      <c r="U233">
        <v>27.8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>
        <v>7.3</v>
      </c>
      <c r="AB233" t="s">
        <v>0</v>
      </c>
      <c r="AC233">
        <v>2.5</v>
      </c>
      <c r="AD233">
        <v>8.6999999999999993</v>
      </c>
      <c r="AE233" t="s">
        <v>0</v>
      </c>
      <c r="AF233" t="s">
        <v>0</v>
      </c>
      <c r="AG233" t="s">
        <v>0</v>
      </c>
      <c r="AH233">
        <v>11.6</v>
      </c>
      <c r="AI233" t="s">
        <v>0</v>
      </c>
      <c r="AJ233" t="s">
        <v>0</v>
      </c>
      <c r="AK233">
        <v>11.8</v>
      </c>
      <c r="AL233">
        <v>5</v>
      </c>
      <c r="AM233" t="s">
        <v>0</v>
      </c>
      <c r="AN233" t="s">
        <v>0</v>
      </c>
      <c r="AO233">
        <v>2.2000000000000002</v>
      </c>
      <c r="AP233" t="s">
        <v>0</v>
      </c>
      <c r="AQ233" t="s">
        <v>0</v>
      </c>
      <c r="AR233">
        <v>2.9</v>
      </c>
      <c r="AS233">
        <v>5</v>
      </c>
      <c r="AT233" t="s">
        <v>0</v>
      </c>
      <c r="AU233" t="s">
        <v>0</v>
      </c>
      <c r="AV233">
        <v>6.2</v>
      </c>
      <c r="AW233" t="s">
        <v>0</v>
      </c>
      <c r="AX233" t="s">
        <v>0</v>
      </c>
      <c r="AY233">
        <v>8.5</v>
      </c>
      <c r="AZ233">
        <v>12.9</v>
      </c>
      <c r="BA233" t="s">
        <v>0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>
        <v>5.8</v>
      </c>
      <c r="BH233">
        <v>8.1999999999999993</v>
      </c>
      <c r="BI233" t="s">
        <v>0</v>
      </c>
      <c r="BJ233" t="s">
        <v>0</v>
      </c>
      <c r="BK233">
        <v>9.4</v>
      </c>
      <c r="BL233">
        <v>11.3</v>
      </c>
      <c r="BM233" t="s">
        <v>0</v>
      </c>
      <c r="BN233">
        <v>13.1</v>
      </c>
      <c r="BO233">
        <v>2.8</v>
      </c>
      <c r="BP233">
        <v>6.4</v>
      </c>
      <c r="BQ233" t="s">
        <v>0</v>
      </c>
      <c r="BR233" t="s">
        <v>0</v>
      </c>
      <c r="BS233" t="s">
        <v>0</v>
      </c>
      <c r="BT233">
        <v>11.1</v>
      </c>
      <c r="BU233">
        <v>8.1999999999999993</v>
      </c>
      <c r="BV233">
        <v>6.5</v>
      </c>
      <c r="BW233">
        <v>13.3</v>
      </c>
      <c r="BX233" t="s">
        <v>0</v>
      </c>
      <c r="BY233" t="s">
        <v>0</v>
      </c>
      <c r="BZ233" t="s">
        <v>0</v>
      </c>
      <c r="CA233" t="s">
        <v>0</v>
      </c>
      <c r="CB233">
        <v>3</v>
      </c>
      <c r="CC233" t="s">
        <v>0</v>
      </c>
      <c r="CD233">
        <v>6.1</v>
      </c>
      <c r="CE233" t="s">
        <v>0</v>
      </c>
      <c r="CF233" t="s">
        <v>0</v>
      </c>
      <c r="CG233">
        <v>4138054</v>
      </c>
    </row>
    <row r="234" spans="1:85" x14ac:dyDescent="0.25">
      <c r="A234" s="1">
        <v>38157</v>
      </c>
      <c r="B234">
        <v>156</v>
      </c>
      <c r="C234" t="s">
        <v>0</v>
      </c>
      <c r="D234" t="s">
        <v>0</v>
      </c>
      <c r="E234" t="s">
        <v>0</v>
      </c>
      <c r="F234">
        <v>29.9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29.7</v>
      </c>
      <c r="Q234" t="s">
        <v>0</v>
      </c>
      <c r="R234">
        <v>29.7</v>
      </c>
      <c r="S234" t="s">
        <v>0</v>
      </c>
      <c r="T234" t="s">
        <v>0</v>
      </c>
      <c r="U234">
        <v>29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>
        <v>0</v>
      </c>
      <c r="AB234" t="s">
        <v>0</v>
      </c>
      <c r="AC234">
        <v>0</v>
      </c>
      <c r="AD234">
        <v>0</v>
      </c>
      <c r="AE234" t="s">
        <v>0</v>
      </c>
      <c r="AF234" t="s">
        <v>0</v>
      </c>
      <c r="AG234" t="s">
        <v>0</v>
      </c>
      <c r="AH234">
        <v>0</v>
      </c>
      <c r="AI234" t="s">
        <v>0</v>
      </c>
      <c r="AJ234" t="s">
        <v>0</v>
      </c>
      <c r="AK234">
        <v>0</v>
      </c>
      <c r="AL234">
        <v>0</v>
      </c>
      <c r="AM234" t="s">
        <v>0</v>
      </c>
      <c r="AN234" t="s">
        <v>0</v>
      </c>
      <c r="AO234">
        <v>0</v>
      </c>
      <c r="AP234" t="s">
        <v>0</v>
      </c>
      <c r="AQ234" t="s">
        <v>0</v>
      </c>
      <c r="AR234">
        <v>0</v>
      </c>
      <c r="AS234">
        <v>0</v>
      </c>
      <c r="AT234" t="s">
        <v>0</v>
      </c>
      <c r="AU234" t="s">
        <v>0</v>
      </c>
      <c r="AV234">
        <v>0</v>
      </c>
      <c r="AW234" t="s">
        <v>0</v>
      </c>
      <c r="AX234" t="s">
        <v>0</v>
      </c>
      <c r="AY234">
        <v>0</v>
      </c>
      <c r="AZ234">
        <v>0</v>
      </c>
      <c r="BA234" t="s">
        <v>0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>
        <v>0</v>
      </c>
      <c r="BH234">
        <v>0</v>
      </c>
      <c r="BI234" t="s">
        <v>0</v>
      </c>
      <c r="BJ234" t="s">
        <v>0</v>
      </c>
      <c r="BK234">
        <v>0</v>
      </c>
      <c r="BL234">
        <v>0</v>
      </c>
      <c r="BM234" t="s">
        <v>0</v>
      </c>
      <c r="BN234">
        <v>0</v>
      </c>
      <c r="BO234">
        <v>0</v>
      </c>
      <c r="BP234">
        <v>0</v>
      </c>
      <c r="BQ234" t="s">
        <v>0</v>
      </c>
      <c r="BR234" t="s">
        <v>0</v>
      </c>
      <c r="BS234" t="s">
        <v>0</v>
      </c>
      <c r="BT234">
        <v>0</v>
      </c>
      <c r="BU234">
        <v>0</v>
      </c>
      <c r="BV234">
        <v>0</v>
      </c>
      <c r="BW234">
        <v>0</v>
      </c>
      <c r="BX234" t="s">
        <v>0</v>
      </c>
      <c r="BY234" t="s">
        <v>0</v>
      </c>
      <c r="BZ234" t="s">
        <v>0</v>
      </c>
      <c r="CA234" t="s">
        <v>0</v>
      </c>
      <c r="CB234">
        <v>0</v>
      </c>
      <c r="CC234" t="s">
        <v>0</v>
      </c>
      <c r="CD234">
        <v>0</v>
      </c>
      <c r="CE234" t="s">
        <v>0</v>
      </c>
      <c r="CF234" t="s">
        <v>0</v>
      </c>
      <c r="CG234">
        <v>4139045.4</v>
      </c>
    </row>
    <row r="235" spans="1:85" x14ac:dyDescent="0.25">
      <c r="A235" s="1">
        <v>38164</v>
      </c>
      <c r="B235">
        <v>163</v>
      </c>
      <c r="C235" t="s">
        <v>0</v>
      </c>
      <c r="D235" t="s">
        <v>0</v>
      </c>
      <c r="E235" t="s">
        <v>0</v>
      </c>
      <c r="F235">
        <v>29.4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>
        <v>29</v>
      </c>
      <c r="Q235" t="s">
        <v>0</v>
      </c>
      <c r="R235">
        <v>28.5</v>
      </c>
      <c r="S235" t="s">
        <v>0</v>
      </c>
      <c r="T235" t="s">
        <v>0</v>
      </c>
      <c r="U235">
        <v>28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>
        <v>3.6</v>
      </c>
      <c r="AB235" t="s">
        <v>0</v>
      </c>
      <c r="AC235">
        <v>0.9</v>
      </c>
      <c r="AD235">
        <v>2.4</v>
      </c>
      <c r="AE235" t="s">
        <v>0</v>
      </c>
      <c r="AF235" t="s">
        <v>0</v>
      </c>
      <c r="AG235" t="s">
        <v>0</v>
      </c>
      <c r="AH235">
        <v>0.3</v>
      </c>
      <c r="AI235" t="s">
        <v>0</v>
      </c>
      <c r="AJ235" t="s">
        <v>0</v>
      </c>
      <c r="AK235">
        <v>1.2</v>
      </c>
      <c r="AL235">
        <v>0</v>
      </c>
      <c r="AM235" t="s">
        <v>0</v>
      </c>
      <c r="AN235" t="s">
        <v>0</v>
      </c>
      <c r="AO235">
        <v>1.8</v>
      </c>
      <c r="AP235" t="s">
        <v>0</v>
      </c>
      <c r="AQ235" t="s">
        <v>0</v>
      </c>
      <c r="AR235">
        <v>2.2000000000000002</v>
      </c>
      <c r="AS235">
        <v>0</v>
      </c>
      <c r="AT235" t="s">
        <v>0</v>
      </c>
      <c r="AU235" t="s">
        <v>0</v>
      </c>
      <c r="AV235">
        <v>3.3</v>
      </c>
      <c r="AW235" t="s">
        <v>0</v>
      </c>
      <c r="AX235" t="s">
        <v>0</v>
      </c>
      <c r="AY235">
        <v>0</v>
      </c>
      <c r="AZ235">
        <v>1.7</v>
      </c>
      <c r="BA235" t="s">
        <v>0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>
        <v>0.5</v>
      </c>
      <c r="BH235">
        <v>1.5</v>
      </c>
      <c r="BI235" t="s">
        <v>0</v>
      </c>
      <c r="BJ235" t="s">
        <v>0</v>
      </c>
      <c r="BK235">
        <v>0.1</v>
      </c>
      <c r="BL235">
        <v>1</v>
      </c>
      <c r="BM235" t="s">
        <v>0</v>
      </c>
      <c r="BN235">
        <v>2.1</v>
      </c>
      <c r="BO235">
        <v>0</v>
      </c>
      <c r="BP235">
        <v>0</v>
      </c>
      <c r="BQ235" t="s">
        <v>0</v>
      </c>
      <c r="BR235" t="s">
        <v>0</v>
      </c>
      <c r="BS235" t="s">
        <v>0</v>
      </c>
      <c r="BT235">
        <v>0.5</v>
      </c>
      <c r="BU235">
        <v>0</v>
      </c>
      <c r="BV235">
        <v>0</v>
      </c>
      <c r="BW235">
        <v>6.5</v>
      </c>
      <c r="BX235" t="s">
        <v>0</v>
      </c>
      <c r="BY235" t="s">
        <v>0</v>
      </c>
      <c r="BZ235" t="s">
        <v>0</v>
      </c>
      <c r="CA235" t="s">
        <v>0</v>
      </c>
      <c r="CB235">
        <v>0.3</v>
      </c>
      <c r="CC235" t="s">
        <v>0</v>
      </c>
      <c r="CD235">
        <v>0.2</v>
      </c>
      <c r="CE235" t="s">
        <v>0</v>
      </c>
      <c r="CF235" t="s">
        <v>0</v>
      </c>
      <c r="CG235">
        <v>4140036.8</v>
      </c>
    </row>
    <row r="236" spans="1:85" x14ac:dyDescent="0.25">
      <c r="A236" s="1">
        <v>38171</v>
      </c>
      <c r="B236">
        <v>163</v>
      </c>
      <c r="C236" t="s">
        <v>0</v>
      </c>
      <c r="D236" t="s">
        <v>0</v>
      </c>
      <c r="E236" t="s">
        <v>0</v>
      </c>
      <c r="F236">
        <v>28.6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>
        <v>28.4</v>
      </c>
      <c r="Q236" t="s">
        <v>0</v>
      </c>
      <c r="R236">
        <v>28.1</v>
      </c>
      <c r="S236" t="s">
        <v>0</v>
      </c>
      <c r="T236" t="s">
        <v>0</v>
      </c>
      <c r="U236">
        <v>27.8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>
        <v>6.9</v>
      </c>
      <c r="AB236" t="s">
        <v>0</v>
      </c>
      <c r="AC236">
        <v>4.8</v>
      </c>
      <c r="AD236">
        <v>1.9</v>
      </c>
      <c r="AE236" t="s">
        <v>0</v>
      </c>
      <c r="AF236" t="s">
        <v>0</v>
      </c>
      <c r="AG236" t="s">
        <v>0</v>
      </c>
      <c r="AH236">
        <v>5.5</v>
      </c>
      <c r="AI236" t="s">
        <v>0</v>
      </c>
      <c r="AJ236" t="s">
        <v>0</v>
      </c>
      <c r="AK236">
        <v>2</v>
      </c>
      <c r="AL236">
        <v>10.9</v>
      </c>
      <c r="AM236" t="s">
        <v>0</v>
      </c>
      <c r="AN236" t="s">
        <v>0</v>
      </c>
      <c r="AO236">
        <v>7.8</v>
      </c>
      <c r="AP236" t="s">
        <v>0</v>
      </c>
      <c r="AQ236" t="s">
        <v>0</v>
      </c>
      <c r="AR236">
        <v>9.4</v>
      </c>
      <c r="AS236">
        <v>9.4</v>
      </c>
      <c r="AT236" t="s">
        <v>0</v>
      </c>
      <c r="AU236" t="s">
        <v>0</v>
      </c>
      <c r="AV236">
        <v>1.6</v>
      </c>
      <c r="AW236" t="s">
        <v>0</v>
      </c>
      <c r="AX236" t="s">
        <v>0</v>
      </c>
      <c r="AY236">
        <v>3.6</v>
      </c>
      <c r="AZ236">
        <v>1.2</v>
      </c>
      <c r="BA236" t="s">
        <v>0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>
        <v>1</v>
      </c>
      <c r="BH236">
        <v>2.2000000000000002</v>
      </c>
      <c r="BI236" t="s">
        <v>0</v>
      </c>
      <c r="BJ236" t="s">
        <v>0</v>
      </c>
      <c r="BK236">
        <v>13</v>
      </c>
      <c r="BL236">
        <v>1</v>
      </c>
      <c r="BM236" t="s">
        <v>0</v>
      </c>
      <c r="BN236">
        <v>0.5</v>
      </c>
      <c r="BO236">
        <v>4.7</v>
      </c>
      <c r="BP236">
        <v>5</v>
      </c>
      <c r="BQ236" t="s">
        <v>0</v>
      </c>
      <c r="BR236" t="s">
        <v>0</v>
      </c>
      <c r="BS236" t="s">
        <v>0</v>
      </c>
      <c r="BT236">
        <v>3.3</v>
      </c>
      <c r="BU236">
        <v>5.7</v>
      </c>
      <c r="BV236">
        <v>12.6</v>
      </c>
      <c r="BW236">
        <v>5.8</v>
      </c>
      <c r="BX236" t="s">
        <v>0</v>
      </c>
      <c r="BY236" t="s">
        <v>0</v>
      </c>
      <c r="BZ236" t="s">
        <v>0</v>
      </c>
      <c r="CA236" t="s">
        <v>0</v>
      </c>
      <c r="CB236">
        <v>9.4</v>
      </c>
      <c r="CC236" t="s">
        <v>0</v>
      </c>
      <c r="CD236">
        <v>4.5</v>
      </c>
      <c r="CE236" t="s">
        <v>0</v>
      </c>
      <c r="CF236" t="s">
        <v>0</v>
      </c>
      <c r="CG236">
        <v>4141028.3</v>
      </c>
    </row>
    <row r="237" spans="1:85" x14ac:dyDescent="0.25">
      <c r="A237" s="1">
        <v>38178</v>
      </c>
      <c r="B237">
        <v>191</v>
      </c>
      <c r="C237" t="s">
        <v>0</v>
      </c>
      <c r="D237" t="s">
        <v>0</v>
      </c>
      <c r="E237" t="s">
        <v>0</v>
      </c>
      <c r="F237">
        <v>27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>
        <v>26.8</v>
      </c>
      <c r="Q237" t="s">
        <v>0</v>
      </c>
      <c r="R237">
        <v>26.6</v>
      </c>
      <c r="S237" t="s">
        <v>0</v>
      </c>
      <c r="T237" t="s">
        <v>0</v>
      </c>
      <c r="U237">
        <v>26.1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>
        <v>2.4</v>
      </c>
      <c r="AB237" t="s">
        <v>0</v>
      </c>
      <c r="AC237">
        <v>4.5</v>
      </c>
      <c r="AD237">
        <v>2.1</v>
      </c>
      <c r="AE237" t="s">
        <v>0</v>
      </c>
      <c r="AF237" t="s">
        <v>0</v>
      </c>
      <c r="AG237" t="s">
        <v>0</v>
      </c>
      <c r="AH237">
        <v>2.2999999999999998</v>
      </c>
      <c r="AI237" t="s">
        <v>0</v>
      </c>
      <c r="AJ237" t="s">
        <v>0</v>
      </c>
      <c r="AK237">
        <v>3.8</v>
      </c>
      <c r="AL237">
        <v>3.3</v>
      </c>
      <c r="AM237" t="s">
        <v>0</v>
      </c>
      <c r="AN237" t="s">
        <v>0</v>
      </c>
      <c r="AO237">
        <v>3.7</v>
      </c>
      <c r="AP237" t="s">
        <v>0</v>
      </c>
      <c r="AQ237" t="s">
        <v>0</v>
      </c>
      <c r="AR237">
        <v>5.9</v>
      </c>
      <c r="AS237">
        <v>6.1</v>
      </c>
      <c r="AT237" t="s">
        <v>0</v>
      </c>
      <c r="AU237" t="s">
        <v>0</v>
      </c>
      <c r="AV237">
        <v>3.3</v>
      </c>
      <c r="AW237" t="s">
        <v>0</v>
      </c>
      <c r="AX237" t="s">
        <v>0</v>
      </c>
      <c r="AY237">
        <v>4.4000000000000004</v>
      </c>
      <c r="AZ237">
        <v>2.2000000000000002</v>
      </c>
      <c r="BA237" t="s">
        <v>0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>
        <v>5</v>
      </c>
      <c r="BH237">
        <v>3.9</v>
      </c>
      <c r="BI237" t="s">
        <v>0</v>
      </c>
      <c r="BJ237" t="s">
        <v>0</v>
      </c>
      <c r="BK237">
        <v>2.8</v>
      </c>
      <c r="BL237">
        <v>3.8</v>
      </c>
      <c r="BM237" t="s">
        <v>0</v>
      </c>
      <c r="BN237">
        <v>3.6</v>
      </c>
      <c r="BO237">
        <v>4.5</v>
      </c>
      <c r="BP237">
        <v>5.9</v>
      </c>
      <c r="BQ237" t="s">
        <v>0</v>
      </c>
      <c r="BR237" t="s">
        <v>0</v>
      </c>
      <c r="BS237" t="s">
        <v>0</v>
      </c>
      <c r="BT237">
        <v>4.7</v>
      </c>
      <c r="BU237">
        <v>4.9000000000000004</v>
      </c>
      <c r="BV237">
        <v>3.4</v>
      </c>
      <c r="BW237">
        <v>2.8</v>
      </c>
      <c r="BX237" t="s">
        <v>0</v>
      </c>
      <c r="BY237" t="s">
        <v>0</v>
      </c>
      <c r="BZ237" t="s">
        <v>0</v>
      </c>
      <c r="CA237" t="s">
        <v>0</v>
      </c>
      <c r="CB237">
        <v>3</v>
      </c>
      <c r="CC237" t="s">
        <v>0</v>
      </c>
      <c r="CD237">
        <v>4</v>
      </c>
      <c r="CE237" t="s">
        <v>0</v>
      </c>
      <c r="CF237" t="s">
        <v>0</v>
      </c>
      <c r="CG237">
        <v>4142019.7</v>
      </c>
    </row>
    <row r="238" spans="1:85" x14ac:dyDescent="0.25">
      <c r="A238" s="1">
        <v>38185</v>
      </c>
      <c r="B238">
        <v>220</v>
      </c>
      <c r="C238" t="s">
        <v>0</v>
      </c>
      <c r="D238" t="s">
        <v>0</v>
      </c>
      <c r="E238" t="s">
        <v>0</v>
      </c>
      <c r="F238">
        <v>26.9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>
        <v>26.6</v>
      </c>
      <c r="Q238" t="s">
        <v>0</v>
      </c>
      <c r="R238">
        <v>26.3</v>
      </c>
      <c r="S238" t="s">
        <v>0</v>
      </c>
      <c r="T238" t="s">
        <v>0</v>
      </c>
      <c r="U238">
        <v>25.8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>
        <v>8.4</v>
      </c>
      <c r="AB238" t="s">
        <v>0</v>
      </c>
      <c r="AC238">
        <v>15.4</v>
      </c>
      <c r="AD238">
        <v>9.1999999999999993</v>
      </c>
      <c r="AE238" t="s">
        <v>0</v>
      </c>
      <c r="AF238" t="s">
        <v>0</v>
      </c>
      <c r="AG238" t="s">
        <v>0</v>
      </c>
      <c r="AH238">
        <v>9</v>
      </c>
      <c r="AI238" t="s">
        <v>0</v>
      </c>
      <c r="AJ238" t="s">
        <v>0</v>
      </c>
      <c r="AK238">
        <v>7.3</v>
      </c>
      <c r="AL238">
        <v>5.5</v>
      </c>
      <c r="AM238" t="s">
        <v>0</v>
      </c>
      <c r="AN238" t="s">
        <v>0</v>
      </c>
      <c r="AO238">
        <v>10.7</v>
      </c>
      <c r="AP238" t="s">
        <v>0</v>
      </c>
      <c r="AQ238" t="s">
        <v>0</v>
      </c>
      <c r="AR238">
        <v>6.9</v>
      </c>
      <c r="AS238">
        <v>12.9</v>
      </c>
      <c r="AT238" t="s">
        <v>0</v>
      </c>
      <c r="AU238" t="s">
        <v>0</v>
      </c>
      <c r="AV238">
        <v>13.6</v>
      </c>
      <c r="AW238" t="s">
        <v>0</v>
      </c>
      <c r="AX238" t="s">
        <v>0</v>
      </c>
      <c r="AY238">
        <v>15.3</v>
      </c>
      <c r="AZ238">
        <v>17.3</v>
      </c>
      <c r="BA238" t="s">
        <v>0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>
        <v>9.9</v>
      </c>
      <c r="BH238">
        <v>13.8</v>
      </c>
      <c r="BI238" t="s">
        <v>0</v>
      </c>
      <c r="BJ238" t="s">
        <v>0</v>
      </c>
      <c r="BK238">
        <v>14.9</v>
      </c>
      <c r="BL238">
        <v>14.9</v>
      </c>
      <c r="BM238" t="s">
        <v>0</v>
      </c>
      <c r="BN238">
        <v>5.8</v>
      </c>
      <c r="BO238">
        <v>17.2</v>
      </c>
      <c r="BP238">
        <v>19.100000000000001</v>
      </c>
      <c r="BQ238" t="s">
        <v>0</v>
      </c>
      <c r="BR238" t="s">
        <v>0</v>
      </c>
      <c r="BS238" t="s">
        <v>0</v>
      </c>
      <c r="BT238">
        <v>7.9</v>
      </c>
      <c r="BU238">
        <v>20.2</v>
      </c>
      <c r="BV238">
        <v>15.6</v>
      </c>
      <c r="BW238">
        <v>11.9</v>
      </c>
      <c r="BX238" t="s">
        <v>0</v>
      </c>
      <c r="BY238" t="s">
        <v>0</v>
      </c>
      <c r="BZ238" t="s">
        <v>0</v>
      </c>
      <c r="CA238" t="s">
        <v>0</v>
      </c>
      <c r="CB238">
        <v>4.5</v>
      </c>
      <c r="CC238" t="s">
        <v>0</v>
      </c>
      <c r="CD238">
        <v>7.2</v>
      </c>
      <c r="CE238" t="s">
        <v>0</v>
      </c>
      <c r="CF238" t="s">
        <v>0</v>
      </c>
      <c r="CG238">
        <v>4143011.1</v>
      </c>
    </row>
    <row r="239" spans="1:85" x14ac:dyDescent="0.25">
      <c r="A239" s="1">
        <v>38192</v>
      </c>
      <c r="B239">
        <v>222</v>
      </c>
      <c r="C239" t="s">
        <v>0</v>
      </c>
      <c r="D239" t="s">
        <v>0</v>
      </c>
      <c r="E239" t="s">
        <v>0</v>
      </c>
      <c r="F239">
        <v>28.1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>
        <v>28</v>
      </c>
      <c r="Q239" t="s">
        <v>0</v>
      </c>
      <c r="R239">
        <v>27.8</v>
      </c>
      <c r="S239" t="s">
        <v>0</v>
      </c>
      <c r="T239" t="s">
        <v>0</v>
      </c>
      <c r="U239">
        <v>27.9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>
        <v>14.1</v>
      </c>
      <c r="AB239" t="s">
        <v>0</v>
      </c>
      <c r="AC239">
        <v>11.1</v>
      </c>
      <c r="AD239">
        <v>14</v>
      </c>
      <c r="AE239" t="s">
        <v>0</v>
      </c>
      <c r="AF239" t="s">
        <v>0</v>
      </c>
      <c r="AG239" t="s">
        <v>0</v>
      </c>
      <c r="AH239">
        <v>3.9</v>
      </c>
      <c r="AI239" t="s">
        <v>0</v>
      </c>
      <c r="AJ239" t="s">
        <v>0</v>
      </c>
      <c r="AK239">
        <v>13.1</v>
      </c>
      <c r="AL239">
        <v>10.8</v>
      </c>
      <c r="AM239" t="s">
        <v>0</v>
      </c>
      <c r="AN239" t="s">
        <v>0</v>
      </c>
      <c r="AO239">
        <v>15</v>
      </c>
      <c r="AP239" t="s">
        <v>0</v>
      </c>
      <c r="AQ239" t="s">
        <v>0</v>
      </c>
      <c r="AR239">
        <v>14.8</v>
      </c>
      <c r="AS239">
        <v>15.1</v>
      </c>
      <c r="AT239" t="s">
        <v>0</v>
      </c>
      <c r="AU239" t="s">
        <v>0</v>
      </c>
      <c r="AV239">
        <v>9.1</v>
      </c>
      <c r="AW239" t="s">
        <v>0</v>
      </c>
      <c r="AX239" t="s">
        <v>0</v>
      </c>
      <c r="AY239">
        <v>10.6</v>
      </c>
      <c r="AZ239">
        <v>9.1999999999999993</v>
      </c>
      <c r="BA239" t="s">
        <v>0</v>
      </c>
      <c r="BB239" t="s">
        <v>0</v>
      </c>
      <c r="BC239" t="s">
        <v>0</v>
      </c>
      <c r="BD239" t="s">
        <v>0</v>
      </c>
      <c r="BE239" t="s">
        <v>0</v>
      </c>
      <c r="BF239" t="s">
        <v>0</v>
      </c>
      <c r="BG239">
        <v>8.6</v>
      </c>
      <c r="BH239">
        <v>5.0999999999999996</v>
      </c>
      <c r="BI239" t="s">
        <v>0</v>
      </c>
      <c r="BJ239" t="s">
        <v>0</v>
      </c>
      <c r="BK239">
        <v>12.1</v>
      </c>
      <c r="BL239">
        <v>8</v>
      </c>
      <c r="BM239" t="s">
        <v>0</v>
      </c>
      <c r="BN239">
        <v>7.7</v>
      </c>
      <c r="BO239">
        <v>12.5</v>
      </c>
      <c r="BP239">
        <v>6.7</v>
      </c>
      <c r="BQ239" t="s">
        <v>0</v>
      </c>
      <c r="BR239" t="s">
        <v>0</v>
      </c>
      <c r="BS239" t="s">
        <v>0</v>
      </c>
      <c r="BT239">
        <v>8.1</v>
      </c>
      <c r="BU239">
        <v>7.8</v>
      </c>
      <c r="BV239">
        <v>10.8</v>
      </c>
      <c r="BW239">
        <v>15.5</v>
      </c>
      <c r="BX239" t="s">
        <v>0</v>
      </c>
      <c r="BY239" t="s">
        <v>0</v>
      </c>
      <c r="BZ239" t="s">
        <v>0</v>
      </c>
      <c r="CA239" t="s">
        <v>0</v>
      </c>
      <c r="CB239">
        <v>11.9</v>
      </c>
      <c r="CC239" t="s">
        <v>0</v>
      </c>
      <c r="CD239">
        <v>10.7</v>
      </c>
      <c r="CE239" t="s">
        <v>0</v>
      </c>
      <c r="CF239" t="s">
        <v>0</v>
      </c>
      <c r="CG239">
        <v>4144002.6</v>
      </c>
    </row>
    <row r="240" spans="1:85" x14ac:dyDescent="0.25">
      <c r="A240" s="1">
        <v>38199</v>
      </c>
      <c r="B240">
        <v>221</v>
      </c>
      <c r="C240" t="s">
        <v>0</v>
      </c>
      <c r="D240" t="s">
        <v>0</v>
      </c>
      <c r="E240" t="s">
        <v>0</v>
      </c>
      <c r="F240">
        <v>27.1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>
        <v>27.1</v>
      </c>
      <c r="Q240" t="s">
        <v>0</v>
      </c>
      <c r="R240">
        <v>26.9</v>
      </c>
      <c r="S240" t="s">
        <v>0</v>
      </c>
      <c r="T240" t="s">
        <v>0</v>
      </c>
      <c r="U240">
        <v>25.9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>
        <v>4.2</v>
      </c>
      <c r="AB240" t="s">
        <v>0</v>
      </c>
      <c r="AC240">
        <v>0.4</v>
      </c>
      <c r="AD240">
        <v>1.7</v>
      </c>
      <c r="AE240" t="s">
        <v>0</v>
      </c>
      <c r="AF240" t="s">
        <v>0</v>
      </c>
      <c r="AG240" t="s">
        <v>0</v>
      </c>
      <c r="AH240">
        <v>3.7</v>
      </c>
      <c r="AI240" t="s">
        <v>0</v>
      </c>
      <c r="AJ240" t="s">
        <v>0</v>
      </c>
      <c r="AK240">
        <v>1.1000000000000001</v>
      </c>
      <c r="AL240">
        <v>7.4</v>
      </c>
      <c r="AM240" t="s">
        <v>0</v>
      </c>
      <c r="AN240" t="s">
        <v>0</v>
      </c>
      <c r="AO240">
        <v>5.0999999999999996</v>
      </c>
      <c r="AP240" t="s">
        <v>0</v>
      </c>
      <c r="AQ240" t="s">
        <v>0</v>
      </c>
      <c r="AR240">
        <v>4.5999999999999996</v>
      </c>
      <c r="AS240">
        <v>8.1999999999999993</v>
      </c>
      <c r="AT240" t="s">
        <v>0</v>
      </c>
      <c r="AU240" t="s">
        <v>0</v>
      </c>
      <c r="AV240">
        <v>1.3</v>
      </c>
      <c r="AW240" t="s">
        <v>0</v>
      </c>
      <c r="AX240" t="s">
        <v>0</v>
      </c>
      <c r="AY240">
        <v>4.9000000000000004</v>
      </c>
      <c r="AZ240">
        <v>3.6</v>
      </c>
      <c r="BA240" t="s">
        <v>0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>
        <v>0.7</v>
      </c>
      <c r="BH240">
        <v>0.6</v>
      </c>
      <c r="BI240" t="s">
        <v>0</v>
      </c>
      <c r="BJ240" t="s">
        <v>0</v>
      </c>
      <c r="BK240">
        <v>3.3</v>
      </c>
      <c r="BL240">
        <v>0.5</v>
      </c>
      <c r="BM240" t="s">
        <v>0</v>
      </c>
      <c r="BN240">
        <v>0.8</v>
      </c>
      <c r="BO240">
        <v>6.3</v>
      </c>
      <c r="BP240">
        <v>2.9</v>
      </c>
      <c r="BQ240" t="s">
        <v>0</v>
      </c>
      <c r="BR240" t="s">
        <v>0</v>
      </c>
      <c r="BS240" t="s">
        <v>0</v>
      </c>
      <c r="BT240">
        <v>2.7</v>
      </c>
      <c r="BU240">
        <v>3.7</v>
      </c>
      <c r="BV240">
        <v>5.3</v>
      </c>
      <c r="BW240">
        <v>2.8</v>
      </c>
      <c r="BX240" t="s">
        <v>0</v>
      </c>
      <c r="BY240" t="s">
        <v>0</v>
      </c>
      <c r="BZ240" t="s">
        <v>0</v>
      </c>
      <c r="CA240" t="s">
        <v>0</v>
      </c>
      <c r="CB240">
        <v>6</v>
      </c>
      <c r="CC240" t="s">
        <v>0</v>
      </c>
      <c r="CD240">
        <v>2.6</v>
      </c>
      <c r="CE240" t="s">
        <v>0</v>
      </c>
      <c r="CF240" t="s">
        <v>0</v>
      </c>
      <c r="CG240">
        <v>4144994</v>
      </c>
    </row>
    <row r="241" spans="1:85" x14ac:dyDescent="0.25">
      <c r="A241" s="1">
        <v>38206</v>
      </c>
      <c r="B241">
        <v>311</v>
      </c>
      <c r="C241" t="s">
        <v>0</v>
      </c>
      <c r="D241" t="s">
        <v>0</v>
      </c>
      <c r="E241" t="s">
        <v>0</v>
      </c>
      <c r="F241">
        <v>27.9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>
        <v>27.6</v>
      </c>
      <c r="Q241" t="s">
        <v>0</v>
      </c>
      <c r="R241">
        <v>27.4</v>
      </c>
      <c r="S241" t="s">
        <v>0</v>
      </c>
      <c r="T241" t="s">
        <v>0</v>
      </c>
      <c r="U241">
        <v>27.2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>
        <v>12.4</v>
      </c>
      <c r="AB241" t="s">
        <v>0</v>
      </c>
      <c r="AC241">
        <v>2.7</v>
      </c>
      <c r="AD241">
        <v>7.9</v>
      </c>
      <c r="AE241" t="s">
        <v>0</v>
      </c>
      <c r="AF241" t="s">
        <v>0</v>
      </c>
      <c r="AG241" t="s">
        <v>0</v>
      </c>
      <c r="AH241">
        <v>4.3</v>
      </c>
      <c r="AI241" t="s">
        <v>0</v>
      </c>
      <c r="AJ241" t="s">
        <v>0</v>
      </c>
      <c r="AK241">
        <v>5.6</v>
      </c>
      <c r="AL241">
        <v>9</v>
      </c>
      <c r="AM241" t="s">
        <v>0</v>
      </c>
      <c r="AN241" t="s">
        <v>0</v>
      </c>
      <c r="AO241">
        <v>10.7</v>
      </c>
      <c r="AP241" t="s">
        <v>0</v>
      </c>
      <c r="AQ241" t="s">
        <v>0</v>
      </c>
      <c r="AR241">
        <v>11.1</v>
      </c>
      <c r="AS241">
        <v>4.7</v>
      </c>
      <c r="AT241" t="s">
        <v>0</v>
      </c>
      <c r="AU241" t="s">
        <v>0</v>
      </c>
      <c r="AV241">
        <v>9</v>
      </c>
      <c r="AW241" t="s">
        <v>0</v>
      </c>
      <c r="AX241" t="s">
        <v>0</v>
      </c>
      <c r="AY241">
        <v>4.0999999999999996</v>
      </c>
      <c r="AZ241">
        <v>7.4</v>
      </c>
      <c r="BA241" t="s">
        <v>0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>
        <v>3.4</v>
      </c>
      <c r="BH241">
        <v>3.5</v>
      </c>
      <c r="BI241" t="s">
        <v>0</v>
      </c>
      <c r="BJ241" t="s">
        <v>0</v>
      </c>
      <c r="BK241">
        <v>3.1</v>
      </c>
      <c r="BL241">
        <v>6.2</v>
      </c>
      <c r="BM241" t="s">
        <v>0</v>
      </c>
      <c r="BN241">
        <v>4.0999999999999996</v>
      </c>
      <c r="BO241">
        <v>3.9</v>
      </c>
      <c r="BP241">
        <v>2.2999999999999998</v>
      </c>
      <c r="BQ241" t="s">
        <v>0</v>
      </c>
      <c r="BR241" t="s">
        <v>0</v>
      </c>
      <c r="BS241" t="s">
        <v>0</v>
      </c>
      <c r="BT241">
        <v>5.2</v>
      </c>
      <c r="BU241">
        <v>7.6</v>
      </c>
      <c r="BV241">
        <v>1.9</v>
      </c>
      <c r="BW241">
        <v>12</v>
      </c>
      <c r="BX241" t="s">
        <v>0</v>
      </c>
      <c r="BY241" t="s">
        <v>0</v>
      </c>
      <c r="BZ241" t="s">
        <v>0</v>
      </c>
      <c r="CA241" t="s">
        <v>0</v>
      </c>
      <c r="CB241">
        <v>9.4</v>
      </c>
      <c r="CC241" t="s">
        <v>0</v>
      </c>
      <c r="CD241">
        <v>7.8</v>
      </c>
      <c r="CE241" t="s">
        <v>0</v>
      </c>
      <c r="CF241" t="s">
        <v>0</v>
      </c>
      <c r="CG241">
        <v>4145985.5</v>
      </c>
    </row>
    <row r="242" spans="1:85" x14ac:dyDescent="0.25">
      <c r="A242" s="1">
        <v>38213</v>
      </c>
      <c r="B242">
        <v>258</v>
      </c>
      <c r="C242" t="s">
        <v>0</v>
      </c>
      <c r="D242" t="s">
        <v>0</v>
      </c>
      <c r="E242" t="s">
        <v>0</v>
      </c>
      <c r="F242">
        <v>28.5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>
        <v>28.3</v>
      </c>
      <c r="Q242" t="s">
        <v>0</v>
      </c>
      <c r="R242">
        <v>28.1</v>
      </c>
      <c r="S242" t="s">
        <v>0</v>
      </c>
      <c r="T242" t="s">
        <v>0</v>
      </c>
      <c r="U242">
        <v>27.6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>
        <v>0</v>
      </c>
      <c r="AB242" t="s">
        <v>0</v>
      </c>
      <c r="AC242">
        <v>0</v>
      </c>
      <c r="AD242">
        <v>0</v>
      </c>
      <c r="AE242" t="s">
        <v>0</v>
      </c>
      <c r="AF242" t="s">
        <v>0</v>
      </c>
      <c r="AG242" t="s">
        <v>0</v>
      </c>
      <c r="AH242">
        <v>0</v>
      </c>
      <c r="AI242" t="s">
        <v>0</v>
      </c>
      <c r="AJ242" t="s">
        <v>0</v>
      </c>
      <c r="AK242">
        <v>0</v>
      </c>
      <c r="AL242">
        <v>0</v>
      </c>
      <c r="AM242" t="s">
        <v>0</v>
      </c>
      <c r="AN242" t="s">
        <v>0</v>
      </c>
      <c r="AO242">
        <v>0</v>
      </c>
      <c r="AP242" t="s">
        <v>0</v>
      </c>
      <c r="AQ242" t="s">
        <v>0</v>
      </c>
      <c r="AR242">
        <v>0</v>
      </c>
      <c r="AS242">
        <v>0</v>
      </c>
      <c r="AT242" t="s">
        <v>0</v>
      </c>
      <c r="AU242" t="s">
        <v>0</v>
      </c>
      <c r="AV242">
        <v>0</v>
      </c>
      <c r="AW242" t="s">
        <v>0</v>
      </c>
      <c r="AX242" t="s">
        <v>0</v>
      </c>
      <c r="AY242">
        <v>0</v>
      </c>
      <c r="AZ242">
        <v>0</v>
      </c>
      <c r="BA242" t="s">
        <v>0</v>
      </c>
      <c r="BB242" t="s">
        <v>0</v>
      </c>
      <c r="BC242" t="s">
        <v>0</v>
      </c>
      <c r="BD242" t="s">
        <v>0</v>
      </c>
      <c r="BE242" t="s">
        <v>0</v>
      </c>
      <c r="BF242" t="s">
        <v>0</v>
      </c>
      <c r="BG242">
        <v>0</v>
      </c>
      <c r="BH242">
        <v>0</v>
      </c>
      <c r="BI242" t="s">
        <v>0</v>
      </c>
      <c r="BJ242" t="s">
        <v>0</v>
      </c>
      <c r="BK242">
        <v>0</v>
      </c>
      <c r="BL242">
        <v>0</v>
      </c>
      <c r="BM242" t="s">
        <v>0</v>
      </c>
      <c r="BN242">
        <v>0</v>
      </c>
      <c r="BO242">
        <v>0</v>
      </c>
      <c r="BP242">
        <v>0</v>
      </c>
      <c r="BQ242" t="s">
        <v>0</v>
      </c>
      <c r="BR242" t="s">
        <v>0</v>
      </c>
      <c r="BS242" t="s">
        <v>0</v>
      </c>
      <c r="BT242">
        <v>0</v>
      </c>
      <c r="BU242">
        <v>0</v>
      </c>
      <c r="BV242">
        <v>0</v>
      </c>
      <c r="BW242">
        <v>0</v>
      </c>
      <c r="BX242" t="s">
        <v>0</v>
      </c>
      <c r="BY242" t="s">
        <v>0</v>
      </c>
      <c r="BZ242" t="s">
        <v>0</v>
      </c>
      <c r="CA242" t="s">
        <v>0</v>
      </c>
      <c r="CB242">
        <v>0</v>
      </c>
      <c r="CC242" t="s">
        <v>0</v>
      </c>
      <c r="CD242">
        <v>0</v>
      </c>
      <c r="CE242" t="s">
        <v>0</v>
      </c>
      <c r="CF242" t="s">
        <v>0</v>
      </c>
      <c r="CG242">
        <v>4146976.9</v>
      </c>
    </row>
    <row r="243" spans="1:85" x14ac:dyDescent="0.25">
      <c r="A243" s="1">
        <v>38220</v>
      </c>
      <c r="B243">
        <v>281</v>
      </c>
      <c r="C243" t="s">
        <v>0</v>
      </c>
      <c r="D243" t="s">
        <v>0</v>
      </c>
      <c r="E243" t="s">
        <v>0</v>
      </c>
      <c r="F243">
        <v>27.8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>
        <v>27.4</v>
      </c>
      <c r="Q243" t="s">
        <v>0</v>
      </c>
      <c r="R243">
        <v>27.4</v>
      </c>
      <c r="S243" t="s">
        <v>0</v>
      </c>
      <c r="T243" t="s">
        <v>0</v>
      </c>
      <c r="U243">
        <v>26.5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>
        <v>2.9</v>
      </c>
      <c r="AB243" t="s">
        <v>0</v>
      </c>
      <c r="AC243">
        <v>4.4000000000000004</v>
      </c>
      <c r="AD243">
        <v>4.4000000000000004</v>
      </c>
      <c r="AE243" t="s">
        <v>0</v>
      </c>
      <c r="AF243" t="s">
        <v>0</v>
      </c>
      <c r="AG243" t="s">
        <v>0</v>
      </c>
      <c r="AH243">
        <v>5.2</v>
      </c>
      <c r="AI243" t="s">
        <v>0</v>
      </c>
      <c r="AJ243" t="s">
        <v>0</v>
      </c>
      <c r="AK243">
        <v>2.2999999999999998</v>
      </c>
      <c r="AL243">
        <v>4.2</v>
      </c>
      <c r="AM243" t="s">
        <v>0</v>
      </c>
      <c r="AN243" t="s">
        <v>0</v>
      </c>
      <c r="AO243">
        <v>2.7</v>
      </c>
      <c r="AP243" t="s">
        <v>0</v>
      </c>
      <c r="AQ243" t="s">
        <v>0</v>
      </c>
      <c r="AR243">
        <v>3</v>
      </c>
      <c r="AS243">
        <v>1.6</v>
      </c>
      <c r="AT243" t="s">
        <v>0</v>
      </c>
      <c r="AU243" t="s">
        <v>0</v>
      </c>
      <c r="AV243">
        <v>2.8</v>
      </c>
      <c r="AW243" t="s">
        <v>0</v>
      </c>
      <c r="AX243" t="s">
        <v>0</v>
      </c>
      <c r="AY243">
        <v>4.5999999999999996</v>
      </c>
      <c r="AZ243">
        <v>5.0999999999999996</v>
      </c>
      <c r="BA243" t="s">
        <v>0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>
        <v>14</v>
      </c>
      <c r="BH243">
        <v>9</v>
      </c>
      <c r="BI243" t="s">
        <v>0</v>
      </c>
      <c r="BJ243" t="s">
        <v>0</v>
      </c>
      <c r="BK243">
        <v>3.3</v>
      </c>
      <c r="BL243">
        <v>4.5</v>
      </c>
      <c r="BM243" t="s">
        <v>0</v>
      </c>
      <c r="BN243">
        <v>4.5999999999999996</v>
      </c>
      <c r="BO243">
        <v>1.3</v>
      </c>
      <c r="BP243">
        <v>7.1</v>
      </c>
      <c r="BQ243" t="s">
        <v>0</v>
      </c>
      <c r="BR243" t="s">
        <v>0</v>
      </c>
      <c r="BS243" t="s">
        <v>0</v>
      </c>
      <c r="BT243">
        <v>9.5</v>
      </c>
      <c r="BU243">
        <v>4.4000000000000004</v>
      </c>
      <c r="BV243">
        <v>1.7</v>
      </c>
      <c r="BW243">
        <v>2.4</v>
      </c>
      <c r="BX243" t="s">
        <v>0</v>
      </c>
      <c r="BY243" t="s">
        <v>0</v>
      </c>
      <c r="BZ243" t="s">
        <v>0</v>
      </c>
      <c r="CA243" t="s">
        <v>0</v>
      </c>
      <c r="CB243">
        <v>3</v>
      </c>
      <c r="CC243" t="s">
        <v>0</v>
      </c>
      <c r="CD243">
        <v>4.0999999999999996</v>
      </c>
      <c r="CE243" t="s">
        <v>0</v>
      </c>
      <c r="CF243" t="s">
        <v>0</v>
      </c>
      <c r="CG243">
        <v>4147968.3</v>
      </c>
    </row>
    <row r="244" spans="1:85" x14ac:dyDescent="0.25">
      <c r="A244" s="1">
        <v>38227</v>
      </c>
      <c r="B244">
        <v>332</v>
      </c>
      <c r="C244" t="s">
        <v>0</v>
      </c>
      <c r="D244" t="s">
        <v>0</v>
      </c>
      <c r="E244" t="s">
        <v>0</v>
      </c>
      <c r="F244">
        <v>28.5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>
        <v>28.3</v>
      </c>
      <c r="Q244" t="s">
        <v>0</v>
      </c>
      <c r="R244">
        <v>28.1</v>
      </c>
      <c r="S244" t="s">
        <v>0</v>
      </c>
      <c r="T244" t="s">
        <v>0</v>
      </c>
      <c r="U244">
        <v>28.1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>
        <v>10.8</v>
      </c>
      <c r="AB244" t="s">
        <v>0</v>
      </c>
      <c r="AC244">
        <v>9.1999999999999993</v>
      </c>
      <c r="AD244">
        <v>10.7</v>
      </c>
      <c r="AE244" t="s">
        <v>0</v>
      </c>
      <c r="AF244" t="s">
        <v>0</v>
      </c>
      <c r="AG244" t="s">
        <v>0</v>
      </c>
      <c r="AH244">
        <v>16.399999999999999</v>
      </c>
      <c r="AI244" t="s">
        <v>0</v>
      </c>
      <c r="AJ244" t="s">
        <v>0</v>
      </c>
      <c r="AK244">
        <v>6.8</v>
      </c>
      <c r="AL244">
        <v>8.1999999999999993</v>
      </c>
      <c r="AM244" t="s">
        <v>0</v>
      </c>
      <c r="AN244" t="s">
        <v>0</v>
      </c>
      <c r="AO244">
        <v>6.4</v>
      </c>
      <c r="AP244" t="s">
        <v>0</v>
      </c>
      <c r="AQ244" t="s">
        <v>0</v>
      </c>
      <c r="AR244">
        <v>6.4</v>
      </c>
      <c r="AS244">
        <v>3.2</v>
      </c>
      <c r="AT244" t="s">
        <v>0</v>
      </c>
      <c r="AU244" t="s">
        <v>0</v>
      </c>
      <c r="AV244">
        <v>4.5</v>
      </c>
      <c r="AW244" t="s">
        <v>0</v>
      </c>
      <c r="AX244" t="s">
        <v>0</v>
      </c>
      <c r="AY244">
        <v>6.3</v>
      </c>
      <c r="AZ244">
        <v>6.1</v>
      </c>
      <c r="BA244" t="s">
        <v>0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>
        <v>10</v>
      </c>
      <c r="BH244">
        <v>10.7</v>
      </c>
      <c r="BI244" t="s">
        <v>0</v>
      </c>
      <c r="BJ244" t="s">
        <v>0</v>
      </c>
      <c r="BK244">
        <v>3</v>
      </c>
      <c r="BL244">
        <v>7.5</v>
      </c>
      <c r="BM244" t="s">
        <v>0</v>
      </c>
      <c r="BN244">
        <v>5.3</v>
      </c>
      <c r="BO244">
        <v>4.3</v>
      </c>
      <c r="BP244">
        <v>12.9</v>
      </c>
      <c r="BQ244" t="s">
        <v>0</v>
      </c>
      <c r="BR244" t="s">
        <v>0</v>
      </c>
      <c r="BS244" t="s">
        <v>0</v>
      </c>
      <c r="BT244">
        <v>10.8</v>
      </c>
      <c r="BU244">
        <v>9.9</v>
      </c>
      <c r="BV244">
        <v>6.5</v>
      </c>
      <c r="BW244">
        <v>6.7</v>
      </c>
      <c r="BX244" t="s">
        <v>0</v>
      </c>
      <c r="BY244" t="s">
        <v>0</v>
      </c>
      <c r="BZ244" t="s">
        <v>0</v>
      </c>
      <c r="CA244" t="s">
        <v>0</v>
      </c>
      <c r="CB244">
        <v>9.9</v>
      </c>
      <c r="CC244" t="s">
        <v>0</v>
      </c>
      <c r="CD244">
        <v>7.9</v>
      </c>
      <c r="CE244" t="s">
        <v>0</v>
      </c>
      <c r="CF244" t="s">
        <v>0</v>
      </c>
      <c r="CG244">
        <v>4148959.8</v>
      </c>
    </row>
    <row r="245" spans="1:85" x14ac:dyDescent="0.25">
      <c r="A245" s="1">
        <v>38234</v>
      </c>
      <c r="B245">
        <v>276</v>
      </c>
      <c r="C245" t="s">
        <v>0</v>
      </c>
      <c r="D245" t="s">
        <v>0</v>
      </c>
      <c r="E245" t="s">
        <v>0</v>
      </c>
      <c r="F245">
        <v>28.9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>
        <v>28.6</v>
      </c>
      <c r="Q245" t="s">
        <v>0</v>
      </c>
      <c r="R245">
        <v>28.4</v>
      </c>
      <c r="S245" t="s">
        <v>0</v>
      </c>
      <c r="T245" t="s">
        <v>0</v>
      </c>
      <c r="U245">
        <v>28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>
        <v>1.1000000000000001</v>
      </c>
      <c r="AB245" t="s">
        <v>0</v>
      </c>
      <c r="AC245">
        <v>5.7</v>
      </c>
      <c r="AD245">
        <v>0.1</v>
      </c>
      <c r="AE245" t="s">
        <v>0</v>
      </c>
      <c r="AF245" t="s">
        <v>0</v>
      </c>
      <c r="AG245" t="s">
        <v>0</v>
      </c>
      <c r="AH245">
        <v>2.1</v>
      </c>
      <c r="AI245" t="s">
        <v>0</v>
      </c>
      <c r="AJ245" t="s">
        <v>0</v>
      </c>
      <c r="AK245">
        <v>2.6</v>
      </c>
      <c r="AL245">
        <v>0</v>
      </c>
      <c r="AM245" t="s">
        <v>0</v>
      </c>
      <c r="AN245" t="s">
        <v>0</v>
      </c>
      <c r="AO245">
        <v>4</v>
      </c>
      <c r="AP245" t="s">
        <v>0</v>
      </c>
      <c r="AQ245" t="s">
        <v>0</v>
      </c>
      <c r="AR245">
        <v>0.6</v>
      </c>
      <c r="AS245">
        <v>0.2</v>
      </c>
      <c r="AT245" t="s">
        <v>0</v>
      </c>
      <c r="AU245" t="s">
        <v>0</v>
      </c>
      <c r="AV245">
        <v>1.3</v>
      </c>
      <c r="AW245" t="s">
        <v>0</v>
      </c>
      <c r="AX245" t="s">
        <v>0</v>
      </c>
      <c r="AY245">
        <v>0.7</v>
      </c>
      <c r="AZ245">
        <v>1.1000000000000001</v>
      </c>
      <c r="BA245" t="s">
        <v>0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>
        <v>1.1000000000000001</v>
      </c>
      <c r="BH245">
        <v>5.9</v>
      </c>
      <c r="BI245" t="s">
        <v>0</v>
      </c>
      <c r="BJ245" t="s">
        <v>0</v>
      </c>
      <c r="BK245">
        <v>0</v>
      </c>
      <c r="BL245">
        <v>5.7</v>
      </c>
      <c r="BM245" t="s">
        <v>0</v>
      </c>
      <c r="BN245">
        <v>2.6</v>
      </c>
      <c r="BO245">
        <v>0.4</v>
      </c>
      <c r="BP245">
        <v>3.5</v>
      </c>
      <c r="BQ245" t="s">
        <v>0</v>
      </c>
      <c r="BR245" t="s">
        <v>0</v>
      </c>
      <c r="BS245" t="s">
        <v>0</v>
      </c>
      <c r="BT245">
        <v>6</v>
      </c>
      <c r="BU245">
        <v>4.0999999999999996</v>
      </c>
      <c r="BV245">
        <v>0.4</v>
      </c>
      <c r="BW245">
        <v>1.5</v>
      </c>
      <c r="BX245" t="s">
        <v>0</v>
      </c>
      <c r="BY245" t="s">
        <v>0</v>
      </c>
      <c r="BZ245" t="s">
        <v>0</v>
      </c>
      <c r="CA245" t="s">
        <v>0</v>
      </c>
      <c r="CB245">
        <v>0.6</v>
      </c>
      <c r="CC245" t="s">
        <v>0</v>
      </c>
      <c r="CD245">
        <v>0.2</v>
      </c>
      <c r="CE245" t="s">
        <v>0</v>
      </c>
      <c r="CF245" t="s">
        <v>0</v>
      </c>
      <c r="CG245">
        <v>4149951.2</v>
      </c>
    </row>
    <row r="246" spans="1:85" x14ac:dyDescent="0.25">
      <c r="A246" s="1">
        <v>38241</v>
      </c>
      <c r="B246">
        <v>314</v>
      </c>
      <c r="C246" t="s">
        <v>0</v>
      </c>
      <c r="D246" t="s">
        <v>0</v>
      </c>
      <c r="E246" t="s">
        <v>0</v>
      </c>
      <c r="F246">
        <v>28.1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>
        <v>27.5</v>
      </c>
      <c r="Q246" t="s">
        <v>0</v>
      </c>
      <c r="R246">
        <v>27.2</v>
      </c>
      <c r="S246" t="s">
        <v>0</v>
      </c>
      <c r="T246" t="s">
        <v>0</v>
      </c>
      <c r="U246">
        <v>25.8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>
        <v>1.1000000000000001</v>
      </c>
      <c r="AB246" t="s">
        <v>0</v>
      </c>
      <c r="AC246">
        <v>2.9</v>
      </c>
      <c r="AD246">
        <v>2.9</v>
      </c>
      <c r="AE246" t="s">
        <v>0</v>
      </c>
      <c r="AF246" t="s">
        <v>0</v>
      </c>
      <c r="AG246" t="s">
        <v>0</v>
      </c>
      <c r="AH246">
        <v>1.2</v>
      </c>
      <c r="AI246" t="s">
        <v>0</v>
      </c>
      <c r="AJ246" t="s">
        <v>0</v>
      </c>
      <c r="AK246">
        <v>4.8</v>
      </c>
      <c r="AL246">
        <v>2.2000000000000002</v>
      </c>
      <c r="AM246" t="s">
        <v>0</v>
      </c>
      <c r="AN246" t="s">
        <v>0</v>
      </c>
      <c r="AO246">
        <v>0.3</v>
      </c>
      <c r="AP246" t="s">
        <v>0</v>
      </c>
      <c r="AQ246" t="s">
        <v>0</v>
      </c>
      <c r="AR246">
        <v>1</v>
      </c>
      <c r="AS246">
        <v>0.7</v>
      </c>
      <c r="AT246" t="s">
        <v>0</v>
      </c>
      <c r="AU246" t="s">
        <v>0</v>
      </c>
      <c r="AV246">
        <v>6.6</v>
      </c>
      <c r="AW246" t="s">
        <v>0</v>
      </c>
      <c r="AX246" t="s">
        <v>0</v>
      </c>
      <c r="AY246">
        <v>1.3</v>
      </c>
      <c r="AZ246">
        <v>6.7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>
        <v>0.5</v>
      </c>
      <c r="BH246">
        <v>3.9</v>
      </c>
      <c r="BI246" t="s">
        <v>0</v>
      </c>
      <c r="BJ246" t="s">
        <v>0</v>
      </c>
      <c r="BK246">
        <v>0.9</v>
      </c>
      <c r="BL246">
        <v>1.9</v>
      </c>
      <c r="BM246" t="s">
        <v>0</v>
      </c>
      <c r="BN246">
        <v>6.9</v>
      </c>
      <c r="BO246">
        <v>0.5</v>
      </c>
      <c r="BP246">
        <v>2</v>
      </c>
      <c r="BQ246" t="s">
        <v>0</v>
      </c>
      <c r="BR246" t="s">
        <v>0</v>
      </c>
      <c r="BS246" t="s">
        <v>0</v>
      </c>
      <c r="BT246">
        <v>1.8</v>
      </c>
      <c r="BU246">
        <v>1.6</v>
      </c>
      <c r="BV246">
        <v>1.6</v>
      </c>
      <c r="BW246">
        <v>5.0999999999999996</v>
      </c>
      <c r="BX246" t="s">
        <v>0</v>
      </c>
      <c r="BY246" t="s">
        <v>0</v>
      </c>
      <c r="BZ246" t="s">
        <v>0</v>
      </c>
      <c r="CA246" t="s">
        <v>0</v>
      </c>
      <c r="CB246">
        <v>0.1</v>
      </c>
      <c r="CC246" t="s">
        <v>0</v>
      </c>
      <c r="CD246">
        <v>1.1000000000000001</v>
      </c>
      <c r="CE246" t="s">
        <v>0</v>
      </c>
      <c r="CF246" t="s">
        <v>0</v>
      </c>
      <c r="CG246">
        <v>4150942.6</v>
      </c>
    </row>
    <row r="247" spans="1:85" x14ac:dyDescent="0.25">
      <c r="A247" s="1">
        <v>38248</v>
      </c>
      <c r="B247">
        <v>263</v>
      </c>
      <c r="C247" t="s">
        <v>0</v>
      </c>
      <c r="D247" t="s">
        <v>0</v>
      </c>
      <c r="E247" t="s">
        <v>0</v>
      </c>
      <c r="F247">
        <v>27.5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>
        <v>26.9</v>
      </c>
      <c r="Q247" t="s">
        <v>0</v>
      </c>
      <c r="R247">
        <v>26.5</v>
      </c>
      <c r="S247" t="s">
        <v>0</v>
      </c>
      <c r="T247" t="s">
        <v>0</v>
      </c>
      <c r="U247">
        <v>26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>
        <v>13.6</v>
      </c>
      <c r="AB247" t="s">
        <v>0</v>
      </c>
      <c r="AC247">
        <v>4.8</v>
      </c>
      <c r="AD247">
        <v>13.3</v>
      </c>
      <c r="AE247" t="s">
        <v>0</v>
      </c>
      <c r="AF247" t="s">
        <v>0</v>
      </c>
      <c r="AG247" t="s">
        <v>0</v>
      </c>
      <c r="AH247">
        <v>4.3</v>
      </c>
      <c r="AI247" t="s">
        <v>0</v>
      </c>
      <c r="AJ247" t="s">
        <v>0</v>
      </c>
      <c r="AK247">
        <v>8.9</v>
      </c>
      <c r="AL247">
        <v>10.8</v>
      </c>
      <c r="AM247" t="s">
        <v>0</v>
      </c>
      <c r="AN247" t="s">
        <v>0</v>
      </c>
      <c r="AO247">
        <v>12.7</v>
      </c>
      <c r="AP247" t="s">
        <v>0</v>
      </c>
      <c r="AQ247" t="s">
        <v>0</v>
      </c>
      <c r="AR247">
        <v>10.6</v>
      </c>
      <c r="AS247">
        <v>4.9000000000000004</v>
      </c>
      <c r="AT247" t="s">
        <v>0</v>
      </c>
      <c r="AU247" t="s">
        <v>0</v>
      </c>
      <c r="AV247">
        <v>6.3</v>
      </c>
      <c r="AW247" t="s">
        <v>0</v>
      </c>
      <c r="AX247" t="s">
        <v>0</v>
      </c>
      <c r="AY247">
        <v>12.4</v>
      </c>
      <c r="AZ247">
        <v>16.2</v>
      </c>
      <c r="BA247" t="s">
        <v>0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>
        <v>8.1</v>
      </c>
      <c r="BH247">
        <v>3.9</v>
      </c>
      <c r="BI247" t="s">
        <v>0</v>
      </c>
      <c r="BJ247" t="s">
        <v>0</v>
      </c>
      <c r="BK247">
        <v>5.8</v>
      </c>
      <c r="BL247">
        <v>7.6</v>
      </c>
      <c r="BM247" t="s">
        <v>0</v>
      </c>
      <c r="BN247">
        <v>12.6</v>
      </c>
      <c r="BO247">
        <v>4.4000000000000004</v>
      </c>
      <c r="BP247">
        <v>3.6</v>
      </c>
      <c r="BQ247" t="s">
        <v>0</v>
      </c>
      <c r="BR247" t="s">
        <v>0</v>
      </c>
      <c r="BS247" t="s">
        <v>0</v>
      </c>
      <c r="BT247">
        <v>3.3</v>
      </c>
      <c r="BU247">
        <v>3.7</v>
      </c>
      <c r="BV247">
        <v>2.4</v>
      </c>
      <c r="BW247">
        <v>8.1</v>
      </c>
      <c r="BX247" t="s">
        <v>0</v>
      </c>
      <c r="BY247" t="s">
        <v>0</v>
      </c>
      <c r="BZ247" t="s">
        <v>0</v>
      </c>
      <c r="CA247" t="s">
        <v>0</v>
      </c>
      <c r="CB247">
        <v>16.2</v>
      </c>
      <c r="CC247" t="s">
        <v>0</v>
      </c>
      <c r="CD247">
        <v>14</v>
      </c>
      <c r="CE247" t="s">
        <v>0</v>
      </c>
      <c r="CF247" t="s">
        <v>0</v>
      </c>
      <c r="CG247">
        <v>4151934.1</v>
      </c>
    </row>
    <row r="248" spans="1:85" x14ac:dyDescent="0.25">
      <c r="A248" s="1">
        <v>38255</v>
      </c>
      <c r="B248">
        <v>325</v>
      </c>
      <c r="C248" t="s">
        <v>0</v>
      </c>
      <c r="D248" t="s">
        <v>0</v>
      </c>
      <c r="E248" t="s">
        <v>0</v>
      </c>
      <c r="F248">
        <v>27.7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>
        <v>27.4</v>
      </c>
      <c r="Q248" t="s">
        <v>0</v>
      </c>
      <c r="R248">
        <v>27.1</v>
      </c>
      <c r="S248" t="s">
        <v>0</v>
      </c>
      <c r="T248" t="s">
        <v>0</v>
      </c>
      <c r="U248">
        <v>26.5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>
        <v>5.8</v>
      </c>
      <c r="AB248" t="s">
        <v>0</v>
      </c>
      <c r="AC248">
        <v>9</v>
      </c>
      <c r="AD248">
        <v>5.0999999999999996</v>
      </c>
      <c r="AE248" t="s">
        <v>0</v>
      </c>
      <c r="AF248" t="s">
        <v>0</v>
      </c>
      <c r="AG248" t="s">
        <v>0</v>
      </c>
      <c r="AH248">
        <v>10.1</v>
      </c>
      <c r="AI248" t="s">
        <v>0</v>
      </c>
      <c r="AJ248" t="s">
        <v>0</v>
      </c>
      <c r="AK248">
        <v>4.0999999999999996</v>
      </c>
      <c r="AL248">
        <v>2.9</v>
      </c>
      <c r="AM248" t="s">
        <v>0</v>
      </c>
      <c r="AN248" t="s">
        <v>0</v>
      </c>
      <c r="AO248">
        <v>3.1</v>
      </c>
      <c r="AP248" t="s">
        <v>0</v>
      </c>
      <c r="AQ248" t="s">
        <v>0</v>
      </c>
      <c r="AR248">
        <v>5.4</v>
      </c>
      <c r="AS248">
        <v>1.4</v>
      </c>
      <c r="AT248" t="s">
        <v>0</v>
      </c>
      <c r="AU248" t="s">
        <v>0</v>
      </c>
      <c r="AV248">
        <v>10.7</v>
      </c>
      <c r="AW248" t="s">
        <v>0</v>
      </c>
      <c r="AX248" t="s">
        <v>0</v>
      </c>
      <c r="AY248">
        <v>5.8</v>
      </c>
      <c r="AZ248">
        <v>17.2</v>
      </c>
      <c r="BA248" t="s">
        <v>0</v>
      </c>
      <c r="BB248" t="s">
        <v>0</v>
      </c>
      <c r="BC248" t="s">
        <v>0</v>
      </c>
      <c r="BD248" t="s">
        <v>0</v>
      </c>
      <c r="BE248" t="s">
        <v>0</v>
      </c>
      <c r="BF248" t="s">
        <v>0</v>
      </c>
      <c r="BG248">
        <v>6.1</v>
      </c>
      <c r="BH248">
        <v>9.3000000000000007</v>
      </c>
      <c r="BI248" t="s">
        <v>0</v>
      </c>
      <c r="BJ248" t="s">
        <v>0</v>
      </c>
      <c r="BK248">
        <v>3.6</v>
      </c>
      <c r="BL248">
        <v>5.8</v>
      </c>
      <c r="BM248" t="s">
        <v>0</v>
      </c>
      <c r="BN248">
        <v>19.600000000000001</v>
      </c>
      <c r="BO248">
        <v>2.5</v>
      </c>
      <c r="BP248">
        <v>7.4</v>
      </c>
      <c r="BQ248" t="s">
        <v>0</v>
      </c>
      <c r="BR248" t="s">
        <v>0</v>
      </c>
      <c r="BS248" t="s">
        <v>0</v>
      </c>
      <c r="BT248">
        <v>11.6</v>
      </c>
      <c r="BU248">
        <v>3.5</v>
      </c>
      <c r="BV248">
        <v>1.6</v>
      </c>
      <c r="BW248">
        <v>6.3</v>
      </c>
      <c r="BX248" t="s">
        <v>0</v>
      </c>
      <c r="BY248" t="s">
        <v>0</v>
      </c>
      <c r="BZ248" t="s">
        <v>0</v>
      </c>
      <c r="CA248" t="s">
        <v>0</v>
      </c>
      <c r="CB248">
        <v>1.8</v>
      </c>
      <c r="CC248" t="s">
        <v>0</v>
      </c>
      <c r="CD248">
        <v>5</v>
      </c>
      <c r="CE248" t="s">
        <v>0</v>
      </c>
      <c r="CF248" t="s">
        <v>0</v>
      </c>
      <c r="CG248">
        <v>4152925.5</v>
      </c>
    </row>
    <row r="249" spans="1:85" x14ac:dyDescent="0.25">
      <c r="A249" s="1">
        <v>38262</v>
      </c>
      <c r="B249">
        <v>302</v>
      </c>
      <c r="C249" t="s">
        <v>0</v>
      </c>
      <c r="D249" t="s">
        <v>0</v>
      </c>
      <c r="E249" t="s">
        <v>0</v>
      </c>
      <c r="F249">
        <v>27.4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>
        <v>26.9</v>
      </c>
      <c r="Q249" t="s">
        <v>0</v>
      </c>
      <c r="R249">
        <v>27</v>
      </c>
      <c r="S249" t="s">
        <v>0</v>
      </c>
      <c r="T249" t="s">
        <v>0</v>
      </c>
      <c r="U249">
        <v>26.9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>
        <v>5.5</v>
      </c>
      <c r="AB249" t="s">
        <v>0</v>
      </c>
      <c r="AC249">
        <v>9.4</v>
      </c>
      <c r="AD249">
        <v>3.3</v>
      </c>
      <c r="AE249" t="s">
        <v>0</v>
      </c>
      <c r="AF249" t="s">
        <v>0</v>
      </c>
      <c r="AG249" t="s">
        <v>0</v>
      </c>
      <c r="AH249">
        <v>1.2</v>
      </c>
      <c r="AI249" t="s">
        <v>0</v>
      </c>
      <c r="AJ249" t="s">
        <v>0</v>
      </c>
      <c r="AK249">
        <v>5.2</v>
      </c>
      <c r="AL249">
        <v>3.6</v>
      </c>
      <c r="AM249" t="s">
        <v>0</v>
      </c>
      <c r="AN249" t="s">
        <v>0</v>
      </c>
      <c r="AO249">
        <v>4.5</v>
      </c>
      <c r="AP249" t="s">
        <v>0</v>
      </c>
      <c r="AQ249" t="s">
        <v>0</v>
      </c>
      <c r="AR249">
        <v>4.4000000000000004</v>
      </c>
      <c r="AS249">
        <v>4.3</v>
      </c>
      <c r="AT249" t="s">
        <v>0</v>
      </c>
      <c r="AU249" t="s">
        <v>0</v>
      </c>
      <c r="AV249">
        <v>6.4</v>
      </c>
      <c r="AW249" t="s">
        <v>0</v>
      </c>
      <c r="AX249" t="s">
        <v>0</v>
      </c>
      <c r="AY249">
        <v>4.0999999999999996</v>
      </c>
      <c r="AZ249">
        <v>2.1</v>
      </c>
      <c r="BA249" t="s">
        <v>0</v>
      </c>
      <c r="BB249" t="s">
        <v>0</v>
      </c>
      <c r="BC249" t="s">
        <v>0</v>
      </c>
      <c r="BD249" t="s">
        <v>0</v>
      </c>
      <c r="BE249" t="s">
        <v>0</v>
      </c>
      <c r="BF249" t="s">
        <v>0</v>
      </c>
      <c r="BG249">
        <v>1.1000000000000001</v>
      </c>
      <c r="BH249">
        <v>4.5999999999999996</v>
      </c>
      <c r="BI249" t="s">
        <v>0</v>
      </c>
      <c r="BJ249" t="s">
        <v>0</v>
      </c>
      <c r="BK249">
        <v>1.9</v>
      </c>
      <c r="BL249">
        <v>6.8</v>
      </c>
      <c r="BM249" t="s">
        <v>0</v>
      </c>
      <c r="BN249">
        <v>2.9</v>
      </c>
      <c r="BO249">
        <v>5.5</v>
      </c>
      <c r="BP249">
        <v>3.6</v>
      </c>
      <c r="BQ249" t="s">
        <v>0</v>
      </c>
      <c r="BR249" t="s">
        <v>0</v>
      </c>
      <c r="BS249" t="s">
        <v>0</v>
      </c>
      <c r="BT249">
        <v>3</v>
      </c>
      <c r="BU249">
        <v>1.6</v>
      </c>
      <c r="BV249">
        <v>5.8</v>
      </c>
      <c r="BW249">
        <v>7.9</v>
      </c>
      <c r="BX249" t="s">
        <v>0</v>
      </c>
      <c r="BY249" t="s">
        <v>0</v>
      </c>
      <c r="BZ249" t="s">
        <v>0</v>
      </c>
      <c r="CA249" t="s">
        <v>0</v>
      </c>
      <c r="CB249">
        <v>2.8</v>
      </c>
      <c r="CC249" t="s">
        <v>0</v>
      </c>
      <c r="CD249">
        <v>4</v>
      </c>
      <c r="CE249" t="s">
        <v>0</v>
      </c>
      <c r="CF249" t="s">
        <v>0</v>
      </c>
      <c r="CG249">
        <v>4153917</v>
      </c>
    </row>
    <row r="250" spans="1:85" x14ac:dyDescent="0.25">
      <c r="A250" s="1">
        <v>38269</v>
      </c>
      <c r="B250">
        <v>244</v>
      </c>
      <c r="C250" t="s">
        <v>0</v>
      </c>
      <c r="D250" t="s">
        <v>0</v>
      </c>
      <c r="E250" t="s">
        <v>0</v>
      </c>
      <c r="F250">
        <v>28.6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>
        <v>28.3</v>
      </c>
      <c r="Q250" t="s">
        <v>0</v>
      </c>
      <c r="R250">
        <v>28.2</v>
      </c>
      <c r="S250" t="s">
        <v>0</v>
      </c>
      <c r="T250" t="s">
        <v>0</v>
      </c>
      <c r="U250">
        <v>27.5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>
        <v>11.3</v>
      </c>
      <c r="AB250" t="s">
        <v>0</v>
      </c>
      <c r="AC250">
        <v>1.9</v>
      </c>
      <c r="AD250">
        <v>1.4</v>
      </c>
      <c r="AE250" t="s">
        <v>0</v>
      </c>
      <c r="AF250" t="s">
        <v>0</v>
      </c>
      <c r="AG250" t="s">
        <v>0</v>
      </c>
      <c r="AH250">
        <v>1.4</v>
      </c>
      <c r="AI250" t="s">
        <v>0</v>
      </c>
      <c r="AJ250" t="s">
        <v>0</v>
      </c>
      <c r="AK250">
        <v>5.8</v>
      </c>
      <c r="AL250">
        <v>1.4</v>
      </c>
      <c r="AM250" t="s">
        <v>0</v>
      </c>
      <c r="AN250" t="s">
        <v>0</v>
      </c>
      <c r="AO250">
        <v>3.6</v>
      </c>
      <c r="AP250" t="s">
        <v>0</v>
      </c>
      <c r="AQ250" t="s">
        <v>0</v>
      </c>
      <c r="AR250">
        <v>2.7</v>
      </c>
      <c r="AS250">
        <v>0</v>
      </c>
      <c r="AT250" t="s">
        <v>0</v>
      </c>
      <c r="AU250" t="s">
        <v>0</v>
      </c>
      <c r="AV250">
        <v>3</v>
      </c>
      <c r="AW250" t="s">
        <v>0</v>
      </c>
      <c r="AX250" t="s">
        <v>0</v>
      </c>
      <c r="AY250">
        <v>0.4</v>
      </c>
      <c r="AZ250">
        <v>1.4</v>
      </c>
      <c r="BA250" t="s">
        <v>0</v>
      </c>
      <c r="BB250" t="s">
        <v>0</v>
      </c>
      <c r="BC250" t="s">
        <v>0</v>
      </c>
      <c r="BD250" t="s">
        <v>0</v>
      </c>
      <c r="BE250" t="s">
        <v>0</v>
      </c>
      <c r="BF250" t="s">
        <v>0</v>
      </c>
      <c r="BG250">
        <v>1.1000000000000001</v>
      </c>
      <c r="BH250">
        <v>4.5999999999999996</v>
      </c>
      <c r="BI250" t="s">
        <v>0</v>
      </c>
      <c r="BJ250" t="s">
        <v>0</v>
      </c>
      <c r="BK250">
        <v>0.3</v>
      </c>
      <c r="BL250">
        <v>0.5</v>
      </c>
      <c r="BM250" t="s">
        <v>0</v>
      </c>
      <c r="BN250">
        <v>0.8</v>
      </c>
      <c r="BO250">
        <v>0</v>
      </c>
      <c r="BP250">
        <v>0.3</v>
      </c>
      <c r="BQ250" t="s">
        <v>0</v>
      </c>
      <c r="BR250" t="s">
        <v>0</v>
      </c>
      <c r="BS250" t="s">
        <v>0</v>
      </c>
      <c r="BT250">
        <v>4.8</v>
      </c>
      <c r="BU250">
        <v>0.6</v>
      </c>
      <c r="BV250">
        <v>0</v>
      </c>
      <c r="BW250">
        <v>5.3</v>
      </c>
      <c r="BX250" t="s">
        <v>0</v>
      </c>
      <c r="BY250" t="s">
        <v>0</v>
      </c>
      <c r="BZ250" t="s">
        <v>0</v>
      </c>
      <c r="CA250" t="s">
        <v>0</v>
      </c>
      <c r="CB250">
        <v>2.2000000000000002</v>
      </c>
      <c r="CC250" t="s">
        <v>0</v>
      </c>
      <c r="CD250">
        <v>0</v>
      </c>
      <c r="CE250" t="s">
        <v>0</v>
      </c>
      <c r="CF250" t="s">
        <v>0</v>
      </c>
      <c r="CG250">
        <v>4154908.4</v>
      </c>
    </row>
    <row r="251" spans="1:85" x14ac:dyDescent="0.25">
      <c r="A251" s="1">
        <v>38276</v>
      </c>
      <c r="B251">
        <v>340</v>
      </c>
      <c r="C251" t="s">
        <v>0</v>
      </c>
      <c r="D251" t="s">
        <v>0</v>
      </c>
      <c r="E251" t="s">
        <v>0</v>
      </c>
      <c r="F251">
        <v>28.8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>
        <v>28.5</v>
      </c>
      <c r="Q251" t="s">
        <v>0</v>
      </c>
      <c r="R251">
        <v>28.4</v>
      </c>
      <c r="S251" t="s">
        <v>0</v>
      </c>
      <c r="T251" t="s">
        <v>0</v>
      </c>
      <c r="U251">
        <v>27.8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>
        <v>5.8</v>
      </c>
      <c r="AB251" t="s">
        <v>0</v>
      </c>
      <c r="AC251">
        <v>0.7</v>
      </c>
      <c r="AD251">
        <v>0.3</v>
      </c>
      <c r="AE251" t="s">
        <v>0</v>
      </c>
      <c r="AF251" t="s">
        <v>0</v>
      </c>
      <c r="AG251" t="s">
        <v>0</v>
      </c>
      <c r="AH251">
        <v>0</v>
      </c>
      <c r="AI251" t="s">
        <v>0</v>
      </c>
      <c r="AJ251" t="s">
        <v>0</v>
      </c>
      <c r="AK251">
        <v>4.8</v>
      </c>
      <c r="AL251">
        <v>1</v>
      </c>
      <c r="AM251" t="s">
        <v>0</v>
      </c>
      <c r="AN251" t="s">
        <v>0</v>
      </c>
      <c r="AO251">
        <v>0.7</v>
      </c>
      <c r="AP251" t="s">
        <v>0</v>
      </c>
      <c r="AQ251" t="s">
        <v>0</v>
      </c>
      <c r="AR251">
        <v>6.7</v>
      </c>
      <c r="AS251">
        <v>0</v>
      </c>
      <c r="AT251" t="s">
        <v>0</v>
      </c>
      <c r="AU251" t="s">
        <v>0</v>
      </c>
      <c r="AV251">
        <v>2.4</v>
      </c>
      <c r="AW251" t="s">
        <v>0</v>
      </c>
      <c r="AX251" t="s">
        <v>0</v>
      </c>
      <c r="AY251">
        <v>0</v>
      </c>
      <c r="AZ251">
        <v>1</v>
      </c>
      <c r="BA251" t="s">
        <v>0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>
        <v>3.8</v>
      </c>
      <c r="BH251">
        <v>0.4</v>
      </c>
      <c r="BI251" t="s">
        <v>0</v>
      </c>
      <c r="BJ251" t="s">
        <v>0</v>
      </c>
      <c r="BK251">
        <v>0</v>
      </c>
      <c r="BL251">
        <v>2.5</v>
      </c>
      <c r="BM251" t="s">
        <v>0</v>
      </c>
      <c r="BN251">
        <v>1.3</v>
      </c>
      <c r="BO251">
        <v>1.7</v>
      </c>
      <c r="BP251">
        <v>0.1</v>
      </c>
      <c r="BQ251" t="s">
        <v>0</v>
      </c>
      <c r="BR251" t="s">
        <v>0</v>
      </c>
      <c r="BS251" t="s">
        <v>0</v>
      </c>
      <c r="BT251">
        <v>0.2</v>
      </c>
      <c r="BU251">
        <v>0</v>
      </c>
      <c r="BV251">
        <v>0</v>
      </c>
      <c r="BW251">
        <v>5.6</v>
      </c>
      <c r="BX251" t="s">
        <v>0</v>
      </c>
      <c r="BY251" t="s">
        <v>0</v>
      </c>
      <c r="BZ251" t="s">
        <v>0</v>
      </c>
      <c r="CA251" t="s">
        <v>0</v>
      </c>
      <c r="CB251">
        <v>0.4</v>
      </c>
      <c r="CC251" t="s">
        <v>0</v>
      </c>
      <c r="CD251">
        <v>0</v>
      </c>
      <c r="CE251" t="s">
        <v>0</v>
      </c>
      <c r="CF251" t="s">
        <v>0</v>
      </c>
      <c r="CG251">
        <v>4155899.8</v>
      </c>
    </row>
    <row r="252" spans="1:85" x14ac:dyDescent="0.25">
      <c r="A252" s="1">
        <v>38283</v>
      </c>
      <c r="B252">
        <v>314</v>
      </c>
      <c r="C252" t="s">
        <v>0</v>
      </c>
      <c r="D252" t="s">
        <v>0</v>
      </c>
      <c r="E252" t="s">
        <v>0</v>
      </c>
      <c r="F252">
        <v>27.1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>
        <v>26.8</v>
      </c>
      <c r="Q252" t="s">
        <v>0</v>
      </c>
      <c r="R252">
        <v>26.6</v>
      </c>
      <c r="S252" t="s">
        <v>0</v>
      </c>
      <c r="T252" t="s">
        <v>0</v>
      </c>
      <c r="U252">
        <v>26.3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>
        <v>19.7</v>
      </c>
      <c r="AB252" t="s">
        <v>0</v>
      </c>
      <c r="AC252">
        <v>10.7</v>
      </c>
      <c r="AD252">
        <v>12.5</v>
      </c>
      <c r="AE252" t="s">
        <v>0</v>
      </c>
      <c r="AF252" t="s">
        <v>0</v>
      </c>
      <c r="AG252" t="s">
        <v>0</v>
      </c>
      <c r="AH252">
        <v>8.5</v>
      </c>
      <c r="AI252" t="s">
        <v>0</v>
      </c>
      <c r="AJ252" t="s">
        <v>0</v>
      </c>
      <c r="AK252">
        <v>13.6</v>
      </c>
      <c r="AL252">
        <v>19.3</v>
      </c>
      <c r="AM252" t="s">
        <v>0</v>
      </c>
      <c r="AN252" t="s">
        <v>0</v>
      </c>
      <c r="AO252">
        <v>27</v>
      </c>
      <c r="AP252" t="s">
        <v>0</v>
      </c>
      <c r="AQ252" t="s">
        <v>0</v>
      </c>
      <c r="AR252">
        <v>15</v>
      </c>
      <c r="AS252">
        <v>2.9</v>
      </c>
      <c r="AT252" t="s">
        <v>0</v>
      </c>
      <c r="AU252" t="s">
        <v>0</v>
      </c>
      <c r="AV252">
        <v>15.4</v>
      </c>
      <c r="AW252" t="s">
        <v>0</v>
      </c>
      <c r="AX252" t="s">
        <v>0</v>
      </c>
      <c r="AY252">
        <v>7.7</v>
      </c>
      <c r="AZ252">
        <v>11.9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>
        <v>8.6</v>
      </c>
      <c r="BH252">
        <v>15.9</v>
      </c>
      <c r="BI252" t="s">
        <v>0</v>
      </c>
      <c r="BJ252" t="s">
        <v>0</v>
      </c>
      <c r="BK252">
        <v>5</v>
      </c>
      <c r="BL252">
        <v>9.6999999999999993</v>
      </c>
      <c r="BM252" t="s">
        <v>0</v>
      </c>
      <c r="BN252">
        <v>13.5</v>
      </c>
      <c r="BO252">
        <v>3.3</v>
      </c>
      <c r="BP252">
        <v>9.1</v>
      </c>
      <c r="BQ252" t="s">
        <v>0</v>
      </c>
      <c r="BR252" t="s">
        <v>0</v>
      </c>
      <c r="BS252" t="s">
        <v>0</v>
      </c>
      <c r="BT252">
        <v>12.7</v>
      </c>
      <c r="BU252">
        <v>8.4</v>
      </c>
      <c r="BV252">
        <v>3.3</v>
      </c>
      <c r="BW252">
        <v>18.100000000000001</v>
      </c>
      <c r="BX252" t="s">
        <v>0</v>
      </c>
      <c r="BY252" t="s">
        <v>0</v>
      </c>
      <c r="BZ252" t="s">
        <v>0</v>
      </c>
      <c r="CA252" t="s">
        <v>0</v>
      </c>
      <c r="CB252">
        <v>24.2</v>
      </c>
      <c r="CC252" t="s">
        <v>0</v>
      </c>
      <c r="CD252">
        <v>10</v>
      </c>
      <c r="CE252" t="s">
        <v>0</v>
      </c>
      <c r="CF252" t="s">
        <v>0</v>
      </c>
      <c r="CG252">
        <v>4156891.3</v>
      </c>
    </row>
    <row r="253" spans="1:85" x14ac:dyDescent="0.25">
      <c r="A253" s="1">
        <v>38290</v>
      </c>
      <c r="B253">
        <v>260</v>
      </c>
      <c r="C253" t="s">
        <v>0</v>
      </c>
      <c r="D253" t="s">
        <v>0</v>
      </c>
      <c r="E253" t="s">
        <v>0</v>
      </c>
      <c r="F253">
        <v>26.7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>
        <v>26.5</v>
      </c>
      <c r="Q253" t="s">
        <v>0</v>
      </c>
      <c r="R253">
        <v>26.2</v>
      </c>
      <c r="S253" t="s">
        <v>0</v>
      </c>
      <c r="T253" t="s">
        <v>0</v>
      </c>
      <c r="U253">
        <v>25.6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>
        <v>9.1999999999999993</v>
      </c>
      <c r="AB253" t="s">
        <v>0</v>
      </c>
      <c r="AC253">
        <v>2.6</v>
      </c>
      <c r="AD253">
        <v>18.7</v>
      </c>
      <c r="AE253" t="s">
        <v>0</v>
      </c>
      <c r="AF253" t="s">
        <v>0</v>
      </c>
      <c r="AG253" t="s">
        <v>0</v>
      </c>
      <c r="AH253">
        <v>8</v>
      </c>
      <c r="AI253" t="s">
        <v>0</v>
      </c>
      <c r="AJ253" t="s">
        <v>0</v>
      </c>
      <c r="AK253">
        <v>14.1</v>
      </c>
      <c r="AL253">
        <v>5.7</v>
      </c>
      <c r="AM253" t="s">
        <v>0</v>
      </c>
      <c r="AN253" t="s">
        <v>0</v>
      </c>
      <c r="AO253">
        <v>7.7</v>
      </c>
      <c r="AP253" t="s">
        <v>0</v>
      </c>
      <c r="AQ253" t="s">
        <v>0</v>
      </c>
      <c r="AR253">
        <v>7.4</v>
      </c>
      <c r="AS253">
        <v>3.7</v>
      </c>
      <c r="AT253" t="s">
        <v>0</v>
      </c>
      <c r="AU253" t="s">
        <v>0</v>
      </c>
      <c r="AV253">
        <v>22.6</v>
      </c>
      <c r="AW253" t="s">
        <v>0</v>
      </c>
      <c r="AX253" t="s">
        <v>0</v>
      </c>
      <c r="AY253">
        <v>4.8</v>
      </c>
      <c r="AZ253">
        <v>16.399999999999999</v>
      </c>
      <c r="BA253" t="s">
        <v>0</v>
      </c>
      <c r="BB253" t="s">
        <v>0</v>
      </c>
      <c r="BC253" t="s">
        <v>0</v>
      </c>
      <c r="BD253" t="s">
        <v>0</v>
      </c>
      <c r="BE253" t="s">
        <v>0</v>
      </c>
      <c r="BF253" t="s">
        <v>0</v>
      </c>
      <c r="BG253">
        <v>3.5</v>
      </c>
      <c r="BH253">
        <v>4.2</v>
      </c>
      <c r="BI253" t="s">
        <v>0</v>
      </c>
      <c r="BJ253" t="s">
        <v>0</v>
      </c>
      <c r="BK253">
        <v>11.1</v>
      </c>
      <c r="BL253">
        <v>7.7</v>
      </c>
      <c r="BM253" t="s">
        <v>0</v>
      </c>
      <c r="BN253">
        <v>13.5</v>
      </c>
      <c r="BO253">
        <v>2.9</v>
      </c>
      <c r="BP253">
        <v>3.5</v>
      </c>
      <c r="BQ253" t="s">
        <v>0</v>
      </c>
      <c r="BR253" t="s">
        <v>0</v>
      </c>
      <c r="BS253" t="s">
        <v>0</v>
      </c>
      <c r="BT253">
        <v>4.5999999999999996</v>
      </c>
      <c r="BU253">
        <v>4.5</v>
      </c>
      <c r="BV253">
        <v>4.2</v>
      </c>
      <c r="BW253">
        <v>24.6</v>
      </c>
      <c r="BX253" t="s">
        <v>0</v>
      </c>
      <c r="BY253" t="s">
        <v>0</v>
      </c>
      <c r="BZ253" t="s">
        <v>0</v>
      </c>
      <c r="CA253" t="s">
        <v>0</v>
      </c>
      <c r="CB253">
        <v>10.9</v>
      </c>
      <c r="CC253" t="s">
        <v>0</v>
      </c>
      <c r="CD253">
        <v>5.9</v>
      </c>
      <c r="CE253" t="s">
        <v>0</v>
      </c>
      <c r="CF253" t="s">
        <v>0</v>
      </c>
      <c r="CG253">
        <v>4157882.7</v>
      </c>
    </row>
    <row r="254" spans="1:85" x14ac:dyDescent="0.25">
      <c r="A254" s="1">
        <v>38297</v>
      </c>
      <c r="B254">
        <v>258</v>
      </c>
      <c r="C254" t="s">
        <v>0</v>
      </c>
      <c r="D254" t="s">
        <v>0</v>
      </c>
      <c r="E254" t="s">
        <v>0</v>
      </c>
      <c r="F254">
        <v>27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>
        <v>26.8</v>
      </c>
      <c r="Q254" t="s">
        <v>0</v>
      </c>
      <c r="R254">
        <v>26.3</v>
      </c>
      <c r="S254" t="s">
        <v>0</v>
      </c>
      <c r="T254" t="s">
        <v>0</v>
      </c>
      <c r="U254">
        <v>26.1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>
        <v>7.8</v>
      </c>
      <c r="AB254" t="s">
        <v>0</v>
      </c>
      <c r="AC254">
        <v>27.9</v>
      </c>
      <c r="AD254">
        <v>12.7</v>
      </c>
      <c r="AE254" t="s">
        <v>0</v>
      </c>
      <c r="AF254" t="s">
        <v>0</v>
      </c>
      <c r="AG254" t="s">
        <v>0</v>
      </c>
      <c r="AH254">
        <v>11.8</v>
      </c>
      <c r="AI254" t="s">
        <v>0</v>
      </c>
      <c r="AJ254" t="s">
        <v>0</v>
      </c>
      <c r="AK254">
        <v>7.1</v>
      </c>
      <c r="AL254">
        <v>15.3</v>
      </c>
      <c r="AM254" t="s">
        <v>0</v>
      </c>
      <c r="AN254" t="s">
        <v>0</v>
      </c>
      <c r="AO254">
        <v>8.9</v>
      </c>
      <c r="AP254" t="s">
        <v>0</v>
      </c>
      <c r="AQ254" t="s">
        <v>0</v>
      </c>
      <c r="AR254">
        <v>6.2</v>
      </c>
      <c r="AS254">
        <v>10.3</v>
      </c>
      <c r="AT254" t="s">
        <v>0</v>
      </c>
      <c r="AU254" t="s">
        <v>0</v>
      </c>
      <c r="AV254">
        <v>25.5</v>
      </c>
      <c r="AW254" t="s">
        <v>0</v>
      </c>
      <c r="AX254" t="s">
        <v>0</v>
      </c>
      <c r="AY254">
        <v>29.5</v>
      </c>
      <c r="AZ254">
        <v>22.5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>
        <v>13.8</v>
      </c>
      <c r="BH254">
        <v>17.5</v>
      </c>
      <c r="BI254" t="s">
        <v>0</v>
      </c>
      <c r="BJ254" t="s">
        <v>0</v>
      </c>
      <c r="BK254">
        <v>17.399999999999999</v>
      </c>
      <c r="BL254">
        <v>24.4</v>
      </c>
      <c r="BM254" t="s">
        <v>0</v>
      </c>
      <c r="BN254">
        <v>23.6</v>
      </c>
      <c r="BO254">
        <v>6.1</v>
      </c>
      <c r="BP254">
        <v>27.3</v>
      </c>
      <c r="BQ254" t="s">
        <v>0</v>
      </c>
      <c r="BR254" t="s">
        <v>0</v>
      </c>
      <c r="BS254" t="s">
        <v>0</v>
      </c>
      <c r="BT254">
        <v>21.7</v>
      </c>
      <c r="BU254">
        <v>14.2</v>
      </c>
      <c r="BV254">
        <v>14.3</v>
      </c>
      <c r="BW254">
        <v>7.6</v>
      </c>
      <c r="BX254" t="s">
        <v>0</v>
      </c>
      <c r="BY254" t="s">
        <v>0</v>
      </c>
      <c r="BZ254" t="s">
        <v>0</v>
      </c>
      <c r="CA254" t="s">
        <v>0</v>
      </c>
      <c r="CB254">
        <v>12.3</v>
      </c>
      <c r="CC254" t="s">
        <v>0</v>
      </c>
      <c r="CD254">
        <v>24.7</v>
      </c>
      <c r="CE254" t="s">
        <v>0</v>
      </c>
      <c r="CF254" t="s">
        <v>0</v>
      </c>
      <c r="CG254">
        <v>4158874.1</v>
      </c>
    </row>
    <row r="255" spans="1:85" x14ac:dyDescent="0.25">
      <c r="A255" s="1">
        <v>38304</v>
      </c>
      <c r="B255">
        <v>192</v>
      </c>
      <c r="C255" t="s">
        <v>0</v>
      </c>
      <c r="D255" t="s">
        <v>0</v>
      </c>
      <c r="E255" t="s">
        <v>0</v>
      </c>
      <c r="F255">
        <v>27.6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>
        <v>27.5</v>
      </c>
      <c r="Q255" t="s">
        <v>0</v>
      </c>
      <c r="R255">
        <v>27.1</v>
      </c>
      <c r="S255" t="s">
        <v>0</v>
      </c>
      <c r="T255" t="s">
        <v>0</v>
      </c>
      <c r="U255">
        <v>26.7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>
        <v>2.9</v>
      </c>
      <c r="AB255" t="s">
        <v>0</v>
      </c>
      <c r="AC255">
        <v>1.7</v>
      </c>
      <c r="AD255">
        <v>8.5</v>
      </c>
      <c r="AE255" t="s">
        <v>0</v>
      </c>
      <c r="AF255" t="s">
        <v>0</v>
      </c>
      <c r="AG255" t="s">
        <v>0</v>
      </c>
      <c r="AH255">
        <v>2.1</v>
      </c>
      <c r="AI255" t="s">
        <v>0</v>
      </c>
      <c r="AJ255" t="s">
        <v>0</v>
      </c>
      <c r="AK255">
        <v>3.6</v>
      </c>
      <c r="AL255">
        <v>7.3</v>
      </c>
      <c r="AM255" t="s">
        <v>0</v>
      </c>
      <c r="AN255" t="s">
        <v>0</v>
      </c>
      <c r="AO255">
        <v>2.8</v>
      </c>
      <c r="AP255" t="s">
        <v>0</v>
      </c>
      <c r="AQ255" t="s">
        <v>0</v>
      </c>
      <c r="AR255">
        <v>5</v>
      </c>
      <c r="AS255">
        <v>3.6</v>
      </c>
      <c r="AT255" t="s">
        <v>0</v>
      </c>
      <c r="AU255" t="s">
        <v>0</v>
      </c>
      <c r="AV255">
        <v>1.1000000000000001</v>
      </c>
      <c r="AW255" t="s">
        <v>0</v>
      </c>
      <c r="AX255" t="s">
        <v>0</v>
      </c>
      <c r="AY255">
        <v>5.8</v>
      </c>
      <c r="AZ255">
        <v>3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>
        <v>1</v>
      </c>
      <c r="BH255">
        <v>0.8</v>
      </c>
      <c r="BI255" t="s">
        <v>0</v>
      </c>
      <c r="BJ255" t="s">
        <v>0</v>
      </c>
      <c r="BK255">
        <v>5.8</v>
      </c>
      <c r="BL255">
        <v>1.5</v>
      </c>
      <c r="BM255" t="s">
        <v>0</v>
      </c>
      <c r="BN255">
        <v>1.9</v>
      </c>
      <c r="BO255">
        <v>3.1</v>
      </c>
      <c r="BP255">
        <v>2.7</v>
      </c>
      <c r="BQ255" t="s">
        <v>0</v>
      </c>
      <c r="BR255" t="s">
        <v>0</v>
      </c>
      <c r="BS255" t="s">
        <v>0</v>
      </c>
      <c r="BT255">
        <v>0.5</v>
      </c>
      <c r="BU255">
        <v>6.8</v>
      </c>
      <c r="BV255">
        <v>2</v>
      </c>
      <c r="BW255">
        <v>3.4</v>
      </c>
      <c r="BX255" t="s">
        <v>0</v>
      </c>
      <c r="BY255" t="s">
        <v>0</v>
      </c>
      <c r="BZ255" t="s">
        <v>0</v>
      </c>
      <c r="CA255" t="s">
        <v>0</v>
      </c>
      <c r="CB255">
        <v>4.9000000000000004</v>
      </c>
      <c r="CC255" t="s">
        <v>0</v>
      </c>
      <c r="CD255">
        <v>4.3</v>
      </c>
      <c r="CE255" t="s">
        <v>0</v>
      </c>
      <c r="CF255" t="s">
        <v>0</v>
      </c>
      <c r="CG255">
        <v>4159865.6</v>
      </c>
    </row>
    <row r="256" spans="1:85" x14ac:dyDescent="0.25">
      <c r="A256" s="1">
        <v>38311</v>
      </c>
      <c r="B256">
        <v>263</v>
      </c>
      <c r="C256" t="s">
        <v>0</v>
      </c>
      <c r="D256" t="s">
        <v>0</v>
      </c>
      <c r="E256" t="s">
        <v>0</v>
      </c>
      <c r="F256">
        <v>27.4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>
        <v>27.3</v>
      </c>
      <c r="Q256" t="s">
        <v>0</v>
      </c>
      <c r="R256">
        <v>26.9</v>
      </c>
      <c r="S256" t="s">
        <v>0</v>
      </c>
      <c r="T256" t="s">
        <v>0</v>
      </c>
      <c r="U256">
        <v>26.1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>
        <v>8.3000000000000007</v>
      </c>
      <c r="AB256" t="s">
        <v>0</v>
      </c>
      <c r="AC256">
        <v>8.4</v>
      </c>
      <c r="AD256">
        <v>10.1</v>
      </c>
      <c r="AE256" t="s">
        <v>0</v>
      </c>
      <c r="AF256" t="s">
        <v>0</v>
      </c>
      <c r="AG256" t="s">
        <v>0</v>
      </c>
      <c r="AH256">
        <v>5.3</v>
      </c>
      <c r="AI256" t="s">
        <v>0</v>
      </c>
      <c r="AJ256" t="s">
        <v>0</v>
      </c>
      <c r="AK256">
        <v>13.9</v>
      </c>
      <c r="AL256">
        <v>13.6</v>
      </c>
      <c r="AM256" t="s">
        <v>0</v>
      </c>
      <c r="AN256" t="s">
        <v>0</v>
      </c>
      <c r="AO256">
        <v>9.1999999999999993</v>
      </c>
      <c r="AP256" t="s">
        <v>0</v>
      </c>
      <c r="AQ256" t="s">
        <v>0</v>
      </c>
      <c r="AR256">
        <v>10.5</v>
      </c>
      <c r="AS256">
        <v>11</v>
      </c>
      <c r="AT256" t="s">
        <v>0</v>
      </c>
      <c r="AU256" t="s">
        <v>0</v>
      </c>
      <c r="AV256">
        <v>7.9</v>
      </c>
      <c r="AW256" t="s">
        <v>0</v>
      </c>
      <c r="AX256" t="s">
        <v>0</v>
      </c>
      <c r="AY256">
        <v>9.5</v>
      </c>
      <c r="AZ256">
        <v>7.1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>
        <v>6.9</v>
      </c>
      <c r="BH256">
        <v>6.5</v>
      </c>
      <c r="BI256" t="s">
        <v>0</v>
      </c>
      <c r="BJ256" t="s">
        <v>0</v>
      </c>
      <c r="BK256">
        <v>14.9</v>
      </c>
      <c r="BL256">
        <v>7.7</v>
      </c>
      <c r="BM256" t="s">
        <v>0</v>
      </c>
      <c r="BN256">
        <v>6.8</v>
      </c>
      <c r="BO256">
        <v>4.5999999999999996</v>
      </c>
      <c r="BP256">
        <v>12.5</v>
      </c>
      <c r="BQ256" t="s">
        <v>0</v>
      </c>
      <c r="BR256" t="s">
        <v>0</v>
      </c>
      <c r="BS256" t="s">
        <v>0</v>
      </c>
      <c r="BT256">
        <v>9.6</v>
      </c>
      <c r="BU256">
        <v>10</v>
      </c>
      <c r="BV256">
        <v>5.9</v>
      </c>
      <c r="BW256">
        <v>15.1</v>
      </c>
      <c r="BX256" t="s">
        <v>0</v>
      </c>
      <c r="BY256" t="s">
        <v>0</v>
      </c>
      <c r="BZ256" t="s">
        <v>0</v>
      </c>
      <c r="CA256" t="s">
        <v>0</v>
      </c>
      <c r="CB256">
        <v>11.3</v>
      </c>
      <c r="CC256" t="s">
        <v>0</v>
      </c>
      <c r="CD256">
        <v>15.4</v>
      </c>
      <c r="CE256" t="s">
        <v>0</v>
      </c>
      <c r="CF256" t="s">
        <v>0</v>
      </c>
      <c r="CG256">
        <v>4160857</v>
      </c>
    </row>
    <row r="257" spans="1:85" x14ac:dyDescent="0.25">
      <c r="A257" s="1">
        <v>38318</v>
      </c>
      <c r="B257">
        <v>316</v>
      </c>
      <c r="C257" t="s">
        <v>0</v>
      </c>
      <c r="D257" t="s">
        <v>0</v>
      </c>
      <c r="E257" t="s">
        <v>0</v>
      </c>
      <c r="F257">
        <v>27.1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>
        <v>27.2</v>
      </c>
      <c r="Q257" t="s">
        <v>0</v>
      </c>
      <c r="R257">
        <v>26.9</v>
      </c>
      <c r="S257" t="s">
        <v>0</v>
      </c>
      <c r="T257" t="s">
        <v>0</v>
      </c>
      <c r="U257">
        <v>26.3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>
        <v>12.8</v>
      </c>
      <c r="AB257" t="s">
        <v>0</v>
      </c>
      <c r="AC257">
        <v>4.4000000000000004</v>
      </c>
      <c r="AD257">
        <v>15.3</v>
      </c>
      <c r="AE257" t="s">
        <v>0</v>
      </c>
      <c r="AF257" t="s">
        <v>0</v>
      </c>
      <c r="AG257" t="s">
        <v>0</v>
      </c>
      <c r="AH257">
        <v>4.5999999999999996</v>
      </c>
      <c r="AI257" t="s">
        <v>0</v>
      </c>
      <c r="AJ257" t="s">
        <v>0</v>
      </c>
      <c r="AK257">
        <v>5.9</v>
      </c>
      <c r="AL257">
        <v>13.1</v>
      </c>
      <c r="AM257" t="s">
        <v>0</v>
      </c>
      <c r="AN257" t="s">
        <v>0</v>
      </c>
      <c r="AO257">
        <v>13.2</v>
      </c>
      <c r="AP257" t="s">
        <v>0</v>
      </c>
      <c r="AQ257" t="s">
        <v>0</v>
      </c>
      <c r="AR257">
        <v>25.4</v>
      </c>
      <c r="AS257">
        <v>14.5</v>
      </c>
      <c r="AT257" t="s">
        <v>0</v>
      </c>
      <c r="AU257" t="s">
        <v>0</v>
      </c>
      <c r="AV257">
        <v>4.3</v>
      </c>
      <c r="AW257" t="s">
        <v>0</v>
      </c>
      <c r="AX257" t="s">
        <v>0</v>
      </c>
      <c r="AY257">
        <v>21</v>
      </c>
      <c r="AZ257">
        <v>8.1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>
        <v>5</v>
      </c>
      <c r="BH257">
        <v>9.6999999999999993</v>
      </c>
      <c r="BI257" t="s">
        <v>0</v>
      </c>
      <c r="BJ257" t="s">
        <v>0</v>
      </c>
      <c r="BK257">
        <v>18.2</v>
      </c>
      <c r="BL257">
        <v>6.8</v>
      </c>
      <c r="BM257" t="s">
        <v>0</v>
      </c>
      <c r="BN257">
        <v>6</v>
      </c>
      <c r="BO257">
        <v>16.100000000000001</v>
      </c>
      <c r="BP257">
        <v>10.9</v>
      </c>
      <c r="BQ257" t="s">
        <v>0</v>
      </c>
      <c r="BR257" t="s">
        <v>0</v>
      </c>
      <c r="BS257" t="s">
        <v>0</v>
      </c>
      <c r="BT257">
        <v>8.6999999999999993</v>
      </c>
      <c r="BU257">
        <v>14.2</v>
      </c>
      <c r="BV257">
        <v>10.1</v>
      </c>
      <c r="BW257">
        <v>6.8</v>
      </c>
      <c r="BX257" t="s">
        <v>0</v>
      </c>
      <c r="BY257" t="s">
        <v>0</v>
      </c>
      <c r="BZ257" t="s">
        <v>0</v>
      </c>
      <c r="CA257" t="s">
        <v>0</v>
      </c>
      <c r="CB257">
        <v>17.600000000000001</v>
      </c>
      <c r="CC257" t="s">
        <v>0</v>
      </c>
      <c r="CD257">
        <v>16.5</v>
      </c>
      <c r="CE257" t="s">
        <v>0</v>
      </c>
      <c r="CF257" t="s">
        <v>0</v>
      </c>
      <c r="CG257">
        <v>4161848.4</v>
      </c>
    </row>
    <row r="258" spans="1:85" x14ac:dyDescent="0.25">
      <c r="A258" s="1">
        <v>38325</v>
      </c>
      <c r="B258">
        <v>300</v>
      </c>
      <c r="C258" t="s">
        <v>0</v>
      </c>
      <c r="D258" t="s">
        <v>0</v>
      </c>
      <c r="E258" t="s">
        <v>0</v>
      </c>
      <c r="F258">
        <v>27.6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>
        <v>27.8</v>
      </c>
      <c r="Q258" t="s">
        <v>0</v>
      </c>
      <c r="R258">
        <v>27.3</v>
      </c>
      <c r="S258" t="s">
        <v>0</v>
      </c>
      <c r="T258" t="s">
        <v>0</v>
      </c>
      <c r="U258">
        <v>26.7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>
        <v>3.6</v>
      </c>
      <c r="AB258" t="s">
        <v>0</v>
      </c>
      <c r="AC258">
        <v>7.3</v>
      </c>
      <c r="AD258">
        <v>5</v>
      </c>
      <c r="AE258" t="s">
        <v>0</v>
      </c>
      <c r="AF258" t="s">
        <v>0</v>
      </c>
      <c r="AG258" t="s">
        <v>0</v>
      </c>
      <c r="AH258">
        <v>2.2999999999999998</v>
      </c>
      <c r="AI258" t="s">
        <v>0</v>
      </c>
      <c r="AJ258" t="s">
        <v>0</v>
      </c>
      <c r="AK258">
        <v>0.8</v>
      </c>
      <c r="AL258">
        <v>3.5</v>
      </c>
      <c r="AM258" t="s">
        <v>0</v>
      </c>
      <c r="AN258" t="s">
        <v>0</v>
      </c>
      <c r="AO258">
        <v>3.5</v>
      </c>
      <c r="AP258" t="s">
        <v>0</v>
      </c>
      <c r="AQ258" t="s">
        <v>0</v>
      </c>
      <c r="AR258">
        <v>7.8</v>
      </c>
      <c r="AS258">
        <v>6.4</v>
      </c>
      <c r="AT258" t="s">
        <v>0</v>
      </c>
      <c r="AU258" t="s">
        <v>0</v>
      </c>
      <c r="AV258">
        <v>8.1</v>
      </c>
      <c r="AW258" t="s">
        <v>0</v>
      </c>
      <c r="AX258" t="s">
        <v>0</v>
      </c>
      <c r="AY258">
        <v>6.1</v>
      </c>
      <c r="AZ258">
        <v>9.1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>
        <v>1.9</v>
      </c>
      <c r="BH258">
        <v>1.3</v>
      </c>
      <c r="BI258" t="s">
        <v>0</v>
      </c>
      <c r="BJ258" t="s">
        <v>0</v>
      </c>
      <c r="BK258">
        <v>3.1</v>
      </c>
      <c r="BL258">
        <v>15.9</v>
      </c>
      <c r="BM258" t="s">
        <v>0</v>
      </c>
      <c r="BN258">
        <v>13.2</v>
      </c>
      <c r="BO258">
        <v>5.5</v>
      </c>
      <c r="BP258">
        <v>14.4</v>
      </c>
      <c r="BQ258" t="s">
        <v>0</v>
      </c>
      <c r="BR258" t="s">
        <v>0</v>
      </c>
      <c r="BS258" t="s">
        <v>0</v>
      </c>
      <c r="BT258">
        <v>8.9</v>
      </c>
      <c r="BU258">
        <v>8.9</v>
      </c>
      <c r="BV258">
        <v>6.3</v>
      </c>
      <c r="BW258">
        <v>1.2</v>
      </c>
      <c r="BX258" t="s">
        <v>0</v>
      </c>
      <c r="BY258" t="s">
        <v>0</v>
      </c>
      <c r="BZ258" t="s">
        <v>0</v>
      </c>
      <c r="CA258" t="s">
        <v>0</v>
      </c>
      <c r="CB258">
        <v>3.4</v>
      </c>
      <c r="CC258" t="s">
        <v>0</v>
      </c>
      <c r="CD258">
        <v>3.4</v>
      </c>
      <c r="CE258" t="s">
        <v>0</v>
      </c>
      <c r="CF258" t="s">
        <v>0</v>
      </c>
      <c r="CG258">
        <v>4162839.9</v>
      </c>
    </row>
    <row r="259" spans="1:85" x14ac:dyDescent="0.25">
      <c r="A259" s="1">
        <v>38332</v>
      </c>
      <c r="B259">
        <v>305</v>
      </c>
      <c r="C259" t="s">
        <v>0</v>
      </c>
      <c r="D259" t="s">
        <v>0</v>
      </c>
      <c r="E259" t="s">
        <v>0</v>
      </c>
      <c r="F259">
        <v>26.4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>
        <v>26.4</v>
      </c>
      <c r="Q259" t="s">
        <v>0</v>
      </c>
      <c r="R259">
        <v>26.1</v>
      </c>
      <c r="S259" t="s">
        <v>0</v>
      </c>
      <c r="T259" t="s">
        <v>0</v>
      </c>
      <c r="U259">
        <v>25.4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>
        <v>15.4</v>
      </c>
      <c r="AB259" t="s">
        <v>0</v>
      </c>
      <c r="AC259">
        <v>5.7</v>
      </c>
      <c r="AD259">
        <v>3.9</v>
      </c>
      <c r="AE259" t="s">
        <v>0</v>
      </c>
      <c r="AF259" t="s">
        <v>0</v>
      </c>
      <c r="AG259" t="s">
        <v>0</v>
      </c>
      <c r="AH259">
        <v>3.2</v>
      </c>
      <c r="AI259" t="s">
        <v>0</v>
      </c>
      <c r="AJ259" t="s">
        <v>0</v>
      </c>
      <c r="AK259">
        <v>10.7</v>
      </c>
      <c r="AL259">
        <v>4.2</v>
      </c>
      <c r="AM259" t="s">
        <v>0</v>
      </c>
      <c r="AN259" t="s">
        <v>0</v>
      </c>
      <c r="AO259">
        <v>7.2</v>
      </c>
      <c r="AP259" t="s">
        <v>0</v>
      </c>
      <c r="AQ259" t="s">
        <v>0</v>
      </c>
      <c r="AR259">
        <v>15</v>
      </c>
      <c r="AS259">
        <v>11.3</v>
      </c>
      <c r="AT259" t="s">
        <v>0</v>
      </c>
      <c r="AU259" t="s">
        <v>0</v>
      </c>
      <c r="AV259">
        <v>6.2</v>
      </c>
      <c r="AW259" t="s">
        <v>0</v>
      </c>
      <c r="AX259" t="s">
        <v>0</v>
      </c>
      <c r="AY259">
        <v>11.1</v>
      </c>
      <c r="AZ259">
        <v>3.9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>
        <v>7.2</v>
      </c>
      <c r="BH259">
        <v>2.4</v>
      </c>
      <c r="BI259" t="s">
        <v>0</v>
      </c>
      <c r="BJ259" t="s">
        <v>0</v>
      </c>
      <c r="BK259">
        <v>15.9</v>
      </c>
      <c r="BL259">
        <v>4.7</v>
      </c>
      <c r="BM259" t="s">
        <v>0</v>
      </c>
      <c r="BN259">
        <v>2.1</v>
      </c>
      <c r="BO259">
        <v>4.0999999999999996</v>
      </c>
      <c r="BP259">
        <v>5.7</v>
      </c>
      <c r="BQ259" t="s">
        <v>0</v>
      </c>
      <c r="BR259" t="s">
        <v>0</v>
      </c>
      <c r="BS259" t="s">
        <v>0</v>
      </c>
      <c r="BT259">
        <v>2.7</v>
      </c>
      <c r="BU259">
        <v>4.2</v>
      </c>
      <c r="BV259">
        <v>8.5</v>
      </c>
      <c r="BW259">
        <v>14.1</v>
      </c>
      <c r="BX259" t="s">
        <v>0</v>
      </c>
      <c r="BY259" t="s">
        <v>0</v>
      </c>
      <c r="BZ259" t="s">
        <v>0</v>
      </c>
      <c r="CA259" t="s">
        <v>0</v>
      </c>
      <c r="CB259">
        <v>4.8</v>
      </c>
      <c r="CC259" t="s">
        <v>0</v>
      </c>
      <c r="CD259">
        <v>3.7</v>
      </c>
      <c r="CE259" t="s">
        <v>0</v>
      </c>
      <c r="CF259" t="s">
        <v>0</v>
      </c>
      <c r="CG259">
        <v>4163831.3</v>
      </c>
    </row>
    <row r="260" spans="1:85" x14ac:dyDescent="0.25">
      <c r="A260" s="1">
        <v>38339</v>
      </c>
      <c r="B260">
        <v>329</v>
      </c>
      <c r="C260" t="s">
        <v>0</v>
      </c>
      <c r="D260" t="s">
        <v>0</v>
      </c>
      <c r="E260" t="s">
        <v>0</v>
      </c>
      <c r="F260">
        <v>27.1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>
        <v>27.2</v>
      </c>
      <c r="Q260" t="s">
        <v>0</v>
      </c>
      <c r="R260">
        <v>26.9</v>
      </c>
      <c r="S260" t="s">
        <v>0</v>
      </c>
      <c r="T260" t="s">
        <v>0</v>
      </c>
      <c r="U260">
        <v>25.6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>
        <v>15</v>
      </c>
      <c r="AB260" t="s">
        <v>0</v>
      </c>
      <c r="AC260">
        <v>2.2000000000000002</v>
      </c>
      <c r="AD260">
        <v>9.3000000000000007</v>
      </c>
      <c r="AE260" t="s">
        <v>0</v>
      </c>
      <c r="AF260" t="s">
        <v>0</v>
      </c>
      <c r="AG260" t="s">
        <v>0</v>
      </c>
      <c r="AH260">
        <v>4.0999999999999996</v>
      </c>
      <c r="AI260" t="s">
        <v>0</v>
      </c>
      <c r="AJ260" t="s">
        <v>0</v>
      </c>
      <c r="AK260">
        <v>13.3</v>
      </c>
      <c r="AL260">
        <v>6.6</v>
      </c>
      <c r="AM260" t="s">
        <v>0</v>
      </c>
      <c r="AN260" t="s">
        <v>0</v>
      </c>
      <c r="AO260">
        <v>14.4</v>
      </c>
      <c r="AP260" t="s">
        <v>0</v>
      </c>
      <c r="AQ260" t="s">
        <v>0</v>
      </c>
      <c r="AR260">
        <v>15.9</v>
      </c>
      <c r="AS260">
        <v>6</v>
      </c>
      <c r="AT260" t="s">
        <v>0</v>
      </c>
      <c r="AU260" t="s">
        <v>0</v>
      </c>
      <c r="AV260">
        <v>9.1</v>
      </c>
      <c r="AW260" t="s">
        <v>0</v>
      </c>
      <c r="AX260" t="s">
        <v>0</v>
      </c>
      <c r="AY260">
        <v>2.2999999999999998</v>
      </c>
      <c r="AZ260">
        <v>4.2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>
        <v>2</v>
      </c>
      <c r="BH260">
        <v>1.5</v>
      </c>
      <c r="BI260" t="s">
        <v>0</v>
      </c>
      <c r="BJ260" t="s">
        <v>0</v>
      </c>
      <c r="BK260">
        <v>5.6</v>
      </c>
      <c r="BL260">
        <v>3</v>
      </c>
      <c r="BM260" t="s">
        <v>0</v>
      </c>
      <c r="BN260">
        <v>3.8</v>
      </c>
      <c r="BO260">
        <v>5.5</v>
      </c>
      <c r="BP260">
        <v>1.2</v>
      </c>
      <c r="BQ260" t="s">
        <v>0</v>
      </c>
      <c r="BR260" t="s">
        <v>0</v>
      </c>
      <c r="BS260" t="s">
        <v>0</v>
      </c>
      <c r="BT260">
        <v>1.5</v>
      </c>
      <c r="BU260">
        <v>1.4</v>
      </c>
      <c r="BV260">
        <v>5.7</v>
      </c>
      <c r="BW260">
        <v>14</v>
      </c>
      <c r="BX260" t="s">
        <v>0</v>
      </c>
      <c r="BY260" t="s">
        <v>0</v>
      </c>
      <c r="BZ260" t="s">
        <v>0</v>
      </c>
      <c r="CA260" t="s">
        <v>0</v>
      </c>
      <c r="CB260">
        <v>6.4</v>
      </c>
      <c r="CC260" t="s">
        <v>0</v>
      </c>
      <c r="CD260">
        <v>4.0999999999999996</v>
      </c>
      <c r="CE260" t="s">
        <v>0</v>
      </c>
      <c r="CF260" t="s">
        <v>0</v>
      </c>
      <c r="CG260">
        <v>4164822.8</v>
      </c>
    </row>
    <row r="261" spans="1:85" x14ac:dyDescent="0.25">
      <c r="A261" s="1">
        <v>38346</v>
      </c>
      <c r="B261">
        <v>290</v>
      </c>
      <c r="C261" t="s">
        <v>0</v>
      </c>
      <c r="D261" t="s">
        <v>0</v>
      </c>
      <c r="E261" t="s">
        <v>0</v>
      </c>
      <c r="F261">
        <v>27.2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>
        <v>27.1</v>
      </c>
      <c r="Q261" t="s">
        <v>0</v>
      </c>
      <c r="R261">
        <v>27</v>
      </c>
      <c r="S261" t="s">
        <v>0</v>
      </c>
      <c r="T261" t="s">
        <v>0</v>
      </c>
      <c r="U261">
        <v>26.3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>
        <v>0</v>
      </c>
      <c r="AB261" t="s">
        <v>0</v>
      </c>
      <c r="AC261">
        <v>0.1</v>
      </c>
      <c r="AD261">
        <v>0.3</v>
      </c>
      <c r="AE261" t="s">
        <v>0</v>
      </c>
      <c r="AF261" t="s">
        <v>0</v>
      </c>
      <c r="AG261" t="s">
        <v>0</v>
      </c>
      <c r="AH261">
        <v>0</v>
      </c>
      <c r="AI261" t="s">
        <v>0</v>
      </c>
      <c r="AJ261" t="s">
        <v>0</v>
      </c>
      <c r="AK261">
        <v>0</v>
      </c>
      <c r="AL261">
        <v>0.2</v>
      </c>
      <c r="AM261" t="s">
        <v>0</v>
      </c>
      <c r="AN261" t="s">
        <v>0</v>
      </c>
      <c r="AO261">
        <v>0</v>
      </c>
      <c r="AP261" t="s">
        <v>0</v>
      </c>
      <c r="AQ261" t="s">
        <v>0</v>
      </c>
      <c r="AR261">
        <v>0</v>
      </c>
      <c r="AS261">
        <v>0</v>
      </c>
      <c r="AT261" t="s">
        <v>0</v>
      </c>
      <c r="AU261" t="s">
        <v>0</v>
      </c>
      <c r="AV261">
        <v>0</v>
      </c>
      <c r="AW261" t="s">
        <v>0</v>
      </c>
      <c r="AX261" t="s">
        <v>0</v>
      </c>
      <c r="AY261">
        <v>0.2</v>
      </c>
      <c r="AZ261">
        <v>0.3</v>
      </c>
      <c r="BA261" t="s">
        <v>0</v>
      </c>
      <c r="BB261" t="s">
        <v>0</v>
      </c>
      <c r="BC261" t="s">
        <v>0</v>
      </c>
      <c r="BD261" t="s">
        <v>0</v>
      </c>
      <c r="BE261" t="s">
        <v>0</v>
      </c>
      <c r="BF261" t="s">
        <v>0</v>
      </c>
      <c r="BG261">
        <v>0</v>
      </c>
      <c r="BH261">
        <v>0.4</v>
      </c>
      <c r="BI261" t="s">
        <v>0</v>
      </c>
      <c r="BJ261" t="s">
        <v>0</v>
      </c>
      <c r="BK261">
        <v>0</v>
      </c>
      <c r="BL261">
        <v>0</v>
      </c>
      <c r="BM261" t="s">
        <v>0</v>
      </c>
      <c r="BN261">
        <v>0.3</v>
      </c>
      <c r="BO261">
        <v>0.1</v>
      </c>
      <c r="BP261">
        <v>0.1</v>
      </c>
      <c r="BQ261" t="s">
        <v>0</v>
      </c>
      <c r="BR261" t="s">
        <v>0</v>
      </c>
      <c r="BS261" t="s">
        <v>0</v>
      </c>
      <c r="BT261">
        <v>0</v>
      </c>
      <c r="BU261">
        <v>0.2</v>
      </c>
      <c r="BV261">
        <v>0.7</v>
      </c>
      <c r="BW261">
        <v>0</v>
      </c>
      <c r="BX261" t="s">
        <v>0</v>
      </c>
      <c r="BY261" t="s">
        <v>0</v>
      </c>
      <c r="BZ261" t="s">
        <v>0</v>
      </c>
      <c r="CA261" t="s">
        <v>0</v>
      </c>
      <c r="CB261">
        <v>0.1</v>
      </c>
      <c r="CC261" t="s">
        <v>0</v>
      </c>
      <c r="CD261">
        <v>0</v>
      </c>
      <c r="CE261" t="s">
        <v>0</v>
      </c>
      <c r="CF261" t="s">
        <v>0</v>
      </c>
      <c r="CG261">
        <v>4165814.2</v>
      </c>
    </row>
    <row r="262" spans="1:85" x14ac:dyDescent="0.25">
      <c r="A262" s="1">
        <v>38353</v>
      </c>
      <c r="B262">
        <v>243</v>
      </c>
      <c r="C262" t="s">
        <v>0</v>
      </c>
      <c r="D262" t="s">
        <v>0</v>
      </c>
      <c r="E262" t="s">
        <v>0</v>
      </c>
      <c r="F262">
        <v>25.9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25.9</v>
      </c>
      <c r="Q262" t="s">
        <v>0</v>
      </c>
      <c r="R262">
        <v>25.7</v>
      </c>
      <c r="S262" t="s">
        <v>0</v>
      </c>
      <c r="T262" t="s">
        <v>0</v>
      </c>
      <c r="U262">
        <v>24.5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>
        <v>12.4</v>
      </c>
      <c r="AB262" t="s">
        <v>0</v>
      </c>
      <c r="AC262">
        <v>13.6</v>
      </c>
      <c r="AD262">
        <v>15.1</v>
      </c>
      <c r="AE262" t="s">
        <v>0</v>
      </c>
      <c r="AF262" t="s">
        <v>0</v>
      </c>
      <c r="AG262" t="s">
        <v>0</v>
      </c>
      <c r="AH262">
        <v>12.1</v>
      </c>
      <c r="AI262" t="s">
        <v>0</v>
      </c>
      <c r="AJ262" t="s">
        <v>0</v>
      </c>
      <c r="AK262">
        <v>13.2</v>
      </c>
      <c r="AL262">
        <v>8.9</v>
      </c>
      <c r="AM262" t="s">
        <v>0</v>
      </c>
      <c r="AN262" t="s">
        <v>0</v>
      </c>
      <c r="AO262">
        <v>11.2</v>
      </c>
      <c r="AP262" t="s">
        <v>0</v>
      </c>
      <c r="AQ262" t="s">
        <v>0</v>
      </c>
      <c r="AR262">
        <v>10.8</v>
      </c>
      <c r="AS262">
        <v>11</v>
      </c>
      <c r="AT262" t="s">
        <v>0</v>
      </c>
      <c r="AU262" t="s">
        <v>0</v>
      </c>
      <c r="AV262">
        <v>13.5</v>
      </c>
      <c r="AW262" t="s">
        <v>0</v>
      </c>
      <c r="AX262" t="s">
        <v>0</v>
      </c>
      <c r="AY262">
        <v>9.5</v>
      </c>
      <c r="AZ262">
        <v>13.3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>
        <v>14.7</v>
      </c>
      <c r="BH262">
        <v>15.7</v>
      </c>
      <c r="BI262" t="s">
        <v>0</v>
      </c>
      <c r="BJ262" t="s">
        <v>0</v>
      </c>
      <c r="BK262">
        <v>11.3</v>
      </c>
      <c r="BL262">
        <v>11.8</v>
      </c>
      <c r="BM262" t="s">
        <v>0</v>
      </c>
      <c r="BN262">
        <v>10.8</v>
      </c>
      <c r="BO262">
        <v>7.6</v>
      </c>
      <c r="BP262">
        <v>12.5</v>
      </c>
      <c r="BQ262" t="s">
        <v>0</v>
      </c>
      <c r="BR262" t="s">
        <v>0</v>
      </c>
      <c r="BS262" t="s">
        <v>0</v>
      </c>
      <c r="BT262">
        <v>15</v>
      </c>
      <c r="BU262">
        <v>11.8</v>
      </c>
      <c r="BV262">
        <v>9.3000000000000007</v>
      </c>
      <c r="BW262">
        <v>12.4</v>
      </c>
      <c r="BX262" t="s">
        <v>0</v>
      </c>
      <c r="BY262" t="s">
        <v>0</v>
      </c>
      <c r="BZ262" t="s">
        <v>0</v>
      </c>
      <c r="CA262" t="s">
        <v>0</v>
      </c>
      <c r="CB262">
        <v>10.4</v>
      </c>
      <c r="CC262" t="s">
        <v>0</v>
      </c>
      <c r="CD262">
        <v>10.6</v>
      </c>
      <c r="CE262" t="s">
        <v>0</v>
      </c>
      <c r="CF262" t="s">
        <v>0</v>
      </c>
      <c r="CG262">
        <v>4166935.5</v>
      </c>
    </row>
    <row r="263" spans="1:85" x14ac:dyDescent="0.25">
      <c r="A263" s="1">
        <v>38360</v>
      </c>
      <c r="B263">
        <v>317</v>
      </c>
      <c r="C263" t="s">
        <v>0</v>
      </c>
      <c r="D263" t="s">
        <v>0</v>
      </c>
      <c r="E263" t="s">
        <v>0</v>
      </c>
      <c r="F263">
        <v>25.9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>
        <v>25.9</v>
      </c>
      <c r="Q263" t="s">
        <v>0</v>
      </c>
      <c r="R263">
        <v>25.8</v>
      </c>
      <c r="S263" t="s">
        <v>0</v>
      </c>
      <c r="T263" t="s">
        <v>0</v>
      </c>
      <c r="U263">
        <v>24.6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>
        <v>16.5</v>
      </c>
      <c r="AB263" t="s">
        <v>0</v>
      </c>
      <c r="AC263">
        <v>17.2</v>
      </c>
      <c r="AD263">
        <v>17.399999999999999</v>
      </c>
      <c r="AE263" t="s">
        <v>0</v>
      </c>
      <c r="AF263" t="s">
        <v>0</v>
      </c>
      <c r="AG263" t="s">
        <v>0</v>
      </c>
      <c r="AH263">
        <v>16.600000000000001</v>
      </c>
      <c r="AI263" t="s">
        <v>0</v>
      </c>
      <c r="AJ263" t="s">
        <v>0</v>
      </c>
      <c r="AK263">
        <v>16.5</v>
      </c>
      <c r="AL263">
        <v>11.6</v>
      </c>
      <c r="AM263" t="s">
        <v>0</v>
      </c>
      <c r="AN263" t="s">
        <v>0</v>
      </c>
      <c r="AO263">
        <v>14.4</v>
      </c>
      <c r="AP263" t="s">
        <v>0</v>
      </c>
      <c r="AQ263" t="s">
        <v>0</v>
      </c>
      <c r="AR263">
        <v>13.8</v>
      </c>
      <c r="AS263">
        <v>10.7</v>
      </c>
      <c r="AT263" t="s">
        <v>0</v>
      </c>
      <c r="AU263" t="s">
        <v>0</v>
      </c>
      <c r="AV263">
        <v>19.600000000000001</v>
      </c>
      <c r="AW263" t="s">
        <v>0</v>
      </c>
      <c r="AX263" t="s">
        <v>0</v>
      </c>
      <c r="AY263">
        <v>13.8</v>
      </c>
      <c r="AZ263">
        <v>14.9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>
        <v>13.7</v>
      </c>
      <c r="BH263">
        <v>12.8</v>
      </c>
      <c r="BI263" t="s">
        <v>0</v>
      </c>
      <c r="BJ263" t="s">
        <v>0</v>
      </c>
      <c r="BK263">
        <v>11.2</v>
      </c>
      <c r="BL263">
        <v>15.2</v>
      </c>
      <c r="BM263" t="s">
        <v>0</v>
      </c>
      <c r="BN263">
        <v>14.3</v>
      </c>
      <c r="BO263">
        <v>12.2</v>
      </c>
      <c r="BP263">
        <v>15.1</v>
      </c>
      <c r="BQ263" t="s">
        <v>0</v>
      </c>
      <c r="BR263" t="s">
        <v>0</v>
      </c>
      <c r="BS263" t="s">
        <v>0</v>
      </c>
      <c r="BT263">
        <v>13.2</v>
      </c>
      <c r="BU263">
        <v>12.6</v>
      </c>
      <c r="BV263">
        <v>12.1</v>
      </c>
      <c r="BW263">
        <v>17</v>
      </c>
      <c r="BX263" t="s">
        <v>0</v>
      </c>
      <c r="BY263" t="s">
        <v>0</v>
      </c>
      <c r="BZ263" t="s">
        <v>0</v>
      </c>
      <c r="CA263" t="s">
        <v>0</v>
      </c>
      <c r="CB263">
        <v>12.3</v>
      </c>
      <c r="CC263" t="s">
        <v>0</v>
      </c>
      <c r="CD263">
        <v>12.1</v>
      </c>
      <c r="CE263" t="s">
        <v>0</v>
      </c>
      <c r="CF263" t="s">
        <v>0</v>
      </c>
      <c r="CG263">
        <v>4168836</v>
      </c>
    </row>
    <row r="264" spans="1:85" x14ac:dyDescent="0.25">
      <c r="A264" s="1">
        <v>38367</v>
      </c>
      <c r="B264">
        <v>298</v>
      </c>
      <c r="C264" t="s">
        <v>0</v>
      </c>
      <c r="D264" t="s">
        <v>0</v>
      </c>
      <c r="E264" t="s">
        <v>0</v>
      </c>
      <c r="F264">
        <v>26.8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>
        <v>26.8</v>
      </c>
      <c r="Q264" t="s">
        <v>0</v>
      </c>
      <c r="R264">
        <v>26.8</v>
      </c>
      <c r="S264" t="s">
        <v>0</v>
      </c>
      <c r="T264" t="s">
        <v>0</v>
      </c>
      <c r="U264">
        <v>26.1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>
        <v>0.2</v>
      </c>
      <c r="AB264" t="s">
        <v>0</v>
      </c>
      <c r="AC264">
        <v>1.8</v>
      </c>
      <c r="AD264">
        <v>0</v>
      </c>
      <c r="AE264" t="s">
        <v>0</v>
      </c>
      <c r="AF264" t="s">
        <v>0</v>
      </c>
      <c r="AG264" t="s">
        <v>0</v>
      </c>
      <c r="AH264">
        <v>4.4000000000000004</v>
      </c>
      <c r="AI264" t="s">
        <v>0</v>
      </c>
      <c r="AJ264" t="s">
        <v>0</v>
      </c>
      <c r="AK264">
        <v>0.5</v>
      </c>
      <c r="AL264">
        <v>0.1</v>
      </c>
      <c r="AM264" t="s">
        <v>0</v>
      </c>
      <c r="AN264" t="s">
        <v>0</v>
      </c>
      <c r="AO264">
        <v>0</v>
      </c>
      <c r="AP264" t="s">
        <v>0</v>
      </c>
      <c r="AQ264" t="s">
        <v>0</v>
      </c>
      <c r="AR264">
        <v>0.1</v>
      </c>
      <c r="AS264">
        <v>0.3</v>
      </c>
      <c r="AT264" t="s">
        <v>0</v>
      </c>
      <c r="AU264" t="s">
        <v>0</v>
      </c>
      <c r="AV264">
        <v>0.3</v>
      </c>
      <c r="AW264" t="s">
        <v>0</v>
      </c>
      <c r="AX264" t="s">
        <v>0</v>
      </c>
      <c r="AY264">
        <v>0.2</v>
      </c>
      <c r="AZ264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>
        <v>2</v>
      </c>
      <c r="BH264">
        <v>2.8</v>
      </c>
      <c r="BI264" t="s">
        <v>0</v>
      </c>
      <c r="BJ264" t="s">
        <v>0</v>
      </c>
      <c r="BK264">
        <v>0.2</v>
      </c>
      <c r="BL264">
        <v>0.2</v>
      </c>
      <c r="BM264" t="s">
        <v>0</v>
      </c>
      <c r="BN264">
        <v>0</v>
      </c>
      <c r="BO264">
        <v>0.6</v>
      </c>
      <c r="BP264">
        <v>1</v>
      </c>
      <c r="BQ264" t="s">
        <v>0</v>
      </c>
      <c r="BR264" t="s">
        <v>0</v>
      </c>
      <c r="BS264" t="s">
        <v>0</v>
      </c>
      <c r="BT264">
        <v>1.2</v>
      </c>
      <c r="BU264">
        <v>1.6</v>
      </c>
      <c r="BV264">
        <v>1.2</v>
      </c>
      <c r="BW264">
        <v>0.3</v>
      </c>
      <c r="BX264" t="s">
        <v>0</v>
      </c>
      <c r="BY264" t="s">
        <v>0</v>
      </c>
      <c r="BZ264" t="s">
        <v>0</v>
      </c>
      <c r="CA264" t="s">
        <v>0</v>
      </c>
      <c r="CB264">
        <v>0</v>
      </c>
      <c r="CC264" t="s">
        <v>0</v>
      </c>
      <c r="CD264">
        <v>0.1</v>
      </c>
      <c r="CE264" t="s">
        <v>0</v>
      </c>
      <c r="CF264" t="s">
        <v>0</v>
      </c>
      <c r="CG264">
        <v>4170736.5</v>
      </c>
    </row>
    <row r="265" spans="1:85" x14ac:dyDescent="0.25">
      <c r="A265" s="1">
        <v>38374</v>
      </c>
      <c r="B265">
        <v>217</v>
      </c>
      <c r="C265" t="s">
        <v>0</v>
      </c>
      <c r="D265" t="s">
        <v>0</v>
      </c>
      <c r="E265" t="s">
        <v>0</v>
      </c>
      <c r="F265">
        <v>26.6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>
        <v>26.5</v>
      </c>
      <c r="Q265" t="s">
        <v>0</v>
      </c>
      <c r="R265">
        <v>26</v>
      </c>
      <c r="S265" t="s">
        <v>0</v>
      </c>
      <c r="T265" t="s">
        <v>0</v>
      </c>
      <c r="U265">
        <v>26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>
        <v>0.1</v>
      </c>
      <c r="AB265" t="s">
        <v>0</v>
      </c>
      <c r="AC265">
        <v>0.7</v>
      </c>
      <c r="AD265">
        <v>0.3</v>
      </c>
      <c r="AE265" t="s">
        <v>0</v>
      </c>
      <c r="AF265" t="s">
        <v>0</v>
      </c>
      <c r="AG265" t="s">
        <v>0</v>
      </c>
      <c r="AH265">
        <v>0.6</v>
      </c>
      <c r="AI265" t="s">
        <v>0</v>
      </c>
      <c r="AJ265" t="s">
        <v>0</v>
      </c>
      <c r="AK265">
        <v>0.2</v>
      </c>
      <c r="AL265">
        <v>0.4</v>
      </c>
      <c r="AM265" t="s">
        <v>0</v>
      </c>
      <c r="AN265" t="s">
        <v>0</v>
      </c>
      <c r="AO265">
        <v>0.1</v>
      </c>
      <c r="AP265" t="s">
        <v>0</v>
      </c>
      <c r="AQ265" t="s">
        <v>0</v>
      </c>
      <c r="AR265">
        <v>0.1</v>
      </c>
      <c r="AS265">
        <v>0.3</v>
      </c>
      <c r="AT265" t="s">
        <v>0</v>
      </c>
      <c r="AU265" t="s">
        <v>0</v>
      </c>
      <c r="AV265">
        <v>0.2</v>
      </c>
      <c r="AW265" t="s">
        <v>0</v>
      </c>
      <c r="AX265" t="s">
        <v>0</v>
      </c>
      <c r="AY265">
        <v>0.6</v>
      </c>
      <c r="AZ265">
        <v>0.3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>
        <v>1.1000000000000001</v>
      </c>
      <c r="BH265">
        <v>1</v>
      </c>
      <c r="BI265" t="s">
        <v>0</v>
      </c>
      <c r="BJ265" t="s">
        <v>0</v>
      </c>
      <c r="BK265">
        <v>0.6</v>
      </c>
      <c r="BL265">
        <v>0.5</v>
      </c>
      <c r="BM265" t="s">
        <v>0</v>
      </c>
      <c r="BN265">
        <v>0.4</v>
      </c>
      <c r="BO265">
        <v>0.2</v>
      </c>
      <c r="BP265">
        <v>0.3</v>
      </c>
      <c r="BQ265" t="s">
        <v>0</v>
      </c>
      <c r="BR265" t="s">
        <v>0</v>
      </c>
      <c r="BS265" t="s">
        <v>0</v>
      </c>
      <c r="BT265">
        <v>0.6</v>
      </c>
      <c r="BU265">
        <v>0.7</v>
      </c>
      <c r="BV265">
        <v>1</v>
      </c>
      <c r="BW265">
        <v>0.4</v>
      </c>
      <c r="BX265" t="s">
        <v>0</v>
      </c>
      <c r="BY265" t="s">
        <v>0</v>
      </c>
      <c r="BZ265" t="s">
        <v>0</v>
      </c>
      <c r="CA265" t="s">
        <v>0</v>
      </c>
      <c r="CB265">
        <v>0.2</v>
      </c>
      <c r="CC265" t="s">
        <v>0</v>
      </c>
      <c r="CD265">
        <v>0.4</v>
      </c>
      <c r="CE265" t="s">
        <v>0</v>
      </c>
      <c r="CF265" t="s">
        <v>0</v>
      </c>
      <c r="CG265">
        <v>4172637</v>
      </c>
    </row>
    <row r="266" spans="1:85" x14ac:dyDescent="0.25">
      <c r="A266" s="1">
        <v>38381</v>
      </c>
      <c r="B266">
        <v>272</v>
      </c>
      <c r="C266" t="s">
        <v>0</v>
      </c>
      <c r="D266" t="s">
        <v>0</v>
      </c>
      <c r="E266" t="s">
        <v>0</v>
      </c>
      <c r="F266">
        <v>27.1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>
        <v>27.1</v>
      </c>
      <c r="Q266" t="s">
        <v>0</v>
      </c>
      <c r="R266">
        <v>27</v>
      </c>
      <c r="S266" t="s">
        <v>0</v>
      </c>
      <c r="T266" t="s">
        <v>0</v>
      </c>
      <c r="U266">
        <v>26.9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>
        <v>0</v>
      </c>
      <c r="AB266" t="s">
        <v>0</v>
      </c>
      <c r="AC266">
        <v>0</v>
      </c>
      <c r="AD266">
        <v>0.1</v>
      </c>
      <c r="AE266" t="s">
        <v>0</v>
      </c>
      <c r="AF266" t="s">
        <v>0</v>
      </c>
      <c r="AG266" t="s">
        <v>0</v>
      </c>
      <c r="AH266">
        <v>0</v>
      </c>
      <c r="AI266" t="s">
        <v>0</v>
      </c>
      <c r="AJ266" t="s">
        <v>0</v>
      </c>
      <c r="AK266">
        <v>0</v>
      </c>
      <c r="AL266">
        <v>0</v>
      </c>
      <c r="AM266" t="s">
        <v>0</v>
      </c>
      <c r="AN266" t="s">
        <v>0</v>
      </c>
      <c r="AO266">
        <v>0</v>
      </c>
      <c r="AP266" t="s">
        <v>0</v>
      </c>
      <c r="AQ266" t="s">
        <v>0</v>
      </c>
      <c r="AR266">
        <v>0</v>
      </c>
      <c r="AS266">
        <v>0</v>
      </c>
      <c r="AT266" t="s">
        <v>0</v>
      </c>
      <c r="AU266" t="s">
        <v>0</v>
      </c>
      <c r="AV266">
        <v>0.9</v>
      </c>
      <c r="AW266" t="s">
        <v>0</v>
      </c>
      <c r="AX266" t="s">
        <v>0</v>
      </c>
      <c r="AY266">
        <v>0</v>
      </c>
      <c r="AZ266">
        <v>1.7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>
        <v>0</v>
      </c>
      <c r="BH266">
        <v>0</v>
      </c>
      <c r="BI266" t="s">
        <v>0</v>
      </c>
      <c r="BJ266" t="s">
        <v>0</v>
      </c>
      <c r="BK266">
        <v>0</v>
      </c>
      <c r="BL266">
        <v>0.1</v>
      </c>
      <c r="BM266" t="s">
        <v>0</v>
      </c>
      <c r="BN266">
        <v>1</v>
      </c>
      <c r="BO266">
        <v>0</v>
      </c>
      <c r="BP266">
        <v>0</v>
      </c>
      <c r="BQ266" t="s">
        <v>0</v>
      </c>
      <c r="BR266" t="s">
        <v>0</v>
      </c>
      <c r="BS266" t="s">
        <v>0</v>
      </c>
      <c r="BT266">
        <v>0</v>
      </c>
      <c r="BU266">
        <v>0</v>
      </c>
      <c r="BV266">
        <v>0</v>
      </c>
      <c r="BW266">
        <v>0</v>
      </c>
      <c r="BX266" t="s">
        <v>0</v>
      </c>
      <c r="BY266" t="s">
        <v>0</v>
      </c>
      <c r="BZ266" t="s">
        <v>0</v>
      </c>
      <c r="CA266" t="s">
        <v>0</v>
      </c>
      <c r="CB266">
        <v>0</v>
      </c>
      <c r="CC266" t="s">
        <v>0</v>
      </c>
      <c r="CD266">
        <v>0</v>
      </c>
      <c r="CE266" t="s">
        <v>0</v>
      </c>
      <c r="CF266" t="s">
        <v>0</v>
      </c>
      <c r="CG266">
        <v>4174537.5</v>
      </c>
    </row>
    <row r="267" spans="1:85" x14ac:dyDescent="0.25">
      <c r="A267" s="1">
        <v>38388</v>
      </c>
      <c r="B267">
        <v>282</v>
      </c>
      <c r="C267" t="s">
        <v>0</v>
      </c>
      <c r="D267" t="s">
        <v>0</v>
      </c>
      <c r="E267" t="s">
        <v>0</v>
      </c>
      <c r="F267">
        <v>27.8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>
        <v>27.8</v>
      </c>
      <c r="Q267" t="s">
        <v>0</v>
      </c>
      <c r="R267">
        <v>27.7</v>
      </c>
      <c r="S267" t="s">
        <v>0</v>
      </c>
      <c r="T267" t="s">
        <v>0</v>
      </c>
      <c r="U267">
        <v>27.5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>
        <v>2</v>
      </c>
      <c r="AB267" t="s">
        <v>0</v>
      </c>
      <c r="AC267">
        <v>0</v>
      </c>
      <c r="AD267">
        <v>0.1</v>
      </c>
      <c r="AE267" t="s">
        <v>0</v>
      </c>
      <c r="AF267" t="s">
        <v>0</v>
      </c>
      <c r="AG267" t="s">
        <v>0</v>
      </c>
      <c r="AH267">
        <v>0</v>
      </c>
      <c r="AI267" t="s">
        <v>0</v>
      </c>
      <c r="AJ267" t="s">
        <v>0</v>
      </c>
      <c r="AK267">
        <v>3</v>
      </c>
      <c r="AL267">
        <v>0</v>
      </c>
      <c r="AM267" t="s">
        <v>0</v>
      </c>
      <c r="AN267" t="s">
        <v>0</v>
      </c>
      <c r="AO267">
        <v>5.5</v>
      </c>
      <c r="AP267" t="s">
        <v>0</v>
      </c>
      <c r="AQ267" t="s">
        <v>0</v>
      </c>
      <c r="AR267">
        <v>2.9</v>
      </c>
      <c r="AS267">
        <v>0.3</v>
      </c>
      <c r="AT267" t="s">
        <v>0</v>
      </c>
      <c r="AU267" t="s">
        <v>0</v>
      </c>
      <c r="AV267">
        <v>0.1</v>
      </c>
      <c r="AW267" t="s">
        <v>0</v>
      </c>
      <c r="AX267" t="s">
        <v>0</v>
      </c>
      <c r="AY267">
        <v>0.1</v>
      </c>
      <c r="AZ267">
        <v>0.2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>
        <v>0</v>
      </c>
      <c r="BH267">
        <v>0</v>
      </c>
      <c r="BI267" t="s">
        <v>0</v>
      </c>
      <c r="BJ267" t="s">
        <v>0</v>
      </c>
      <c r="BK267">
        <v>0</v>
      </c>
      <c r="BL267">
        <v>0</v>
      </c>
      <c r="BM267" t="s">
        <v>0</v>
      </c>
      <c r="BN267">
        <v>0</v>
      </c>
      <c r="BO267">
        <v>1.1000000000000001</v>
      </c>
      <c r="BP267">
        <v>0</v>
      </c>
      <c r="BQ267" t="s">
        <v>0</v>
      </c>
      <c r="BR267" t="s">
        <v>0</v>
      </c>
      <c r="BS267" t="s">
        <v>0</v>
      </c>
      <c r="BT267">
        <v>0</v>
      </c>
      <c r="BU267">
        <v>0</v>
      </c>
      <c r="BV267">
        <v>0.2</v>
      </c>
      <c r="BW267">
        <v>0</v>
      </c>
      <c r="BX267" t="s">
        <v>0</v>
      </c>
      <c r="BY267" t="s">
        <v>0</v>
      </c>
      <c r="BZ267" t="s">
        <v>0</v>
      </c>
      <c r="CA267" t="s">
        <v>0</v>
      </c>
      <c r="CB267">
        <v>1.7</v>
      </c>
      <c r="CC267" t="s">
        <v>0</v>
      </c>
      <c r="CD267">
        <v>0</v>
      </c>
      <c r="CE267" t="s">
        <v>0</v>
      </c>
      <c r="CF267" t="s">
        <v>0</v>
      </c>
      <c r="CG267">
        <v>4176438</v>
      </c>
    </row>
    <row r="268" spans="1:85" x14ac:dyDescent="0.25">
      <c r="A268" s="1">
        <v>38395</v>
      </c>
      <c r="B268">
        <v>198</v>
      </c>
      <c r="C268" t="s">
        <v>0</v>
      </c>
      <c r="D268" t="s">
        <v>0</v>
      </c>
      <c r="E268" t="s">
        <v>0</v>
      </c>
      <c r="F268">
        <v>28.2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>
        <v>28.1</v>
      </c>
      <c r="Q268" t="s">
        <v>0</v>
      </c>
      <c r="R268">
        <v>28.1</v>
      </c>
      <c r="S268" t="s">
        <v>0</v>
      </c>
      <c r="T268" t="s">
        <v>0</v>
      </c>
      <c r="U268">
        <v>27.9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>
        <v>1.5</v>
      </c>
      <c r="AB268" t="s">
        <v>0</v>
      </c>
      <c r="AC268">
        <v>0</v>
      </c>
      <c r="AD268">
        <v>0</v>
      </c>
      <c r="AE268" t="s">
        <v>0</v>
      </c>
      <c r="AF268" t="s">
        <v>0</v>
      </c>
      <c r="AG268" t="s">
        <v>0</v>
      </c>
      <c r="AH268">
        <v>0</v>
      </c>
      <c r="AI268" t="s">
        <v>0</v>
      </c>
      <c r="AJ268" t="s">
        <v>0</v>
      </c>
      <c r="AK268">
        <v>1.3</v>
      </c>
      <c r="AL268">
        <v>0</v>
      </c>
      <c r="AM268" t="s">
        <v>0</v>
      </c>
      <c r="AN268" t="s">
        <v>0</v>
      </c>
      <c r="AO268">
        <v>0</v>
      </c>
      <c r="AP268" t="s">
        <v>0</v>
      </c>
      <c r="AQ268" t="s">
        <v>0</v>
      </c>
      <c r="AR268">
        <v>0.4</v>
      </c>
      <c r="AS268">
        <v>0</v>
      </c>
      <c r="AT268" t="s">
        <v>0</v>
      </c>
      <c r="AU268" t="s">
        <v>0</v>
      </c>
      <c r="AV268">
        <v>0</v>
      </c>
      <c r="AW268" t="s">
        <v>0</v>
      </c>
      <c r="AX268" t="s">
        <v>0</v>
      </c>
      <c r="AY268">
        <v>0</v>
      </c>
      <c r="AZ268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>
        <v>0</v>
      </c>
      <c r="BH268">
        <v>0</v>
      </c>
      <c r="BI268" t="s">
        <v>0</v>
      </c>
      <c r="BJ268" t="s">
        <v>0</v>
      </c>
      <c r="BK268">
        <v>0</v>
      </c>
      <c r="BL268">
        <v>0</v>
      </c>
      <c r="BM268" t="s">
        <v>0</v>
      </c>
      <c r="BN268">
        <v>0</v>
      </c>
      <c r="BO268">
        <v>0</v>
      </c>
      <c r="BP268">
        <v>0</v>
      </c>
      <c r="BQ268" t="s">
        <v>0</v>
      </c>
      <c r="BR268" t="s">
        <v>0</v>
      </c>
      <c r="BS268" t="s">
        <v>0</v>
      </c>
      <c r="BT268">
        <v>0</v>
      </c>
      <c r="BU268">
        <v>0</v>
      </c>
      <c r="BV268">
        <v>0</v>
      </c>
      <c r="BW268">
        <v>0.3</v>
      </c>
      <c r="BX268" t="s">
        <v>0</v>
      </c>
      <c r="BY268" t="s">
        <v>0</v>
      </c>
      <c r="BZ268" t="s">
        <v>0</v>
      </c>
      <c r="CA268" t="s">
        <v>0</v>
      </c>
      <c r="CB268">
        <v>0</v>
      </c>
      <c r="CC268" t="s">
        <v>0</v>
      </c>
      <c r="CD268">
        <v>0</v>
      </c>
      <c r="CE268" t="s">
        <v>0</v>
      </c>
      <c r="CF268" t="s">
        <v>0</v>
      </c>
      <c r="CG268">
        <v>4178338.6</v>
      </c>
    </row>
    <row r="269" spans="1:85" x14ac:dyDescent="0.25">
      <c r="A269" s="1">
        <v>38402</v>
      </c>
      <c r="B269">
        <v>317</v>
      </c>
      <c r="C269" t="s">
        <v>0</v>
      </c>
      <c r="D269" t="s">
        <v>0</v>
      </c>
      <c r="E269" t="s">
        <v>0</v>
      </c>
      <c r="F269">
        <v>28.8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>
        <v>28.6</v>
      </c>
      <c r="Q269" t="s">
        <v>0</v>
      </c>
      <c r="R269">
        <v>28.6</v>
      </c>
      <c r="S269" t="s">
        <v>0</v>
      </c>
      <c r="T269" t="s">
        <v>0</v>
      </c>
      <c r="U269">
        <v>28.2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>
        <v>0.5</v>
      </c>
      <c r="AB269" t="s">
        <v>0</v>
      </c>
      <c r="AC269">
        <v>0</v>
      </c>
      <c r="AD269">
        <v>2.5</v>
      </c>
      <c r="AE269" t="s">
        <v>0</v>
      </c>
      <c r="AF269" t="s">
        <v>0</v>
      </c>
      <c r="AG269" t="s">
        <v>0</v>
      </c>
      <c r="AH269">
        <v>0.2</v>
      </c>
      <c r="AI269" t="s">
        <v>0</v>
      </c>
      <c r="AJ269" t="s">
        <v>0</v>
      </c>
      <c r="AK269">
        <v>0.5</v>
      </c>
      <c r="AL269">
        <v>0.8</v>
      </c>
      <c r="AM269" t="s">
        <v>0</v>
      </c>
      <c r="AN269" t="s">
        <v>0</v>
      </c>
      <c r="AO269">
        <v>0.4</v>
      </c>
      <c r="AP269" t="s">
        <v>0</v>
      </c>
      <c r="AQ269" t="s">
        <v>0</v>
      </c>
      <c r="AR269">
        <v>0.4</v>
      </c>
      <c r="AS269">
        <v>4.3</v>
      </c>
      <c r="AT269" t="s">
        <v>0</v>
      </c>
      <c r="AU269" t="s">
        <v>0</v>
      </c>
      <c r="AV269">
        <v>2.4</v>
      </c>
      <c r="AW269" t="s">
        <v>0</v>
      </c>
      <c r="AX269" t="s">
        <v>0</v>
      </c>
      <c r="AY269">
        <v>9.4</v>
      </c>
      <c r="AZ269">
        <v>3.7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>
        <v>0</v>
      </c>
      <c r="BH269">
        <v>0</v>
      </c>
      <c r="BI269" t="s">
        <v>0</v>
      </c>
      <c r="BJ269" t="s">
        <v>0</v>
      </c>
      <c r="BK269">
        <v>4.8</v>
      </c>
      <c r="BL269">
        <v>0.3</v>
      </c>
      <c r="BM269" t="s">
        <v>0</v>
      </c>
      <c r="BN269">
        <v>4.0999999999999996</v>
      </c>
      <c r="BO269">
        <v>2.1</v>
      </c>
      <c r="BP269">
        <v>1.7</v>
      </c>
      <c r="BQ269" t="s">
        <v>0</v>
      </c>
      <c r="BR269" t="s">
        <v>0</v>
      </c>
      <c r="BS269" t="s">
        <v>0</v>
      </c>
      <c r="BT269">
        <v>0</v>
      </c>
      <c r="BU269">
        <v>0.6</v>
      </c>
      <c r="BV269">
        <v>2.2000000000000002</v>
      </c>
      <c r="BW269">
        <v>0.8</v>
      </c>
      <c r="BX269" t="s">
        <v>0</v>
      </c>
      <c r="BY269" t="s">
        <v>0</v>
      </c>
      <c r="BZ269" t="s">
        <v>0</v>
      </c>
      <c r="CA269" t="s">
        <v>0</v>
      </c>
      <c r="CB269">
        <v>0.4</v>
      </c>
      <c r="CC269" t="s">
        <v>0</v>
      </c>
      <c r="CD269">
        <v>4.4000000000000004</v>
      </c>
      <c r="CE269" t="s">
        <v>0</v>
      </c>
      <c r="CF269" t="s">
        <v>0</v>
      </c>
      <c r="CG269">
        <v>4180239.1</v>
      </c>
    </row>
    <row r="270" spans="1:85" x14ac:dyDescent="0.25">
      <c r="A270" s="1">
        <v>38409</v>
      </c>
      <c r="B270">
        <v>237</v>
      </c>
      <c r="C270" t="s">
        <v>0</v>
      </c>
      <c r="D270" t="s">
        <v>0</v>
      </c>
      <c r="E270" t="s">
        <v>0</v>
      </c>
      <c r="F270">
        <v>29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>
        <v>28.7</v>
      </c>
      <c r="Q270" t="s">
        <v>0</v>
      </c>
      <c r="R270">
        <v>28.6</v>
      </c>
      <c r="S270" t="s">
        <v>0</v>
      </c>
      <c r="T270" t="s">
        <v>0</v>
      </c>
      <c r="U270">
        <v>28.4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>
        <v>12.7</v>
      </c>
      <c r="AB270" t="s">
        <v>0</v>
      </c>
      <c r="AC270">
        <v>1.5</v>
      </c>
      <c r="AD270">
        <v>0.3</v>
      </c>
      <c r="AE270" t="s">
        <v>0</v>
      </c>
      <c r="AF270" t="s">
        <v>0</v>
      </c>
      <c r="AG270" t="s">
        <v>0</v>
      </c>
      <c r="AH270">
        <v>0</v>
      </c>
      <c r="AI270" t="s">
        <v>0</v>
      </c>
      <c r="AJ270" t="s">
        <v>0</v>
      </c>
      <c r="AK270">
        <v>3.7</v>
      </c>
      <c r="AL270">
        <v>0.3</v>
      </c>
      <c r="AM270" t="s">
        <v>0</v>
      </c>
      <c r="AN270" t="s">
        <v>0</v>
      </c>
      <c r="AO270">
        <v>3.3</v>
      </c>
      <c r="AP270" t="s">
        <v>0</v>
      </c>
      <c r="AQ270" t="s">
        <v>0</v>
      </c>
      <c r="AR270">
        <v>12.6</v>
      </c>
      <c r="AS270">
        <v>0.6</v>
      </c>
      <c r="AT270" t="s">
        <v>0</v>
      </c>
      <c r="AU270" t="s">
        <v>0</v>
      </c>
      <c r="AV270">
        <v>10.1</v>
      </c>
      <c r="AW270" t="s">
        <v>0</v>
      </c>
      <c r="AX270" t="s">
        <v>0</v>
      </c>
      <c r="AY270">
        <v>3.4</v>
      </c>
      <c r="AZ270">
        <v>0.7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>
        <v>0.3</v>
      </c>
      <c r="BH270">
        <v>1.7</v>
      </c>
      <c r="BI270" t="s">
        <v>0</v>
      </c>
      <c r="BJ270" t="s">
        <v>0</v>
      </c>
      <c r="BK270">
        <v>1.4</v>
      </c>
      <c r="BL270">
        <v>1.8</v>
      </c>
      <c r="BM270" t="s">
        <v>0</v>
      </c>
      <c r="BN270">
        <v>7.3</v>
      </c>
      <c r="BO270">
        <v>0</v>
      </c>
      <c r="BP270">
        <v>1.7</v>
      </c>
      <c r="BQ270" t="s">
        <v>0</v>
      </c>
      <c r="BR270" t="s">
        <v>0</v>
      </c>
      <c r="BS270" t="s">
        <v>0</v>
      </c>
      <c r="BT270">
        <v>5.4</v>
      </c>
      <c r="BU270">
        <v>1.7</v>
      </c>
      <c r="BV270">
        <v>2.5</v>
      </c>
      <c r="BW270">
        <v>3.1</v>
      </c>
      <c r="BX270" t="s">
        <v>0</v>
      </c>
      <c r="BY270" t="s">
        <v>0</v>
      </c>
      <c r="BZ270" t="s">
        <v>0</v>
      </c>
      <c r="CA270" t="s">
        <v>0</v>
      </c>
      <c r="CB270">
        <v>0.4</v>
      </c>
      <c r="CC270" t="s">
        <v>0</v>
      </c>
      <c r="CD270">
        <v>1.6</v>
      </c>
      <c r="CE270" t="s">
        <v>0</v>
      </c>
      <c r="CF270" t="s">
        <v>0</v>
      </c>
      <c r="CG270">
        <v>4182139.6</v>
      </c>
    </row>
    <row r="271" spans="1:85" x14ac:dyDescent="0.25">
      <c r="A271" s="1">
        <v>38416</v>
      </c>
      <c r="B271">
        <v>156</v>
      </c>
      <c r="C271" t="s">
        <v>0</v>
      </c>
      <c r="D271" t="s">
        <v>0</v>
      </c>
      <c r="E271" t="s">
        <v>0</v>
      </c>
      <c r="F271">
        <v>28.4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>
        <v>27.9</v>
      </c>
      <c r="Q271" t="s">
        <v>0</v>
      </c>
      <c r="R271">
        <v>27.5</v>
      </c>
      <c r="S271" t="s">
        <v>0</v>
      </c>
      <c r="T271" t="s">
        <v>0</v>
      </c>
      <c r="U271">
        <v>27.3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>
        <v>5.0999999999999996</v>
      </c>
      <c r="AB271" t="s">
        <v>0</v>
      </c>
      <c r="AC271">
        <v>14.5</v>
      </c>
      <c r="AD271">
        <v>12.8</v>
      </c>
      <c r="AE271" t="s">
        <v>0</v>
      </c>
      <c r="AF271" t="s">
        <v>0</v>
      </c>
      <c r="AG271" t="s">
        <v>0</v>
      </c>
      <c r="AH271">
        <v>5.3</v>
      </c>
      <c r="AI271" t="s">
        <v>0</v>
      </c>
      <c r="AJ271" t="s">
        <v>0</v>
      </c>
      <c r="AK271">
        <v>4.2</v>
      </c>
      <c r="AL271">
        <v>7.2</v>
      </c>
      <c r="AM271" t="s">
        <v>0</v>
      </c>
      <c r="AN271" t="s">
        <v>0</v>
      </c>
      <c r="AO271">
        <v>6.7</v>
      </c>
      <c r="AP271" t="s">
        <v>0</v>
      </c>
      <c r="AQ271" t="s">
        <v>0</v>
      </c>
      <c r="AR271">
        <v>8.3000000000000007</v>
      </c>
      <c r="AS271">
        <v>7.2</v>
      </c>
      <c r="AT271" t="s">
        <v>0</v>
      </c>
      <c r="AU271" t="s">
        <v>0</v>
      </c>
      <c r="AV271">
        <v>7</v>
      </c>
      <c r="AW271" t="s">
        <v>0</v>
      </c>
      <c r="AX271" t="s">
        <v>0</v>
      </c>
      <c r="AY271">
        <v>8.4</v>
      </c>
      <c r="AZ271">
        <v>11.1</v>
      </c>
      <c r="BA271" t="s">
        <v>0</v>
      </c>
      <c r="BB271" t="s">
        <v>0</v>
      </c>
      <c r="BC271" t="s">
        <v>0</v>
      </c>
      <c r="BD271" t="s">
        <v>0</v>
      </c>
      <c r="BE271" t="s">
        <v>0</v>
      </c>
      <c r="BF271" t="s">
        <v>0</v>
      </c>
      <c r="BG271">
        <v>9.5</v>
      </c>
      <c r="BH271">
        <v>10.3</v>
      </c>
      <c r="BI271" t="s">
        <v>0</v>
      </c>
      <c r="BJ271" t="s">
        <v>0</v>
      </c>
      <c r="BK271">
        <v>13.2</v>
      </c>
      <c r="BL271">
        <v>13.9</v>
      </c>
      <c r="BM271" t="s">
        <v>0</v>
      </c>
      <c r="BN271">
        <v>16.2</v>
      </c>
      <c r="BO271">
        <v>12.1</v>
      </c>
      <c r="BP271">
        <v>16.600000000000001</v>
      </c>
      <c r="BQ271" t="s">
        <v>0</v>
      </c>
      <c r="BR271" t="s">
        <v>0</v>
      </c>
      <c r="BS271" t="s">
        <v>0</v>
      </c>
      <c r="BT271">
        <v>20.100000000000001</v>
      </c>
      <c r="BU271">
        <v>10.1</v>
      </c>
      <c r="BV271">
        <v>11.3</v>
      </c>
      <c r="BW271">
        <v>5.4</v>
      </c>
      <c r="BX271" t="s">
        <v>0</v>
      </c>
      <c r="BY271" t="s">
        <v>0</v>
      </c>
      <c r="BZ271" t="s">
        <v>0</v>
      </c>
      <c r="CA271" t="s">
        <v>0</v>
      </c>
      <c r="CB271">
        <v>6.6</v>
      </c>
      <c r="CC271" t="s">
        <v>0</v>
      </c>
      <c r="CD271">
        <v>4.5</v>
      </c>
      <c r="CE271" t="s">
        <v>0</v>
      </c>
      <c r="CF271" t="s">
        <v>0</v>
      </c>
      <c r="CG271">
        <v>4184040.1</v>
      </c>
    </row>
    <row r="272" spans="1:85" x14ac:dyDescent="0.25">
      <c r="A272" s="1">
        <v>38423</v>
      </c>
      <c r="B272">
        <v>158</v>
      </c>
      <c r="C272" t="s">
        <v>0</v>
      </c>
      <c r="D272" t="s">
        <v>0</v>
      </c>
      <c r="E272" t="s">
        <v>0</v>
      </c>
      <c r="F272">
        <v>28.2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>
        <v>27.8</v>
      </c>
      <c r="Q272" t="s">
        <v>0</v>
      </c>
      <c r="R272">
        <v>27.5</v>
      </c>
      <c r="S272" t="s">
        <v>0</v>
      </c>
      <c r="T272" t="s">
        <v>0</v>
      </c>
      <c r="U272">
        <v>27.3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>
        <v>3.5</v>
      </c>
      <c r="AB272" t="s">
        <v>0</v>
      </c>
      <c r="AC272">
        <v>3.6</v>
      </c>
      <c r="AD272">
        <v>6.1</v>
      </c>
      <c r="AE272" t="s">
        <v>0</v>
      </c>
      <c r="AF272" t="s">
        <v>0</v>
      </c>
      <c r="AG272" t="s">
        <v>0</v>
      </c>
      <c r="AH272">
        <v>0.4</v>
      </c>
      <c r="AI272" t="s">
        <v>0</v>
      </c>
      <c r="AJ272" t="s">
        <v>0</v>
      </c>
      <c r="AK272">
        <v>4.5999999999999996</v>
      </c>
      <c r="AL272">
        <v>2</v>
      </c>
      <c r="AM272" t="s">
        <v>0</v>
      </c>
      <c r="AN272" t="s">
        <v>0</v>
      </c>
      <c r="AO272">
        <v>3.2</v>
      </c>
      <c r="AP272" t="s">
        <v>0</v>
      </c>
      <c r="AQ272" t="s">
        <v>0</v>
      </c>
      <c r="AR272">
        <v>2.9</v>
      </c>
      <c r="AS272">
        <v>0.6</v>
      </c>
      <c r="AT272" t="s">
        <v>0</v>
      </c>
      <c r="AU272" t="s">
        <v>0</v>
      </c>
      <c r="AV272">
        <v>6.9</v>
      </c>
      <c r="AW272" t="s">
        <v>0</v>
      </c>
      <c r="AX272" t="s">
        <v>0</v>
      </c>
      <c r="AY272">
        <v>1.7</v>
      </c>
      <c r="AZ272">
        <v>4</v>
      </c>
      <c r="BA272" t="s">
        <v>0</v>
      </c>
      <c r="BB272" t="s">
        <v>0</v>
      </c>
      <c r="BC272" t="s">
        <v>0</v>
      </c>
      <c r="BD272" t="s">
        <v>0</v>
      </c>
      <c r="BE272" t="s">
        <v>0</v>
      </c>
      <c r="BF272" t="s">
        <v>0</v>
      </c>
      <c r="BG272">
        <v>2.1</v>
      </c>
      <c r="BH272">
        <v>2.6</v>
      </c>
      <c r="BI272" t="s">
        <v>0</v>
      </c>
      <c r="BJ272" t="s">
        <v>0</v>
      </c>
      <c r="BK272">
        <v>0.9</v>
      </c>
      <c r="BL272">
        <v>1.7</v>
      </c>
      <c r="BM272" t="s">
        <v>0</v>
      </c>
      <c r="BN272">
        <v>1.8</v>
      </c>
      <c r="BO272">
        <v>0.7</v>
      </c>
      <c r="BP272">
        <v>2</v>
      </c>
      <c r="BQ272" t="s">
        <v>0</v>
      </c>
      <c r="BR272" t="s">
        <v>0</v>
      </c>
      <c r="BS272" t="s">
        <v>0</v>
      </c>
      <c r="BT272">
        <v>1.4</v>
      </c>
      <c r="BU272">
        <v>0.4</v>
      </c>
      <c r="BV272">
        <v>0.8</v>
      </c>
      <c r="BW272">
        <v>3.2</v>
      </c>
      <c r="BX272" t="s">
        <v>0</v>
      </c>
      <c r="BY272" t="s">
        <v>0</v>
      </c>
      <c r="BZ272" t="s">
        <v>0</v>
      </c>
      <c r="CA272" t="s">
        <v>0</v>
      </c>
      <c r="CB272">
        <v>4.2</v>
      </c>
      <c r="CC272" t="s">
        <v>0</v>
      </c>
      <c r="CD272">
        <v>2.4</v>
      </c>
      <c r="CE272" t="s">
        <v>0</v>
      </c>
      <c r="CF272" t="s">
        <v>0</v>
      </c>
      <c r="CG272">
        <v>4185940.6</v>
      </c>
    </row>
    <row r="273" spans="1:85" x14ac:dyDescent="0.25">
      <c r="A273" s="1">
        <v>38430</v>
      </c>
      <c r="B273">
        <v>103</v>
      </c>
      <c r="C273" t="s">
        <v>0</v>
      </c>
      <c r="D273" t="s">
        <v>0</v>
      </c>
      <c r="E273" t="s">
        <v>0</v>
      </c>
      <c r="F273">
        <v>29.1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>
        <v>28.7</v>
      </c>
      <c r="Q273" t="s">
        <v>0</v>
      </c>
      <c r="R273">
        <v>28.5</v>
      </c>
      <c r="S273" t="s">
        <v>0</v>
      </c>
      <c r="T273" t="s">
        <v>0</v>
      </c>
      <c r="U273">
        <v>28.6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>
        <v>0</v>
      </c>
      <c r="AB273" t="s">
        <v>0</v>
      </c>
      <c r="AC273">
        <v>0.1</v>
      </c>
      <c r="AD273">
        <v>0</v>
      </c>
      <c r="AE273" t="s">
        <v>0</v>
      </c>
      <c r="AF273" t="s">
        <v>0</v>
      </c>
      <c r="AG273" t="s">
        <v>0</v>
      </c>
      <c r="AH273">
        <v>0.1</v>
      </c>
      <c r="AI273" t="s">
        <v>0</v>
      </c>
      <c r="AJ273" t="s">
        <v>0</v>
      </c>
      <c r="AK273">
        <v>0</v>
      </c>
      <c r="AL273">
        <v>0.1</v>
      </c>
      <c r="AM273" t="s">
        <v>0</v>
      </c>
      <c r="AN273" t="s">
        <v>0</v>
      </c>
      <c r="AO273">
        <v>0</v>
      </c>
      <c r="AP273" t="s">
        <v>0</v>
      </c>
      <c r="AQ273" t="s">
        <v>0</v>
      </c>
      <c r="AR273">
        <v>0</v>
      </c>
      <c r="AS273">
        <v>0</v>
      </c>
      <c r="AT273" t="s">
        <v>0</v>
      </c>
      <c r="AU273" t="s">
        <v>0</v>
      </c>
      <c r="AV273">
        <v>0</v>
      </c>
      <c r="AW273" t="s">
        <v>0</v>
      </c>
      <c r="AX273" t="s">
        <v>0</v>
      </c>
      <c r="AY273">
        <v>0</v>
      </c>
      <c r="AZ273">
        <v>0</v>
      </c>
      <c r="BA273" t="s">
        <v>0</v>
      </c>
      <c r="BB273" t="s">
        <v>0</v>
      </c>
      <c r="BC273" t="s">
        <v>0</v>
      </c>
      <c r="BD273" t="s">
        <v>0</v>
      </c>
      <c r="BE273" t="s">
        <v>0</v>
      </c>
      <c r="BF273" t="s">
        <v>0</v>
      </c>
      <c r="BG273">
        <v>0</v>
      </c>
      <c r="BH273">
        <v>0.1</v>
      </c>
      <c r="BI273" t="s">
        <v>0</v>
      </c>
      <c r="BJ273" t="s">
        <v>0</v>
      </c>
      <c r="BK273">
        <v>0</v>
      </c>
      <c r="BL273">
        <v>0.1</v>
      </c>
      <c r="BM273" t="s">
        <v>0</v>
      </c>
      <c r="BN273">
        <v>0</v>
      </c>
      <c r="BO273">
        <v>0</v>
      </c>
      <c r="BP273">
        <v>0</v>
      </c>
      <c r="BQ273" t="s">
        <v>0</v>
      </c>
      <c r="BR273" t="s">
        <v>0</v>
      </c>
      <c r="BS273" t="s">
        <v>0</v>
      </c>
      <c r="BT273">
        <v>0</v>
      </c>
      <c r="BU273">
        <v>0.2</v>
      </c>
      <c r="BV273">
        <v>0</v>
      </c>
      <c r="BW273">
        <v>0</v>
      </c>
      <c r="BX273" t="s">
        <v>0</v>
      </c>
      <c r="BY273" t="s">
        <v>0</v>
      </c>
      <c r="BZ273" t="s">
        <v>0</v>
      </c>
      <c r="CA273" t="s">
        <v>0</v>
      </c>
      <c r="CB273">
        <v>0</v>
      </c>
      <c r="CC273" t="s">
        <v>0</v>
      </c>
      <c r="CD273">
        <v>0.1</v>
      </c>
      <c r="CE273" t="s">
        <v>0</v>
      </c>
      <c r="CF273" t="s">
        <v>0</v>
      </c>
      <c r="CG273">
        <v>4187841.1</v>
      </c>
    </row>
    <row r="274" spans="1:85" x14ac:dyDescent="0.25">
      <c r="A274" s="1">
        <v>38437</v>
      </c>
      <c r="B274">
        <v>100</v>
      </c>
      <c r="C274" t="s">
        <v>0</v>
      </c>
      <c r="D274" t="s">
        <v>0</v>
      </c>
      <c r="E274" t="s">
        <v>0</v>
      </c>
      <c r="F274">
        <v>29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>
        <v>28.5</v>
      </c>
      <c r="Q274" t="s">
        <v>0</v>
      </c>
      <c r="R274">
        <v>28.2</v>
      </c>
      <c r="S274" t="s">
        <v>0</v>
      </c>
      <c r="T274" t="s">
        <v>0</v>
      </c>
      <c r="U274">
        <v>28.1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>
        <v>7.1</v>
      </c>
      <c r="AB274" t="s">
        <v>0</v>
      </c>
      <c r="AC274">
        <v>6.6</v>
      </c>
      <c r="AD274">
        <v>3.2</v>
      </c>
      <c r="AE274" t="s">
        <v>0</v>
      </c>
      <c r="AF274" t="s">
        <v>0</v>
      </c>
      <c r="AG274" t="s">
        <v>0</v>
      </c>
      <c r="AH274">
        <v>0.1</v>
      </c>
      <c r="AI274" t="s">
        <v>0</v>
      </c>
      <c r="AJ274" t="s">
        <v>0</v>
      </c>
      <c r="AK274">
        <v>10.199999999999999</v>
      </c>
      <c r="AL274">
        <v>0.2</v>
      </c>
      <c r="AM274" t="s">
        <v>0</v>
      </c>
      <c r="AN274" t="s">
        <v>0</v>
      </c>
      <c r="AO274">
        <v>0.4</v>
      </c>
      <c r="AP274" t="s">
        <v>0</v>
      </c>
      <c r="AQ274" t="s">
        <v>0</v>
      </c>
      <c r="AR274">
        <v>6.8</v>
      </c>
      <c r="AS274">
        <v>1.5</v>
      </c>
      <c r="AT274" t="s">
        <v>0</v>
      </c>
      <c r="AU274" t="s">
        <v>0</v>
      </c>
      <c r="AV274">
        <v>13.5</v>
      </c>
      <c r="AW274" t="s">
        <v>0</v>
      </c>
      <c r="AX274" t="s">
        <v>0</v>
      </c>
      <c r="AY274">
        <v>3.4</v>
      </c>
      <c r="AZ274">
        <v>1.1000000000000001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>
        <v>1</v>
      </c>
      <c r="BH274">
        <v>4.4000000000000004</v>
      </c>
      <c r="BI274" t="s">
        <v>0</v>
      </c>
      <c r="BJ274" t="s">
        <v>0</v>
      </c>
      <c r="BK274">
        <v>0.3</v>
      </c>
      <c r="BL274">
        <v>1.2</v>
      </c>
      <c r="BM274" t="s">
        <v>0</v>
      </c>
      <c r="BN274">
        <v>0.5</v>
      </c>
      <c r="BO274">
        <v>1.4</v>
      </c>
      <c r="BP274">
        <v>4.9000000000000004</v>
      </c>
      <c r="BQ274" t="s">
        <v>0</v>
      </c>
      <c r="BR274" t="s">
        <v>0</v>
      </c>
      <c r="BS274" t="s">
        <v>0</v>
      </c>
      <c r="BT274">
        <v>2.2999999999999998</v>
      </c>
      <c r="BU274">
        <v>2.6</v>
      </c>
      <c r="BV274">
        <v>1.8</v>
      </c>
      <c r="BW274">
        <v>1.6</v>
      </c>
      <c r="BX274" t="s">
        <v>0</v>
      </c>
      <c r="BY274" t="s">
        <v>0</v>
      </c>
      <c r="BZ274" t="s">
        <v>0</v>
      </c>
      <c r="CA274" t="s">
        <v>0</v>
      </c>
      <c r="CB274">
        <v>0.2</v>
      </c>
      <c r="CC274" t="s">
        <v>0</v>
      </c>
      <c r="CD274">
        <v>1.8</v>
      </c>
      <c r="CE274" t="s">
        <v>0</v>
      </c>
      <c r="CF274" t="s">
        <v>0</v>
      </c>
      <c r="CG274">
        <v>4189741.6</v>
      </c>
    </row>
    <row r="275" spans="1:85" x14ac:dyDescent="0.25">
      <c r="A275" s="1">
        <v>38444</v>
      </c>
      <c r="B275">
        <v>138</v>
      </c>
      <c r="C275" t="s">
        <v>0</v>
      </c>
      <c r="D275" t="s">
        <v>0</v>
      </c>
      <c r="E275" t="s">
        <v>0</v>
      </c>
      <c r="F275">
        <v>27.4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27.1</v>
      </c>
      <c r="Q275" t="s">
        <v>0</v>
      </c>
      <c r="R275">
        <v>26.8</v>
      </c>
      <c r="S275" t="s">
        <v>0</v>
      </c>
      <c r="T275" t="s">
        <v>0</v>
      </c>
      <c r="U275">
        <v>26.7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>
        <v>6.8</v>
      </c>
      <c r="AB275" t="s">
        <v>0</v>
      </c>
      <c r="AC275">
        <v>7.7</v>
      </c>
      <c r="AD275">
        <v>11</v>
      </c>
      <c r="AE275" t="s">
        <v>0</v>
      </c>
      <c r="AF275" t="s">
        <v>0</v>
      </c>
      <c r="AG275" t="s">
        <v>0</v>
      </c>
      <c r="AH275">
        <v>8.1</v>
      </c>
      <c r="AI275" t="s">
        <v>0</v>
      </c>
      <c r="AJ275" t="s">
        <v>0</v>
      </c>
      <c r="AK275">
        <v>2.2999999999999998</v>
      </c>
      <c r="AL275">
        <v>3.4</v>
      </c>
      <c r="AM275" t="s">
        <v>0</v>
      </c>
      <c r="AN275" t="s">
        <v>0</v>
      </c>
      <c r="AO275">
        <v>3.5</v>
      </c>
      <c r="AP275" t="s">
        <v>0</v>
      </c>
      <c r="AQ275" t="s">
        <v>0</v>
      </c>
      <c r="AR275">
        <v>4</v>
      </c>
      <c r="AS275">
        <v>8.8000000000000007</v>
      </c>
      <c r="AT275" t="s">
        <v>0</v>
      </c>
      <c r="AU275" t="s">
        <v>0</v>
      </c>
      <c r="AV275">
        <v>4.3</v>
      </c>
      <c r="AW275" t="s">
        <v>0</v>
      </c>
      <c r="AX275" t="s">
        <v>0</v>
      </c>
      <c r="AY275">
        <v>4.7</v>
      </c>
      <c r="AZ275">
        <v>6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>
        <v>10.6</v>
      </c>
      <c r="BH275">
        <v>10.1</v>
      </c>
      <c r="BI275" t="s">
        <v>0</v>
      </c>
      <c r="BJ275" t="s">
        <v>0</v>
      </c>
      <c r="BK275">
        <v>8.1</v>
      </c>
      <c r="BL275">
        <v>12.8</v>
      </c>
      <c r="BM275" t="s">
        <v>0</v>
      </c>
      <c r="BN275">
        <v>8</v>
      </c>
      <c r="BO275">
        <v>12.5</v>
      </c>
      <c r="BP275">
        <v>7.3</v>
      </c>
      <c r="BQ275" t="s">
        <v>0</v>
      </c>
      <c r="BR275" t="s">
        <v>0</v>
      </c>
      <c r="BS275" t="s">
        <v>0</v>
      </c>
      <c r="BT275">
        <v>8.9</v>
      </c>
      <c r="BU275">
        <v>7</v>
      </c>
      <c r="BV275">
        <v>6.6</v>
      </c>
      <c r="BW275">
        <v>6.7</v>
      </c>
      <c r="BX275" t="s">
        <v>0</v>
      </c>
      <c r="BY275" t="s">
        <v>0</v>
      </c>
      <c r="BZ275" t="s">
        <v>0</v>
      </c>
      <c r="CA275" t="s">
        <v>0</v>
      </c>
      <c r="CB275">
        <v>1.6</v>
      </c>
      <c r="CC275" t="s">
        <v>0</v>
      </c>
      <c r="CD275">
        <v>7.7</v>
      </c>
      <c r="CE275" t="s">
        <v>0</v>
      </c>
      <c r="CF275" t="s">
        <v>0</v>
      </c>
      <c r="CG275">
        <v>4191642.1</v>
      </c>
    </row>
    <row r="276" spans="1:85" x14ac:dyDescent="0.25">
      <c r="A276" s="1">
        <v>38451</v>
      </c>
      <c r="B276">
        <v>125</v>
      </c>
      <c r="C276" t="s">
        <v>0</v>
      </c>
      <c r="D276" t="s">
        <v>0</v>
      </c>
      <c r="E276" t="s">
        <v>0</v>
      </c>
      <c r="F276">
        <v>27.5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>
        <v>27.4</v>
      </c>
      <c r="Q276" t="s">
        <v>0</v>
      </c>
      <c r="R276">
        <v>27</v>
      </c>
      <c r="S276" t="s">
        <v>0</v>
      </c>
      <c r="T276" t="s">
        <v>0</v>
      </c>
      <c r="U276">
        <v>26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>
        <v>15.3</v>
      </c>
      <c r="AB276" t="s">
        <v>0</v>
      </c>
      <c r="AC276">
        <v>14.7</v>
      </c>
      <c r="AD276">
        <v>14.4</v>
      </c>
      <c r="AE276" t="s">
        <v>0</v>
      </c>
      <c r="AF276" t="s">
        <v>0</v>
      </c>
      <c r="AG276" t="s">
        <v>0</v>
      </c>
      <c r="AH276">
        <v>9</v>
      </c>
      <c r="AI276" t="s">
        <v>0</v>
      </c>
      <c r="AJ276" t="s">
        <v>0</v>
      </c>
      <c r="AK276">
        <v>12.5</v>
      </c>
      <c r="AL276">
        <v>11</v>
      </c>
      <c r="AM276" t="s">
        <v>0</v>
      </c>
      <c r="AN276" t="s">
        <v>0</v>
      </c>
      <c r="AO276">
        <v>12.9</v>
      </c>
      <c r="AP276" t="s">
        <v>0</v>
      </c>
      <c r="AQ276" t="s">
        <v>0</v>
      </c>
      <c r="AR276">
        <v>15.6</v>
      </c>
      <c r="AS276">
        <v>18.7</v>
      </c>
      <c r="AT276" t="s">
        <v>0</v>
      </c>
      <c r="AU276" t="s">
        <v>0</v>
      </c>
      <c r="AV276">
        <v>17.100000000000001</v>
      </c>
      <c r="AW276" t="s">
        <v>0</v>
      </c>
      <c r="AX276" t="s">
        <v>0</v>
      </c>
      <c r="AY276">
        <v>14.9</v>
      </c>
      <c r="AZ276">
        <v>13</v>
      </c>
      <c r="BA276" t="s">
        <v>0</v>
      </c>
      <c r="BB276" t="s">
        <v>0</v>
      </c>
      <c r="BC276" t="s">
        <v>0</v>
      </c>
      <c r="BD276" t="s">
        <v>0</v>
      </c>
      <c r="BE276" t="s">
        <v>0</v>
      </c>
      <c r="BF276" t="s">
        <v>0</v>
      </c>
      <c r="BG276">
        <v>11.8</v>
      </c>
      <c r="BH276">
        <v>10.6</v>
      </c>
      <c r="BI276" t="s">
        <v>0</v>
      </c>
      <c r="BJ276" t="s">
        <v>0</v>
      </c>
      <c r="BK276">
        <v>20.3</v>
      </c>
      <c r="BL276">
        <v>8.4</v>
      </c>
      <c r="BM276" t="s">
        <v>0</v>
      </c>
      <c r="BN276">
        <v>10.199999999999999</v>
      </c>
      <c r="BO276">
        <v>16.100000000000001</v>
      </c>
      <c r="BP276">
        <v>16.2</v>
      </c>
      <c r="BQ276" t="s">
        <v>0</v>
      </c>
      <c r="BR276" t="s">
        <v>0</v>
      </c>
      <c r="BS276" t="s">
        <v>0</v>
      </c>
      <c r="BT276">
        <v>15.3</v>
      </c>
      <c r="BU276">
        <v>15.6</v>
      </c>
      <c r="BV276">
        <v>24</v>
      </c>
      <c r="BW276">
        <v>12.9</v>
      </c>
      <c r="BX276" t="s">
        <v>0</v>
      </c>
      <c r="BY276" t="s">
        <v>0</v>
      </c>
      <c r="BZ276" t="s">
        <v>0</v>
      </c>
      <c r="CA276" t="s">
        <v>0</v>
      </c>
      <c r="CB276">
        <v>12.4</v>
      </c>
      <c r="CC276" t="s">
        <v>0</v>
      </c>
      <c r="CD276">
        <v>16.899999999999999</v>
      </c>
      <c r="CE276" t="s">
        <v>0</v>
      </c>
      <c r="CF276" t="s">
        <v>0</v>
      </c>
      <c r="CG276">
        <v>4193542.6</v>
      </c>
    </row>
    <row r="277" spans="1:85" x14ac:dyDescent="0.25">
      <c r="A277" s="1">
        <v>38458</v>
      </c>
      <c r="B277">
        <v>118</v>
      </c>
      <c r="C277" t="s">
        <v>0</v>
      </c>
      <c r="D277" t="s">
        <v>0</v>
      </c>
      <c r="E277" t="s">
        <v>0</v>
      </c>
      <c r="F277">
        <v>28.6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>
        <v>28</v>
      </c>
      <c r="Q277" t="s">
        <v>0</v>
      </c>
      <c r="R277">
        <v>27.4</v>
      </c>
      <c r="S277" t="s">
        <v>0</v>
      </c>
      <c r="T277" t="s">
        <v>0</v>
      </c>
      <c r="U277">
        <v>27.1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>
        <v>9.6</v>
      </c>
      <c r="AB277" t="s">
        <v>0</v>
      </c>
      <c r="AC277">
        <v>4</v>
      </c>
      <c r="AD277">
        <v>9.5</v>
      </c>
      <c r="AE277" t="s">
        <v>0</v>
      </c>
      <c r="AF277" t="s">
        <v>0</v>
      </c>
      <c r="AG277" t="s">
        <v>0</v>
      </c>
      <c r="AH277">
        <v>1.3</v>
      </c>
      <c r="AI277" t="s">
        <v>0</v>
      </c>
      <c r="AJ277" t="s">
        <v>0</v>
      </c>
      <c r="AK277">
        <v>8.1999999999999993</v>
      </c>
      <c r="AL277">
        <v>1</v>
      </c>
      <c r="AM277" t="s">
        <v>0</v>
      </c>
      <c r="AN277" t="s">
        <v>0</v>
      </c>
      <c r="AO277">
        <v>3</v>
      </c>
      <c r="AP277" t="s">
        <v>0</v>
      </c>
      <c r="AQ277" t="s">
        <v>0</v>
      </c>
      <c r="AR277">
        <v>4.5</v>
      </c>
      <c r="AS277">
        <v>5.7</v>
      </c>
      <c r="AT277" t="s">
        <v>0</v>
      </c>
      <c r="AU277" t="s">
        <v>0</v>
      </c>
      <c r="AV277">
        <v>15.2</v>
      </c>
      <c r="AW277" t="s">
        <v>0</v>
      </c>
      <c r="AX277" t="s">
        <v>0</v>
      </c>
      <c r="AY277">
        <v>7.8</v>
      </c>
      <c r="AZ277">
        <v>7.5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 t="s">
        <v>0</v>
      </c>
      <c r="BG277">
        <v>4.7</v>
      </c>
      <c r="BH277">
        <v>8.5</v>
      </c>
      <c r="BI277" t="s">
        <v>0</v>
      </c>
      <c r="BJ277" t="s">
        <v>0</v>
      </c>
      <c r="BK277">
        <v>9.3000000000000007</v>
      </c>
      <c r="BL277">
        <v>12.3</v>
      </c>
      <c r="BM277" t="s">
        <v>0</v>
      </c>
      <c r="BN277">
        <v>7.5</v>
      </c>
      <c r="BO277">
        <v>6.4</v>
      </c>
      <c r="BP277">
        <v>6.4</v>
      </c>
      <c r="BQ277" t="s">
        <v>0</v>
      </c>
      <c r="BR277" t="s">
        <v>0</v>
      </c>
      <c r="BS277" t="s">
        <v>0</v>
      </c>
      <c r="BT277">
        <v>6.4</v>
      </c>
      <c r="BU277">
        <v>5.0999999999999996</v>
      </c>
      <c r="BV277">
        <v>2</v>
      </c>
      <c r="BW277">
        <v>9.1</v>
      </c>
      <c r="BX277" t="s">
        <v>0</v>
      </c>
      <c r="BY277" t="s">
        <v>0</v>
      </c>
      <c r="BZ277" t="s">
        <v>0</v>
      </c>
      <c r="CA277" t="s">
        <v>0</v>
      </c>
      <c r="CB277">
        <v>0.8</v>
      </c>
      <c r="CC277" t="s">
        <v>0</v>
      </c>
      <c r="CD277">
        <v>4.9000000000000004</v>
      </c>
      <c r="CE277" t="s">
        <v>0</v>
      </c>
      <c r="CF277" t="s">
        <v>0</v>
      </c>
      <c r="CG277">
        <v>4195443.0999999996</v>
      </c>
    </row>
    <row r="278" spans="1:85" x14ac:dyDescent="0.25">
      <c r="A278" s="1">
        <v>38465</v>
      </c>
      <c r="B278">
        <v>139</v>
      </c>
      <c r="C278" t="s">
        <v>0</v>
      </c>
      <c r="D278" t="s">
        <v>0</v>
      </c>
      <c r="E278" t="s">
        <v>0</v>
      </c>
      <c r="F278">
        <v>28.9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>
        <v>28.3</v>
      </c>
      <c r="Q278" t="s">
        <v>0</v>
      </c>
      <c r="R278">
        <v>28.1</v>
      </c>
      <c r="S278" t="s">
        <v>0</v>
      </c>
      <c r="T278" t="s">
        <v>0</v>
      </c>
      <c r="U278">
        <v>27.9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>
        <v>10.3</v>
      </c>
      <c r="AB278" t="s">
        <v>0</v>
      </c>
      <c r="AC278">
        <v>5.5</v>
      </c>
      <c r="AD278">
        <v>3.3</v>
      </c>
      <c r="AE278" t="s">
        <v>0</v>
      </c>
      <c r="AF278" t="s">
        <v>0</v>
      </c>
      <c r="AG278" t="s">
        <v>0</v>
      </c>
      <c r="AH278">
        <v>0.2</v>
      </c>
      <c r="AI278" t="s">
        <v>0</v>
      </c>
      <c r="AJ278" t="s">
        <v>0</v>
      </c>
      <c r="AK278">
        <v>7.4</v>
      </c>
      <c r="AL278">
        <v>1.2</v>
      </c>
      <c r="AM278" t="s">
        <v>0</v>
      </c>
      <c r="AN278" t="s">
        <v>0</v>
      </c>
      <c r="AO278">
        <v>1.6</v>
      </c>
      <c r="AP278" t="s">
        <v>0</v>
      </c>
      <c r="AQ278" t="s">
        <v>0</v>
      </c>
      <c r="AR278">
        <v>12</v>
      </c>
      <c r="AS278">
        <v>7.7</v>
      </c>
      <c r="AT278" t="s">
        <v>0</v>
      </c>
      <c r="AU278" t="s">
        <v>0</v>
      </c>
      <c r="AV278">
        <v>3.9</v>
      </c>
      <c r="AW278" t="s">
        <v>0</v>
      </c>
      <c r="AX278" t="s">
        <v>0</v>
      </c>
      <c r="AY278">
        <v>0.2</v>
      </c>
      <c r="AZ278">
        <v>6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>
        <v>3.1</v>
      </c>
      <c r="BH278">
        <v>2.8</v>
      </c>
      <c r="BI278" t="s">
        <v>0</v>
      </c>
      <c r="BJ278" t="s">
        <v>0</v>
      </c>
      <c r="BK278">
        <v>1.7</v>
      </c>
      <c r="BL278">
        <v>6.2</v>
      </c>
      <c r="BM278" t="s">
        <v>0</v>
      </c>
      <c r="BN278">
        <v>4.5</v>
      </c>
      <c r="BO278">
        <v>7.1</v>
      </c>
      <c r="BP278">
        <v>0.9</v>
      </c>
      <c r="BQ278" t="s">
        <v>0</v>
      </c>
      <c r="BR278" t="s">
        <v>0</v>
      </c>
      <c r="BS278" t="s">
        <v>0</v>
      </c>
      <c r="BT278">
        <v>2.9</v>
      </c>
      <c r="BU278">
        <v>0.9</v>
      </c>
      <c r="BV278">
        <v>14.1</v>
      </c>
      <c r="BW278">
        <v>1.2</v>
      </c>
      <c r="BX278" t="s">
        <v>0</v>
      </c>
      <c r="BY278" t="s">
        <v>0</v>
      </c>
      <c r="BZ278" t="s">
        <v>0</v>
      </c>
      <c r="CA278" t="s">
        <v>0</v>
      </c>
      <c r="CB278">
        <v>3.1</v>
      </c>
      <c r="CC278" t="s">
        <v>0</v>
      </c>
      <c r="CD278">
        <v>0.6</v>
      </c>
      <c r="CE278" t="s">
        <v>0</v>
      </c>
      <c r="CF278" t="s">
        <v>0</v>
      </c>
      <c r="CG278">
        <v>4197343.7</v>
      </c>
    </row>
    <row r="279" spans="1:85" x14ac:dyDescent="0.25">
      <c r="A279" s="1">
        <v>38472</v>
      </c>
      <c r="B279">
        <v>118</v>
      </c>
      <c r="C279" t="s">
        <v>0</v>
      </c>
      <c r="D279" t="s">
        <v>0</v>
      </c>
      <c r="E279" t="s">
        <v>0</v>
      </c>
      <c r="F279">
        <v>30.3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>
        <v>29.6</v>
      </c>
      <c r="Q279" t="s">
        <v>0</v>
      </c>
      <c r="R279">
        <v>29</v>
      </c>
      <c r="S279" t="s">
        <v>0</v>
      </c>
      <c r="T279" t="s">
        <v>0</v>
      </c>
      <c r="U279">
        <v>28.5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>
        <v>6.7</v>
      </c>
      <c r="AB279" t="s">
        <v>0</v>
      </c>
      <c r="AC279">
        <v>0.4</v>
      </c>
      <c r="AD279">
        <v>3.5</v>
      </c>
      <c r="AE279" t="s">
        <v>0</v>
      </c>
      <c r="AF279" t="s">
        <v>0</v>
      </c>
      <c r="AG279" t="s">
        <v>0</v>
      </c>
      <c r="AH279">
        <v>0</v>
      </c>
      <c r="AI279" t="s">
        <v>0</v>
      </c>
      <c r="AJ279" t="s">
        <v>0</v>
      </c>
      <c r="AK279">
        <v>5.0999999999999996</v>
      </c>
      <c r="AL279">
        <v>0</v>
      </c>
      <c r="AM279" t="s">
        <v>0</v>
      </c>
      <c r="AN279" t="s">
        <v>0</v>
      </c>
      <c r="AO279">
        <v>0.6</v>
      </c>
      <c r="AP279" t="s">
        <v>0</v>
      </c>
      <c r="AQ279" t="s">
        <v>0</v>
      </c>
      <c r="AR279">
        <v>12.6</v>
      </c>
      <c r="AS279">
        <v>1.8</v>
      </c>
      <c r="AT279" t="s">
        <v>0</v>
      </c>
      <c r="AU279" t="s">
        <v>0</v>
      </c>
      <c r="AV279">
        <v>8.4</v>
      </c>
      <c r="AW279" t="s">
        <v>0</v>
      </c>
      <c r="AX279" t="s">
        <v>0</v>
      </c>
      <c r="AY279">
        <v>0.1</v>
      </c>
      <c r="AZ279">
        <v>6.7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>
        <v>1.9</v>
      </c>
      <c r="BH279">
        <v>3.3</v>
      </c>
      <c r="BI279" t="s">
        <v>0</v>
      </c>
      <c r="BJ279" t="s">
        <v>0</v>
      </c>
      <c r="BK279">
        <v>6.1</v>
      </c>
      <c r="BL279">
        <v>6.8</v>
      </c>
      <c r="BM279" t="s">
        <v>0</v>
      </c>
      <c r="BN279">
        <v>6.3</v>
      </c>
      <c r="BO279">
        <v>0.1</v>
      </c>
      <c r="BP279">
        <v>1.3</v>
      </c>
      <c r="BQ279" t="s">
        <v>0</v>
      </c>
      <c r="BR279" t="s">
        <v>0</v>
      </c>
      <c r="BS279" t="s">
        <v>0</v>
      </c>
      <c r="BT279">
        <v>4.5999999999999996</v>
      </c>
      <c r="BU279">
        <v>4.0999999999999996</v>
      </c>
      <c r="BV279">
        <v>1.7</v>
      </c>
      <c r="BW279">
        <v>12.9</v>
      </c>
      <c r="BX279" t="s">
        <v>0</v>
      </c>
      <c r="BY279" t="s">
        <v>0</v>
      </c>
      <c r="BZ279" t="s">
        <v>0</v>
      </c>
      <c r="CA279" t="s">
        <v>0</v>
      </c>
      <c r="CB279">
        <v>0.1</v>
      </c>
      <c r="CC279" t="s">
        <v>0</v>
      </c>
      <c r="CD279">
        <v>0</v>
      </c>
      <c r="CE279" t="s">
        <v>0</v>
      </c>
      <c r="CF279" t="s">
        <v>0</v>
      </c>
      <c r="CG279">
        <v>4199244.2</v>
      </c>
    </row>
    <row r="280" spans="1:85" x14ac:dyDescent="0.25">
      <c r="A280" s="1">
        <v>38479</v>
      </c>
      <c r="B280">
        <v>137</v>
      </c>
      <c r="C280" t="s">
        <v>0</v>
      </c>
      <c r="D280" t="s">
        <v>0</v>
      </c>
      <c r="E280" t="s">
        <v>0</v>
      </c>
      <c r="F280">
        <v>29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>
        <v>28.4</v>
      </c>
      <c r="Q280" t="s">
        <v>0</v>
      </c>
      <c r="R280">
        <v>27.9</v>
      </c>
      <c r="S280" t="s">
        <v>0</v>
      </c>
      <c r="T280" t="s">
        <v>0</v>
      </c>
      <c r="U280">
        <v>28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>
        <v>7.2</v>
      </c>
      <c r="AB280" t="s">
        <v>0</v>
      </c>
      <c r="AC280">
        <v>9.1</v>
      </c>
      <c r="AD280">
        <v>14.5</v>
      </c>
      <c r="AE280" t="s">
        <v>0</v>
      </c>
      <c r="AF280" t="s">
        <v>0</v>
      </c>
      <c r="AG280" t="s">
        <v>0</v>
      </c>
      <c r="AH280">
        <v>11.5</v>
      </c>
      <c r="AI280" t="s">
        <v>0</v>
      </c>
      <c r="AJ280" t="s">
        <v>0</v>
      </c>
      <c r="AK280">
        <v>7.1</v>
      </c>
      <c r="AL280">
        <v>18.2</v>
      </c>
      <c r="AM280" t="s">
        <v>0</v>
      </c>
      <c r="AN280" t="s">
        <v>0</v>
      </c>
      <c r="AO280">
        <v>9.5</v>
      </c>
      <c r="AP280" t="s">
        <v>0</v>
      </c>
      <c r="AQ280" t="s">
        <v>0</v>
      </c>
      <c r="AR280">
        <v>10</v>
      </c>
      <c r="AS280">
        <v>7.2</v>
      </c>
      <c r="AT280" t="s">
        <v>0</v>
      </c>
      <c r="AU280" t="s">
        <v>0</v>
      </c>
      <c r="AV280">
        <v>18.8</v>
      </c>
      <c r="AW280" t="s">
        <v>0</v>
      </c>
      <c r="AX280" t="s">
        <v>0</v>
      </c>
      <c r="AY280">
        <v>23.5</v>
      </c>
      <c r="AZ280">
        <v>13.7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>
        <v>8.9</v>
      </c>
      <c r="BH280">
        <v>8.5</v>
      </c>
      <c r="BI280" t="s">
        <v>0</v>
      </c>
      <c r="BJ280" t="s">
        <v>0</v>
      </c>
      <c r="BK280">
        <v>5</v>
      </c>
      <c r="BL280">
        <v>14.8</v>
      </c>
      <c r="BM280" t="s">
        <v>0</v>
      </c>
      <c r="BN280">
        <v>10.6</v>
      </c>
      <c r="BO280">
        <v>4.3</v>
      </c>
      <c r="BP280">
        <v>13.3</v>
      </c>
      <c r="BQ280" t="s">
        <v>0</v>
      </c>
      <c r="BR280" t="s">
        <v>0</v>
      </c>
      <c r="BS280" t="s">
        <v>0</v>
      </c>
      <c r="BT280">
        <v>15.3</v>
      </c>
      <c r="BU280">
        <v>10</v>
      </c>
      <c r="BV280">
        <v>5.6</v>
      </c>
      <c r="BW280">
        <v>7.3</v>
      </c>
      <c r="BX280" t="s">
        <v>0</v>
      </c>
      <c r="BY280" t="s">
        <v>0</v>
      </c>
      <c r="BZ280" t="s">
        <v>0</v>
      </c>
      <c r="CA280" t="s">
        <v>0</v>
      </c>
      <c r="CB280">
        <v>18.7</v>
      </c>
      <c r="CC280" t="s">
        <v>0</v>
      </c>
      <c r="CD280">
        <v>21.9</v>
      </c>
      <c r="CE280" t="s">
        <v>0</v>
      </c>
      <c r="CF280" t="s">
        <v>0</v>
      </c>
      <c r="CG280">
        <v>4201144.7</v>
      </c>
    </row>
    <row r="281" spans="1:85" x14ac:dyDescent="0.25">
      <c r="A281" s="1">
        <v>38486</v>
      </c>
      <c r="B281">
        <v>151</v>
      </c>
      <c r="C281" t="s">
        <v>0</v>
      </c>
      <c r="D281" t="s">
        <v>0</v>
      </c>
      <c r="E281" t="s">
        <v>0</v>
      </c>
      <c r="F281">
        <v>28.4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>
        <v>28.1</v>
      </c>
      <c r="Q281" t="s">
        <v>0</v>
      </c>
      <c r="R281">
        <v>27.8</v>
      </c>
      <c r="S281" t="s">
        <v>0</v>
      </c>
      <c r="T281" t="s">
        <v>0</v>
      </c>
      <c r="U281">
        <v>27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>
        <v>18.8</v>
      </c>
      <c r="AB281" t="s">
        <v>0</v>
      </c>
      <c r="AC281">
        <v>18.600000000000001</v>
      </c>
      <c r="AD281">
        <v>15.5</v>
      </c>
      <c r="AE281" t="s">
        <v>0</v>
      </c>
      <c r="AF281" t="s">
        <v>0</v>
      </c>
      <c r="AG281" t="s">
        <v>0</v>
      </c>
      <c r="AH281">
        <v>20.5</v>
      </c>
      <c r="AI281" t="s">
        <v>0</v>
      </c>
      <c r="AJ281" t="s">
        <v>0</v>
      </c>
      <c r="AK281">
        <v>17.899999999999999</v>
      </c>
      <c r="AL281">
        <v>21.2</v>
      </c>
      <c r="AM281" t="s">
        <v>0</v>
      </c>
      <c r="AN281" t="s">
        <v>0</v>
      </c>
      <c r="AO281">
        <v>20.7</v>
      </c>
      <c r="AP281" t="s">
        <v>0</v>
      </c>
      <c r="AQ281" t="s">
        <v>0</v>
      </c>
      <c r="AR281">
        <v>16.399999999999999</v>
      </c>
      <c r="AS281">
        <v>24.9</v>
      </c>
      <c r="AT281" t="s">
        <v>0</v>
      </c>
      <c r="AU281" t="s">
        <v>0</v>
      </c>
      <c r="AV281">
        <v>14</v>
      </c>
      <c r="AW281" t="s">
        <v>0</v>
      </c>
      <c r="AX281" t="s">
        <v>0</v>
      </c>
      <c r="AY281">
        <v>14.9</v>
      </c>
      <c r="AZ281">
        <v>17.2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>
        <v>19.2</v>
      </c>
      <c r="BH281">
        <v>17.399999999999999</v>
      </c>
      <c r="BI281" t="s">
        <v>0</v>
      </c>
      <c r="BJ281" t="s">
        <v>0</v>
      </c>
      <c r="BK281">
        <v>19.5</v>
      </c>
      <c r="BL281">
        <v>17.899999999999999</v>
      </c>
      <c r="BM281" t="s">
        <v>0</v>
      </c>
      <c r="BN281">
        <v>16.399999999999999</v>
      </c>
      <c r="BO281">
        <v>24</v>
      </c>
      <c r="BP281">
        <v>13.1</v>
      </c>
      <c r="BQ281" t="s">
        <v>0</v>
      </c>
      <c r="BR281" t="s">
        <v>0</v>
      </c>
      <c r="BS281" t="s">
        <v>0</v>
      </c>
      <c r="BT281">
        <v>17.2</v>
      </c>
      <c r="BU281">
        <v>16.100000000000001</v>
      </c>
      <c r="BV281">
        <v>19.8</v>
      </c>
      <c r="BW281">
        <v>16.100000000000001</v>
      </c>
      <c r="BX281" t="s">
        <v>0</v>
      </c>
      <c r="BY281" t="s">
        <v>0</v>
      </c>
      <c r="BZ281" t="s">
        <v>0</v>
      </c>
      <c r="CA281" t="s">
        <v>0</v>
      </c>
      <c r="CB281">
        <v>20.399999999999999</v>
      </c>
      <c r="CC281" t="s">
        <v>0</v>
      </c>
      <c r="CD281">
        <v>16.8</v>
      </c>
      <c r="CE281" t="s">
        <v>0</v>
      </c>
      <c r="CF281" t="s">
        <v>0</v>
      </c>
      <c r="CG281">
        <v>4203045.2</v>
      </c>
    </row>
    <row r="282" spans="1:85" x14ac:dyDescent="0.25">
      <c r="A282" s="1">
        <v>38493</v>
      </c>
      <c r="B282">
        <v>160</v>
      </c>
      <c r="C282" t="s">
        <v>0</v>
      </c>
      <c r="D282" t="s">
        <v>0</v>
      </c>
      <c r="E282" t="s">
        <v>0</v>
      </c>
      <c r="F282">
        <v>28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>
        <v>27.6</v>
      </c>
      <c r="Q282" t="s">
        <v>0</v>
      </c>
      <c r="R282">
        <v>27.1</v>
      </c>
      <c r="S282" t="s">
        <v>0</v>
      </c>
      <c r="T282" t="s">
        <v>0</v>
      </c>
      <c r="U282">
        <v>27.1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>
        <v>7.2</v>
      </c>
      <c r="AB282" t="s">
        <v>0</v>
      </c>
      <c r="AC282">
        <v>12.9</v>
      </c>
      <c r="AD282">
        <v>20.5</v>
      </c>
      <c r="AE282" t="s">
        <v>0</v>
      </c>
      <c r="AF282" t="s">
        <v>0</v>
      </c>
      <c r="AG282" t="s">
        <v>0</v>
      </c>
      <c r="AH282">
        <v>6.3</v>
      </c>
      <c r="AI282" t="s">
        <v>0</v>
      </c>
      <c r="AJ282" t="s">
        <v>0</v>
      </c>
      <c r="AK282">
        <v>26.2</v>
      </c>
      <c r="AL282">
        <v>9.6999999999999993</v>
      </c>
      <c r="AM282" t="s">
        <v>0</v>
      </c>
      <c r="AN282" t="s">
        <v>0</v>
      </c>
      <c r="AO282">
        <v>9.9</v>
      </c>
      <c r="AP282" t="s">
        <v>0</v>
      </c>
      <c r="AQ282" t="s">
        <v>0</v>
      </c>
      <c r="AR282">
        <v>4.8</v>
      </c>
      <c r="AS282">
        <v>20.100000000000001</v>
      </c>
      <c r="AT282" t="s">
        <v>0</v>
      </c>
      <c r="AU282" t="s">
        <v>0</v>
      </c>
      <c r="AV282">
        <v>15.8</v>
      </c>
      <c r="AW282" t="s">
        <v>0</v>
      </c>
      <c r="AX282" t="s">
        <v>0</v>
      </c>
      <c r="AY282">
        <v>11.6</v>
      </c>
      <c r="AZ282">
        <v>17.399999999999999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>
        <v>10.9</v>
      </c>
      <c r="BH282">
        <v>7.9</v>
      </c>
      <c r="BI282" t="s">
        <v>0</v>
      </c>
      <c r="BJ282" t="s">
        <v>0</v>
      </c>
      <c r="BK282">
        <v>13.8</v>
      </c>
      <c r="BL282">
        <v>17.399999999999999</v>
      </c>
      <c r="BM282" t="s">
        <v>0</v>
      </c>
      <c r="BN282">
        <v>12.5</v>
      </c>
      <c r="BO282">
        <v>15.5</v>
      </c>
      <c r="BP282">
        <v>10</v>
      </c>
      <c r="BQ282" t="s">
        <v>0</v>
      </c>
      <c r="BR282" t="s">
        <v>0</v>
      </c>
      <c r="BS282" t="s">
        <v>0</v>
      </c>
      <c r="BT282">
        <v>7.8</v>
      </c>
      <c r="BU282">
        <v>7.1</v>
      </c>
      <c r="BV282">
        <v>9.1</v>
      </c>
      <c r="BW282">
        <v>22.6</v>
      </c>
      <c r="BX282" t="s">
        <v>0</v>
      </c>
      <c r="BY282" t="s">
        <v>0</v>
      </c>
      <c r="BZ282" t="s">
        <v>0</v>
      </c>
      <c r="CA282" t="s">
        <v>0</v>
      </c>
      <c r="CB282">
        <v>12.3</v>
      </c>
      <c r="CC282" t="s">
        <v>0</v>
      </c>
      <c r="CD282">
        <v>6.2</v>
      </c>
      <c r="CE282" t="s">
        <v>0</v>
      </c>
      <c r="CF282" t="s">
        <v>0</v>
      </c>
      <c r="CG282">
        <v>4204945.7</v>
      </c>
    </row>
    <row r="283" spans="1:85" x14ac:dyDescent="0.25">
      <c r="A283" s="1">
        <v>38500</v>
      </c>
      <c r="B283">
        <v>163</v>
      </c>
      <c r="C283" t="s">
        <v>0</v>
      </c>
      <c r="D283" t="s">
        <v>0</v>
      </c>
      <c r="E283" t="s">
        <v>0</v>
      </c>
      <c r="F283">
        <v>28.5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>
        <v>28.1</v>
      </c>
      <c r="Q283" t="s">
        <v>0</v>
      </c>
      <c r="R283">
        <v>27.8</v>
      </c>
      <c r="S283" t="s">
        <v>0</v>
      </c>
      <c r="T283" t="s">
        <v>0</v>
      </c>
      <c r="U283">
        <v>27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>
        <v>6.2</v>
      </c>
      <c r="AB283" t="s">
        <v>0</v>
      </c>
      <c r="AC283">
        <v>9.6</v>
      </c>
      <c r="AD283">
        <v>4.4000000000000004</v>
      </c>
      <c r="AE283" t="s">
        <v>0</v>
      </c>
      <c r="AF283" t="s">
        <v>0</v>
      </c>
      <c r="AG283" t="s">
        <v>0</v>
      </c>
      <c r="AH283">
        <v>6.2</v>
      </c>
      <c r="AI283" t="s">
        <v>0</v>
      </c>
      <c r="AJ283" t="s">
        <v>0</v>
      </c>
      <c r="AK283">
        <v>16.5</v>
      </c>
      <c r="AL283">
        <v>4.0999999999999996</v>
      </c>
      <c r="AM283" t="s">
        <v>0</v>
      </c>
      <c r="AN283" t="s">
        <v>0</v>
      </c>
      <c r="AO283">
        <v>7.8</v>
      </c>
      <c r="AP283" t="s">
        <v>0</v>
      </c>
      <c r="AQ283" t="s">
        <v>0</v>
      </c>
      <c r="AR283">
        <v>8.4</v>
      </c>
      <c r="AS283">
        <v>5.4</v>
      </c>
      <c r="AT283" t="s">
        <v>0</v>
      </c>
      <c r="AU283" t="s">
        <v>0</v>
      </c>
      <c r="AV283">
        <v>8.6</v>
      </c>
      <c r="AW283" t="s">
        <v>0</v>
      </c>
      <c r="AX283" t="s">
        <v>0</v>
      </c>
      <c r="AY283">
        <v>4.0999999999999996</v>
      </c>
      <c r="AZ283">
        <v>9.1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>
        <v>6.4</v>
      </c>
      <c r="BH283">
        <v>5.4</v>
      </c>
      <c r="BI283" t="s">
        <v>0</v>
      </c>
      <c r="BJ283" t="s">
        <v>0</v>
      </c>
      <c r="BK283">
        <v>5.3</v>
      </c>
      <c r="BL283">
        <v>5.0999999999999996</v>
      </c>
      <c r="BM283" t="s">
        <v>0</v>
      </c>
      <c r="BN283">
        <v>4.2</v>
      </c>
      <c r="BO283">
        <v>5.0999999999999996</v>
      </c>
      <c r="BP283">
        <v>7.1</v>
      </c>
      <c r="BQ283" t="s">
        <v>0</v>
      </c>
      <c r="BR283" t="s">
        <v>0</v>
      </c>
      <c r="BS283" t="s">
        <v>0</v>
      </c>
      <c r="BT283">
        <v>5.2</v>
      </c>
      <c r="BU283">
        <v>6.3</v>
      </c>
      <c r="BV283">
        <v>4.8</v>
      </c>
      <c r="BW283">
        <v>24.8</v>
      </c>
      <c r="BX283" t="s">
        <v>0</v>
      </c>
      <c r="BY283" t="s">
        <v>0</v>
      </c>
      <c r="BZ283" t="s">
        <v>0</v>
      </c>
      <c r="CA283" t="s">
        <v>0</v>
      </c>
      <c r="CB283">
        <v>7</v>
      </c>
      <c r="CC283" t="s">
        <v>0</v>
      </c>
      <c r="CD283">
        <v>3.7</v>
      </c>
      <c r="CE283" t="s">
        <v>0</v>
      </c>
      <c r="CF283" t="s">
        <v>0</v>
      </c>
      <c r="CG283">
        <v>4206846.2</v>
      </c>
    </row>
    <row r="284" spans="1:85" x14ac:dyDescent="0.25">
      <c r="A284" s="1">
        <v>38507</v>
      </c>
      <c r="B284">
        <v>139</v>
      </c>
      <c r="C284" t="s">
        <v>0</v>
      </c>
      <c r="D284" t="s">
        <v>0</v>
      </c>
      <c r="E284" t="s">
        <v>0</v>
      </c>
      <c r="F284">
        <v>29.1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>
        <v>28.5</v>
      </c>
      <c r="Q284" t="s">
        <v>0</v>
      </c>
      <c r="R284">
        <v>28.4</v>
      </c>
      <c r="S284" t="s">
        <v>0</v>
      </c>
      <c r="T284" t="s">
        <v>0</v>
      </c>
      <c r="U284">
        <v>27.4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>
        <v>8.8000000000000007</v>
      </c>
      <c r="AB284" t="s">
        <v>0</v>
      </c>
      <c r="AC284">
        <v>18.100000000000001</v>
      </c>
      <c r="AD284">
        <v>11</v>
      </c>
      <c r="AE284" t="s">
        <v>0</v>
      </c>
      <c r="AF284" t="s">
        <v>0</v>
      </c>
      <c r="AG284" t="s">
        <v>0</v>
      </c>
      <c r="AH284">
        <v>3</v>
      </c>
      <c r="AI284" t="s">
        <v>0</v>
      </c>
      <c r="AJ284" t="s">
        <v>0</v>
      </c>
      <c r="AK284">
        <v>9.6999999999999993</v>
      </c>
      <c r="AL284">
        <v>7.1</v>
      </c>
      <c r="AM284" t="s">
        <v>0</v>
      </c>
      <c r="AN284" t="s">
        <v>0</v>
      </c>
      <c r="AO284">
        <v>6.7</v>
      </c>
      <c r="AP284" t="s">
        <v>0</v>
      </c>
      <c r="AQ284" t="s">
        <v>0</v>
      </c>
      <c r="AR284">
        <v>2.1</v>
      </c>
      <c r="AS284">
        <v>0</v>
      </c>
      <c r="AT284" t="s">
        <v>0</v>
      </c>
      <c r="AU284" t="s">
        <v>0</v>
      </c>
      <c r="AV284">
        <v>4.2</v>
      </c>
      <c r="AW284" t="s">
        <v>0</v>
      </c>
      <c r="AX284" t="s">
        <v>0</v>
      </c>
      <c r="AY284">
        <v>6.8</v>
      </c>
      <c r="AZ284">
        <v>6.9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>
        <v>5.5</v>
      </c>
      <c r="BH284">
        <v>8.8000000000000007</v>
      </c>
      <c r="BI284" t="s">
        <v>0</v>
      </c>
      <c r="BJ284" t="s">
        <v>0</v>
      </c>
      <c r="BK284">
        <v>0.2</v>
      </c>
      <c r="BL284">
        <v>12.7</v>
      </c>
      <c r="BM284" t="s">
        <v>0</v>
      </c>
      <c r="BN284">
        <v>11.6</v>
      </c>
      <c r="BO284">
        <v>0.3</v>
      </c>
      <c r="BP284">
        <v>9.9</v>
      </c>
      <c r="BQ284" t="s">
        <v>0</v>
      </c>
      <c r="BR284" t="s">
        <v>0</v>
      </c>
      <c r="BS284" t="s">
        <v>0</v>
      </c>
      <c r="BT284">
        <v>11.7</v>
      </c>
      <c r="BU284">
        <v>12</v>
      </c>
      <c r="BV284">
        <v>3.4</v>
      </c>
      <c r="BW284">
        <v>9</v>
      </c>
      <c r="BX284" t="s">
        <v>0</v>
      </c>
      <c r="BY284" t="s">
        <v>0</v>
      </c>
      <c r="BZ284" t="s">
        <v>0</v>
      </c>
      <c r="CA284" t="s">
        <v>0</v>
      </c>
      <c r="CB284">
        <v>11.3</v>
      </c>
      <c r="CC284" t="s">
        <v>0</v>
      </c>
      <c r="CD284">
        <v>11</v>
      </c>
      <c r="CE284" t="s">
        <v>0</v>
      </c>
      <c r="CF284" t="s">
        <v>0</v>
      </c>
      <c r="CG284">
        <v>4208746.7</v>
      </c>
    </row>
    <row r="285" spans="1:85" x14ac:dyDescent="0.25">
      <c r="A285" s="1">
        <v>38514</v>
      </c>
      <c r="B285">
        <v>212</v>
      </c>
      <c r="C285" t="s">
        <v>0</v>
      </c>
      <c r="D285" t="s">
        <v>0</v>
      </c>
      <c r="E285" t="s">
        <v>0</v>
      </c>
      <c r="F285">
        <v>29.3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>
        <v>28.6</v>
      </c>
      <c r="Q285" t="s">
        <v>0</v>
      </c>
      <c r="R285">
        <v>28.3</v>
      </c>
      <c r="S285" t="s">
        <v>0</v>
      </c>
      <c r="T285" t="s">
        <v>0</v>
      </c>
      <c r="U285">
        <v>28.1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>
        <v>1.4</v>
      </c>
      <c r="AB285" t="s">
        <v>0</v>
      </c>
      <c r="AC285">
        <v>4.0999999999999996</v>
      </c>
      <c r="AD285">
        <v>6.7</v>
      </c>
      <c r="AE285" t="s">
        <v>0</v>
      </c>
      <c r="AF285" t="s">
        <v>0</v>
      </c>
      <c r="AG285" t="s">
        <v>0</v>
      </c>
      <c r="AH285">
        <v>0.5</v>
      </c>
      <c r="AI285" t="s">
        <v>0</v>
      </c>
      <c r="AJ285" t="s">
        <v>0</v>
      </c>
      <c r="AK285">
        <v>2.5</v>
      </c>
      <c r="AL285">
        <v>3.7</v>
      </c>
      <c r="AM285" t="s">
        <v>0</v>
      </c>
      <c r="AN285" t="s">
        <v>0</v>
      </c>
      <c r="AO285">
        <v>0.8</v>
      </c>
      <c r="AP285" t="s">
        <v>0</v>
      </c>
      <c r="AQ285" t="s">
        <v>0</v>
      </c>
      <c r="AR285">
        <v>4.5999999999999996</v>
      </c>
      <c r="AS285">
        <v>6.2</v>
      </c>
      <c r="AT285" t="s">
        <v>0</v>
      </c>
      <c r="AU285" t="s">
        <v>0</v>
      </c>
      <c r="AV285">
        <v>5.9</v>
      </c>
      <c r="AW285" t="s">
        <v>0</v>
      </c>
      <c r="AX285" t="s">
        <v>0</v>
      </c>
      <c r="AY285">
        <v>5</v>
      </c>
      <c r="AZ285">
        <v>8.4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>
        <v>1.6</v>
      </c>
      <c r="BH285">
        <v>0</v>
      </c>
      <c r="BI285" t="s">
        <v>0</v>
      </c>
      <c r="BJ285" t="s">
        <v>0</v>
      </c>
      <c r="BK285">
        <v>5.7</v>
      </c>
      <c r="BL285">
        <v>6.7</v>
      </c>
      <c r="BM285" t="s">
        <v>0</v>
      </c>
      <c r="BN285">
        <v>6.8</v>
      </c>
      <c r="BO285">
        <v>5</v>
      </c>
      <c r="BP285">
        <v>0.4</v>
      </c>
      <c r="BQ285" t="s">
        <v>0</v>
      </c>
      <c r="BR285" t="s">
        <v>0</v>
      </c>
      <c r="BS285" t="s">
        <v>0</v>
      </c>
      <c r="BT285">
        <v>0</v>
      </c>
      <c r="BU285">
        <v>0.5</v>
      </c>
      <c r="BV285">
        <v>3.3</v>
      </c>
      <c r="BW285">
        <v>0.8</v>
      </c>
      <c r="BX285" t="s">
        <v>0</v>
      </c>
      <c r="BY285" t="s">
        <v>0</v>
      </c>
      <c r="BZ285" t="s">
        <v>0</v>
      </c>
      <c r="CA285" t="s">
        <v>0</v>
      </c>
      <c r="CB285">
        <v>2.8</v>
      </c>
      <c r="CC285" t="s">
        <v>0</v>
      </c>
      <c r="CD285">
        <v>2.8</v>
      </c>
      <c r="CE285" t="s">
        <v>0</v>
      </c>
      <c r="CF285" t="s">
        <v>0</v>
      </c>
      <c r="CG285">
        <v>4210647.2</v>
      </c>
    </row>
    <row r="286" spans="1:85" x14ac:dyDescent="0.25">
      <c r="A286" s="1">
        <v>38521</v>
      </c>
      <c r="B286">
        <v>259</v>
      </c>
      <c r="C286" t="s">
        <v>0</v>
      </c>
      <c r="D286" t="s">
        <v>0</v>
      </c>
      <c r="E286" t="s">
        <v>0</v>
      </c>
      <c r="F286">
        <v>28.6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>
        <v>28.3</v>
      </c>
      <c r="Q286" t="s">
        <v>0</v>
      </c>
      <c r="R286">
        <v>28</v>
      </c>
      <c r="S286" t="s">
        <v>0</v>
      </c>
      <c r="T286" t="s">
        <v>0</v>
      </c>
      <c r="U286">
        <v>27.6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>
        <v>6.9</v>
      </c>
      <c r="AB286" t="s">
        <v>0</v>
      </c>
      <c r="AC286">
        <v>1.3</v>
      </c>
      <c r="AD286">
        <v>4</v>
      </c>
      <c r="AE286" t="s">
        <v>0</v>
      </c>
      <c r="AF286" t="s">
        <v>0</v>
      </c>
      <c r="AG286" t="s">
        <v>0</v>
      </c>
      <c r="AH286">
        <v>4.5999999999999996</v>
      </c>
      <c r="AI286" t="s">
        <v>0</v>
      </c>
      <c r="AJ286" t="s">
        <v>0</v>
      </c>
      <c r="AK286">
        <v>4.9000000000000004</v>
      </c>
      <c r="AL286">
        <v>5.3</v>
      </c>
      <c r="AM286" t="s">
        <v>0</v>
      </c>
      <c r="AN286" t="s">
        <v>0</v>
      </c>
      <c r="AO286">
        <v>9</v>
      </c>
      <c r="AP286" t="s">
        <v>0</v>
      </c>
      <c r="AQ286" t="s">
        <v>0</v>
      </c>
      <c r="AR286">
        <v>8.6</v>
      </c>
      <c r="AS286">
        <v>6.4</v>
      </c>
      <c r="AT286" t="s">
        <v>0</v>
      </c>
      <c r="AU286" t="s">
        <v>0</v>
      </c>
      <c r="AV286">
        <v>2.2999999999999998</v>
      </c>
      <c r="AW286" t="s">
        <v>0</v>
      </c>
      <c r="AX286" t="s">
        <v>0</v>
      </c>
      <c r="AY286">
        <v>4.7</v>
      </c>
      <c r="AZ286">
        <v>2.1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>
        <v>3.1</v>
      </c>
      <c r="BH286">
        <v>3.4</v>
      </c>
      <c r="BI286" t="s">
        <v>0</v>
      </c>
      <c r="BJ286" t="s">
        <v>0</v>
      </c>
      <c r="BK286">
        <v>4.2</v>
      </c>
      <c r="BL286">
        <v>2.5</v>
      </c>
      <c r="BM286" t="s">
        <v>0</v>
      </c>
      <c r="BN286">
        <v>0.7</v>
      </c>
      <c r="BO286">
        <v>6.7</v>
      </c>
      <c r="BP286">
        <v>3.6</v>
      </c>
      <c r="BQ286" t="s">
        <v>0</v>
      </c>
      <c r="BR286" t="s">
        <v>0</v>
      </c>
      <c r="BS286" t="s">
        <v>0</v>
      </c>
      <c r="BT286">
        <v>3</v>
      </c>
      <c r="BU286">
        <v>1.1000000000000001</v>
      </c>
      <c r="BV286">
        <v>5.6</v>
      </c>
      <c r="BW286">
        <v>4.8</v>
      </c>
      <c r="BX286" t="s">
        <v>0</v>
      </c>
      <c r="BY286" t="s">
        <v>0</v>
      </c>
      <c r="BZ286" t="s">
        <v>0</v>
      </c>
      <c r="CA286" t="s">
        <v>0</v>
      </c>
      <c r="CB286">
        <v>3.3</v>
      </c>
      <c r="CC286" t="s">
        <v>0</v>
      </c>
      <c r="CD286">
        <v>6.5</v>
      </c>
      <c r="CE286" t="s">
        <v>0</v>
      </c>
      <c r="CF286" t="s">
        <v>0</v>
      </c>
      <c r="CG286">
        <v>4212547.7</v>
      </c>
    </row>
    <row r="287" spans="1:85" x14ac:dyDescent="0.25">
      <c r="A287" s="1">
        <v>38528</v>
      </c>
      <c r="B287">
        <v>318</v>
      </c>
      <c r="C287" t="s">
        <v>0</v>
      </c>
      <c r="D287" t="s">
        <v>0</v>
      </c>
      <c r="E287" t="s">
        <v>0</v>
      </c>
      <c r="F287">
        <v>28.6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>
        <v>28.4</v>
      </c>
      <c r="Q287" t="s">
        <v>0</v>
      </c>
      <c r="R287">
        <v>28.2</v>
      </c>
      <c r="S287" t="s">
        <v>0</v>
      </c>
      <c r="T287" t="s">
        <v>0</v>
      </c>
      <c r="U287">
        <v>27.7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>
        <v>3.1</v>
      </c>
      <c r="AB287" t="s">
        <v>0</v>
      </c>
      <c r="AC287">
        <v>5.8</v>
      </c>
      <c r="AD287">
        <v>4</v>
      </c>
      <c r="AE287" t="s">
        <v>0</v>
      </c>
      <c r="AF287" t="s">
        <v>0</v>
      </c>
      <c r="AG287" t="s">
        <v>0</v>
      </c>
      <c r="AH287">
        <v>3.6</v>
      </c>
      <c r="AI287" t="s">
        <v>0</v>
      </c>
      <c r="AJ287" t="s">
        <v>0</v>
      </c>
      <c r="AK287">
        <v>1.9</v>
      </c>
      <c r="AL287">
        <v>9.1999999999999993</v>
      </c>
      <c r="AM287" t="s">
        <v>0</v>
      </c>
      <c r="AN287" t="s">
        <v>0</v>
      </c>
      <c r="AO287">
        <v>8.5</v>
      </c>
      <c r="AP287" t="s">
        <v>0</v>
      </c>
      <c r="AQ287" t="s">
        <v>0</v>
      </c>
      <c r="AR287">
        <v>6.8</v>
      </c>
      <c r="AS287">
        <v>9.8000000000000007</v>
      </c>
      <c r="AT287" t="s">
        <v>0</v>
      </c>
      <c r="AU287" t="s">
        <v>0</v>
      </c>
      <c r="AV287">
        <v>4.2</v>
      </c>
      <c r="AW287" t="s">
        <v>0</v>
      </c>
      <c r="AX287" t="s">
        <v>0</v>
      </c>
      <c r="AY287">
        <v>5.3</v>
      </c>
      <c r="AZ287">
        <v>6.7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>
        <v>4</v>
      </c>
      <c r="BH287">
        <v>6.2</v>
      </c>
      <c r="BI287" t="s">
        <v>0</v>
      </c>
      <c r="BJ287" t="s">
        <v>0</v>
      </c>
      <c r="BK287">
        <v>7.1</v>
      </c>
      <c r="BL287">
        <v>4.4000000000000004</v>
      </c>
      <c r="BM287" t="s">
        <v>0</v>
      </c>
      <c r="BN287">
        <v>3.4</v>
      </c>
      <c r="BO287">
        <v>7.2</v>
      </c>
      <c r="BP287">
        <v>6.2</v>
      </c>
      <c r="BQ287" t="s">
        <v>0</v>
      </c>
      <c r="BR287" t="s">
        <v>0</v>
      </c>
      <c r="BS287" t="s">
        <v>0</v>
      </c>
      <c r="BT287">
        <v>7.5</v>
      </c>
      <c r="BU287">
        <v>5.9</v>
      </c>
      <c r="BV287">
        <v>7.9</v>
      </c>
      <c r="BW287">
        <v>4.0999999999999996</v>
      </c>
      <c r="BX287" t="s">
        <v>0</v>
      </c>
      <c r="BY287" t="s">
        <v>0</v>
      </c>
      <c r="BZ287" t="s">
        <v>0</v>
      </c>
      <c r="CA287" t="s">
        <v>0</v>
      </c>
      <c r="CB287">
        <v>12.1</v>
      </c>
      <c r="CC287" t="s">
        <v>0</v>
      </c>
      <c r="CD287">
        <v>10</v>
      </c>
      <c r="CE287" t="s">
        <v>0</v>
      </c>
      <c r="CF287" t="s">
        <v>0</v>
      </c>
      <c r="CG287">
        <v>4214448.2</v>
      </c>
    </row>
    <row r="288" spans="1:85" x14ac:dyDescent="0.25">
      <c r="A288" s="1">
        <v>38535</v>
      </c>
      <c r="B288">
        <v>389</v>
      </c>
      <c r="C288" t="s">
        <v>0</v>
      </c>
      <c r="D288" t="s">
        <v>0</v>
      </c>
      <c r="E288" t="s">
        <v>0</v>
      </c>
      <c r="F288">
        <v>28.4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>
        <v>28.2</v>
      </c>
      <c r="Q288" t="s">
        <v>0</v>
      </c>
      <c r="R288">
        <v>27.7</v>
      </c>
      <c r="S288" t="s">
        <v>0</v>
      </c>
      <c r="T288" t="s">
        <v>0</v>
      </c>
      <c r="U288">
        <v>27.6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>
        <v>0.6</v>
      </c>
      <c r="AB288" t="s">
        <v>0</v>
      </c>
      <c r="AC288">
        <v>1.2</v>
      </c>
      <c r="AD288">
        <v>0.7</v>
      </c>
      <c r="AE288" t="s">
        <v>0</v>
      </c>
      <c r="AF288" t="s">
        <v>0</v>
      </c>
      <c r="AG288" t="s">
        <v>0</v>
      </c>
      <c r="AH288">
        <v>3.1</v>
      </c>
      <c r="AI288" t="s">
        <v>0</v>
      </c>
      <c r="AJ288" t="s">
        <v>0</v>
      </c>
      <c r="AK288">
        <v>0.5</v>
      </c>
      <c r="AL288">
        <v>0.9</v>
      </c>
      <c r="AM288" t="s">
        <v>0</v>
      </c>
      <c r="AN288" t="s">
        <v>0</v>
      </c>
      <c r="AO288">
        <v>0.3</v>
      </c>
      <c r="AP288" t="s">
        <v>0</v>
      </c>
      <c r="AQ288" t="s">
        <v>0</v>
      </c>
      <c r="AR288">
        <v>1</v>
      </c>
      <c r="AS288">
        <v>0.8</v>
      </c>
      <c r="AT288" t="s">
        <v>0</v>
      </c>
      <c r="AU288" t="s">
        <v>0</v>
      </c>
      <c r="AV288">
        <v>2</v>
      </c>
      <c r="AW288" t="s">
        <v>0</v>
      </c>
      <c r="AX288" t="s">
        <v>0</v>
      </c>
      <c r="AY288">
        <v>0.2</v>
      </c>
      <c r="AZ288">
        <v>0.5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>
        <v>2.2000000000000002</v>
      </c>
      <c r="BH288">
        <v>0.5</v>
      </c>
      <c r="BI288" t="s">
        <v>0</v>
      </c>
      <c r="BJ288" t="s">
        <v>0</v>
      </c>
      <c r="BK288">
        <v>0.4</v>
      </c>
      <c r="BL288">
        <v>2.2000000000000002</v>
      </c>
      <c r="BM288" t="s">
        <v>0</v>
      </c>
      <c r="BN288">
        <v>1.6</v>
      </c>
      <c r="BO288">
        <v>1</v>
      </c>
      <c r="BP288">
        <v>0.3</v>
      </c>
      <c r="BQ288" t="s">
        <v>0</v>
      </c>
      <c r="BR288" t="s">
        <v>0</v>
      </c>
      <c r="BS288" t="s">
        <v>0</v>
      </c>
      <c r="BT288">
        <v>0.5</v>
      </c>
      <c r="BU288">
        <v>0.3</v>
      </c>
      <c r="BV288">
        <v>0.5</v>
      </c>
      <c r="BW288">
        <v>0.2</v>
      </c>
      <c r="BX288" t="s">
        <v>0</v>
      </c>
      <c r="BY288" t="s">
        <v>0</v>
      </c>
      <c r="BZ288" t="s">
        <v>0</v>
      </c>
      <c r="CA288" t="s">
        <v>0</v>
      </c>
      <c r="CB288">
        <v>1.5</v>
      </c>
      <c r="CC288" t="s">
        <v>0</v>
      </c>
      <c r="CD288">
        <v>0.5</v>
      </c>
      <c r="CE288" t="s">
        <v>0</v>
      </c>
      <c r="CF288" t="s">
        <v>0</v>
      </c>
      <c r="CG288">
        <v>4216348.8</v>
      </c>
    </row>
    <row r="289" spans="1:85" x14ac:dyDescent="0.25">
      <c r="A289" s="1">
        <v>38542</v>
      </c>
      <c r="B289">
        <v>361</v>
      </c>
      <c r="C289" t="s">
        <v>0</v>
      </c>
      <c r="D289" t="s">
        <v>0</v>
      </c>
      <c r="E289" t="s">
        <v>0</v>
      </c>
      <c r="F289">
        <v>28.6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>
        <v>28.4</v>
      </c>
      <c r="Q289" t="s">
        <v>0</v>
      </c>
      <c r="R289">
        <v>27.9</v>
      </c>
      <c r="S289" t="s">
        <v>0</v>
      </c>
      <c r="T289" t="s">
        <v>0</v>
      </c>
      <c r="U289">
        <v>27.7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>
        <v>0</v>
      </c>
      <c r="AB289" t="s">
        <v>0</v>
      </c>
      <c r="AC289">
        <v>0.2</v>
      </c>
      <c r="AD289">
        <v>5.4</v>
      </c>
      <c r="AE289" t="s">
        <v>0</v>
      </c>
      <c r="AF289" t="s">
        <v>0</v>
      </c>
      <c r="AG289" t="s">
        <v>0</v>
      </c>
      <c r="AH289">
        <v>0.7</v>
      </c>
      <c r="AI289" t="s">
        <v>0</v>
      </c>
      <c r="AJ289" t="s">
        <v>0</v>
      </c>
      <c r="AK289">
        <v>1.4</v>
      </c>
      <c r="AL289">
        <v>3.6</v>
      </c>
      <c r="AM289" t="s">
        <v>0</v>
      </c>
      <c r="AN289" t="s">
        <v>0</v>
      </c>
      <c r="AO289">
        <v>0.6</v>
      </c>
      <c r="AP289" t="s">
        <v>0</v>
      </c>
      <c r="AQ289" t="s">
        <v>0</v>
      </c>
      <c r="AR289">
        <v>0</v>
      </c>
      <c r="AS289">
        <v>1.5</v>
      </c>
      <c r="AT289" t="s">
        <v>0</v>
      </c>
      <c r="AU289" t="s">
        <v>0</v>
      </c>
      <c r="AV289">
        <v>1.1000000000000001</v>
      </c>
      <c r="AW289" t="s">
        <v>0</v>
      </c>
      <c r="AX289" t="s">
        <v>0</v>
      </c>
      <c r="AY289">
        <v>1.4</v>
      </c>
      <c r="AZ289">
        <v>1.9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>
        <v>0.4</v>
      </c>
      <c r="BH289">
        <v>0.3</v>
      </c>
      <c r="BI289" t="s">
        <v>0</v>
      </c>
      <c r="BJ289" t="s">
        <v>0</v>
      </c>
      <c r="BK289">
        <v>0</v>
      </c>
      <c r="BL289">
        <v>0.3</v>
      </c>
      <c r="BM289" t="s">
        <v>0</v>
      </c>
      <c r="BN289">
        <v>0.2</v>
      </c>
      <c r="BO289">
        <v>0.2</v>
      </c>
      <c r="BP289">
        <v>0.8</v>
      </c>
      <c r="BQ289" t="s">
        <v>0</v>
      </c>
      <c r="BR289" t="s">
        <v>0</v>
      </c>
      <c r="BS289" t="s">
        <v>0</v>
      </c>
      <c r="BT289">
        <v>1.2</v>
      </c>
      <c r="BU289">
        <v>0.2</v>
      </c>
      <c r="BV289">
        <v>0.3</v>
      </c>
      <c r="BW289">
        <v>1.7</v>
      </c>
      <c r="BX289" t="s">
        <v>0</v>
      </c>
      <c r="BY289" t="s">
        <v>0</v>
      </c>
      <c r="BZ289" t="s">
        <v>0</v>
      </c>
      <c r="CA289" t="s">
        <v>0</v>
      </c>
      <c r="CB289">
        <v>3.9</v>
      </c>
      <c r="CC289" t="s">
        <v>0</v>
      </c>
      <c r="CD289">
        <v>1</v>
      </c>
      <c r="CE289" t="s">
        <v>0</v>
      </c>
      <c r="CF289" t="s">
        <v>0</v>
      </c>
      <c r="CG289">
        <v>4218249.3</v>
      </c>
    </row>
    <row r="290" spans="1:85" x14ac:dyDescent="0.25">
      <c r="A290" s="1">
        <v>38549</v>
      </c>
      <c r="B290">
        <v>362</v>
      </c>
      <c r="C290" t="s">
        <v>0</v>
      </c>
      <c r="D290" t="s">
        <v>0</v>
      </c>
      <c r="E290" t="s">
        <v>0</v>
      </c>
      <c r="F290">
        <v>27.6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>
        <v>26.9</v>
      </c>
      <c r="Q290" t="s">
        <v>0</v>
      </c>
      <c r="R290">
        <v>26.5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>
        <v>11.9</v>
      </c>
      <c r="AB290" t="s">
        <v>0</v>
      </c>
      <c r="AC290">
        <v>6.3</v>
      </c>
      <c r="AD290">
        <v>11.7</v>
      </c>
      <c r="AE290" t="s">
        <v>0</v>
      </c>
      <c r="AF290" t="s">
        <v>0</v>
      </c>
      <c r="AG290" t="s">
        <v>0</v>
      </c>
      <c r="AH290">
        <v>4.4000000000000004</v>
      </c>
      <c r="AI290" t="s">
        <v>0</v>
      </c>
      <c r="AJ290" t="s">
        <v>0</v>
      </c>
      <c r="AK290">
        <v>6</v>
      </c>
      <c r="AL290">
        <v>12</v>
      </c>
      <c r="AM290" t="s">
        <v>0</v>
      </c>
      <c r="AN290" t="s">
        <v>0</v>
      </c>
      <c r="AO290">
        <v>13.2</v>
      </c>
      <c r="AP290" t="s">
        <v>0</v>
      </c>
      <c r="AQ290" t="s">
        <v>0</v>
      </c>
      <c r="AR290">
        <v>16.7</v>
      </c>
      <c r="AS290">
        <v>15.6</v>
      </c>
      <c r="AT290" t="s">
        <v>0</v>
      </c>
      <c r="AU290" t="s">
        <v>0</v>
      </c>
      <c r="AV290">
        <v>18</v>
      </c>
      <c r="AW290" t="s">
        <v>0</v>
      </c>
      <c r="AX290" t="s">
        <v>0</v>
      </c>
      <c r="AY290">
        <v>10.199999999999999</v>
      </c>
      <c r="AZ290">
        <v>14.4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>
        <v>10.6</v>
      </c>
      <c r="BH290">
        <v>5.6</v>
      </c>
      <c r="BI290" t="s">
        <v>0</v>
      </c>
      <c r="BJ290" t="s">
        <v>0</v>
      </c>
      <c r="BK290">
        <v>18.7</v>
      </c>
      <c r="BL290">
        <v>17.3</v>
      </c>
      <c r="BM290" t="s">
        <v>0</v>
      </c>
      <c r="BN290">
        <v>17.600000000000001</v>
      </c>
      <c r="BO290">
        <v>12.8</v>
      </c>
      <c r="BP290">
        <v>10.9</v>
      </c>
      <c r="BQ290" t="s">
        <v>0</v>
      </c>
      <c r="BR290" t="s">
        <v>0</v>
      </c>
      <c r="BS290" t="s">
        <v>0</v>
      </c>
      <c r="BT290">
        <v>9.5</v>
      </c>
      <c r="BU290">
        <v>7.6</v>
      </c>
      <c r="BV290">
        <v>13</v>
      </c>
      <c r="BW290">
        <v>8.6</v>
      </c>
      <c r="BX290" t="s">
        <v>0</v>
      </c>
      <c r="BY290" t="s">
        <v>0</v>
      </c>
      <c r="BZ290" t="s">
        <v>0</v>
      </c>
      <c r="CA290" t="s">
        <v>0</v>
      </c>
      <c r="CB290">
        <v>11.7</v>
      </c>
      <c r="CC290" t="s">
        <v>0</v>
      </c>
      <c r="CD290">
        <v>7.7</v>
      </c>
      <c r="CE290" t="s">
        <v>0</v>
      </c>
      <c r="CF290" t="s">
        <v>0</v>
      </c>
      <c r="CG290">
        <v>4220149.8</v>
      </c>
    </row>
    <row r="291" spans="1:85" x14ac:dyDescent="0.25">
      <c r="A291" s="1">
        <v>38556</v>
      </c>
      <c r="B291">
        <v>408</v>
      </c>
      <c r="C291" t="s">
        <v>0</v>
      </c>
      <c r="D291" t="s">
        <v>0</v>
      </c>
      <c r="E291" t="s">
        <v>0</v>
      </c>
      <c r="F291">
        <v>27.6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>
        <v>27.1</v>
      </c>
      <c r="Q291" t="s">
        <v>0</v>
      </c>
      <c r="R291">
        <v>26.5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>
        <v>11.8</v>
      </c>
      <c r="AB291" t="s">
        <v>0</v>
      </c>
      <c r="AC291">
        <v>3.8</v>
      </c>
      <c r="AD291">
        <v>15.3</v>
      </c>
      <c r="AE291" t="s">
        <v>0</v>
      </c>
      <c r="AF291" t="s">
        <v>0</v>
      </c>
      <c r="AG291" t="s">
        <v>0</v>
      </c>
      <c r="AH291">
        <v>2.4</v>
      </c>
      <c r="AI291" t="s">
        <v>0</v>
      </c>
      <c r="AJ291" t="s">
        <v>0</v>
      </c>
      <c r="AK291">
        <v>8.1</v>
      </c>
      <c r="AL291">
        <v>8.3000000000000007</v>
      </c>
      <c r="AM291" t="s">
        <v>0</v>
      </c>
      <c r="AN291" t="s">
        <v>0</v>
      </c>
      <c r="AO291">
        <v>5.6</v>
      </c>
      <c r="AP291" t="s">
        <v>0</v>
      </c>
      <c r="AQ291" t="s">
        <v>0</v>
      </c>
      <c r="AR291">
        <v>9.5</v>
      </c>
      <c r="AS291">
        <v>9.1999999999999993</v>
      </c>
      <c r="AT291" t="s">
        <v>0</v>
      </c>
      <c r="AU291" t="s">
        <v>0</v>
      </c>
      <c r="AV291">
        <v>15</v>
      </c>
      <c r="AW291" t="s">
        <v>0</v>
      </c>
      <c r="AX291" t="s">
        <v>0</v>
      </c>
      <c r="AY291">
        <v>17.899999999999999</v>
      </c>
      <c r="AZ291">
        <v>15.8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>
        <v>3.2</v>
      </c>
      <c r="BH291">
        <v>4.3</v>
      </c>
      <c r="BI291" t="s">
        <v>0</v>
      </c>
      <c r="BJ291" t="s">
        <v>0</v>
      </c>
      <c r="BK291">
        <v>12.7</v>
      </c>
      <c r="BL291">
        <v>6.7</v>
      </c>
      <c r="BM291" t="s">
        <v>0</v>
      </c>
      <c r="BN291">
        <v>9.8000000000000007</v>
      </c>
      <c r="BO291">
        <v>8.4</v>
      </c>
      <c r="BP291">
        <v>7.5</v>
      </c>
      <c r="BQ291" t="s">
        <v>0</v>
      </c>
      <c r="BR291" t="s">
        <v>0</v>
      </c>
      <c r="BS291" t="s">
        <v>0</v>
      </c>
      <c r="BT291">
        <v>4.8</v>
      </c>
      <c r="BU291">
        <v>6.8</v>
      </c>
      <c r="BV291">
        <v>9.9</v>
      </c>
      <c r="BW291">
        <v>12</v>
      </c>
      <c r="BX291" t="s">
        <v>0</v>
      </c>
      <c r="BY291" t="s">
        <v>0</v>
      </c>
      <c r="BZ291" t="s">
        <v>0</v>
      </c>
      <c r="CA291" t="s">
        <v>0</v>
      </c>
      <c r="CB291">
        <v>6.7</v>
      </c>
      <c r="CC291" t="s">
        <v>0</v>
      </c>
      <c r="CD291">
        <v>19.7</v>
      </c>
      <c r="CE291" t="s">
        <v>0</v>
      </c>
      <c r="CF291" t="s">
        <v>0</v>
      </c>
      <c r="CG291">
        <v>4222050.3</v>
      </c>
    </row>
    <row r="292" spans="1:85" x14ac:dyDescent="0.25">
      <c r="A292" s="1">
        <v>38563</v>
      </c>
      <c r="B292">
        <v>353</v>
      </c>
      <c r="C292" t="s">
        <v>0</v>
      </c>
      <c r="D292" t="s">
        <v>0</v>
      </c>
      <c r="E292" t="s">
        <v>0</v>
      </c>
      <c r="F292">
        <v>27.9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>
        <v>27.3</v>
      </c>
      <c r="Q292" t="s">
        <v>0</v>
      </c>
      <c r="R292">
        <v>26.9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>
        <v>13.6</v>
      </c>
      <c r="AB292" t="s">
        <v>0</v>
      </c>
      <c r="AC292">
        <v>11.8</v>
      </c>
      <c r="AD292">
        <v>14.5</v>
      </c>
      <c r="AE292" t="s">
        <v>0</v>
      </c>
      <c r="AF292" t="s">
        <v>0</v>
      </c>
      <c r="AG292" t="s">
        <v>0</v>
      </c>
      <c r="AH292">
        <v>7.2</v>
      </c>
      <c r="AI292" t="s">
        <v>0</v>
      </c>
      <c r="AJ292" t="s">
        <v>0</v>
      </c>
      <c r="AK292">
        <v>13.1</v>
      </c>
      <c r="AL292">
        <v>14.4</v>
      </c>
      <c r="AM292" t="s">
        <v>0</v>
      </c>
      <c r="AN292" t="s">
        <v>0</v>
      </c>
      <c r="AO292">
        <v>10.5</v>
      </c>
      <c r="AP292" t="s">
        <v>0</v>
      </c>
      <c r="AQ292" t="s">
        <v>0</v>
      </c>
      <c r="AR292">
        <v>11.6</v>
      </c>
      <c r="AS292">
        <v>25.1</v>
      </c>
      <c r="AT292" t="s">
        <v>0</v>
      </c>
      <c r="AU292" t="s">
        <v>0</v>
      </c>
      <c r="AV292">
        <v>14.4</v>
      </c>
      <c r="AW292" t="s">
        <v>0</v>
      </c>
      <c r="AX292" t="s">
        <v>0</v>
      </c>
      <c r="AY292">
        <v>10</v>
      </c>
      <c r="AZ292">
        <v>10.1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>
        <v>9.6999999999999993</v>
      </c>
      <c r="BH292">
        <v>14.8</v>
      </c>
      <c r="BI292" t="s">
        <v>0</v>
      </c>
      <c r="BJ292" t="s">
        <v>0</v>
      </c>
      <c r="BK292">
        <v>19.2</v>
      </c>
      <c r="BL292">
        <v>11.8</v>
      </c>
      <c r="BM292" t="s">
        <v>0</v>
      </c>
      <c r="BN292">
        <v>7.8</v>
      </c>
      <c r="BO292">
        <v>19.100000000000001</v>
      </c>
      <c r="BP292">
        <v>9.3000000000000007</v>
      </c>
      <c r="BQ292" t="s">
        <v>0</v>
      </c>
      <c r="BR292" t="s">
        <v>0</v>
      </c>
      <c r="BS292" t="s">
        <v>0</v>
      </c>
      <c r="BT292">
        <v>16.3</v>
      </c>
      <c r="BU292">
        <v>11.4</v>
      </c>
      <c r="BV292">
        <v>18.399999999999999</v>
      </c>
      <c r="BW292">
        <v>19.7</v>
      </c>
      <c r="BX292" t="s">
        <v>0</v>
      </c>
      <c r="BY292" t="s">
        <v>0</v>
      </c>
      <c r="BZ292" t="s">
        <v>0</v>
      </c>
      <c r="CA292" t="s">
        <v>0</v>
      </c>
      <c r="CB292">
        <v>17.600000000000001</v>
      </c>
      <c r="CC292" t="s">
        <v>0</v>
      </c>
      <c r="CD292">
        <v>15.8</v>
      </c>
      <c r="CE292" t="s">
        <v>0</v>
      </c>
      <c r="CF292" t="s">
        <v>0</v>
      </c>
      <c r="CG292">
        <v>4223950.8</v>
      </c>
    </row>
    <row r="293" spans="1:85" x14ac:dyDescent="0.25">
      <c r="A293" s="1">
        <v>38570</v>
      </c>
      <c r="B293">
        <v>338</v>
      </c>
      <c r="C293" t="s">
        <v>0</v>
      </c>
      <c r="D293" t="s">
        <v>0</v>
      </c>
      <c r="E293" t="s">
        <v>0</v>
      </c>
      <c r="F293">
        <v>28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>
        <v>27.5</v>
      </c>
      <c r="Q293" t="s">
        <v>0</v>
      </c>
      <c r="R293">
        <v>27.1</v>
      </c>
      <c r="S293" t="s">
        <v>0</v>
      </c>
      <c r="T293" t="s">
        <v>0</v>
      </c>
      <c r="U293">
        <v>26.3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>
        <v>6.6</v>
      </c>
      <c r="AB293" t="s">
        <v>0</v>
      </c>
      <c r="AC293">
        <v>5.5</v>
      </c>
      <c r="AD293">
        <v>12.2</v>
      </c>
      <c r="AE293" t="s">
        <v>0</v>
      </c>
      <c r="AF293" t="s">
        <v>0</v>
      </c>
      <c r="AG293" t="s">
        <v>0</v>
      </c>
      <c r="AH293">
        <v>3.6</v>
      </c>
      <c r="AI293" t="s">
        <v>0</v>
      </c>
      <c r="AJ293" t="s">
        <v>0</v>
      </c>
      <c r="AK293">
        <v>5.5</v>
      </c>
      <c r="AL293">
        <v>5.9</v>
      </c>
      <c r="AM293" t="s">
        <v>0</v>
      </c>
      <c r="AN293" t="s">
        <v>0</v>
      </c>
      <c r="AO293">
        <v>7.2</v>
      </c>
      <c r="AP293" t="s">
        <v>0</v>
      </c>
      <c r="AQ293" t="s">
        <v>0</v>
      </c>
      <c r="AR293">
        <v>2.7</v>
      </c>
      <c r="AS293">
        <v>5.7</v>
      </c>
      <c r="AT293" t="s">
        <v>0</v>
      </c>
      <c r="AU293" t="s">
        <v>0</v>
      </c>
      <c r="AV293">
        <v>3.3</v>
      </c>
      <c r="AW293" t="s">
        <v>0</v>
      </c>
      <c r="AX293" t="s">
        <v>0</v>
      </c>
      <c r="AY293">
        <v>7.5</v>
      </c>
      <c r="AZ293">
        <v>9.1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>
        <v>4.4000000000000004</v>
      </c>
      <c r="BH293">
        <v>4.4000000000000004</v>
      </c>
      <c r="BI293" t="s">
        <v>0</v>
      </c>
      <c r="BJ293" t="s">
        <v>0</v>
      </c>
      <c r="BK293">
        <v>6.2</v>
      </c>
      <c r="BL293">
        <v>7.2</v>
      </c>
      <c r="BM293" t="s">
        <v>0</v>
      </c>
      <c r="BN293">
        <v>15.1</v>
      </c>
      <c r="BO293">
        <v>4.5999999999999996</v>
      </c>
      <c r="BP293">
        <v>6</v>
      </c>
      <c r="BQ293" t="s">
        <v>0</v>
      </c>
      <c r="BR293" t="s">
        <v>0</v>
      </c>
      <c r="BS293" t="s">
        <v>0</v>
      </c>
      <c r="BT293">
        <v>5.4</v>
      </c>
      <c r="BU293">
        <v>8.1999999999999993</v>
      </c>
      <c r="BV293">
        <v>4.5999999999999996</v>
      </c>
      <c r="BW293">
        <v>7.5</v>
      </c>
      <c r="BX293" t="s">
        <v>0</v>
      </c>
      <c r="BY293" t="s">
        <v>0</v>
      </c>
      <c r="BZ293" t="s">
        <v>0</v>
      </c>
      <c r="CA293" t="s">
        <v>0</v>
      </c>
      <c r="CB293">
        <v>9.6</v>
      </c>
      <c r="CC293" t="s">
        <v>0</v>
      </c>
      <c r="CD293">
        <v>7.9</v>
      </c>
      <c r="CE293" t="s">
        <v>0</v>
      </c>
      <c r="CF293" t="s">
        <v>0</v>
      </c>
      <c r="CG293">
        <v>4225851.3</v>
      </c>
    </row>
    <row r="294" spans="1:85" x14ac:dyDescent="0.25">
      <c r="A294" s="1">
        <v>38577</v>
      </c>
      <c r="B294">
        <v>307</v>
      </c>
      <c r="C294" t="s">
        <v>0</v>
      </c>
      <c r="D294" t="s">
        <v>0</v>
      </c>
      <c r="E294" t="s">
        <v>0</v>
      </c>
      <c r="F294">
        <v>28.7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>
        <v>28.5</v>
      </c>
      <c r="Q294" t="s">
        <v>0</v>
      </c>
      <c r="R294">
        <v>28</v>
      </c>
      <c r="S294" t="s">
        <v>0</v>
      </c>
      <c r="T294" t="s">
        <v>0</v>
      </c>
      <c r="U294">
        <v>27.9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>
        <v>1.5</v>
      </c>
      <c r="AB294" t="s">
        <v>0</v>
      </c>
      <c r="AC294">
        <v>8.9</v>
      </c>
      <c r="AD294">
        <v>0.9</v>
      </c>
      <c r="AE294" t="s">
        <v>0</v>
      </c>
      <c r="AF294" t="s">
        <v>0</v>
      </c>
      <c r="AG294" t="s">
        <v>0</v>
      </c>
      <c r="AH294">
        <v>1.9</v>
      </c>
      <c r="AI294" t="s">
        <v>0</v>
      </c>
      <c r="AJ294" t="s">
        <v>0</v>
      </c>
      <c r="AK294">
        <v>0.7</v>
      </c>
      <c r="AL294">
        <v>3.3</v>
      </c>
      <c r="AM294" t="s">
        <v>0</v>
      </c>
      <c r="AN294" t="s">
        <v>0</v>
      </c>
      <c r="AO294">
        <v>1.8</v>
      </c>
      <c r="AP294" t="s">
        <v>0</v>
      </c>
      <c r="AQ294" t="s">
        <v>0</v>
      </c>
      <c r="AR294">
        <v>1.1000000000000001</v>
      </c>
      <c r="AS294">
        <v>5.8</v>
      </c>
      <c r="AT294" t="s">
        <v>0</v>
      </c>
      <c r="AU294" t="s">
        <v>0</v>
      </c>
      <c r="AV294">
        <v>1.5</v>
      </c>
      <c r="AW294" t="s">
        <v>0</v>
      </c>
      <c r="AX294" t="s">
        <v>0</v>
      </c>
      <c r="AY294">
        <v>6.3</v>
      </c>
      <c r="AZ294">
        <v>0.9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>
        <v>5.2</v>
      </c>
      <c r="BH294">
        <v>5.7</v>
      </c>
      <c r="BI294" t="s">
        <v>0</v>
      </c>
      <c r="BJ294" t="s">
        <v>0</v>
      </c>
      <c r="BK294">
        <v>2.7</v>
      </c>
      <c r="BL294">
        <v>2.2999999999999998</v>
      </c>
      <c r="BM294" t="s">
        <v>0</v>
      </c>
      <c r="BN294">
        <v>2</v>
      </c>
      <c r="BO294">
        <v>5.2</v>
      </c>
      <c r="BP294">
        <v>6.2</v>
      </c>
      <c r="BQ294" t="s">
        <v>0</v>
      </c>
      <c r="BR294" t="s">
        <v>0</v>
      </c>
      <c r="BS294" t="s">
        <v>0</v>
      </c>
      <c r="BT294">
        <v>6.2</v>
      </c>
      <c r="BU294">
        <v>7.9</v>
      </c>
      <c r="BV294">
        <v>7.9</v>
      </c>
      <c r="BW294">
        <v>0.3</v>
      </c>
      <c r="BX294" t="s">
        <v>0</v>
      </c>
      <c r="BY294" t="s">
        <v>0</v>
      </c>
      <c r="BZ294" t="s">
        <v>0</v>
      </c>
      <c r="CA294" t="s">
        <v>0</v>
      </c>
      <c r="CB294">
        <v>2.7</v>
      </c>
      <c r="CC294" t="s">
        <v>0</v>
      </c>
      <c r="CD294">
        <v>3.5</v>
      </c>
      <c r="CE294" t="s">
        <v>0</v>
      </c>
      <c r="CF294" t="s">
        <v>0</v>
      </c>
      <c r="CG294">
        <v>4227751.8</v>
      </c>
    </row>
    <row r="295" spans="1:85" x14ac:dyDescent="0.25">
      <c r="A295" s="1">
        <v>38584</v>
      </c>
      <c r="B295">
        <v>414</v>
      </c>
      <c r="C295" t="s">
        <v>0</v>
      </c>
      <c r="D295" t="s">
        <v>0</v>
      </c>
      <c r="E295" t="s">
        <v>0</v>
      </c>
      <c r="F295">
        <v>28.4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>
        <v>27.8</v>
      </c>
      <c r="Q295" t="s">
        <v>0</v>
      </c>
      <c r="R295">
        <v>27</v>
      </c>
      <c r="S295" t="s">
        <v>0</v>
      </c>
      <c r="T295" t="s">
        <v>0</v>
      </c>
      <c r="U295">
        <v>27.1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>
        <v>2.2000000000000002</v>
      </c>
      <c r="AB295" t="s">
        <v>0</v>
      </c>
      <c r="AC295">
        <v>1.6</v>
      </c>
      <c r="AD295">
        <v>7.2</v>
      </c>
      <c r="AE295" t="s">
        <v>0</v>
      </c>
      <c r="AF295" t="s">
        <v>0</v>
      </c>
      <c r="AG295" t="s">
        <v>0</v>
      </c>
      <c r="AH295">
        <v>1.2</v>
      </c>
      <c r="AI295" t="s">
        <v>0</v>
      </c>
      <c r="AJ295" t="s">
        <v>0</v>
      </c>
      <c r="AK295">
        <v>8</v>
      </c>
      <c r="AL295">
        <v>4.7</v>
      </c>
      <c r="AM295" t="s">
        <v>0</v>
      </c>
      <c r="AN295" t="s">
        <v>0</v>
      </c>
      <c r="AO295">
        <v>5.8</v>
      </c>
      <c r="AP295" t="s">
        <v>0</v>
      </c>
      <c r="AQ295" t="s">
        <v>0</v>
      </c>
      <c r="AR295">
        <v>4.8</v>
      </c>
      <c r="AS295">
        <v>1.8</v>
      </c>
      <c r="AT295" t="s">
        <v>0</v>
      </c>
      <c r="AU295" t="s">
        <v>0</v>
      </c>
      <c r="AV295">
        <v>7</v>
      </c>
      <c r="AW295" t="s">
        <v>0</v>
      </c>
      <c r="AX295" t="s">
        <v>0</v>
      </c>
      <c r="AY295">
        <v>7.8</v>
      </c>
      <c r="AZ295">
        <v>5.0999999999999996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>
        <v>2.9</v>
      </c>
      <c r="BH295">
        <v>1.7</v>
      </c>
      <c r="BI295" t="s">
        <v>0</v>
      </c>
      <c r="BJ295" t="s">
        <v>0</v>
      </c>
      <c r="BK295">
        <v>2.5</v>
      </c>
      <c r="BL295">
        <v>3</v>
      </c>
      <c r="BM295" t="s">
        <v>0</v>
      </c>
      <c r="BN295">
        <v>11.3</v>
      </c>
      <c r="BO295">
        <v>2.2999999999999998</v>
      </c>
      <c r="BP295">
        <v>3.2</v>
      </c>
      <c r="BQ295" t="s">
        <v>0</v>
      </c>
      <c r="BR295" t="s">
        <v>0</v>
      </c>
      <c r="BS295" t="s">
        <v>0</v>
      </c>
      <c r="BT295">
        <v>1</v>
      </c>
      <c r="BU295">
        <v>0.9</v>
      </c>
      <c r="BV295">
        <v>0.9</v>
      </c>
      <c r="BW295">
        <v>6.9</v>
      </c>
      <c r="BX295" t="s">
        <v>0</v>
      </c>
      <c r="BY295" t="s">
        <v>0</v>
      </c>
      <c r="BZ295" t="s">
        <v>0</v>
      </c>
      <c r="CA295" t="s">
        <v>0</v>
      </c>
      <c r="CB295">
        <v>4.0999999999999996</v>
      </c>
      <c r="CC295" t="s">
        <v>0</v>
      </c>
      <c r="CD295">
        <v>6.1</v>
      </c>
      <c r="CE295" t="s">
        <v>0</v>
      </c>
      <c r="CF295" t="s">
        <v>0</v>
      </c>
      <c r="CG295">
        <v>4229652.3</v>
      </c>
    </row>
    <row r="296" spans="1:85" x14ac:dyDescent="0.25">
      <c r="A296" s="1">
        <v>38591</v>
      </c>
      <c r="B296">
        <v>493</v>
      </c>
      <c r="C296" t="s">
        <v>0</v>
      </c>
      <c r="D296" t="s">
        <v>0</v>
      </c>
      <c r="E296" t="s">
        <v>0</v>
      </c>
      <c r="F296">
        <v>27.5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>
        <v>27.4</v>
      </c>
      <c r="Q296" t="s">
        <v>0</v>
      </c>
      <c r="R296">
        <v>26.8</v>
      </c>
      <c r="S296" t="s">
        <v>0</v>
      </c>
      <c r="T296" t="s">
        <v>0</v>
      </c>
      <c r="U296">
        <v>27.8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>
        <v>11.5</v>
      </c>
      <c r="AB296" t="s">
        <v>0</v>
      </c>
      <c r="AC296">
        <v>1</v>
      </c>
      <c r="AD296">
        <v>6.4</v>
      </c>
      <c r="AE296" t="s">
        <v>0</v>
      </c>
      <c r="AF296" t="s">
        <v>0</v>
      </c>
      <c r="AG296" t="s">
        <v>0</v>
      </c>
      <c r="AH296">
        <v>1.1000000000000001</v>
      </c>
      <c r="AI296" t="s">
        <v>0</v>
      </c>
      <c r="AJ296" t="s">
        <v>0</v>
      </c>
      <c r="AK296">
        <v>10.1</v>
      </c>
      <c r="AL296">
        <v>4.8</v>
      </c>
      <c r="AM296" t="s">
        <v>0</v>
      </c>
      <c r="AN296" t="s">
        <v>0</v>
      </c>
      <c r="AO296">
        <v>9.6999999999999993</v>
      </c>
      <c r="AP296" t="s">
        <v>0</v>
      </c>
      <c r="AQ296" t="s">
        <v>0</v>
      </c>
      <c r="AR296">
        <v>5</v>
      </c>
      <c r="AS296">
        <v>2.5</v>
      </c>
      <c r="AT296" t="s">
        <v>0</v>
      </c>
      <c r="AU296" t="s">
        <v>0</v>
      </c>
      <c r="AV296">
        <v>3.2</v>
      </c>
      <c r="AW296" t="s">
        <v>0</v>
      </c>
      <c r="AX296" t="s">
        <v>0</v>
      </c>
      <c r="AY296">
        <v>2.2999999999999998</v>
      </c>
      <c r="AZ296">
        <v>7.1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>
        <v>1.2</v>
      </c>
      <c r="BH296">
        <v>0.6</v>
      </c>
      <c r="BI296" t="s">
        <v>0</v>
      </c>
      <c r="BJ296" t="s">
        <v>0</v>
      </c>
      <c r="BK296">
        <v>4.8</v>
      </c>
      <c r="BL296">
        <v>1.4</v>
      </c>
      <c r="BM296" t="s">
        <v>0</v>
      </c>
      <c r="BN296">
        <v>4.7</v>
      </c>
      <c r="BO296">
        <v>5.4</v>
      </c>
      <c r="BP296">
        <v>1.9</v>
      </c>
      <c r="BQ296" t="s">
        <v>0</v>
      </c>
      <c r="BR296" t="s">
        <v>0</v>
      </c>
      <c r="BS296" t="s">
        <v>0</v>
      </c>
      <c r="BT296">
        <v>1.1000000000000001</v>
      </c>
      <c r="BU296">
        <v>2.2999999999999998</v>
      </c>
      <c r="BV296">
        <v>6.4</v>
      </c>
      <c r="BW296">
        <v>9</v>
      </c>
      <c r="BX296" t="s">
        <v>0</v>
      </c>
      <c r="BY296" t="s">
        <v>0</v>
      </c>
      <c r="BZ296" t="s">
        <v>0</v>
      </c>
      <c r="CA296" t="s">
        <v>0</v>
      </c>
      <c r="CB296">
        <v>9.6999999999999993</v>
      </c>
      <c r="CC296" t="s">
        <v>0</v>
      </c>
      <c r="CD296">
        <v>3.5</v>
      </c>
      <c r="CE296" t="s">
        <v>0</v>
      </c>
      <c r="CF296" t="s">
        <v>0</v>
      </c>
      <c r="CG296">
        <v>4231552.8</v>
      </c>
    </row>
    <row r="297" spans="1:85" x14ac:dyDescent="0.25">
      <c r="A297" s="1">
        <v>38598</v>
      </c>
      <c r="B297">
        <v>546</v>
      </c>
      <c r="C297" t="s">
        <v>0</v>
      </c>
      <c r="D297" t="s">
        <v>0</v>
      </c>
      <c r="E297" t="s">
        <v>0</v>
      </c>
      <c r="F297">
        <v>28.4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>
        <v>28.1</v>
      </c>
      <c r="Q297" t="s">
        <v>0</v>
      </c>
      <c r="R297">
        <v>27.8</v>
      </c>
      <c r="S297" t="s">
        <v>0</v>
      </c>
      <c r="T297" t="s">
        <v>0</v>
      </c>
      <c r="U297">
        <v>27.9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>
        <v>1.3</v>
      </c>
      <c r="AB297" t="s">
        <v>0</v>
      </c>
      <c r="AC297">
        <v>4.9000000000000004</v>
      </c>
      <c r="AD297">
        <v>3.7</v>
      </c>
      <c r="AE297" t="s">
        <v>0</v>
      </c>
      <c r="AF297" t="s">
        <v>0</v>
      </c>
      <c r="AG297" t="s">
        <v>0</v>
      </c>
      <c r="AH297">
        <v>6.1</v>
      </c>
      <c r="AI297" t="s">
        <v>0</v>
      </c>
      <c r="AJ297" t="s">
        <v>0</v>
      </c>
      <c r="AK297">
        <v>2</v>
      </c>
      <c r="AL297">
        <v>2.6</v>
      </c>
      <c r="AM297" t="s">
        <v>0</v>
      </c>
      <c r="AN297" t="s">
        <v>0</v>
      </c>
      <c r="AO297">
        <v>1.5</v>
      </c>
      <c r="AP297" t="s">
        <v>0</v>
      </c>
      <c r="AQ297" t="s">
        <v>0</v>
      </c>
      <c r="AR297">
        <v>1.2</v>
      </c>
      <c r="AS297">
        <v>1.3</v>
      </c>
      <c r="AT297" t="s">
        <v>0</v>
      </c>
      <c r="AU297" t="s">
        <v>0</v>
      </c>
      <c r="AV297">
        <v>3.4</v>
      </c>
      <c r="AW297" t="s">
        <v>0</v>
      </c>
      <c r="AX297" t="s">
        <v>0</v>
      </c>
      <c r="AY297">
        <v>1.8</v>
      </c>
      <c r="AZ297">
        <v>4.2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>
        <v>8.1</v>
      </c>
      <c r="BH297">
        <v>2.8</v>
      </c>
      <c r="BI297" t="s">
        <v>0</v>
      </c>
      <c r="BJ297" t="s">
        <v>0</v>
      </c>
      <c r="BK297">
        <v>0.6</v>
      </c>
      <c r="BL297">
        <v>6.7</v>
      </c>
      <c r="BM297" t="s">
        <v>0</v>
      </c>
      <c r="BN297">
        <v>9.3000000000000007</v>
      </c>
      <c r="BO297">
        <v>1.3</v>
      </c>
      <c r="BP297">
        <v>1.3</v>
      </c>
      <c r="BQ297" t="s">
        <v>0</v>
      </c>
      <c r="BR297" t="s">
        <v>0</v>
      </c>
      <c r="BS297" t="s">
        <v>0</v>
      </c>
      <c r="BT297">
        <v>1.3</v>
      </c>
      <c r="BU297">
        <v>1.2</v>
      </c>
      <c r="BV297">
        <v>0.8</v>
      </c>
      <c r="BW297">
        <v>3.8</v>
      </c>
      <c r="BX297" t="s">
        <v>0</v>
      </c>
      <c r="BY297" t="s">
        <v>0</v>
      </c>
      <c r="BZ297" t="s">
        <v>0</v>
      </c>
      <c r="CA297" t="s">
        <v>0</v>
      </c>
      <c r="CB297">
        <v>2</v>
      </c>
      <c r="CC297" t="s">
        <v>0</v>
      </c>
      <c r="CD297">
        <v>5.9</v>
      </c>
      <c r="CE297" t="s">
        <v>0</v>
      </c>
      <c r="CF297" t="s">
        <v>0</v>
      </c>
      <c r="CG297">
        <v>4233453.3</v>
      </c>
    </row>
    <row r="298" spans="1:85" x14ac:dyDescent="0.25">
      <c r="A298" s="1">
        <v>38605</v>
      </c>
      <c r="B298">
        <v>690</v>
      </c>
      <c r="C298" t="s">
        <v>0</v>
      </c>
      <c r="D298" t="s">
        <v>0</v>
      </c>
      <c r="E298" t="s">
        <v>0</v>
      </c>
      <c r="F298">
        <v>28.5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>
        <v>28.2</v>
      </c>
      <c r="Q298" t="s">
        <v>0</v>
      </c>
      <c r="R298">
        <v>28.2</v>
      </c>
      <c r="S298" t="s">
        <v>0</v>
      </c>
      <c r="T298" t="s">
        <v>0</v>
      </c>
      <c r="U298">
        <v>28.2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>
        <v>7.1</v>
      </c>
      <c r="AB298" t="s">
        <v>0</v>
      </c>
      <c r="AC298">
        <v>15.3</v>
      </c>
      <c r="AD298">
        <v>3.9</v>
      </c>
      <c r="AE298" t="s">
        <v>0</v>
      </c>
      <c r="AF298" t="s">
        <v>0</v>
      </c>
      <c r="AG298" t="s">
        <v>0</v>
      </c>
      <c r="AH298">
        <v>3.7</v>
      </c>
      <c r="AI298" t="s">
        <v>0</v>
      </c>
      <c r="AJ298" t="s">
        <v>0</v>
      </c>
      <c r="AK298">
        <v>11.2</v>
      </c>
      <c r="AL298">
        <v>5.2</v>
      </c>
      <c r="AM298" t="s">
        <v>0</v>
      </c>
      <c r="AN298" t="s">
        <v>0</v>
      </c>
      <c r="AO298">
        <v>9</v>
      </c>
      <c r="AP298" t="s">
        <v>0</v>
      </c>
      <c r="AQ298" t="s">
        <v>0</v>
      </c>
      <c r="AR298">
        <v>6.3</v>
      </c>
      <c r="AS298">
        <v>5.4</v>
      </c>
      <c r="AT298" t="s">
        <v>0</v>
      </c>
      <c r="AU298" t="s">
        <v>0</v>
      </c>
      <c r="AV298">
        <v>14.2</v>
      </c>
      <c r="AW298" t="s">
        <v>0</v>
      </c>
      <c r="AX298" t="s">
        <v>0</v>
      </c>
      <c r="AY298">
        <v>8.5</v>
      </c>
      <c r="AZ298">
        <v>10.4</v>
      </c>
      <c r="BA298" t="s">
        <v>0</v>
      </c>
      <c r="BB298" t="s">
        <v>0</v>
      </c>
      <c r="BC298" t="s">
        <v>0</v>
      </c>
      <c r="BD298" t="s">
        <v>0</v>
      </c>
      <c r="BE298" t="s">
        <v>0</v>
      </c>
      <c r="BF298" t="s">
        <v>0</v>
      </c>
      <c r="BG298">
        <v>11.5</v>
      </c>
      <c r="BH298">
        <v>9.9</v>
      </c>
      <c r="BI298" t="s">
        <v>0</v>
      </c>
      <c r="BJ298" t="s">
        <v>0</v>
      </c>
      <c r="BK298" t="s">
        <v>0</v>
      </c>
      <c r="BL298">
        <v>20</v>
      </c>
      <c r="BM298" t="s">
        <v>0</v>
      </c>
      <c r="BN298">
        <v>7.3</v>
      </c>
      <c r="BO298">
        <v>6.6</v>
      </c>
      <c r="BP298">
        <v>6.2</v>
      </c>
      <c r="BQ298" t="s">
        <v>0</v>
      </c>
      <c r="BR298" t="s">
        <v>0</v>
      </c>
      <c r="BS298" t="s">
        <v>0</v>
      </c>
      <c r="BT298">
        <v>13.3</v>
      </c>
      <c r="BU298">
        <v>8.8000000000000007</v>
      </c>
      <c r="BV298">
        <v>6.3</v>
      </c>
      <c r="BW298">
        <v>11.7</v>
      </c>
      <c r="BX298" t="s">
        <v>0</v>
      </c>
      <c r="BY298" t="s">
        <v>0</v>
      </c>
      <c r="BZ298" t="s">
        <v>0</v>
      </c>
      <c r="CA298" t="s">
        <v>0</v>
      </c>
      <c r="CB298">
        <v>7.2</v>
      </c>
      <c r="CC298" t="s">
        <v>0</v>
      </c>
      <c r="CD298">
        <v>6.1</v>
      </c>
      <c r="CE298" t="s">
        <v>0</v>
      </c>
      <c r="CF298" t="s">
        <v>0</v>
      </c>
      <c r="CG298">
        <v>4235353.8</v>
      </c>
    </row>
    <row r="299" spans="1:85" x14ac:dyDescent="0.25">
      <c r="A299" s="1">
        <v>38612</v>
      </c>
      <c r="B299">
        <v>697</v>
      </c>
      <c r="C299" t="s">
        <v>0</v>
      </c>
      <c r="D299" t="s">
        <v>0</v>
      </c>
      <c r="E299" t="s">
        <v>0</v>
      </c>
      <c r="F299">
        <v>28.3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>
        <v>27.8</v>
      </c>
      <c r="Q299" t="s">
        <v>0</v>
      </c>
      <c r="R299">
        <v>27.8</v>
      </c>
      <c r="S299" t="s">
        <v>0</v>
      </c>
      <c r="T299" t="s">
        <v>0</v>
      </c>
      <c r="U299">
        <v>28.1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>
        <v>11.1</v>
      </c>
      <c r="AB299" t="s">
        <v>0</v>
      </c>
      <c r="AC299">
        <v>6.3</v>
      </c>
      <c r="AD299">
        <v>8.8000000000000007</v>
      </c>
      <c r="AE299" t="s">
        <v>0</v>
      </c>
      <c r="AF299" t="s">
        <v>0</v>
      </c>
      <c r="AG299" t="s">
        <v>0</v>
      </c>
      <c r="AH299">
        <v>11</v>
      </c>
      <c r="AI299" t="s">
        <v>0</v>
      </c>
      <c r="AJ299" t="s">
        <v>0</v>
      </c>
      <c r="AK299">
        <v>0</v>
      </c>
      <c r="AL299">
        <v>10.9</v>
      </c>
      <c r="AM299" t="s">
        <v>0</v>
      </c>
      <c r="AN299" t="s">
        <v>0</v>
      </c>
      <c r="AO299">
        <v>4.7</v>
      </c>
      <c r="AP299" t="s">
        <v>0</v>
      </c>
      <c r="AQ299" t="s">
        <v>0</v>
      </c>
      <c r="AR299">
        <v>5.6</v>
      </c>
      <c r="AS299">
        <v>16.3</v>
      </c>
      <c r="AT299" t="s">
        <v>0</v>
      </c>
      <c r="AU299" t="s">
        <v>0</v>
      </c>
      <c r="AV299">
        <v>7.4</v>
      </c>
      <c r="AW299" t="s">
        <v>0</v>
      </c>
      <c r="AX299" t="s">
        <v>0</v>
      </c>
      <c r="AY299">
        <v>9.9</v>
      </c>
      <c r="AZ299">
        <v>16.100000000000001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>
        <v>7.6</v>
      </c>
      <c r="BH299">
        <v>7.7</v>
      </c>
      <c r="BI299" t="s">
        <v>0</v>
      </c>
      <c r="BJ299" t="s">
        <v>0</v>
      </c>
      <c r="BK299" t="s">
        <v>0</v>
      </c>
      <c r="BL299">
        <v>5.5</v>
      </c>
      <c r="BM299" t="s">
        <v>0</v>
      </c>
      <c r="BN299">
        <v>8.8000000000000007</v>
      </c>
      <c r="BO299">
        <v>17.100000000000001</v>
      </c>
      <c r="BP299">
        <v>10.3</v>
      </c>
      <c r="BQ299" t="s">
        <v>0</v>
      </c>
      <c r="BR299" t="s">
        <v>0</v>
      </c>
      <c r="BS299" t="s">
        <v>0</v>
      </c>
      <c r="BT299">
        <v>12.9</v>
      </c>
      <c r="BU299">
        <v>10.9</v>
      </c>
      <c r="BV299">
        <v>13.8</v>
      </c>
      <c r="BW299">
        <v>4.7</v>
      </c>
      <c r="BX299" t="s">
        <v>0</v>
      </c>
      <c r="BY299" t="s">
        <v>0</v>
      </c>
      <c r="BZ299" t="s">
        <v>0</v>
      </c>
      <c r="CA299" t="s">
        <v>0</v>
      </c>
      <c r="CB299">
        <v>8.6</v>
      </c>
      <c r="CC299" t="s">
        <v>0</v>
      </c>
      <c r="CD299">
        <v>9.1999999999999993</v>
      </c>
      <c r="CE299" t="s">
        <v>0</v>
      </c>
      <c r="CF299" t="s">
        <v>0</v>
      </c>
      <c r="CG299">
        <v>4237254.4000000004</v>
      </c>
    </row>
    <row r="300" spans="1:85" x14ac:dyDescent="0.25">
      <c r="A300" s="1">
        <v>38619</v>
      </c>
      <c r="B300">
        <v>714</v>
      </c>
      <c r="C300" t="s">
        <v>0</v>
      </c>
      <c r="D300" t="s">
        <v>0</v>
      </c>
      <c r="E300" t="s">
        <v>0</v>
      </c>
      <c r="F300">
        <v>27.6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>
        <v>27</v>
      </c>
      <c r="Q300" t="s">
        <v>0</v>
      </c>
      <c r="R300">
        <v>26.6</v>
      </c>
      <c r="S300" t="s">
        <v>0</v>
      </c>
      <c r="T300" t="s">
        <v>0</v>
      </c>
      <c r="U300">
        <v>26.2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>
        <v>7.8</v>
      </c>
      <c r="AB300" t="s">
        <v>0</v>
      </c>
      <c r="AC300">
        <v>8.3000000000000007</v>
      </c>
      <c r="AD300">
        <v>9.1999999999999993</v>
      </c>
      <c r="AE300" t="s">
        <v>0</v>
      </c>
      <c r="AF300" t="s">
        <v>0</v>
      </c>
      <c r="AG300" t="s">
        <v>0</v>
      </c>
      <c r="AH300">
        <v>4.2</v>
      </c>
      <c r="AI300" t="s">
        <v>0</v>
      </c>
      <c r="AJ300" t="s">
        <v>0</v>
      </c>
      <c r="AK300">
        <v>10.5</v>
      </c>
      <c r="AL300">
        <v>7.4</v>
      </c>
      <c r="AM300" t="s">
        <v>0</v>
      </c>
      <c r="AN300" t="s">
        <v>0</v>
      </c>
      <c r="AO300">
        <v>4.5999999999999996</v>
      </c>
      <c r="AP300" t="s">
        <v>0</v>
      </c>
      <c r="AQ300" t="s">
        <v>0</v>
      </c>
      <c r="AR300">
        <v>5.6</v>
      </c>
      <c r="AS300">
        <v>5.6</v>
      </c>
      <c r="AT300" t="s">
        <v>0</v>
      </c>
      <c r="AU300" t="s">
        <v>0</v>
      </c>
      <c r="AV300">
        <v>10</v>
      </c>
      <c r="AW300" t="s">
        <v>0</v>
      </c>
      <c r="AX300" t="s">
        <v>0</v>
      </c>
      <c r="AY300">
        <v>7.4</v>
      </c>
      <c r="AZ300">
        <v>7.6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>
        <v>5.9</v>
      </c>
      <c r="BH300">
        <v>2.5</v>
      </c>
      <c r="BI300" t="s">
        <v>0</v>
      </c>
      <c r="BJ300" t="s">
        <v>0</v>
      </c>
      <c r="BK300">
        <v>3.9</v>
      </c>
      <c r="BL300">
        <v>6.3</v>
      </c>
      <c r="BM300" t="s">
        <v>0</v>
      </c>
      <c r="BN300">
        <v>4.4000000000000004</v>
      </c>
      <c r="BO300">
        <v>8.3000000000000007</v>
      </c>
      <c r="BP300">
        <v>5</v>
      </c>
      <c r="BQ300" t="s">
        <v>0</v>
      </c>
      <c r="BR300" t="s">
        <v>0</v>
      </c>
      <c r="BS300" t="s">
        <v>0</v>
      </c>
      <c r="BT300">
        <v>3.4</v>
      </c>
      <c r="BU300">
        <v>2.1</v>
      </c>
      <c r="BV300">
        <v>2.2000000000000002</v>
      </c>
      <c r="BW300">
        <v>13.1</v>
      </c>
      <c r="BX300" t="s">
        <v>0</v>
      </c>
      <c r="BY300" t="s">
        <v>0</v>
      </c>
      <c r="BZ300" t="s">
        <v>0</v>
      </c>
      <c r="CA300" t="s">
        <v>0</v>
      </c>
      <c r="CB300">
        <v>4.2</v>
      </c>
      <c r="CC300" t="s">
        <v>0</v>
      </c>
      <c r="CD300">
        <v>8.5</v>
      </c>
      <c r="CE300" t="s">
        <v>0</v>
      </c>
      <c r="CF300" t="s">
        <v>0</v>
      </c>
      <c r="CG300">
        <v>4239154.9000000004</v>
      </c>
    </row>
    <row r="301" spans="1:85" x14ac:dyDescent="0.25">
      <c r="A301" s="1">
        <v>38626</v>
      </c>
      <c r="B301">
        <v>541</v>
      </c>
      <c r="C301" t="s">
        <v>0</v>
      </c>
      <c r="D301" t="s">
        <v>0</v>
      </c>
      <c r="E301" t="s">
        <v>0</v>
      </c>
      <c r="F301">
        <v>28.4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>
        <v>28</v>
      </c>
      <c r="Q301" t="s">
        <v>0</v>
      </c>
      <c r="R301">
        <v>27.4</v>
      </c>
      <c r="S301" t="s">
        <v>0</v>
      </c>
      <c r="T301" t="s">
        <v>0</v>
      </c>
      <c r="U301">
        <v>27.4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>
        <v>1.3</v>
      </c>
      <c r="AB301" t="s">
        <v>0</v>
      </c>
      <c r="AC301">
        <v>2.1</v>
      </c>
      <c r="AD301">
        <v>12</v>
      </c>
      <c r="AE301" t="s">
        <v>0</v>
      </c>
      <c r="AF301" t="s">
        <v>0</v>
      </c>
      <c r="AG301" t="s">
        <v>0</v>
      </c>
      <c r="AH301">
        <v>0.7</v>
      </c>
      <c r="AI301" t="s">
        <v>0</v>
      </c>
      <c r="AJ301" t="s">
        <v>0</v>
      </c>
      <c r="AK301">
        <v>5.6</v>
      </c>
      <c r="AL301">
        <v>1.1000000000000001</v>
      </c>
      <c r="AM301" t="s">
        <v>0</v>
      </c>
      <c r="AN301" t="s">
        <v>0</v>
      </c>
      <c r="AO301">
        <v>1</v>
      </c>
      <c r="AP301" t="s">
        <v>0</v>
      </c>
      <c r="AQ301" t="s">
        <v>0</v>
      </c>
      <c r="AR301">
        <v>0.9</v>
      </c>
      <c r="AS301">
        <v>3.6</v>
      </c>
      <c r="AT301" t="s">
        <v>0</v>
      </c>
      <c r="AU301" t="s">
        <v>0</v>
      </c>
      <c r="AV301">
        <v>12.5</v>
      </c>
      <c r="AW301" t="s">
        <v>0</v>
      </c>
      <c r="AX301" t="s">
        <v>0</v>
      </c>
      <c r="AY301">
        <v>3.3</v>
      </c>
      <c r="AZ301">
        <v>15.9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>
        <v>2.1</v>
      </c>
      <c r="BH301">
        <v>0.6</v>
      </c>
      <c r="BI301" t="s">
        <v>0</v>
      </c>
      <c r="BJ301" t="s">
        <v>0</v>
      </c>
      <c r="BK301">
        <v>1</v>
      </c>
      <c r="BL301">
        <v>4.9000000000000004</v>
      </c>
      <c r="BM301" t="s">
        <v>0</v>
      </c>
      <c r="BN301">
        <v>20.2</v>
      </c>
      <c r="BO301">
        <v>1</v>
      </c>
      <c r="BP301">
        <v>2</v>
      </c>
      <c r="BQ301" t="s">
        <v>0</v>
      </c>
      <c r="BR301" t="s">
        <v>0</v>
      </c>
      <c r="BS301" t="s">
        <v>0</v>
      </c>
      <c r="BT301">
        <v>2.7</v>
      </c>
      <c r="BU301">
        <v>0.7</v>
      </c>
      <c r="BV301">
        <v>2</v>
      </c>
      <c r="BW301">
        <v>7.9</v>
      </c>
      <c r="BX301" t="s">
        <v>0</v>
      </c>
      <c r="BY301" t="s">
        <v>0</v>
      </c>
      <c r="BZ301" t="s">
        <v>0</v>
      </c>
      <c r="CA301" t="s">
        <v>0</v>
      </c>
      <c r="CB301">
        <v>1.5</v>
      </c>
      <c r="CC301" t="s">
        <v>0</v>
      </c>
      <c r="CD301">
        <v>4.5999999999999996</v>
      </c>
      <c r="CE301" t="s">
        <v>0</v>
      </c>
      <c r="CF301" t="s">
        <v>0</v>
      </c>
      <c r="CG301">
        <v>4241055.4000000004</v>
      </c>
    </row>
    <row r="302" spans="1:85" x14ac:dyDescent="0.25">
      <c r="A302" s="1">
        <v>38633</v>
      </c>
      <c r="B302">
        <v>472</v>
      </c>
      <c r="C302" t="s">
        <v>0</v>
      </c>
      <c r="D302" t="s">
        <v>0</v>
      </c>
      <c r="E302" t="s">
        <v>0</v>
      </c>
      <c r="F302">
        <v>27.7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>
        <v>27.6</v>
      </c>
      <c r="Q302" t="s">
        <v>0</v>
      </c>
      <c r="R302">
        <v>27.1</v>
      </c>
      <c r="S302" t="s">
        <v>0</v>
      </c>
      <c r="T302" t="s">
        <v>0</v>
      </c>
      <c r="U302">
        <v>27.2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>
        <v>15.5</v>
      </c>
      <c r="AB302" t="s">
        <v>0</v>
      </c>
      <c r="AC302">
        <v>11.9</v>
      </c>
      <c r="AD302">
        <v>10.5</v>
      </c>
      <c r="AE302" t="s">
        <v>0</v>
      </c>
      <c r="AF302" t="s">
        <v>0</v>
      </c>
      <c r="AG302" t="s">
        <v>0</v>
      </c>
      <c r="AH302">
        <v>15.6</v>
      </c>
      <c r="AI302" t="s">
        <v>0</v>
      </c>
      <c r="AJ302" t="s">
        <v>0</v>
      </c>
      <c r="AK302">
        <v>16.5</v>
      </c>
      <c r="AL302">
        <v>21.8</v>
      </c>
      <c r="AM302" t="s">
        <v>0</v>
      </c>
      <c r="AN302" t="s">
        <v>0</v>
      </c>
      <c r="AO302">
        <v>24.1</v>
      </c>
      <c r="AP302" t="s">
        <v>0</v>
      </c>
      <c r="AQ302" t="s">
        <v>0</v>
      </c>
      <c r="AR302">
        <v>16.7</v>
      </c>
      <c r="AS302">
        <v>17.100000000000001</v>
      </c>
      <c r="AT302" t="s">
        <v>0</v>
      </c>
      <c r="AU302" t="s">
        <v>0</v>
      </c>
      <c r="AV302">
        <v>6.6</v>
      </c>
      <c r="AW302" t="s">
        <v>0</v>
      </c>
      <c r="AX302" t="s">
        <v>0</v>
      </c>
      <c r="AY302">
        <v>17.600000000000001</v>
      </c>
      <c r="AZ302">
        <v>9.1999999999999993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>
        <v>18.8</v>
      </c>
      <c r="BH302">
        <v>15.4</v>
      </c>
      <c r="BI302" t="s">
        <v>0</v>
      </c>
      <c r="BJ302" t="s">
        <v>0</v>
      </c>
      <c r="BK302">
        <v>19.7</v>
      </c>
      <c r="BL302">
        <v>8</v>
      </c>
      <c r="BM302" t="s">
        <v>0</v>
      </c>
      <c r="BN302">
        <v>12.6</v>
      </c>
      <c r="BO302">
        <v>18.899999999999999</v>
      </c>
      <c r="BP302">
        <v>12.7</v>
      </c>
      <c r="BQ302" t="s">
        <v>0</v>
      </c>
      <c r="BR302" t="s">
        <v>0</v>
      </c>
      <c r="BS302" t="s">
        <v>0</v>
      </c>
      <c r="BT302">
        <v>14.6</v>
      </c>
      <c r="BU302">
        <v>11.2</v>
      </c>
      <c r="BV302">
        <v>19.899999999999999</v>
      </c>
      <c r="BW302">
        <v>15.2</v>
      </c>
      <c r="BX302" t="s">
        <v>0</v>
      </c>
      <c r="BY302" t="s">
        <v>0</v>
      </c>
      <c r="BZ302" t="s">
        <v>0</v>
      </c>
      <c r="CA302" t="s">
        <v>0</v>
      </c>
      <c r="CB302">
        <v>20.7</v>
      </c>
      <c r="CC302" t="s">
        <v>0</v>
      </c>
      <c r="CD302">
        <v>15</v>
      </c>
      <c r="CE302" t="s">
        <v>0</v>
      </c>
      <c r="CF302" t="s">
        <v>0</v>
      </c>
      <c r="CG302">
        <v>4242955.9000000004</v>
      </c>
    </row>
    <row r="303" spans="1:85" x14ac:dyDescent="0.25">
      <c r="A303" s="1">
        <v>38640</v>
      </c>
      <c r="B303">
        <v>387</v>
      </c>
      <c r="C303" t="s">
        <v>0</v>
      </c>
      <c r="D303" t="s">
        <v>0</v>
      </c>
      <c r="E303" t="s">
        <v>0</v>
      </c>
      <c r="F303">
        <v>28.4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>
        <v>27.9</v>
      </c>
      <c r="Q303" t="s">
        <v>0</v>
      </c>
      <c r="R303">
        <v>27.6</v>
      </c>
      <c r="S303" t="s">
        <v>0</v>
      </c>
      <c r="T303" t="s">
        <v>0</v>
      </c>
      <c r="U303">
        <v>27.5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>
        <v>1.8</v>
      </c>
      <c r="AB303" t="s">
        <v>0</v>
      </c>
      <c r="AC303">
        <v>4.5999999999999996</v>
      </c>
      <c r="AD303">
        <v>4.0999999999999996</v>
      </c>
      <c r="AE303" t="s">
        <v>0</v>
      </c>
      <c r="AF303" t="s">
        <v>0</v>
      </c>
      <c r="AG303" t="s">
        <v>0</v>
      </c>
      <c r="AH303">
        <v>0.6</v>
      </c>
      <c r="AI303" t="s">
        <v>0</v>
      </c>
      <c r="AJ303" t="s">
        <v>0</v>
      </c>
      <c r="AK303">
        <v>2.4</v>
      </c>
      <c r="AL303">
        <v>2.2999999999999998</v>
      </c>
      <c r="AM303" t="s">
        <v>0</v>
      </c>
      <c r="AN303" t="s">
        <v>0</v>
      </c>
      <c r="AO303">
        <v>1.5</v>
      </c>
      <c r="AP303" t="s">
        <v>0</v>
      </c>
      <c r="AQ303" t="s">
        <v>0</v>
      </c>
      <c r="AR303">
        <v>2.4</v>
      </c>
      <c r="AS303">
        <v>2.5</v>
      </c>
      <c r="AT303" t="s">
        <v>0</v>
      </c>
      <c r="AU303" t="s">
        <v>0</v>
      </c>
      <c r="AV303">
        <v>6.2</v>
      </c>
      <c r="AW303" t="s">
        <v>0</v>
      </c>
      <c r="AX303" t="s">
        <v>0</v>
      </c>
      <c r="AY303">
        <v>5.5</v>
      </c>
      <c r="AZ303">
        <v>6.5</v>
      </c>
      <c r="BA303" t="s">
        <v>0</v>
      </c>
      <c r="BB303" t="s">
        <v>0</v>
      </c>
      <c r="BC303" t="s">
        <v>0</v>
      </c>
      <c r="BD303" t="s">
        <v>0</v>
      </c>
      <c r="BE303" t="s">
        <v>0</v>
      </c>
      <c r="BF303" t="s">
        <v>0</v>
      </c>
      <c r="BG303">
        <v>4.4000000000000004</v>
      </c>
      <c r="BH303">
        <v>0.6</v>
      </c>
      <c r="BI303" t="s">
        <v>0</v>
      </c>
      <c r="BJ303" t="s">
        <v>0</v>
      </c>
      <c r="BK303" t="s">
        <v>0</v>
      </c>
      <c r="BL303">
        <v>6.1</v>
      </c>
      <c r="BM303" t="s">
        <v>0</v>
      </c>
      <c r="BN303">
        <v>7.4</v>
      </c>
      <c r="BO303">
        <v>3.4</v>
      </c>
      <c r="BP303">
        <v>3.5</v>
      </c>
      <c r="BQ303" t="s">
        <v>0</v>
      </c>
      <c r="BR303" t="s">
        <v>0</v>
      </c>
      <c r="BS303" t="s">
        <v>0</v>
      </c>
      <c r="BT303">
        <v>1.3</v>
      </c>
      <c r="BU303">
        <v>1.2</v>
      </c>
      <c r="BV303">
        <v>2.9</v>
      </c>
      <c r="BW303">
        <v>2.5</v>
      </c>
      <c r="BX303" t="s">
        <v>0</v>
      </c>
      <c r="BY303" t="s">
        <v>0</v>
      </c>
      <c r="BZ303" t="s">
        <v>0</v>
      </c>
      <c r="CA303" t="s">
        <v>0</v>
      </c>
      <c r="CB303">
        <v>3</v>
      </c>
      <c r="CC303" t="s">
        <v>0</v>
      </c>
      <c r="CD303">
        <v>10</v>
      </c>
      <c r="CE303" t="s">
        <v>0</v>
      </c>
      <c r="CF303" t="s">
        <v>0</v>
      </c>
      <c r="CG303">
        <v>4244856.4000000004</v>
      </c>
    </row>
    <row r="304" spans="1:85" x14ac:dyDescent="0.25">
      <c r="A304" s="1">
        <v>38647</v>
      </c>
      <c r="B304">
        <v>358</v>
      </c>
      <c r="C304" t="s">
        <v>0</v>
      </c>
      <c r="D304" t="s">
        <v>0</v>
      </c>
      <c r="E304" t="s">
        <v>0</v>
      </c>
      <c r="F304">
        <v>26.9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>
        <v>26.6</v>
      </c>
      <c r="Q304" t="s">
        <v>0</v>
      </c>
      <c r="R304">
        <v>26.4</v>
      </c>
      <c r="S304" t="s">
        <v>0</v>
      </c>
      <c r="T304" t="s">
        <v>0</v>
      </c>
      <c r="U304">
        <v>26.5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>
        <v>9.8000000000000007</v>
      </c>
      <c r="AB304" t="s">
        <v>0</v>
      </c>
      <c r="AC304">
        <v>24.9</v>
      </c>
      <c r="AD304">
        <v>20.6</v>
      </c>
      <c r="AE304" t="s">
        <v>0</v>
      </c>
      <c r="AF304" t="s">
        <v>0</v>
      </c>
      <c r="AG304" t="s">
        <v>0</v>
      </c>
      <c r="AH304">
        <v>17.100000000000001</v>
      </c>
      <c r="AI304" t="s">
        <v>0</v>
      </c>
      <c r="AJ304" t="s">
        <v>0</v>
      </c>
      <c r="AK304">
        <v>16.399999999999999</v>
      </c>
      <c r="AL304">
        <v>9.9</v>
      </c>
      <c r="AM304" t="s">
        <v>0</v>
      </c>
      <c r="AN304" t="s">
        <v>0</v>
      </c>
      <c r="AO304">
        <v>10</v>
      </c>
      <c r="AP304" t="s">
        <v>0</v>
      </c>
      <c r="AQ304" t="s">
        <v>0</v>
      </c>
      <c r="AR304">
        <v>9.1999999999999993</v>
      </c>
      <c r="AS304">
        <v>16</v>
      </c>
      <c r="AT304" t="s">
        <v>0</v>
      </c>
      <c r="AU304" t="s">
        <v>0</v>
      </c>
      <c r="AV304">
        <v>21.8</v>
      </c>
      <c r="AW304" t="s">
        <v>0</v>
      </c>
      <c r="AX304" t="s">
        <v>0</v>
      </c>
      <c r="AY304">
        <v>9.1</v>
      </c>
      <c r="AZ304">
        <v>21.2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>
        <v>27.6</v>
      </c>
      <c r="BH304">
        <v>10.5</v>
      </c>
      <c r="BI304" t="s">
        <v>0</v>
      </c>
      <c r="BJ304" t="s">
        <v>0</v>
      </c>
      <c r="BK304">
        <v>8.6</v>
      </c>
      <c r="BL304">
        <v>29</v>
      </c>
      <c r="BM304" t="s">
        <v>0</v>
      </c>
      <c r="BN304">
        <v>27.7</v>
      </c>
      <c r="BO304">
        <v>7.4</v>
      </c>
      <c r="BP304">
        <v>11.9</v>
      </c>
      <c r="BQ304" t="s">
        <v>0</v>
      </c>
      <c r="BR304" t="s">
        <v>0</v>
      </c>
      <c r="BS304" t="s">
        <v>0</v>
      </c>
      <c r="BT304">
        <v>9.4</v>
      </c>
      <c r="BU304">
        <v>13.2</v>
      </c>
      <c r="BV304">
        <v>16.2</v>
      </c>
      <c r="BW304">
        <v>20.399999999999999</v>
      </c>
      <c r="BX304" t="s">
        <v>0</v>
      </c>
      <c r="BY304" t="s">
        <v>0</v>
      </c>
      <c r="BZ304" t="s">
        <v>0</v>
      </c>
      <c r="CA304" t="s">
        <v>0</v>
      </c>
      <c r="CB304">
        <v>11.5</v>
      </c>
      <c r="CC304" t="s">
        <v>0</v>
      </c>
      <c r="CD304">
        <v>11.2</v>
      </c>
      <c r="CE304" t="s">
        <v>0</v>
      </c>
      <c r="CF304" t="s">
        <v>0</v>
      </c>
      <c r="CG304">
        <v>4246756.9000000004</v>
      </c>
    </row>
    <row r="305" spans="1:85" x14ac:dyDescent="0.25">
      <c r="A305" s="1">
        <v>38654</v>
      </c>
      <c r="B305">
        <v>331</v>
      </c>
      <c r="C305" t="s">
        <v>0</v>
      </c>
      <c r="D305" t="s">
        <v>0</v>
      </c>
      <c r="E305" t="s">
        <v>0</v>
      </c>
      <c r="F305">
        <v>27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>
        <v>27.1</v>
      </c>
      <c r="Q305" t="s">
        <v>0</v>
      </c>
      <c r="R305">
        <v>26.8</v>
      </c>
      <c r="S305" t="s">
        <v>0</v>
      </c>
      <c r="T305" t="s">
        <v>0</v>
      </c>
      <c r="U305">
        <v>26.7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>
        <v>14.8</v>
      </c>
      <c r="AB305" t="s">
        <v>0</v>
      </c>
      <c r="AC305">
        <v>17.3</v>
      </c>
      <c r="AD305">
        <v>5.9</v>
      </c>
      <c r="AE305" t="s">
        <v>0</v>
      </c>
      <c r="AF305" t="s">
        <v>0</v>
      </c>
      <c r="AG305" t="s">
        <v>0</v>
      </c>
      <c r="AH305">
        <v>11.5</v>
      </c>
      <c r="AI305" t="s">
        <v>0</v>
      </c>
      <c r="AJ305" t="s">
        <v>0</v>
      </c>
      <c r="AK305">
        <v>13.6</v>
      </c>
      <c r="AL305">
        <v>5.6</v>
      </c>
      <c r="AM305" t="s">
        <v>0</v>
      </c>
      <c r="AN305" t="s">
        <v>0</v>
      </c>
      <c r="AO305">
        <v>7.2</v>
      </c>
      <c r="AP305" t="s">
        <v>0</v>
      </c>
      <c r="AQ305" t="s">
        <v>0</v>
      </c>
      <c r="AR305">
        <v>9.5</v>
      </c>
      <c r="AS305">
        <v>5.8</v>
      </c>
      <c r="AT305" t="s">
        <v>0</v>
      </c>
      <c r="AU305" t="s">
        <v>0</v>
      </c>
      <c r="AV305">
        <v>5.4</v>
      </c>
      <c r="AW305" t="s">
        <v>0</v>
      </c>
      <c r="AX305" t="s">
        <v>0</v>
      </c>
      <c r="AY305">
        <v>10</v>
      </c>
      <c r="AZ305">
        <v>9.1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>
        <v>28.8</v>
      </c>
      <c r="BH305">
        <v>18.8</v>
      </c>
      <c r="BI305" t="s">
        <v>0</v>
      </c>
      <c r="BJ305" t="s">
        <v>0</v>
      </c>
      <c r="BK305">
        <v>5.8</v>
      </c>
      <c r="BL305">
        <v>8.6999999999999993</v>
      </c>
      <c r="BM305" t="s">
        <v>0</v>
      </c>
      <c r="BN305">
        <v>5.0999999999999996</v>
      </c>
      <c r="BO305">
        <v>7.3</v>
      </c>
      <c r="BP305">
        <v>17.3</v>
      </c>
      <c r="BQ305" t="s">
        <v>0</v>
      </c>
      <c r="BR305" t="s">
        <v>0</v>
      </c>
      <c r="BS305" t="s">
        <v>0</v>
      </c>
      <c r="BT305">
        <v>22.7</v>
      </c>
      <c r="BU305">
        <v>16.399999999999999</v>
      </c>
      <c r="BV305">
        <v>14.9</v>
      </c>
      <c r="BW305">
        <v>8.6999999999999993</v>
      </c>
      <c r="BX305" t="s">
        <v>0</v>
      </c>
      <c r="BY305" t="s">
        <v>0</v>
      </c>
      <c r="BZ305" t="s">
        <v>0</v>
      </c>
      <c r="CA305" t="s">
        <v>0</v>
      </c>
      <c r="CB305">
        <v>7.2</v>
      </c>
      <c r="CC305" t="s">
        <v>0</v>
      </c>
      <c r="CD305">
        <v>6</v>
      </c>
      <c r="CE305" t="s">
        <v>0</v>
      </c>
      <c r="CF305" t="s">
        <v>0</v>
      </c>
      <c r="CG305">
        <v>4248657.4000000004</v>
      </c>
    </row>
    <row r="306" spans="1:85" x14ac:dyDescent="0.25">
      <c r="A306" s="1">
        <v>38661</v>
      </c>
      <c r="B306">
        <v>222</v>
      </c>
      <c r="C306" t="s">
        <v>0</v>
      </c>
      <c r="D306" t="s">
        <v>0</v>
      </c>
      <c r="E306" t="s">
        <v>0</v>
      </c>
      <c r="F306">
        <v>27.9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>
        <v>27.9</v>
      </c>
      <c r="Q306" t="s">
        <v>0</v>
      </c>
      <c r="R306">
        <v>27.8</v>
      </c>
      <c r="S306" t="s">
        <v>0</v>
      </c>
      <c r="T306" t="s">
        <v>0</v>
      </c>
      <c r="U306">
        <v>27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>
        <v>12.1</v>
      </c>
      <c r="AB306" t="s">
        <v>0</v>
      </c>
      <c r="AC306">
        <v>5.2</v>
      </c>
      <c r="AD306">
        <v>7</v>
      </c>
      <c r="AE306" t="s">
        <v>0</v>
      </c>
      <c r="AF306" t="s">
        <v>0</v>
      </c>
      <c r="AG306" t="s">
        <v>0</v>
      </c>
      <c r="AH306">
        <v>6.8</v>
      </c>
      <c r="AI306" t="s">
        <v>0</v>
      </c>
      <c r="AJ306" t="s">
        <v>0</v>
      </c>
      <c r="AK306">
        <v>7</v>
      </c>
      <c r="AL306">
        <v>7.7</v>
      </c>
      <c r="AM306" t="s">
        <v>0</v>
      </c>
      <c r="AN306" t="s">
        <v>0</v>
      </c>
      <c r="AO306">
        <v>6.1</v>
      </c>
      <c r="AP306" t="s">
        <v>0</v>
      </c>
      <c r="AQ306" t="s">
        <v>0</v>
      </c>
      <c r="AR306">
        <v>5.7</v>
      </c>
      <c r="AS306">
        <v>14.7</v>
      </c>
      <c r="AT306" t="s">
        <v>0</v>
      </c>
      <c r="AU306" t="s">
        <v>0</v>
      </c>
      <c r="AV306">
        <v>7</v>
      </c>
      <c r="AW306" t="s">
        <v>0</v>
      </c>
      <c r="AX306" t="s">
        <v>0</v>
      </c>
      <c r="AY306">
        <v>5.5</v>
      </c>
      <c r="AZ306">
        <v>4.9000000000000004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>
        <v>5.8</v>
      </c>
      <c r="BH306">
        <v>5.8</v>
      </c>
      <c r="BI306" t="s">
        <v>0</v>
      </c>
      <c r="BJ306" t="s">
        <v>0</v>
      </c>
      <c r="BK306">
        <v>14.2</v>
      </c>
      <c r="BL306">
        <v>4.2</v>
      </c>
      <c r="BM306" t="s">
        <v>0</v>
      </c>
      <c r="BN306">
        <v>4.5999999999999996</v>
      </c>
      <c r="BO306">
        <v>13.7</v>
      </c>
      <c r="BP306">
        <v>7</v>
      </c>
      <c r="BQ306" t="s">
        <v>0</v>
      </c>
      <c r="BR306" t="s">
        <v>0</v>
      </c>
      <c r="BS306" t="s">
        <v>0</v>
      </c>
      <c r="BT306">
        <v>9.8000000000000007</v>
      </c>
      <c r="BU306">
        <v>11</v>
      </c>
      <c r="BV306">
        <v>8.9</v>
      </c>
      <c r="BW306">
        <v>5.4</v>
      </c>
      <c r="BX306" t="s">
        <v>0</v>
      </c>
      <c r="BY306" t="s">
        <v>0</v>
      </c>
      <c r="BZ306" t="s">
        <v>0</v>
      </c>
      <c r="CA306" t="s">
        <v>0</v>
      </c>
      <c r="CB306">
        <v>5.3</v>
      </c>
      <c r="CC306" t="s">
        <v>0</v>
      </c>
      <c r="CD306">
        <v>5.5</v>
      </c>
      <c r="CE306" t="s">
        <v>0</v>
      </c>
      <c r="CF306" t="s">
        <v>0</v>
      </c>
      <c r="CG306">
        <v>4250557.9000000004</v>
      </c>
    </row>
    <row r="307" spans="1:85" x14ac:dyDescent="0.25">
      <c r="A307" s="1">
        <v>38668</v>
      </c>
      <c r="B307">
        <v>175</v>
      </c>
      <c r="C307" t="s">
        <v>0</v>
      </c>
      <c r="D307" t="s">
        <v>0</v>
      </c>
      <c r="E307" t="s">
        <v>0</v>
      </c>
      <c r="F307">
        <v>27.8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>
        <v>27.8</v>
      </c>
      <c r="Q307" t="s">
        <v>0</v>
      </c>
      <c r="R307">
        <v>27.4</v>
      </c>
      <c r="S307" t="s">
        <v>0</v>
      </c>
      <c r="T307" t="s">
        <v>0</v>
      </c>
      <c r="U307">
        <v>26.8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>
        <v>5</v>
      </c>
      <c r="AB307" t="s">
        <v>0</v>
      </c>
      <c r="AC307">
        <v>3.2</v>
      </c>
      <c r="AD307">
        <v>1.3</v>
      </c>
      <c r="AE307" t="s">
        <v>0</v>
      </c>
      <c r="AF307" t="s">
        <v>0</v>
      </c>
      <c r="AG307" t="s">
        <v>0</v>
      </c>
      <c r="AH307">
        <v>10.8</v>
      </c>
      <c r="AI307" t="s">
        <v>0</v>
      </c>
      <c r="AJ307" t="s">
        <v>0</v>
      </c>
      <c r="AK307">
        <v>0.9</v>
      </c>
      <c r="AL307">
        <v>2.5</v>
      </c>
      <c r="AM307" t="s">
        <v>0</v>
      </c>
      <c r="AN307" t="s">
        <v>0</v>
      </c>
      <c r="AO307">
        <v>3</v>
      </c>
      <c r="AP307" t="s">
        <v>0</v>
      </c>
      <c r="AQ307" t="s">
        <v>0</v>
      </c>
      <c r="AR307">
        <v>5.2</v>
      </c>
      <c r="AS307">
        <v>8.3000000000000007</v>
      </c>
      <c r="AT307" t="s">
        <v>0</v>
      </c>
      <c r="AU307" t="s">
        <v>0</v>
      </c>
      <c r="AV307">
        <v>4.7</v>
      </c>
      <c r="AW307" t="s">
        <v>0</v>
      </c>
      <c r="AX307" t="s">
        <v>0</v>
      </c>
      <c r="AY307">
        <v>2.4</v>
      </c>
      <c r="AZ307">
        <v>7.8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>
        <v>5.0999999999999996</v>
      </c>
      <c r="BH307">
        <v>6.5</v>
      </c>
      <c r="BI307" t="s">
        <v>0</v>
      </c>
      <c r="BJ307" t="s">
        <v>0</v>
      </c>
      <c r="BK307">
        <v>7.1</v>
      </c>
      <c r="BL307">
        <v>4.2</v>
      </c>
      <c r="BM307" t="s">
        <v>0</v>
      </c>
      <c r="BN307">
        <v>9.1</v>
      </c>
      <c r="BO307">
        <v>5.3</v>
      </c>
      <c r="BP307">
        <v>4.2</v>
      </c>
      <c r="BQ307" t="s">
        <v>0</v>
      </c>
      <c r="BR307" t="s">
        <v>0</v>
      </c>
      <c r="BS307" t="s">
        <v>0</v>
      </c>
      <c r="BT307">
        <v>5.4</v>
      </c>
      <c r="BU307">
        <v>8.4</v>
      </c>
      <c r="BV307">
        <v>4.7</v>
      </c>
      <c r="BW307">
        <v>1.5</v>
      </c>
      <c r="BX307" t="s">
        <v>0</v>
      </c>
      <c r="BY307" t="s">
        <v>0</v>
      </c>
      <c r="BZ307" t="s">
        <v>0</v>
      </c>
      <c r="CA307" t="s">
        <v>0</v>
      </c>
      <c r="CB307">
        <v>2.9</v>
      </c>
      <c r="CC307" t="s">
        <v>0</v>
      </c>
      <c r="CD307">
        <v>1.8</v>
      </c>
      <c r="CE307" t="s">
        <v>0</v>
      </c>
      <c r="CF307" t="s">
        <v>0</v>
      </c>
      <c r="CG307">
        <v>4252458.4000000004</v>
      </c>
    </row>
    <row r="308" spans="1:85" x14ac:dyDescent="0.25">
      <c r="A308" s="1">
        <v>38675</v>
      </c>
      <c r="B308">
        <v>140</v>
      </c>
      <c r="C308" t="s">
        <v>0</v>
      </c>
      <c r="D308" t="s">
        <v>0</v>
      </c>
      <c r="E308" t="s">
        <v>0</v>
      </c>
      <c r="F308">
        <v>27.7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>
        <v>27.7</v>
      </c>
      <c r="Q308" t="s">
        <v>0</v>
      </c>
      <c r="R308">
        <v>27.2</v>
      </c>
      <c r="S308" t="s">
        <v>0</v>
      </c>
      <c r="T308" t="s">
        <v>0</v>
      </c>
      <c r="U308">
        <v>27.2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>
        <v>4.8</v>
      </c>
      <c r="AB308" t="s">
        <v>0</v>
      </c>
      <c r="AC308">
        <v>20.8</v>
      </c>
      <c r="AD308">
        <v>6.4</v>
      </c>
      <c r="AE308" t="s">
        <v>0</v>
      </c>
      <c r="AF308" t="s">
        <v>0</v>
      </c>
      <c r="AG308" t="s">
        <v>0</v>
      </c>
      <c r="AH308">
        <v>23.5</v>
      </c>
      <c r="AI308" t="s">
        <v>0</v>
      </c>
      <c r="AJ308" t="s">
        <v>0</v>
      </c>
      <c r="AK308">
        <v>10.8</v>
      </c>
      <c r="AL308">
        <v>13.9</v>
      </c>
      <c r="AM308" t="s">
        <v>0</v>
      </c>
      <c r="AN308" t="s">
        <v>0</v>
      </c>
      <c r="AO308">
        <v>5.6</v>
      </c>
      <c r="AP308" t="s">
        <v>0</v>
      </c>
      <c r="AQ308" t="s">
        <v>0</v>
      </c>
      <c r="AR308">
        <v>5.2</v>
      </c>
      <c r="AS308">
        <v>5.9</v>
      </c>
      <c r="AT308" t="s">
        <v>0</v>
      </c>
      <c r="AU308" t="s">
        <v>0</v>
      </c>
      <c r="AV308">
        <v>9.4</v>
      </c>
      <c r="AW308" t="s">
        <v>0</v>
      </c>
      <c r="AX308" t="s">
        <v>0</v>
      </c>
      <c r="AY308">
        <v>14.5</v>
      </c>
      <c r="AZ308">
        <v>13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>
        <v>11.7</v>
      </c>
      <c r="BH308">
        <v>8.6999999999999993</v>
      </c>
      <c r="BI308" t="s">
        <v>0</v>
      </c>
      <c r="BJ308" t="s">
        <v>0</v>
      </c>
      <c r="BK308">
        <v>10.8</v>
      </c>
      <c r="BL308">
        <v>17.2</v>
      </c>
      <c r="BM308" t="s">
        <v>0</v>
      </c>
      <c r="BN308">
        <v>10.6</v>
      </c>
      <c r="BO308">
        <v>6.7</v>
      </c>
      <c r="BP308">
        <v>22.3</v>
      </c>
      <c r="BQ308" t="s">
        <v>0</v>
      </c>
      <c r="BR308" t="s">
        <v>0</v>
      </c>
      <c r="BS308" t="s">
        <v>0</v>
      </c>
      <c r="BT308">
        <v>10.4</v>
      </c>
      <c r="BU308">
        <v>5.6</v>
      </c>
      <c r="BV308">
        <v>6.2</v>
      </c>
      <c r="BW308">
        <v>10.5</v>
      </c>
      <c r="BX308" t="s">
        <v>0</v>
      </c>
      <c r="BY308" t="s">
        <v>0</v>
      </c>
      <c r="BZ308" t="s">
        <v>0</v>
      </c>
      <c r="CA308" t="s">
        <v>0</v>
      </c>
      <c r="CB308">
        <v>7.9</v>
      </c>
      <c r="CC308" t="s">
        <v>0</v>
      </c>
      <c r="CD308">
        <v>16.5</v>
      </c>
      <c r="CE308" t="s">
        <v>0</v>
      </c>
      <c r="CF308" t="s">
        <v>0</v>
      </c>
      <c r="CG308">
        <v>4254358.9000000004</v>
      </c>
    </row>
    <row r="309" spans="1:85" x14ac:dyDescent="0.25">
      <c r="A309" s="1">
        <v>38682</v>
      </c>
      <c r="B309">
        <v>145</v>
      </c>
      <c r="C309" t="s">
        <v>0</v>
      </c>
      <c r="D309" t="s">
        <v>0</v>
      </c>
      <c r="E309" t="s">
        <v>0</v>
      </c>
      <c r="F309">
        <v>26.1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>
        <v>26</v>
      </c>
      <c r="Q309" t="s">
        <v>0</v>
      </c>
      <c r="R309">
        <v>25.6</v>
      </c>
      <c r="S309" t="s">
        <v>0</v>
      </c>
      <c r="T309" t="s">
        <v>0</v>
      </c>
      <c r="U309">
        <v>25.5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>
        <v>10.9</v>
      </c>
      <c r="AB309" t="s">
        <v>0</v>
      </c>
      <c r="AC309">
        <v>7.6</v>
      </c>
      <c r="AD309">
        <v>7.1</v>
      </c>
      <c r="AE309" t="s">
        <v>0</v>
      </c>
      <c r="AF309" t="s">
        <v>0</v>
      </c>
      <c r="AG309" t="s">
        <v>0</v>
      </c>
      <c r="AH309">
        <v>9.1999999999999993</v>
      </c>
      <c r="AI309" t="s">
        <v>0</v>
      </c>
      <c r="AJ309" t="s">
        <v>0</v>
      </c>
      <c r="AK309">
        <v>9.8000000000000007</v>
      </c>
      <c r="AL309">
        <v>11.4</v>
      </c>
      <c r="AM309" t="s">
        <v>0</v>
      </c>
      <c r="AN309" t="s">
        <v>0</v>
      </c>
      <c r="AO309">
        <v>13.8</v>
      </c>
      <c r="AP309" t="s">
        <v>0</v>
      </c>
      <c r="AQ309" t="s">
        <v>0</v>
      </c>
      <c r="AR309">
        <v>10.4</v>
      </c>
      <c r="AS309">
        <v>9.5</v>
      </c>
      <c r="AT309" t="s">
        <v>0</v>
      </c>
      <c r="AU309" t="s">
        <v>0</v>
      </c>
      <c r="AV309">
        <v>7.4</v>
      </c>
      <c r="AW309" t="s">
        <v>0</v>
      </c>
      <c r="AX309" t="s">
        <v>0</v>
      </c>
      <c r="AY309">
        <v>10.1</v>
      </c>
      <c r="AZ309">
        <v>10.1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>
        <v>9.3000000000000007</v>
      </c>
      <c r="BH309">
        <v>9.6</v>
      </c>
      <c r="BI309" t="s">
        <v>0</v>
      </c>
      <c r="BJ309" t="s">
        <v>0</v>
      </c>
      <c r="BK309">
        <v>10.4</v>
      </c>
      <c r="BL309">
        <v>8.4</v>
      </c>
      <c r="BM309" t="s">
        <v>0</v>
      </c>
      <c r="BN309">
        <v>8.1999999999999993</v>
      </c>
      <c r="BO309">
        <v>10.199999999999999</v>
      </c>
      <c r="BP309">
        <v>16</v>
      </c>
      <c r="BQ309" t="s">
        <v>0</v>
      </c>
      <c r="BR309" t="s">
        <v>0</v>
      </c>
      <c r="BS309" t="s">
        <v>0</v>
      </c>
      <c r="BT309">
        <v>15.5</v>
      </c>
      <c r="BU309">
        <v>9.6</v>
      </c>
      <c r="BV309">
        <v>11.9</v>
      </c>
      <c r="BW309">
        <v>8.1</v>
      </c>
      <c r="BX309" t="s">
        <v>0</v>
      </c>
      <c r="BY309" t="s">
        <v>0</v>
      </c>
      <c r="BZ309" t="s">
        <v>0</v>
      </c>
      <c r="CA309" t="s">
        <v>0</v>
      </c>
      <c r="CB309">
        <v>13.1</v>
      </c>
      <c r="CC309" t="s">
        <v>0</v>
      </c>
      <c r="CD309">
        <v>9.3000000000000007</v>
      </c>
      <c r="CE309" t="s">
        <v>0</v>
      </c>
      <c r="CF309" t="s">
        <v>0</v>
      </c>
      <c r="CG309">
        <v>4256259.5</v>
      </c>
    </row>
    <row r="310" spans="1:85" x14ac:dyDescent="0.25">
      <c r="A310" s="1">
        <v>38689</v>
      </c>
      <c r="B310">
        <v>124</v>
      </c>
      <c r="C310" t="s">
        <v>0</v>
      </c>
      <c r="D310" t="s">
        <v>0</v>
      </c>
      <c r="E310" t="s">
        <v>0</v>
      </c>
      <c r="F310">
        <v>27.3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>
        <v>27.1</v>
      </c>
      <c r="Q310" t="s">
        <v>0</v>
      </c>
      <c r="R310">
        <v>26.5</v>
      </c>
      <c r="S310" t="s">
        <v>0</v>
      </c>
      <c r="T310" t="s">
        <v>0</v>
      </c>
      <c r="U310">
        <v>26.2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>
        <v>8.9</v>
      </c>
      <c r="AB310" t="s">
        <v>0</v>
      </c>
      <c r="AC310">
        <v>3.3</v>
      </c>
      <c r="AD310">
        <v>4.4000000000000004</v>
      </c>
      <c r="AE310" t="s">
        <v>0</v>
      </c>
      <c r="AF310" t="s">
        <v>0</v>
      </c>
      <c r="AG310" t="s">
        <v>0</v>
      </c>
      <c r="AH310">
        <v>2.7</v>
      </c>
      <c r="AI310" t="s">
        <v>0</v>
      </c>
      <c r="AJ310" t="s">
        <v>0</v>
      </c>
      <c r="AK310">
        <v>4.5999999999999996</v>
      </c>
      <c r="AL310">
        <v>6.2</v>
      </c>
      <c r="AM310" t="s">
        <v>0</v>
      </c>
      <c r="AN310" t="s">
        <v>0</v>
      </c>
      <c r="AO310">
        <v>6.6</v>
      </c>
      <c r="AP310" t="s">
        <v>0</v>
      </c>
      <c r="AQ310" t="s">
        <v>0</v>
      </c>
      <c r="AR310">
        <v>8.3000000000000007</v>
      </c>
      <c r="AS310">
        <v>12.2</v>
      </c>
      <c r="AT310" t="s">
        <v>0</v>
      </c>
      <c r="AU310" t="s">
        <v>0</v>
      </c>
      <c r="AV310">
        <v>4.0999999999999996</v>
      </c>
      <c r="AW310" t="s">
        <v>0</v>
      </c>
      <c r="AX310" t="s">
        <v>0</v>
      </c>
      <c r="AY310">
        <v>3.3</v>
      </c>
      <c r="AZ310">
        <v>6.1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>
        <v>2.8</v>
      </c>
      <c r="BH310">
        <v>3.9</v>
      </c>
      <c r="BI310" t="s">
        <v>0</v>
      </c>
      <c r="BJ310" t="s">
        <v>0</v>
      </c>
      <c r="BK310">
        <v>8.4</v>
      </c>
      <c r="BL310">
        <v>3</v>
      </c>
      <c r="BM310" t="s">
        <v>0</v>
      </c>
      <c r="BN310">
        <v>3.9</v>
      </c>
      <c r="BO310">
        <v>11</v>
      </c>
      <c r="BP310">
        <v>2.9</v>
      </c>
      <c r="BQ310" t="s">
        <v>0</v>
      </c>
      <c r="BR310" t="s">
        <v>0</v>
      </c>
      <c r="BS310" t="s">
        <v>0</v>
      </c>
      <c r="BT310">
        <v>2.7</v>
      </c>
      <c r="BU310">
        <v>3.3</v>
      </c>
      <c r="BV310">
        <v>9.9</v>
      </c>
      <c r="BW310">
        <v>4</v>
      </c>
      <c r="BX310" t="s">
        <v>0</v>
      </c>
      <c r="BY310" t="s">
        <v>0</v>
      </c>
      <c r="BZ310" t="s">
        <v>0</v>
      </c>
      <c r="CA310" t="s">
        <v>0</v>
      </c>
      <c r="CB310">
        <v>6.5</v>
      </c>
      <c r="CC310" t="s">
        <v>0</v>
      </c>
      <c r="CD310">
        <v>4</v>
      </c>
      <c r="CE310" t="s">
        <v>0</v>
      </c>
      <c r="CF310" t="s">
        <v>0</v>
      </c>
      <c r="CG310">
        <v>4258160</v>
      </c>
    </row>
    <row r="311" spans="1:85" x14ac:dyDescent="0.25">
      <c r="A311" s="1">
        <v>38696</v>
      </c>
      <c r="B311">
        <v>88</v>
      </c>
      <c r="C311" t="s">
        <v>0</v>
      </c>
      <c r="D311" t="s">
        <v>0</v>
      </c>
      <c r="E311" t="s">
        <v>0</v>
      </c>
      <c r="F311">
        <v>27.4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>
        <v>27.5</v>
      </c>
      <c r="Q311" t="s">
        <v>0</v>
      </c>
      <c r="R311">
        <v>27.3</v>
      </c>
      <c r="S311" t="s">
        <v>0</v>
      </c>
      <c r="T311" t="s">
        <v>0</v>
      </c>
      <c r="U311">
        <v>27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>
        <v>12</v>
      </c>
      <c r="AB311" t="s">
        <v>0</v>
      </c>
      <c r="AC311">
        <v>10.5</v>
      </c>
      <c r="AD311">
        <v>3.6</v>
      </c>
      <c r="AE311" t="s">
        <v>0</v>
      </c>
      <c r="AF311" t="s">
        <v>0</v>
      </c>
      <c r="AG311" t="s">
        <v>0</v>
      </c>
      <c r="AH311">
        <v>13.2</v>
      </c>
      <c r="AI311" t="s">
        <v>0</v>
      </c>
      <c r="AJ311" t="s">
        <v>0</v>
      </c>
      <c r="AK311">
        <v>5.3</v>
      </c>
      <c r="AL311">
        <v>13.4</v>
      </c>
      <c r="AM311" t="s">
        <v>0</v>
      </c>
      <c r="AN311" t="s">
        <v>0</v>
      </c>
      <c r="AO311">
        <v>14.4</v>
      </c>
      <c r="AP311" t="s">
        <v>0</v>
      </c>
      <c r="AQ311" t="s">
        <v>0</v>
      </c>
      <c r="AR311">
        <v>9.3000000000000007</v>
      </c>
      <c r="AS311">
        <v>10</v>
      </c>
      <c r="AT311" t="s">
        <v>0</v>
      </c>
      <c r="AU311" t="s">
        <v>0</v>
      </c>
      <c r="AV311">
        <v>5.9</v>
      </c>
      <c r="AW311" t="s">
        <v>0</v>
      </c>
      <c r="AX311" t="s">
        <v>0</v>
      </c>
      <c r="AY311">
        <v>7.2</v>
      </c>
      <c r="AZ311">
        <v>6.7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>
        <v>8.8000000000000007</v>
      </c>
      <c r="BH311">
        <v>6.4</v>
      </c>
      <c r="BI311" t="s">
        <v>0</v>
      </c>
      <c r="BJ311" t="s">
        <v>0</v>
      </c>
      <c r="BK311">
        <v>19.399999999999999</v>
      </c>
      <c r="BL311">
        <v>17.5</v>
      </c>
      <c r="BM311" t="s">
        <v>0</v>
      </c>
      <c r="BN311">
        <v>9.6999999999999993</v>
      </c>
      <c r="BO311">
        <v>7.5</v>
      </c>
      <c r="BP311">
        <v>8.3000000000000007</v>
      </c>
      <c r="BQ311" t="s">
        <v>0</v>
      </c>
      <c r="BR311" t="s">
        <v>0</v>
      </c>
      <c r="BS311" t="s">
        <v>0</v>
      </c>
      <c r="BT311">
        <v>13.1</v>
      </c>
      <c r="BU311">
        <v>12.9</v>
      </c>
      <c r="BV311">
        <v>14.9</v>
      </c>
      <c r="BW311">
        <v>5</v>
      </c>
      <c r="BX311" t="s">
        <v>0</v>
      </c>
      <c r="BY311" t="s">
        <v>0</v>
      </c>
      <c r="BZ311" t="s">
        <v>0</v>
      </c>
      <c r="CA311" t="s">
        <v>0</v>
      </c>
      <c r="CB311">
        <v>21.7</v>
      </c>
      <c r="CC311" t="s">
        <v>0</v>
      </c>
      <c r="CD311">
        <v>9.3000000000000007</v>
      </c>
      <c r="CE311" t="s">
        <v>0</v>
      </c>
      <c r="CF311" t="s">
        <v>0</v>
      </c>
      <c r="CG311">
        <v>4260060.5</v>
      </c>
    </row>
    <row r="312" spans="1:85" x14ac:dyDescent="0.25">
      <c r="A312" s="1">
        <v>38703</v>
      </c>
      <c r="B312">
        <v>116</v>
      </c>
      <c r="C312" t="s">
        <v>0</v>
      </c>
      <c r="D312" t="s">
        <v>0</v>
      </c>
      <c r="E312" t="s">
        <v>0</v>
      </c>
      <c r="F312">
        <v>27.9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>
        <v>28.1</v>
      </c>
      <c r="Q312" t="s">
        <v>0</v>
      </c>
      <c r="R312">
        <v>27.8</v>
      </c>
      <c r="S312" t="s">
        <v>0</v>
      </c>
      <c r="T312" t="s">
        <v>0</v>
      </c>
      <c r="U312">
        <v>27.2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>
        <v>1</v>
      </c>
      <c r="AB312" t="s">
        <v>0</v>
      </c>
      <c r="AC312">
        <v>1.4</v>
      </c>
      <c r="AD312">
        <v>5</v>
      </c>
      <c r="AE312" t="s">
        <v>0</v>
      </c>
      <c r="AF312" t="s">
        <v>0</v>
      </c>
      <c r="AG312" t="s">
        <v>0</v>
      </c>
      <c r="AH312">
        <v>1.2</v>
      </c>
      <c r="AI312" t="s">
        <v>0</v>
      </c>
      <c r="AJ312" t="s">
        <v>0</v>
      </c>
      <c r="AK312">
        <v>1.4</v>
      </c>
      <c r="AL312">
        <v>1.3</v>
      </c>
      <c r="AM312" t="s">
        <v>0</v>
      </c>
      <c r="AN312" t="s">
        <v>0</v>
      </c>
      <c r="AO312">
        <v>1.5</v>
      </c>
      <c r="AP312" t="s">
        <v>0</v>
      </c>
      <c r="AQ312" t="s">
        <v>0</v>
      </c>
      <c r="AR312">
        <v>1.8</v>
      </c>
      <c r="AS312">
        <v>1.5</v>
      </c>
      <c r="AT312" t="s">
        <v>0</v>
      </c>
      <c r="AU312" t="s">
        <v>0</v>
      </c>
      <c r="AV312">
        <v>2.4</v>
      </c>
      <c r="AW312" t="s">
        <v>0</v>
      </c>
      <c r="AX312" t="s">
        <v>0</v>
      </c>
      <c r="AY312">
        <v>2.2999999999999998</v>
      </c>
      <c r="AZ312">
        <v>0.9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>
        <v>1.1000000000000001</v>
      </c>
      <c r="BH312">
        <v>3.3</v>
      </c>
      <c r="BI312" t="s">
        <v>0</v>
      </c>
      <c r="BJ312" t="s">
        <v>0</v>
      </c>
      <c r="BK312">
        <v>3.2</v>
      </c>
      <c r="BL312">
        <v>1.1000000000000001</v>
      </c>
      <c r="BM312" t="s">
        <v>0</v>
      </c>
      <c r="BN312">
        <v>2.9</v>
      </c>
      <c r="BO312">
        <v>2.6</v>
      </c>
      <c r="BP312">
        <v>2.6</v>
      </c>
      <c r="BQ312" t="s">
        <v>0</v>
      </c>
      <c r="BR312" t="s">
        <v>0</v>
      </c>
      <c r="BS312" t="s">
        <v>0</v>
      </c>
      <c r="BT312">
        <v>2.7</v>
      </c>
      <c r="BU312">
        <v>2.9</v>
      </c>
      <c r="BV312">
        <v>1.4</v>
      </c>
      <c r="BW312">
        <v>1</v>
      </c>
      <c r="BX312" t="s">
        <v>0</v>
      </c>
      <c r="BY312" t="s">
        <v>0</v>
      </c>
      <c r="BZ312" t="s">
        <v>0</v>
      </c>
      <c r="CA312" t="s">
        <v>0</v>
      </c>
      <c r="CB312">
        <v>2.4</v>
      </c>
      <c r="CC312" t="s">
        <v>0</v>
      </c>
      <c r="CD312">
        <v>0.7</v>
      </c>
      <c r="CE312" t="s">
        <v>0</v>
      </c>
      <c r="CF312" t="s">
        <v>0</v>
      </c>
      <c r="CG312">
        <v>4261961</v>
      </c>
    </row>
    <row r="313" spans="1:85" x14ac:dyDescent="0.25">
      <c r="A313" s="1">
        <v>38710</v>
      </c>
      <c r="B313">
        <v>85</v>
      </c>
      <c r="C313" t="s">
        <v>0</v>
      </c>
      <c r="D313" t="s">
        <v>0</v>
      </c>
      <c r="E313" t="s">
        <v>0</v>
      </c>
      <c r="F313">
        <v>26.7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>
        <v>26.6</v>
      </c>
      <c r="Q313" t="s">
        <v>0</v>
      </c>
      <c r="R313">
        <v>26.5</v>
      </c>
      <c r="S313" t="s">
        <v>0</v>
      </c>
      <c r="T313" t="s">
        <v>0</v>
      </c>
      <c r="U313">
        <v>25.9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>
        <v>10.7</v>
      </c>
      <c r="AB313" t="s">
        <v>0</v>
      </c>
      <c r="AC313">
        <v>12.6</v>
      </c>
      <c r="AD313">
        <v>15.9</v>
      </c>
      <c r="AE313" t="s">
        <v>0</v>
      </c>
      <c r="AF313" t="s">
        <v>0</v>
      </c>
      <c r="AG313" t="s">
        <v>0</v>
      </c>
      <c r="AH313">
        <v>7.3</v>
      </c>
      <c r="AI313" t="s">
        <v>0</v>
      </c>
      <c r="AJ313" t="s">
        <v>0</v>
      </c>
      <c r="AK313">
        <v>6.6</v>
      </c>
      <c r="AL313">
        <v>20.399999999999999</v>
      </c>
      <c r="AM313" t="s">
        <v>0</v>
      </c>
      <c r="AN313" t="s">
        <v>0</v>
      </c>
      <c r="AO313">
        <v>21.1</v>
      </c>
      <c r="AP313" t="s">
        <v>0</v>
      </c>
      <c r="AQ313" t="s">
        <v>0</v>
      </c>
      <c r="AR313">
        <v>17</v>
      </c>
      <c r="AS313">
        <v>5.9</v>
      </c>
      <c r="AT313" t="s">
        <v>0</v>
      </c>
      <c r="AU313" t="s">
        <v>0</v>
      </c>
      <c r="AV313">
        <v>4.4000000000000004</v>
      </c>
      <c r="AW313" t="s">
        <v>0</v>
      </c>
      <c r="AX313" t="s">
        <v>0</v>
      </c>
      <c r="AY313">
        <v>15.3</v>
      </c>
      <c r="AZ313">
        <v>8.6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>
        <v>9.5</v>
      </c>
      <c r="BH313">
        <v>12.5</v>
      </c>
      <c r="BI313" t="s">
        <v>0</v>
      </c>
      <c r="BJ313" t="s">
        <v>0</v>
      </c>
      <c r="BK313">
        <v>5.7</v>
      </c>
      <c r="BL313">
        <v>8.3000000000000007</v>
      </c>
      <c r="BM313" t="s">
        <v>0</v>
      </c>
      <c r="BN313">
        <v>15.4</v>
      </c>
      <c r="BO313">
        <v>8.6</v>
      </c>
      <c r="BP313">
        <v>14.3</v>
      </c>
      <c r="BQ313" t="s">
        <v>0</v>
      </c>
      <c r="BR313" t="s">
        <v>0</v>
      </c>
      <c r="BS313" t="s">
        <v>0</v>
      </c>
      <c r="BT313">
        <v>12.2</v>
      </c>
      <c r="BU313">
        <v>5.2</v>
      </c>
      <c r="BV313">
        <v>6.7</v>
      </c>
      <c r="BW313">
        <v>10.8</v>
      </c>
      <c r="BX313" t="s">
        <v>0</v>
      </c>
      <c r="BY313" t="s">
        <v>0</v>
      </c>
      <c r="BZ313" t="s">
        <v>0</v>
      </c>
      <c r="CA313" t="s">
        <v>0</v>
      </c>
      <c r="CB313">
        <v>21.1</v>
      </c>
      <c r="CC313" t="s">
        <v>0</v>
      </c>
      <c r="CD313">
        <v>19.3</v>
      </c>
      <c r="CE313" t="s">
        <v>0</v>
      </c>
      <c r="CF313" t="s">
        <v>0</v>
      </c>
      <c r="CG313">
        <v>4263861.5</v>
      </c>
    </row>
    <row r="314" spans="1:85" x14ac:dyDescent="0.25">
      <c r="A314" s="1">
        <v>38717</v>
      </c>
      <c r="B314">
        <v>84</v>
      </c>
      <c r="C314" t="s">
        <v>0</v>
      </c>
      <c r="D314" t="s">
        <v>0</v>
      </c>
      <c r="E314" t="s">
        <v>0</v>
      </c>
      <c r="F314">
        <v>26.9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>
        <v>27</v>
      </c>
      <c r="Q314" t="s">
        <v>0</v>
      </c>
      <c r="R314">
        <v>26.7</v>
      </c>
      <c r="S314" t="s">
        <v>0</v>
      </c>
      <c r="T314" t="s">
        <v>0</v>
      </c>
      <c r="U314">
        <v>26.1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>
        <v>18.100000000000001</v>
      </c>
      <c r="AB314" t="s">
        <v>0</v>
      </c>
      <c r="AC314">
        <v>3.9</v>
      </c>
      <c r="AD314">
        <v>9.4</v>
      </c>
      <c r="AE314" t="s">
        <v>0</v>
      </c>
      <c r="AF314" t="s">
        <v>0</v>
      </c>
      <c r="AG314" t="s">
        <v>0</v>
      </c>
      <c r="AH314">
        <v>1</v>
      </c>
      <c r="AI314" t="s">
        <v>0</v>
      </c>
      <c r="AJ314" t="s">
        <v>0</v>
      </c>
      <c r="AK314">
        <v>13.4</v>
      </c>
      <c r="AL314">
        <v>15.6</v>
      </c>
      <c r="AM314" t="s">
        <v>0</v>
      </c>
      <c r="AN314" t="s">
        <v>0</v>
      </c>
      <c r="AO314">
        <v>15.7</v>
      </c>
      <c r="AP314" t="s">
        <v>0</v>
      </c>
      <c r="AQ314" t="s">
        <v>0</v>
      </c>
      <c r="AR314">
        <v>13.5</v>
      </c>
      <c r="AS314">
        <v>11.2</v>
      </c>
      <c r="AT314" t="s">
        <v>0</v>
      </c>
      <c r="AU314" t="s">
        <v>0</v>
      </c>
      <c r="AV314">
        <v>9.1999999999999993</v>
      </c>
      <c r="AW314" t="s">
        <v>0</v>
      </c>
      <c r="AX314" t="s">
        <v>0</v>
      </c>
      <c r="AY314">
        <v>14.3</v>
      </c>
      <c r="AZ314">
        <v>6.3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>
        <v>1.1000000000000001</v>
      </c>
      <c r="BH314">
        <v>4</v>
      </c>
      <c r="BI314" t="s">
        <v>0</v>
      </c>
      <c r="BJ314" t="s">
        <v>0</v>
      </c>
      <c r="BK314">
        <v>7.4</v>
      </c>
      <c r="BL314">
        <v>2.9</v>
      </c>
      <c r="BM314" t="s">
        <v>0</v>
      </c>
      <c r="BN314">
        <v>2.6</v>
      </c>
      <c r="BO314">
        <v>13.6</v>
      </c>
      <c r="BP314">
        <v>8.4</v>
      </c>
      <c r="BQ314" t="s">
        <v>0</v>
      </c>
      <c r="BR314" t="s">
        <v>0</v>
      </c>
      <c r="BS314" t="s">
        <v>0</v>
      </c>
      <c r="BT314">
        <v>4.0999999999999996</v>
      </c>
      <c r="BU314">
        <v>5.9</v>
      </c>
      <c r="BV314">
        <v>11.1</v>
      </c>
      <c r="BW314">
        <v>10.5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>
        <v>12.9</v>
      </c>
      <c r="CE314" t="s">
        <v>0</v>
      </c>
      <c r="CF314" t="s">
        <v>0</v>
      </c>
      <c r="CG314">
        <v>4265762</v>
      </c>
    </row>
    <row r="315" spans="1:85" x14ac:dyDescent="0.25">
      <c r="A315" s="1">
        <v>38724</v>
      </c>
      <c r="B315">
        <v>83</v>
      </c>
      <c r="C315" t="s">
        <v>0</v>
      </c>
      <c r="D315" t="s">
        <v>0</v>
      </c>
      <c r="E315" t="s">
        <v>0</v>
      </c>
      <c r="F315">
        <v>26.1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>
        <v>26.2</v>
      </c>
      <c r="Q315" t="s">
        <v>0</v>
      </c>
      <c r="R315">
        <v>25.9</v>
      </c>
      <c r="S315" t="s">
        <v>0</v>
      </c>
      <c r="T315" t="s">
        <v>0</v>
      </c>
      <c r="U315">
        <v>25.3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>
        <v>33.9</v>
      </c>
      <c r="AB315" t="s">
        <v>0</v>
      </c>
      <c r="AC315">
        <v>14</v>
      </c>
      <c r="AD315">
        <v>33.4</v>
      </c>
      <c r="AE315" t="s">
        <v>0</v>
      </c>
      <c r="AF315" t="s">
        <v>0</v>
      </c>
      <c r="AG315" t="s">
        <v>0</v>
      </c>
      <c r="AH315">
        <v>19.399999999999999</v>
      </c>
      <c r="AI315" t="s">
        <v>0</v>
      </c>
      <c r="AJ315" t="s">
        <v>0</v>
      </c>
      <c r="AK315">
        <v>37.5</v>
      </c>
      <c r="AL315">
        <v>20.100000000000001</v>
      </c>
      <c r="AM315" t="s">
        <v>0</v>
      </c>
      <c r="AN315" t="s">
        <v>0</v>
      </c>
      <c r="AO315">
        <v>20.6</v>
      </c>
      <c r="AP315" t="s">
        <v>0</v>
      </c>
      <c r="AQ315" t="s">
        <v>0</v>
      </c>
      <c r="AR315">
        <v>21.1</v>
      </c>
      <c r="AS315">
        <v>12.4</v>
      </c>
      <c r="AT315" t="s">
        <v>0</v>
      </c>
      <c r="AU315" t="s">
        <v>0</v>
      </c>
      <c r="AV315">
        <v>27</v>
      </c>
      <c r="AW315" t="s">
        <v>0</v>
      </c>
      <c r="AX315" t="s">
        <v>0</v>
      </c>
      <c r="AY315">
        <v>13.3</v>
      </c>
      <c r="AZ315">
        <v>20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>
        <v>18.7</v>
      </c>
      <c r="BH315">
        <v>19.399999999999999</v>
      </c>
      <c r="BI315" t="s">
        <v>0</v>
      </c>
      <c r="BJ315" t="s">
        <v>0</v>
      </c>
      <c r="BK315">
        <v>19.100000000000001</v>
      </c>
      <c r="BL315">
        <v>11.8</v>
      </c>
      <c r="BM315" t="s">
        <v>0</v>
      </c>
      <c r="BN315">
        <v>13.7</v>
      </c>
      <c r="BO315">
        <v>8.9</v>
      </c>
      <c r="BP315">
        <v>12.1</v>
      </c>
      <c r="BQ315" t="s">
        <v>0</v>
      </c>
      <c r="BR315" t="s">
        <v>0</v>
      </c>
      <c r="BS315" t="s">
        <v>0</v>
      </c>
      <c r="BT315">
        <v>15.6</v>
      </c>
      <c r="BU315">
        <v>15.1</v>
      </c>
      <c r="BV315">
        <v>15.3</v>
      </c>
      <c r="BW315">
        <v>31.8</v>
      </c>
      <c r="BX315" t="s">
        <v>0</v>
      </c>
      <c r="BY315" t="s">
        <v>0</v>
      </c>
      <c r="BZ315" t="s">
        <v>0</v>
      </c>
      <c r="CA315" t="s">
        <v>0</v>
      </c>
      <c r="CB315">
        <v>20.7</v>
      </c>
      <c r="CC315" t="s">
        <v>0</v>
      </c>
      <c r="CD315">
        <v>13.8</v>
      </c>
      <c r="CE315" t="s">
        <v>0</v>
      </c>
      <c r="CF315" t="s">
        <v>0</v>
      </c>
      <c r="CG315">
        <v>4268362.5999999996</v>
      </c>
    </row>
    <row r="316" spans="1:85" x14ac:dyDescent="0.25">
      <c r="A316" s="1">
        <v>38731</v>
      </c>
      <c r="B316">
        <v>62</v>
      </c>
      <c r="C316" t="s">
        <v>0</v>
      </c>
      <c r="D316" t="s">
        <v>0</v>
      </c>
      <c r="E316" t="s">
        <v>0</v>
      </c>
      <c r="F316">
        <v>25.4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>
        <v>25.5</v>
      </c>
      <c r="Q316" t="s">
        <v>0</v>
      </c>
      <c r="R316">
        <v>25.3</v>
      </c>
      <c r="S316" t="s">
        <v>0</v>
      </c>
      <c r="T316" t="s">
        <v>0</v>
      </c>
      <c r="U316">
        <v>24.4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>
        <v>26.7</v>
      </c>
      <c r="AB316" t="s">
        <v>0</v>
      </c>
      <c r="AC316">
        <v>35.299999999999997</v>
      </c>
      <c r="AD316">
        <v>36.299999999999997</v>
      </c>
      <c r="AE316" t="s">
        <v>0</v>
      </c>
      <c r="AF316" t="s">
        <v>0</v>
      </c>
      <c r="AG316" t="s">
        <v>0</v>
      </c>
      <c r="AH316">
        <v>42</v>
      </c>
      <c r="AI316" t="s">
        <v>0</v>
      </c>
      <c r="AJ316" t="s">
        <v>0</v>
      </c>
      <c r="AK316">
        <v>30.8</v>
      </c>
      <c r="AL316">
        <v>31.9</v>
      </c>
      <c r="AM316" t="s">
        <v>0</v>
      </c>
      <c r="AN316" t="s">
        <v>0</v>
      </c>
      <c r="AO316">
        <v>29.5</v>
      </c>
      <c r="AP316" t="s">
        <v>0</v>
      </c>
      <c r="AQ316" t="s">
        <v>0</v>
      </c>
      <c r="AR316">
        <v>26.4</v>
      </c>
      <c r="AS316">
        <v>34.5</v>
      </c>
      <c r="AT316" t="s">
        <v>0</v>
      </c>
      <c r="AU316" t="s">
        <v>0</v>
      </c>
      <c r="AV316">
        <v>34.9</v>
      </c>
      <c r="AW316" t="s">
        <v>0</v>
      </c>
      <c r="AX316" t="s">
        <v>0</v>
      </c>
      <c r="AY316">
        <v>31.9</v>
      </c>
      <c r="AZ316">
        <v>39.700000000000003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>
        <v>38.799999999999997</v>
      </c>
      <c r="BH316">
        <v>32.1</v>
      </c>
      <c r="BI316" t="s">
        <v>0</v>
      </c>
      <c r="BJ316" t="s">
        <v>0</v>
      </c>
      <c r="BK316">
        <v>32.6</v>
      </c>
      <c r="BL316">
        <v>33.799999999999997</v>
      </c>
      <c r="BM316" t="s">
        <v>0</v>
      </c>
      <c r="BN316">
        <v>41.3</v>
      </c>
      <c r="BO316">
        <v>38.200000000000003</v>
      </c>
      <c r="BP316">
        <v>32.6</v>
      </c>
      <c r="BQ316" t="s">
        <v>0</v>
      </c>
      <c r="BR316" t="s">
        <v>0</v>
      </c>
      <c r="BS316" t="s">
        <v>0</v>
      </c>
      <c r="BT316">
        <v>35.700000000000003</v>
      </c>
      <c r="BU316">
        <v>33.200000000000003</v>
      </c>
      <c r="BV316">
        <v>35.6</v>
      </c>
      <c r="BW316">
        <v>32.299999999999997</v>
      </c>
      <c r="BX316" t="s">
        <v>0</v>
      </c>
      <c r="BY316" t="s">
        <v>0</v>
      </c>
      <c r="BZ316" t="s">
        <v>0</v>
      </c>
      <c r="CA316" t="s">
        <v>0</v>
      </c>
      <c r="CB316">
        <v>34.4</v>
      </c>
      <c r="CC316" t="s">
        <v>0</v>
      </c>
      <c r="CD316">
        <v>32.4</v>
      </c>
      <c r="CE316" t="s">
        <v>0</v>
      </c>
      <c r="CF316" t="s">
        <v>0</v>
      </c>
      <c r="CG316">
        <v>4270963.2</v>
      </c>
    </row>
    <row r="317" spans="1:85" x14ac:dyDescent="0.25">
      <c r="A317" s="1">
        <v>38738</v>
      </c>
      <c r="B317">
        <v>46</v>
      </c>
      <c r="C317" t="s">
        <v>0</v>
      </c>
      <c r="D317" t="s">
        <v>0</v>
      </c>
      <c r="E317" t="s">
        <v>0</v>
      </c>
      <c r="F317">
        <v>26.9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>
        <v>26.9</v>
      </c>
      <c r="Q317" t="s">
        <v>0</v>
      </c>
      <c r="R317">
        <v>26.7</v>
      </c>
      <c r="S317" t="s">
        <v>0</v>
      </c>
      <c r="T317" t="s">
        <v>0</v>
      </c>
      <c r="U317">
        <v>26.2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>
        <v>2.1</v>
      </c>
      <c r="AB317" t="s">
        <v>0</v>
      </c>
      <c r="AC317">
        <v>5.3</v>
      </c>
      <c r="AD317">
        <v>5.9</v>
      </c>
      <c r="AE317" t="s">
        <v>0</v>
      </c>
      <c r="AF317" t="s">
        <v>0</v>
      </c>
      <c r="AG317" t="s">
        <v>0</v>
      </c>
      <c r="AH317">
        <v>3.1</v>
      </c>
      <c r="AI317" t="s">
        <v>0</v>
      </c>
      <c r="AJ317" t="s">
        <v>0</v>
      </c>
      <c r="AK317">
        <v>10.6</v>
      </c>
      <c r="AL317">
        <v>6.5</v>
      </c>
      <c r="AM317" t="s">
        <v>0</v>
      </c>
      <c r="AN317" t="s">
        <v>0</v>
      </c>
      <c r="AO317">
        <v>4.4000000000000004</v>
      </c>
      <c r="AP317" t="s">
        <v>0</v>
      </c>
      <c r="AQ317" t="s">
        <v>0</v>
      </c>
      <c r="AR317">
        <v>5.2</v>
      </c>
      <c r="AS317">
        <v>5.9</v>
      </c>
      <c r="AT317" t="s">
        <v>0</v>
      </c>
      <c r="AU317" t="s">
        <v>0</v>
      </c>
      <c r="AV317">
        <v>5.7</v>
      </c>
      <c r="AW317" t="s">
        <v>0</v>
      </c>
      <c r="AX317" t="s">
        <v>0</v>
      </c>
      <c r="AY317">
        <v>5.8</v>
      </c>
      <c r="AZ317">
        <v>5.7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>
        <v>6.8</v>
      </c>
      <c r="BH317">
        <v>2.9</v>
      </c>
      <c r="BI317" t="s">
        <v>0</v>
      </c>
      <c r="BJ317" t="s">
        <v>0</v>
      </c>
      <c r="BK317">
        <v>4.7</v>
      </c>
      <c r="BL317">
        <v>5.4</v>
      </c>
      <c r="BM317" t="s">
        <v>0</v>
      </c>
      <c r="BN317">
        <v>5.6</v>
      </c>
      <c r="BO317">
        <v>6.9</v>
      </c>
      <c r="BP317">
        <v>8.9</v>
      </c>
      <c r="BQ317" t="s">
        <v>0</v>
      </c>
      <c r="BR317" t="s">
        <v>0</v>
      </c>
      <c r="BS317" t="s">
        <v>0</v>
      </c>
      <c r="BT317">
        <v>4.8</v>
      </c>
      <c r="BU317">
        <v>13.4</v>
      </c>
      <c r="BV317">
        <v>11.2</v>
      </c>
      <c r="BW317">
        <v>8.8000000000000007</v>
      </c>
      <c r="BX317" t="s">
        <v>0</v>
      </c>
      <c r="BY317" t="s">
        <v>0</v>
      </c>
      <c r="BZ317" t="s">
        <v>0</v>
      </c>
      <c r="CA317" t="s">
        <v>0</v>
      </c>
      <c r="CB317">
        <v>6</v>
      </c>
      <c r="CC317" t="s">
        <v>0</v>
      </c>
      <c r="CD317">
        <v>4.5999999999999996</v>
      </c>
      <c r="CE317" t="s">
        <v>0</v>
      </c>
      <c r="CF317" t="s">
        <v>0</v>
      </c>
      <c r="CG317">
        <v>4273563.8</v>
      </c>
    </row>
    <row r="318" spans="1:85" x14ac:dyDescent="0.25">
      <c r="A318" s="1">
        <v>38745</v>
      </c>
      <c r="B318">
        <v>72</v>
      </c>
      <c r="C318" t="s">
        <v>0</v>
      </c>
      <c r="D318" t="s">
        <v>0</v>
      </c>
      <c r="E318" t="s">
        <v>0</v>
      </c>
      <c r="F318">
        <v>27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>
        <v>27.1</v>
      </c>
      <c r="Q318" t="s">
        <v>0</v>
      </c>
      <c r="R318">
        <v>27</v>
      </c>
      <c r="S318" t="s">
        <v>0</v>
      </c>
      <c r="T318" t="s">
        <v>0</v>
      </c>
      <c r="U318">
        <v>26.4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>
        <v>0.8</v>
      </c>
      <c r="AB318" t="s">
        <v>0</v>
      </c>
      <c r="AC318">
        <v>0.3</v>
      </c>
      <c r="AD318">
        <v>3.1</v>
      </c>
      <c r="AE318" t="s">
        <v>0</v>
      </c>
      <c r="AF318" t="s">
        <v>0</v>
      </c>
      <c r="AG318" t="s">
        <v>0</v>
      </c>
      <c r="AH318">
        <v>0.4</v>
      </c>
      <c r="AI318" t="s">
        <v>0</v>
      </c>
      <c r="AJ318" t="s">
        <v>0</v>
      </c>
      <c r="AK318">
        <v>1.1000000000000001</v>
      </c>
      <c r="AL318">
        <v>2</v>
      </c>
      <c r="AM318" t="s">
        <v>0</v>
      </c>
      <c r="AN318" t="s">
        <v>0</v>
      </c>
      <c r="AO318">
        <v>1.1000000000000001</v>
      </c>
      <c r="AP318" t="s">
        <v>0</v>
      </c>
      <c r="AQ318" t="s">
        <v>0</v>
      </c>
      <c r="AR318">
        <v>1</v>
      </c>
      <c r="AS318">
        <v>0.1</v>
      </c>
      <c r="AT318" t="s">
        <v>0</v>
      </c>
      <c r="AU318" t="s">
        <v>0</v>
      </c>
      <c r="AV318">
        <v>7.7</v>
      </c>
      <c r="AW318" t="s">
        <v>0</v>
      </c>
      <c r="AX318" t="s">
        <v>0</v>
      </c>
      <c r="AY318">
        <v>5</v>
      </c>
      <c r="AZ318">
        <v>0.4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>
        <v>0.2</v>
      </c>
      <c r="BH318">
        <v>5.5</v>
      </c>
      <c r="BI318" t="s">
        <v>0</v>
      </c>
      <c r="BJ318" t="s">
        <v>0</v>
      </c>
      <c r="BK318">
        <v>1.2</v>
      </c>
      <c r="BL318">
        <v>0</v>
      </c>
      <c r="BM318" t="s">
        <v>0</v>
      </c>
      <c r="BN318">
        <v>0</v>
      </c>
      <c r="BO318">
        <v>0.1</v>
      </c>
      <c r="BP318">
        <v>4.0999999999999996</v>
      </c>
      <c r="BQ318" t="s">
        <v>0</v>
      </c>
      <c r="BR318" t="s">
        <v>0</v>
      </c>
      <c r="BS318" t="s">
        <v>0</v>
      </c>
      <c r="BT318">
        <v>3.2</v>
      </c>
      <c r="BU318">
        <v>3</v>
      </c>
      <c r="BV318">
        <v>0.4</v>
      </c>
      <c r="BW318">
        <v>1.3</v>
      </c>
      <c r="BX318" t="s">
        <v>0</v>
      </c>
      <c r="BY318" t="s">
        <v>0</v>
      </c>
      <c r="BZ318" t="s">
        <v>0</v>
      </c>
      <c r="CA318" t="s">
        <v>0</v>
      </c>
      <c r="CB318">
        <v>4</v>
      </c>
      <c r="CC318" t="s">
        <v>0</v>
      </c>
      <c r="CD318">
        <v>3.9</v>
      </c>
      <c r="CE318" t="s">
        <v>0</v>
      </c>
      <c r="CF318" t="s">
        <v>0</v>
      </c>
      <c r="CG318">
        <v>4276164.4000000004</v>
      </c>
    </row>
    <row r="319" spans="1:85" x14ac:dyDescent="0.25">
      <c r="A319" s="1">
        <v>38752</v>
      </c>
      <c r="B319">
        <v>41</v>
      </c>
      <c r="C319" t="s">
        <v>0</v>
      </c>
      <c r="D319" t="s">
        <v>0</v>
      </c>
      <c r="E319" t="s">
        <v>0</v>
      </c>
      <c r="F319">
        <v>27.4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>
        <v>27.3</v>
      </c>
      <c r="Q319" t="s">
        <v>0</v>
      </c>
      <c r="R319">
        <v>27.2</v>
      </c>
      <c r="S319" t="s">
        <v>0</v>
      </c>
      <c r="T319" t="s">
        <v>0</v>
      </c>
      <c r="U319">
        <v>26.9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>
        <v>0.1</v>
      </c>
      <c r="AB319" t="s">
        <v>0</v>
      </c>
      <c r="AC319">
        <v>0</v>
      </c>
      <c r="AD319">
        <v>1.3</v>
      </c>
      <c r="AE319" t="s">
        <v>0</v>
      </c>
      <c r="AF319" t="s">
        <v>0</v>
      </c>
      <c r="AG319" t="s">
        <v>0</v>
      </c>
      <c r="AH319">
        <v>1.2</v>
      </c>
      <c r="AI319" t="s">
        <v>0</v>
      </c>
      <c r="AJ319" t="s">
        <v>0</v>
      </c>
      <c r="AK319">
        <v>1</v>
      </c>
      <c r="AL319">
        <v>1.4</v>
      </c>
      <c r="AM319" t="s">
        <v>0</v>
      </c>
      <c r="AN319" t="s">
        <v>0</v>
      </c>
      <c r="AO319">
        <v>0.7</v>
      </c>
      <c r="AP319" t="s">
        <v>0</v>
      </c>
      <c r="AQ319" t="s">
        <v>0</v>
      </c>
      <c r="AR319">
        <v>0.6</v>
      </c>
      <c r="AS319">
        <v>0.2</v>
      </c>
      <c r="AT319" t="s">
        <v>0</v>
      </c>
      <c r="AU319" t="s">
        <v>0</v>
      </c>
      <c r="AV319">
        <v>0.7</v>
      </c>
      <c r="AW319" t="s">
        <v>0</v>
      </c>
      <c r="AX319" t="s">
        <v>0</v>
      </c>
      <c r="AY319">
        <v>0.4</v>
      </c>
      <c r="AZ319">
        <v>0.3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>
        <v>1</v>
      </c>
      <c r="BH319">
        <v>0.7</v>
      </c>
      <c r="BI319" t="s">
        <v>0</v>
      </c>
      <c r="BJ319" t="s">
        <v>0</v>
      </c>
      <c r="BK319">
        <v>0.2</v>
      </c>
      <c r="BL319">
        <v>0.6</v>
      </c>
      <c r="BM319" t="s">
        <v>0</v>
      </c>
      <c r="BN319">
        <v>0.9</v>
      </c>
      <c r="BO319">
        <v>0.1</v>
      </c>
      <c r="BP319">
        <v>0.2</v>
      </c>
      <c r="BQ319" t="s">
        <v>0</v>
      </c>
      <c r="BR319" t="s">
        <v>0</v>
      </c>
      <c r="BS319" t="s">
        <v>0</v>
      </c>
      <c r="BT319">
        <v>0.5</v>
      </c>
      <c r="BU319">
        <v>0.7</v>
      </c>
      <c r="BV319">
        <v>0.3</v>
      </c>
      <c r="BW319">
        <v>0.8</v>
      </c>
      <c r="BX319" t="s">
        <v>0</v>
      </c>
      <c r="BY319" t="s">
        <v>0</v>
      </c>
      <c r="BZ319" t="s">
        <v>0</v>
      </c>
      <c r="CA319" t="s">
        <v>0</v>
      </c>
      <c r="CB319">
        <v>1</v>
      </c>
      <c r="CC319" t="s">
        <v>0</v>
      </c>
      <c r="CD319">
        <v>1.9</v>
      </c>
      <c r="CE319" t="s">
        <v>0</v>
      </c>
      <c r="CF319" t="s">
        <v>0</v>
      </c>
      <c r="CG319">
        <v>4278765</v>
      </c>
    </row>
    <row r="320" spans="1:85" x14ac:dyDescent="0.25">
      <c r="A320" s="1">
        <v>38759</v>
      </c>
      <c r="B320">
        <v>75</v>
      </c>
      <c r="C320" t="s">
        <v>0</v>
      </c>
      <c r="D320" t="s">
        <v>0</v>
      </c>
      <c r="E320" t="s">
        <v>0</v>
      </c>
      <c r="F320">
        <v>26.8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>
        <v>26.9</v>
      </c>
      <c r="Q320" t="s">
        <v>0</v>
      </c>
      <c r="R320">
        <v>26.5</v>
      </c>
      <c r="S320" t="s">
        <v>0</v>
      </c>
      <c r="T320" t="s">
        <v>0</v>
      </c>
      <c r="U320">
        <v>26.1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>
        <v>2.2000000000000002</v>
      </c>
      <c r="AB320" t="s">
        <v>0</v>
      </c>
      <c r="AC320">
        <v>0</v>
      </c>
      <c r="AD320">
        <v>10.1</v>
      </c>
      <c r="AE320" t="s">
        <v>0</v>
      </c>
      <c r="AF320" t="s">
        <v>0</v>
      </c>
      <c r="AG320" t="s">
        <v>0</v>
      </c>
      <c r="AH320">
        <v>13.7</v>
      </c>
      <c r="AI320" t="s">
        <v>0</v>
      </c>
      <c r="AJ320" t="s">
        <v>0</v>
      </c>
      <c r="AK320">
        <v>7.6</v>
      </c>
      <c r="AL320">
        <v>13.2</v>
      </c>
      <c r="AM320" t="s">
        <v>0</v>
      </c>
      <c r="AN320" t="s">
        <v>0</v>
      </c>
      <c r="AO320">
        <v>5.3</v>
      </c>
      <c r="AP320" t="s">
        <v>0</v>
      </c>
      <c r="AQ320" t="s">
        <v>0</v>
      </c>
      <c r="AR320">
        <v>3.2</v>
      </c>
      <c r="AS320">
        <v>6.7</v>
      </c>
      <c r="AT320" t="s">
        <v>0</v>
      </c>
      <c r="AU320" t="s">
        <v>0</v>
      </c>
      <c r="AV320">
        <v>9.8000000000000007</v>
      </c>
      <c r="AW320" t="s">
        <v>0</v>
      </c>
      <c r="AX320" t="s">
        <v>0</v>
      </c>
      <c r="AY320">
        <v>8.3000000000000007</v>
      </c>
      <c r="AZ320">
        <v>8.3000000000000007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>
        <v>13.4</v>
      </c>
      <c r="BH320">
        <v>13</v>
      </c>
      <c r="BI320" t="s">
        <v>0</v>
      </c>
      <c r="BJ320" t="s">
        <v>0</v>
      </c>
      <c r="BK320">
        <v>6.9</v>
      </c>
      <c r="BL320">
        <v>8.1</v>
      </c>
      <c r="BM320" t="s">
        <v>0</v>
      </c>
      <c r="BN320">
        <v>7.3</v>
      </c>
      <c r="BO320">
        <v>5.7</v>
      </c>
      <c r="BP320">
        <v>8.8000000000000007</v>
      </c>
      <c r="BQ320" t="s">
        <v>0</v>
      </c>
      <c r="BR320" t="s">
        <v>0</v>
      </c>
      <c r="BS320" t="s">
        <v>0</v>
      </c>
      <c r="BT320">
        <v>12.2</v>
      </c>
      <c r="BU320">
        <v>13.1</v>
      </c>
      <c r="BV320">
        <v>8.8000000000000007</v>
      </c>
      <c r="BW320">
        <v>8.5</v>
      </c>
      <c r="BX320" t="s">
        <v>0</v>
      </c>
      <c r="BY320" t="s">
        <v>0</v>
      </c>
      <c r="BZ320" t="s">
        <v>0</v>
      </c>
      <c r="CA320" t="s">
        <v>0</v>
      </c>
      <c r="CB320">
        <v>9.3000000000000007</v>
      </c>
      <c r="CC320" t="s">
        <v>0</v>
      </c>
      <c r="CD320">
        <v>12.1</v>
      </c>
      <c r="CE320" t="s">
        <v>0</v>
      </c>
      <c r="CF320" t="s">
        <v>0</v>
      </c>
      <c r="CG320">
        <v>4281365.5999999996</v>
      </c>
    </row>
    <row r="321" spans="1:85" x14ac:dyDescent="0.25">
      <c r="A321" s="1">
        <v>38766</v>
      </c>
      <c r="B321">
        <v>55</v>
      </c>
      <c r="C321" t="s">
        <v>0</v>
      </c>
      <c r="D321" t="s">
        <v>0</v>
      </c>
      <c r="E321" t="s">
        <v>0</v>
      </c>
      <c r="F321">
        <v>27.8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>
        <v>27.6</v>
      </c>
      <c r="Q321" t="s">
        <v>0</v>
      </c>
      <c r="R321">
        <v>27.6</v>
      </c>
      <c r="S321" t="s">
        <v>0</v>
      </c>
      <c r="T321" t="s">
        <v>0</v>
      </c>
      <c r="U321">
        <v>27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>
        <v>3.2</v>
      </c>
      <c r="AB321" t="s">
        <v>0</v>
      </c>
      <c r="AC321">
        <v>2.2999999999999998</v>
      </c>
      <c r="AD321">
        <v>15.7</v>
      </c>
      <c r="AE321" t="s">
        <v>0</v>
      </c>
      <c r="AF321" t="s">
        <v>0</v>
      </c>
      <c r="AG321" t="s">
        <v>0</v>
      </c>
      <c r="AH321">
        <v>0</v>
      </c>
      <c r="AI321" t="s">
        <v>0</v>
      </c>
      <c r="AJ321" t="s">
        <v>0</v>
      </c>
      <c r="AK321">
        <v>8</v>
      </c>
      <c r="AL321">
        <v>12.8</v>
      </c>
      <c r="AM321" t="s">
        <v>0</v>
      </c>
      <c r="AN321" t="s">
        <v>0</v>
      </c>
      <c r="AO321">
        <v>9</v>
      </c>
      <c r="AP321" t="s">
        <v>0</v>
      </c>
      <c r="AQ321" t="s">
        <v>0</v>
      </c>
      <c r="AR321">
        <v>7.1</v>
      </c>
      <c r="AS321">
        <v>4.0999999999999996</v>
      </c>
      <c r="AT321" t="s">
        <v>0</v>
      </c>
      <c r="AU321" t="s">
        <v>0</v>
      </c>
      <c r="AV321">
        <v>7.2</v>
      </c>
      <c r="AW321" t="s">
        <v>0</v>
      </c>
      <c r="AX321" t="s">
        <v>0</v>
      </c>
      <c r="AY321">
        <v>0.9</v>
      </c>
      <c r="AZ321">
        <v>7.7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>
        <v>3.5</v>
      </c>
      <c r="BH321">
        <v>0.1</v>
      </c>
      <c r="BI321" t="s">
        <v>0</v>
      </c>
      <c r="BJ321" t="s">
        <v>0</v>
      </c>
      <c r="BK321">
        <v>1.8</v>
      </c>
      <c r="BL321">
        <v>0.7</v>
      </c>
      <c r="BM321" t="s">
        <v>0</v>
      </c>
      <c r="BN321">
        <v>0.1</v>
      </c>
      <c r="BO321">
        <v>9.3000000000000007</v>
      </c>
      <c r="BP321">
        <v>0.8</v>
      </c>
      <c r="BQ321" t="s">
        <v>0</v>
      </c>
      <c r="BR321" t="s">
        <v>0</v>
      </c>
      <c r="BS321" t="s">
        <v>0</v>
      </c>
      <c r="BT321">
        <v>0.2</v>
      </c>
      <c r="BU321">
        <v>0.2</v>
      </c>
      <c r="BV321">
        <v>5.6</v>
      </c>
      <c r="BW321">
        <v>8.4</v>
      </c>
      <c r="BX321" t="s">
        <v>0</v>
      </c>
      <c r="BY321" t="s">
        <v>0</v>
      </c>
      <c r="BZ321" t="s">
        <v>0</v>
      </c>
      <c r="CA321" t="s">
        <v>0</v>
      </c>
      <c r="CB321">
        <v>13.9</v>
      </c>
      <c r="CC321" t="s">
        <v>0</v>
      </c>
      <c r="CD321">
        <v>3.3</v>
      </c>
      <c r="CE321" t="s">
        <v>0</v>
      </c>
      <c r="CF321" t="s">
        <v>0</v>
      </c>
      <c r="CG321">
        <v>4283966.2</v>
      </c>
    </row>
    <row r="322" spans="1:85" x14ac:dyDescent="0.25">
      <c r="A322" s="1">
        <v>38773</v>
      </c>
      <c r="B322">
        <v>75</v>
      </c>
      <c r="C322" t="s">
        <v>0</v>
      </c>
      <c r="D322" t="s">
        <v>0</v>
      </c>
      <c r="E322" t="s">
        <v>0</v>
      </c>
      <c r="F322">
        <v>27.9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>
        <v>27.8</v>
      </c>
      <c r="Q322" t="s">
        <v>0</v>
      </c>
      <c r="R322">
        <v>27.5</v>
      </c>
      <c r="S322" t="s">
        <v>0</v>
      </c>
      <c r="T322" t="s">
        <v>0</v>
      </c>
      <c r="U322">
        <v>27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>
        <v>0.5</v>
      </c>
      <c r="AB322" t="s">
        <v>0</v>
      </c>
      <c r="AC322">
        <v>0</v>
      </c>
      <c r="AD322">
        <v>0</v>
      </c>
      <c r="AE322" t="s">
        <v>0</v>
      </c>
      <c r="AF322" t="s">
        <v>0</v>
      </c>
      <c r="AG322" t="s">
        <v>0</v>
      </c>
      <c r="AH322">
        <v>1.2</v>
      </c>
      <c r="AI322" t="s">
        <v>0</v>
      </c>
      <c r="AJ322" t="s">
        <v>0</v>
      </c>
      <c r="AK322">
        <v>0.1</v>
      </c>
      <c r="AL322">
        <v>0.2</v>
      </c>
      <c r="AM322" t="s">
        <v>0</v>
      </c>
      <c r="AN322" t="s">
        <v>0</v>
      </c>
      <c r="AO322">
        <v>0.5</v>
      </c>
      <c r="AP322" t="s">
        <v>0</v>
      </c>
      <c r="AQ322" t="s">
        <v>0</v>
      </c>
      <c r="AR322">
        <v>0.6</v>
      </c>
      <c r="AS322">
        <v>1.1000000000000001</v>
      </c>
      <c r="AT322" t="s">
        <v>0</v>
      </c>
      <c r="AU322" t="s">
        <v>0</v>
      </c>
      <c r="AV322">
        <v>0.1</v>
      </c>
      <c r="AW322" t="s">
        <v>0</v>
      </c>
      <c r="AX322" t="s">
        <v>0</v>
      </c>
      <c r="AY322">
        <v>1</v>
      </c>
      <c r="AZ322">
        <v>0.2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>
        <v>0.3</v>
      </c>
      <c r="BH322">
        <v>0.2</v>
      </c>
      <c r="BI322" t="s">
        <v>0</v>
      </c>
      <c r="BJ322" t="s">
        <v>0</v>
      </c>
      <c r="BK322">
        <v>1.8</v>
      </c>
      <c r="BL322">
        <v>0.4</v>
      </c>
      <c r="BM322" t="s">
        <v>0</v>
      </c>
      <c r="BN322">
        <v>0.1</v>
      </c>
      <c r="BO322">
        <v>0.9</v>
      </c>
      <c r="BP322">
        <v>0.1</v>
      </c>
      <c r="BQ322" t="s">
        <v>0</v>
      </c>
      <c r="BR322" t="s">
        <v>0</v>
      </c>
      <c r="BS322" t="s">
        <v>0</v>
      </c>
      <c r="BT322">
        <v>0.6</v>
      </c>
      <c r="BU322">
        <v>0.7</v>
      </c>
      <c r="BV322">
        <v>0.1</v>
      </c>
      <c r="BW322">
        <v>0.2</v>
      </c>
      <c r="BX322" t="s">
        <v>0</v>
      </c>
      <c r="BY322" t="s">
        <v>0</v>
      </c>
      <c r="BZ322" t="s">
        <v>0</v>
      </c>
      <c r="CA322" t="s">
        <v>0</v>
      </c>
      <c r="CB322">
        <v>0.6</v>
      </c>
      <c r="CC322" t="s">
        <v>0</v>
      </c>
      <c r="CD322">
        <v>0.2</v>
      </c>
      <c r="CE322" t="s">
        <v>0</v>
      </c>
      <c r="CF322" t="s">
        <v>0</v>
      </c>
      <c r="CG322">
        <v>4286566.8</v>
      </c>
    </row>
    <row r="323" spans="1:85" x14ac:dyDescent="0.25">
      <c r="A323" s="1">
        <v>38780</v>
      </c>
      <c r="B323">
        <v>60</v>
      </c>
      <c r="C323" t="s">
        <v>0</v>
      </c>
      <c r="D323" t="s">
        <v>0</v>
      </c>
      <c r="E323" t="s">
        <v>0</v>
      </c>
      <c r="F323">
        <v>28.3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>
        <v>28.2</v>
      </c>
      <c r="Q323" t="s">
        <v>0</v>
      </c>
      <c r="R323">
        <v>28.1</v>
      </c>
      <c r="S323" t="s">
        <v>0</v>
      </c>
      <c r="T323" t="s">
        <v>0</v>
      </c>
      <c r="U323">
        <v>27.7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>
        <v>1.2</v>
      </c>
      <c r="AB323" t="s">
        <v>0</v>
      </c>
      <c r="AC323">
        <v>1.9</v>
      </c>
      <c r="AD323">
        <v>1.7</v>
      </c>
      <c r="AE323" t="s">
        <v>0</v>
      </c>
      <c r="AF323" t="s">
        <v>0</v>
      </c>
      <c r="AG323" t="s">
        <v>0</v>
      </c>
      <c r="AH323">
        <v>0.4</v>
      </c>
      <c r="AI323" t="s">
        <v>0</v>
      </c>
      <c r="AJ323" t="s">
        <v>0</v>
      </c>
      <c r="AK323">
        <v>8.1</v>
      </c>
      <c r="AL323">
        <v>1.7</v>
      </c>
      <c r="AM323" t="s">
        <v>0</v>
      </c>
      <c r="AN323" t="s">
        <v>0</v>
      </c>
      <c r="AO323">
        <v>1.1000000000000001</v>
      </c>
      <c r="AP323" t="s">
        <v>0</v>
      </c>
      <c r="AQ323" t="s">
        <v>0</v>
      </c>
      <c r="AR323">
        <v>0.3</v>
      </c>
      <c r="AS323">
        <v>0</v>
      </c>
      <c r="AT323" t="s">
        <v>0</v>
      </c>
      <c r="AU323" t="s">
        <v>0</v>
      </c>
      <c r="AV323">
        <v>0</v>
      </c>
      <c r="AW323" t="s">
        <v>0</v>
      </c>
      <c r="AX323" t="s">
        <v>0</v>
      </c>
      <c r="AY323">
        <v>0.1</v>
      </c>
      <c r="AZ323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>
        <v>0.8</v>
      </c>
      <c r="BH323">
        <v>0.3</v>
      </c>
      <c r="BI323" t="s">
        <v>0</v>
      </c>
      <c r="BJ323" t="s">
        <v>0</v>
      </c>
      <c r="BK323">
        <v>0.1</v>
      </c>
      <c r="BL323">
        <v>1.1000000000000001</v>
      </c>
      <c r="BM323" t="s">
        <v>0</v>
      </c>
      <c r="BN323">
        <v>0</v>
      </c>
      <c r="BO323">
        <v>0</v>
      </c>
      <c r="BP323">
        <v>0</v>
      </c>
      <c r="BQ323" t="s">
        <v>0</v>
      </c>
      <c r="BR323" t="s">
        <v>0</v>
      </c>
      <c r="BS323" t="s">
        <v>0</v>
      </c>
      <c r="BT323">
        <v>0</v>
      </c>
      <c r="BU323">
        <v>0</v>
      </c>
      <c r="BV323">
        <v>0</v>
      </c>
      <c r="BW323">
        <v>3.7</v>
      </c>
      <c r="BX323" t="s">
        <v>0</v>
      </c>
      <c r="BY323" t="s">
        <v>0</v>
      </c>
      <c r="BZ323" t="s">
        <v>0</v>
      </c>
      <c r="CA323" t="s">
        <v>0</v>
      </c>
      <c r="CB323">
        <v>1.5</v>
      </c>
      <c r="CC323" t="s">
        <v>0</v>
      </c>
      <c r="CD323">
        <v>0.5</v>
      </c>
      <c r="CE323" t="s">
        <v>0</v>
      </c>
      <c r="CF323" t="s">
        <v>0</v>
      </c>
      <c r="CG323">
        <v>4289167.4000000004</v>
      </c>
    </row>
    <row r="324" spans="1:85" x14ac:dyDescent="0.25">
      <c r="A324" s="1">
        <v>38787</v>
      </c>
      <c r="B324">
        <v>60</v>
      </c>
      <c r="C324" t="s">
        <v>0</v>
      </c>
      <c r="D324" t="s">
        <v>0</v>
      </c>
      <c r="E324" t="s">
        <v>0</v>
      </c>
      <c r="F324">
        <v>28.5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>
        <v>28.2</v>
      </c>
      <c r="Q324" t="s">
        <v>0</v>
      </c>
      <c r="R324">
        <v>27.7</v>
      </c>
      <c r="S324" t="s">
        <v>0</v>
      </c>
      <c r="T324" t="s">
        <v>0</v>
      </c>
      <c r="U324">
        <v>27.4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>
        <v>2.4</v>
      </c>
      <c r="AB324" t="s">
        <v>0</v>
      </c>
      <c r="AC324">
        <v>6.7</v>
      </c>
      <c r="AD324">
        <v>1.1000000000000001</v>
      </c>
      <c r="AE324" t="s">
        <v>0</v>
      </c>
      <c r="AF324" t="s">
        <v>0</v>
      </c>
      <c r="AG324" t="s">
        <v>0</v>
      </c>
      <c r="AH324">
        <v>0</v>
      </c>
      <c r="AI324" t="s">
        <v>0</v>
      </c>
      <c r="AJ324" t="s">
        <v>0</v>
      </c>
      <c r="AK324">
        <v>10.4</v>
      </c>
      <c r="AL324">
        <v>1.7</v>
      </c>
      <c r="AM324" t="s">
        <v>0</v>
      </c>
      <c r="AN324" t="s">
        <v>0</v>
      </c>
      <c r="AO324">
        <v>9.6</v>
      </c>
      <c r="AP324" t="s">
        <v>0</v>
      </c>
      <c r="AQ324" t="s">
        <v>0</v>
      </c>
      <c r="AR324">
        <v>0.8</v>
      </c>
      <c r="AS324">
        <v>0</v>
      </c>
      <c r="AT324" t="s">
        <v>0</v>
      </c>
      <c r="AU324" t="s">
        <v>0</v>
      </c>
      <c r="AV324">
        <v>8</v>
      </c>
      <c r="AW324" t="s">
        <v>0</v>
      </c>
      <c r="AX324" t="s">
        <v>0</v>
      </c>
      <c r="AY324">
        <v>1.5</v>
      </c>
      <c r="AZ324">
        <v>7.7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>
        <v>2</v>
      </c>
      <c r="BH324">
        <v>6.3</v>
      </c>
      <c r="BI324" t="s">
        <v>0</v>
      </c>
      <c r="BJ324" t="s">
        <v>0</v>
      </c>
      <c r="BK324">
        <v>0.2</v>
      </c>
      <c r="BL324">
        <v>2.6</v>
      </c>
      <c r="BM324" t="s">
        <v>0</v>
      </c>
      <c r="BN324">
        <v>7.1</v>
      </c>
      <c r="BO324">
        <v>0</v>
      </c>
      <c r="BP324">
        <v>2.4</v>
      </c>
      <c r="BQ324" t="s">
        <v>0</v>
      </c>
      <c r="BR324" t="s">
        <v>0</v>
      </c>
      <c r="BS324" t="s">
        <v>0</v>
      </c>
      <c r="BT324">
        <v>4</v>
      </c>
      <c r="BU324">
        <v>0.1</v>
      </c>
      <c r="BV324">
        <v>0</v>
      </c>
      <c r="BW324">
        <v>9.9</v>
      </c>
      <c r="BX324" t="s">
        <v>0</v>
      </c>
      <c r="BY324" t="s">
        <v>0</v>
      </c>
      <c r="BZ324" t="s">
        <v>0</v>
      </c>
      <c r="CA324" t="s">
        <v>0</v>
      </c>
      <c r="CB324">
        <v>2.4</v>
      </c>
      <c r="CC324" t="s">
        <v>0</v>
      </c>
      <c r="CD324">
        <v>0.1</v>
      </c>
      <c r="CE324" t="s">
        <v>0</v>
      </c>
      <c r="CF324" t="s">
        <v>0</v>
      </c>
      <c r="CG324">
        <v>4291768.0999999996</v>
      </c>
    </row>
    <row r="325" spans="1:85" x14ac:dyDescent="0.25">
      <c r="A325" s="1">
        <v>38794</v>
      </c>
      <c r="B325">
        <v>37</v>
      </c>
      <c r="C325" t="s">
        <v>0</v>
      </c>
      <c r="D325" t="s">
        <v>0</v>
      </c>
      <c r="E325" t="s">
        <v>0</v>
      </c>
      <c r="F325">
        <v>28.6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>
        <v>28.5</v>
      </c>
      <c r="Q325" t="s">
        <v>0</v>
      </c>
      <c r="R325">
        <v>28.2</v>
      </c>
      <c r="S325" t="s">
        <v>0</v>
      </c>
      <c r="T325" t="s">
        <v>0</v>
      </c>
      <c r="U325">
        <v>28.1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>
        <v>0.2</v>
      </c>
      <c r="AB325" t="s">
        <v>0</v>
      </c>
      <c r="AC325">
        <v>0</v>
      </c>
      <c r="AD325">
        <v>2.4</v>
      </c>
      <c r="AE325" t="s">
        <v>0</v>
      </c>
      <c r="AF325" t="s">
        <v>0</v>
      </c>
      <c r="AG325" t="s">
        <v>0</v>
      </c>
      <c r="AH325">
        <v>0</v>
      </c>
      <c r="AI325" t="s">
        <v>0</v>
      </c>
      <c r="AJ325" t="s">
        <v>0</v>
      </c>
      <c r="AK325">
        <v>0.1</v>
      </c>
      <c r="AL325">
        <v>0.1</v>
      </c>
      <c r="AM325" t="s">
        <v>0</v>
      </c>
      <c r="AN325" t="s">
        <v>0</v>
      </c>
      <c r="AO325">
        <v>0</v>
      </c>
      <c r="AP325" t="s">
        <v>0</v>
      </c>
      <c r="AQ325" t="s">
        <v>0</v>
      </c>
      <c r="AR325">
        <v>0</v>
      </c>
      <c r="AS325">
        <v>0</v>
      </c>
      <c r="AT325" t="s">
        <v>0</v>
      </c>
      <c r="AU325" t="s">
        <v>0</v>
      </c>
      <c r="AV325">
        <v>2</v>
      </c>
      <c r="AW325" t="s">
        <v>0</v>
      </c>
      <c r="AX325" t="s">
        <v>0</v>
      </c>
      <c r="AY325">
        <v>0.4</v>
      </c>
      <c r="AZ325">
        <v>1.1000000000000001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>
        <v>0</v>
      </c>
      <c r="BH325">
        <v>0</v>
      </c>
      <c r="BI325" t="s">
        <v>0</v>
      </c>
      <c r="BJ325" t="s">
        <v>0</v>
      </c>
      <c r="BK325">
        <v>0.2</v>
      </c>
      <c r="BL325">
        <v>0</v>
      </c>
      <c r="BM325" t="s">
        <v>0</v>
      </c>
      <c r="BN325">
        <v>0</v>
      </c>
      <c r="BO325">
        <v>0</v>
      </c>
      <c r="BP325">
        <v>0.1</v>
      </c>
      <c r="BQ325" t="s">
        <v>0</v>
      </c>
      <c r="BR325" t="s">
        <v>0</v>
      </c>
      <c r="BS325" t="s">
        <v>0</v>
      </c>
      <c r="BT325">
        <v>0</v>
      </c>
      <c r="BU325">
        <v>0</v>
      </c>
      <c r="BV325">
        <v>0</v>
      </c>
      <c r="BW325">
        <v>0.2</v>
      </c>
      <c r="BX325" t="s">
        <v>0</v>
      </c>
      <c r="BY325" t="s">
        <v>0</v>
      </c>
      <c r="BZ325" t="s">
        <v>0</v>
      </c>
      <c r="CA325" t="s">
        <v>0</v>
      </c>
      <c r="CB325">
        <v>0</v>
      </c>
      <c r="CC325" t="s">
        <v>0</v>
      </c>
      <c r="CD325">
        <v>0</v>
      </c>
      <c r="CE325" t="s">
        <v>0</v>
      </c>
      <c r="CF325" t="s">
        <v>0</v>
      </c>
      <c r="CG325">
        <v>4294368.7</v>
      </c>
    </row>
    <row r="326" spans="1:85" x14ac:dyDescent="0.25">
      <c r="A326" s="1">
        <v>38801</v>
      </c>
      <c r="B326">
        <v>44</v>
      </c>
      <c r="C326" t="s">
        <v>0</v>
      </c>
      <c r="D326" t="s">
        <v>0</v>
      </c>
      <c r="E326" t="s">
        <v>0</v>
      </c>
      <c r="F326">
        <v>28.5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>
        <v>28.1</v>
      </c>
      <c r="Q326" t="s">
        <v>0</v>
      </c>
      <c r="R326">
        <v>27.3</v>
      </c>
      <c r="S326" t="s">
        <v>0</v>
      </c>
      <c r="T326" t="s">
        <v>0</v>
      </c>
      <c r="U326">
        <v>27.7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>
        <v>0.9</v>
      </c>
      <c r="AB326" t="s">
        <v>0</v>
      </c>
      <c r="AC326">
        <v>5.0999999999999996</v>
      </c>
      <c r="AD326">
        <v>3</v>
      </c>
      <c r="AE326" t="s">
        <v>0</v>
      </c>
      <c r="AF326" t="s">
        <v>0</v>
      </c>
      <c r="AG326" t="s">
        <v>0</v>
      </c>
      <c r="AH326">
        <v>5.2</v>
      </c>
      <c r="AI326" t="s">
        <v>0</v>
      </c>
      <c r="AJ326" t="s">
        <v>0</v>
      </c>
      <c r="AK326">
        <v>0.7</v>
      </c>
      <c r="AL326">
        <v>1.9</v>
      </c>
      <c r="AM326" t="s">
        <v>0</v>
      </c>
      <c r="AN326" t="s">
        <v>0</v>
      </c>
      <c r="AO326">
        <v>4.8</v>
      </c>
      <c r="AP326" t="s">
        <v>0</v>
      </c>
      <c r="AQ326" t="s">
        <v>0</v>
      </c>
      <c r="AR326">
        <v>1.8</v>
      </c>
      <c r="AS326">
        <v>2.6</v>
      </c>
      <c r="AT326" t="s">
        <v>0</v>
      </c>
      <c r="AU326" t="s">
        <v>0</v>
      </c>
      <c r="AV326">
        <v>5.8</v>
      </c>
      <c r="AW326" t="s">
        <v>0</v>
      </c>
      <c r="AX326" t="s">
        <v>0</v>
      </c>
      <c r="AY326">
        <v>2.4</v>
      </c>
      <c r="AZ326">
        <v>7.2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>
        <v>4.5999999999999996</v>
      </c>
      <c r="BH326">
        <v>7.7</v>
      </c>
      <c r="BI326" t="s">
        <v>0</v>
      </c>
      <c r="BJ326" t="s">
        <v>0</v>
      </c>
      <c r="BK326">
        <v>1.8</v>
      </c>
      <c r="BL326">
        <v>4.2</v>
      </c>
      <c r="BM326" t="s">
        <v>0</v>
      </c>
      <c r="BN326">
        <v>20.6</v>
      </c>
      <c r="BO326">
        <v>2.6</v>
      </c>
      <c r="BP326">
        <v>3.4</v>
      </c>
      <c r="BQ326" t="s">
        <v>0</v>
      </c>
      <c r="BR326" t="s">
        <v>0</v>
      </c>
      <c r="BS326" t="s">
        <v>0</v>
      </c>
      <c r="BT326">
        <v>6.8</v>
      </c>
      <c r="BU326">
        <v>5.8</v>
      </c>
      <c r="BV326">
        <v>1.4</v>
      </c>
      <c r="BW326">
        <v>2.8</v>
      </c>
      <c r="BX326" t="s">
        <v>0</v>
      </c>
      <c r="BY326" t="s">
        <v>0</v>
      </c>
      <c r="BZ326" t="s">
        <v>0</v>
      </c>
      <c r="CA326" t="s">
        <v>0</v>
      </c>
      <c r="CB326">
        <v>7.6</v>
      </c>
      <c r="CC326" t="s">
        <v>0</v>
      </c>
      <c r="CD326">
        <v>1.2</v>
      </c>
      <c r="CE326" t="s">
        <v>0</v>
      </c>
      <c r="CF326" t="s">
        <v>0</v>
      </c>
      <c r="CG326">
        <v>4296969.3</v>
      </c>
    </row>
    <row r="327" spans="1:85" x14ac:dyDescent="0.25">
      <c r="A327" s="1">
        <v>38808</v>
      </c>
      <c r="B327">
        <v>39</v>
      </c>
      <c r="C327" t="s">
        <v>0</v>
      </c>
      <c r="D327" t="s">
        <v>0</v>
      </c>
      <c r="E327" t="s">
        <v>0</v>
      </c>
      <c r="F327">
        <v>27.6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>
        <v>27.7</v>
      </c>
      <c r="Q327" t="s">
        <v>0</v>
      </c>
      <c r="R327">
        <v>27</v>
      </c>
      <c r="S327" t="s">
        <v>0</v>
      </c>
      <c r="T327" t="s">
        <v>0</v>
      </c>
      <c r="U327">
        <v>27.3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>
        <v>10.4</v>
      </c>
      <c r="AB327" t="s">
        <v>0</v>
      </c>
      <c r="AC327">
        <v>3.9</v>
      </c>
      <c r="AD327">
        <v>5.9</v>
      </c>
      <c r="AE327" t="s">
        <v>0</v>
      </c>
      <c r="AF327" t="s">
        <v>0</v>
      </c>
      <c r="AG327" t="s">
        <v>0</v>
      </c>
      <c r="AH327">
        <v>7.3</v>
      </c>
      <c r="AI327" t="s">
        <v>0</v>
      </c>
      <c r="AJ327" t="s">
        <v>0</v>
      </c>
      <c r="AK327">
        <v>14.8</v>
      </c>
      <c r="AL327">
        <v>6.3</v>
      </c>
      <c r="AM327" t="s">
        <v>0</v>
      </c>
      <c r="AN327" t="s">
        <v>0</v>
      </c>
      <c r="AO327">
        <v>7.9</v>
      </c>
      <c r="AP327" t="s">
        <v>0</v>
      </c>
      <c r="AQ327" t="s">
        <v>0</v>
      </c>
      <c r="AR327">
        <v>7</v>
      </c>
      <c r="AS327">
        <v>4</v>
      </c>
      <c r="AT327" t="s">
        <v>0</v>
      </c>
      <c r="AU327" t="s">
        <v>0</v>
      </c>
      <c r="AV327">
        <v>2.1</v>
      </c>
      <c r="AW327" t="s">
        <v>0</v>
      </c>
      <c r="AX327" t="s">
        <v>0</v>
      </c>
      <c r="AY327">
        <v>5.2</v>
      </c>
      <c r="AZ327">
        <v>4.7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>
        <v>5.7</v>
      </c>
      <c r="BH327">
        <v>9.5</v>
      </c>
      <c r="BI327" t="s">
        <v>0</v>
      </c>
      <c r="BJ327" t="s">
        <v>0</v>
      </c>
      <c r="BK327">
        <v>5.3</v>
      </c>
      <c r="BL327">
        <v>8</v>
      </c>
      <c r="BM327" t="s">
        <v>0</v>
      </c>
      <c r="BN327">
        <v>7.6</v>
      </c>
      <c r="BO327">
        <v>5.8</v>
      </c>
      <c r="BP327">
        <v>8.8000000000000007</v>
      </c>
      <c r="BQ327" t="s">
        <v>0</v>
      </c>
      <c r="BR327" t="s">
        <v>0</v>
      </c>
      <c r="BS327" t="s">
        <v>0</v>
      </c>
      <c r="BT327">
        <v>15.3</v>
      </c>
      <c r="BU327">
        <v>8</v>
      </c>
      <c r="BV327">
        <v>8.4</v>
      </c>
      <c r="BW327">
        <v>15</v>
      </c>
      <c r="BX327" t="s">
        <v>0</v>
      </c>
      <c r="BY327" t="s">
        <v>0</v>
      </c>
      <c r="BZ327" t="s">
        <v>0</v>
      </c>
      <c r="CA327" t="s">
        <v>0</v>
      </c>
      <c r="CB327">
        <v>8.5</v>
      </c>
      <c r="CC327" t="s">
        <v>0</v>
      </c>
      <c r="CD327">
        <v>5.3</v>
      </c>
      <c r="CE327" t="s">
        <v>0</v>
      </c>
      <c r="CF327" t="s">
        <v>0</v>
      </c>
      <c r="CG327">
        <v>4299569.9000000004</v>
      </c>
    </row>
    <row r="328" spans="1:85" x14ac:dyDescent="0.25">
      <c r="A328" s="1">
        <v>38815</v>
      </c>
      <c r="B328">
        <v>39</v>
      </c>
      <c r="C328" t="s">
        <v>0</v>
      </c>
      <c r="D328" t="s">
        <v>0</v>
      </c>
      <c r="E328" t="s">
        <v>0</v>
      </c>
      <c r="F328">
        <v>27.8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>
        <v>27.7</v>
      </c>
      <c r="Q328" t="s">
        <v>0</v>
      </c>
      <c r="R328">
        <v>26.8</v>
      </c>
      <c r="S328" t="s">
        <v>0</v>
      </c>
      <c r="T328" t="s">
        <v>0</v>
      </c>
      <c r="U328">
        <v>26.9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>
        <v>13.3</v>
      </c>
      <c r="AB328" t="s">
        <v>0</v>
      </c>
      <c r="AC328">
        <v>25.9</v>
      </c>
      <c r="AD328">
        <v>15.4</v>
      </c>
      <c r="AE328" t="s">
        <v>0</v>
      </c>
      <c r="AF328" t="s">
        <v>0</v>
      </c>
      <c r="AG328" t="s">
        <v>0</v>
      </c>
      <c r="AH328">
        <v>10.4</v>
      </c>
      <c r="AI328" t="s">
        <v>0</v>
      </c>
      <c r="AJ328" t="s">
        <v>0</v>
      </c>
      <c r="AK328">
        <v>5.0999999999999996</v>
      </c>
      <c r="AL328">
        <v>7.6</v>
      </c>
      <c r="AM328" t="s">
        <v>0</v>
      </c>
      <c r="AN328" t="s">
        <v>0</v>
      </c>
      <c r="AO328">
        <v>13</v>
      </c>
      <c r="AP328" t="s">
        <v>0</v>
      </c>
      <c r="AQ328" t="s">
        <v>0</v>
      </c>
      <c r="AR328">
        <v>10.1</v>
      </c>
      <c r="AS328">
        <v>11.4</v>
      </c>
      <c r="AT328" t="s">
        <v>0</v>
      </c>
      <c r="AU328" t="s">
        <v>0</v>
      </c>
      <c r="AV328">
        <v>17.3</v>
      </c>
      <c r="AW328" t="s">
        <v>0</v>
      </c>
      <c r="AX328" t="s">
        <v>0</v>
      </c>
      <c r="AY328">
        <v>10.9</v>
      </c>
      <c r="AZ328">
        <v>12.8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>
        <v>18</v>
      </c>
      <c r="BH328">
        <v>24.4</v>
      </c>
      <c r="BI328" t="s">
        <v>0</v>
      </c>
      <c r="BJ328" t="s">
        <v>0</v>
      </c>
      <c r="BK328">
        <v>7.3</v>
      </c>
      <c r="BL328">
        <v>13.4</v>
      </c>
      <c r="BM328" t="s">
        <v>0</v>
      </c>
      <c r="BN328">
        <v>20.7</v>
      </c>
      <c r="BO328">
        <v>17.2</v>
      </c>
      <c r="BP328">
        <v>18.899999999999999</v>
      </c>
      <c r="BQ328" t="s">
        <v>0</v>
      </c>
      <c r="BR328" t="s">
        <v>0</v>
      </c>
      <c r="BS328" t="s">
        <v>0</v>
      </c>
      <c r="BT328">
        <v>27.9</v>
      </c>
      <c r="BU328">
        <v>22.2</v>
      </c>
      <c r="BV328">
        <v>14.1</v>
      </c>
      <c r="BW328">
        <v>6</v>
      </c>
      <c r="BX328" t="s">
        <v>0</v>
      </c>
      <c r="BY328" t="s">
        <v>0</v>
      </c>
      <c r="BZ328" t="s">
        <v>0</v>
      </c>
      <c r="CA328" t="s">
        <v>0</v>
      </c>
      <c r="CB328">
        <v>9.4</v>
      </c>
      <c r="CC328" t="s">
        <v>0</v>
      </c>
      <c r="CD328">
        <v>14.4</v>
      </c>
      <c r="CE328" t="s">
        <v>0</v>
      </c>
      <c r="CF328" t="s">
        <v>0</v>
      </c>
      <c r="CG328">
        <v>4302170.5</v>
      </c>
    </row>
    <row r="329" spans="1:85" x14ac:dyDescent="0.25">
      <c r="A329" s="1">
        <v>38822</v>
      </c>
      <c r="B329">
        <v>40</v>
      </c>
      <c r="C329" t="s">
        <v>0</v>
      </c>
      <c r="D329" t="s">
        <v>0</v>
      </c>
      <c r="E329" t="s">
        <v>0</v>
      </c>
      <c r="F329">
        <v>27.5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>
        <v>27.1</v>
      </c>
      <c r="Q329" t="s">
        <v>0</v>
      </c>
      <c r="R329">
        <v>26.4</v>
      </c>
      <c r="S329" t="s">
        <v>0</v>
      </c>
      <c r="T329" t="s">
        <v>0</v>
      </c>
      <c r="U329">
        <v>26.6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>
        <v>19.7</v>
      </c>
      <c r="AB329" t="s">
        <v>0</v>
      </c>
      <c r="AC329">
        <v>7.6</v>
      </c>
      <c r="AD329">
        <v>17.899999999999999</v>
      </c>
      <c r="AE329" t="s">
        <v>0</v>
      </c>
      <c r="AF329" t="s">
        <v>0</v>
      </c>
      <c r="AG329" t="s">
        <v>0</v>
      </c>
      <c r="AH329">
        <v>5.3</v>
      </c>
      <c r="AI329" t="s">
        <v>0</v>
      </c>
      <c r="AJ329" t="s">
        <v>0</v>
      </c>
      <c r="AK329">
        <v>9.8000000000000007</v>
      </c>
      <c r="AL329">
        <v>10.6</v>
      </c>
      <c r="AM329" t="s">
        <v>0</v>
      </c>
      <c r="AN329" t="s">
        <v>0</v>
      </c>
      <c r="AO329">
        <v>16</v>
      </c>
      <c r="AP329" t="s">
        <v>0</v>
      </c>
      <c r="AQ329" t="s">
        <v>0</v>
      </c>
      <c r="AR329">
        <v>12.7</v>
      </c>
      <c r="AS329">
        <v>10.9</v>
      </c>
      <c r="AT329" t="s">
        <v>0</v>
      </c>
      <c r="AU329" t="s">
        <v>0</v>
      </c>
      <c r="AV329">
        <v>9</v>
      </c>
      <c r="AW329" t="s">
        <v>0</v>
      </c>
      <c r="AX329" t="s">
        <v>0</v>
      </c>
      <c r="AY329">
        <v>8.4</v>
      </c>
      <c r="AZ329">
        <v>9.4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>
        <v>6</v>
      </c>
      <c r="BH329">
        <v>13.8</v>
      </c>
      <c r="BI329" t="s">
        <v>0</v>
      </c>
      <c r="BJ329" t="s">
        <v>0</v>
      </c>
      <c r="BK329">
        <v>4.9000000000000004</v>
      </c>
      <c r="BL329">
        <v>11.9</v>
      </c>
      <c r="BM329" t="s">
        <v>0</v>
      </c>
      <c r="BN329">
        <v>7.7</v>
      </c>
      <c r="BO329">
        <v>3.2</v>
      </c>
      <c r="BP329">
        <v>10</v>
      </c>
      <c r="BQ329" t="s">
        <v>0</v>
      </c>
      <c r="BR329" t="s">
        <v>0</v>
      </c>
      <c r="BS329" t="s">
        <v>0</v>
      </c>
      <c r="BT329">
        <v>13.5</v>
      </c>
      <c r="BU329">
        <v>11.8</v>
      </c>
      <c r="BV329">
        <v>7.4</v>
      </c>
      <c r="BW329">
        <v>9.6999999999999993</v>
      </c>
      <c r="BX329" t="s">
        <v>0</v>
      </c>
      <c r="BY329" t="s">
        <v>0</v>
      </c>
      <c r="BZ329" t="s">
        <v>0</v>
      </c>
      <c r="CA329" t="s">
        <v>0</v>
      </c>
      <c r="CB329">
        <v>18.600000000000001</v>
      </c>
      <c r="CC329" t="s">
        <v>0</v>
      </c>
      <c r="CD329">
        <v>11.3</v>
      </c>
      <c r="CE329" t="s">
        <v>0</v>
      </c>
      <c r="CF329" t="s">
        <v>0</v>
      </c>
      <c r="CG329">
        <v>4304771.0999999996</v>
      </c>
    </row>
    <row r="330" spans="1:85" x14ac:dyDescent="0.25">
      <c r="A330" s="1">
        <v>38829</v>
      </c>
      <c r="B330">
        <v>32</v>
      </c>
      <c r="C330" t="s">
        <v>0</v>
      </c>
      <c r="D330" t="s">
        <v>0</v>
      </c>
      <c r="E330" t="s">
        <v>0</v>
      </c>
      <c r="F330">
        <v>27.3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>
        <v>27.3</v>
      </c>
      <c r="Q330" t="s">
        <v>0</v>
      </c>
      <c r="R330">
        <v>26.5</v>
      </c>
      <c r="S330" t="s">
        <v>0</v>
      </c>
      <c r="T330" t="s">
        <v>0</v>
      </c>
      <c r="U330">
        <v>26.5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>
        <v>19.3</v>
      </c>
      <c r="AB330" t="s">
        <v>0</v>
      </c>
      <c r="AC330">
        <v>5.6</v>
      </c>
      <c r="AD330">
        <v>8.6999999999999993</v>
      </c>
      <c r="AE330" t="s">
        <v>0</v>
      </c>
      <c r="AF330" t="s">
        <v>0</v>
      </c>
      <c r="AG330" t="s">
        <v>0</v>
      </c>
      <c r="AH330">
        <v>9.9</v>
      </c>
      <c r="AI330" t="s">
        <v>0</v>
      </c>
      <c r="AJ330" t="s">
        <v>0</v>
      </c>
      <c r="AK330">
        <v>11.1</v>
      </c>
      <c r="AL330">
        <v>25.7</v>
      </c>
      <c r="AM330" t="s">
        <v>0</v>
      </c>
      <c r="AN330" t="s">
        <v>0</v>
      </c>
      <c r="AO330">
        <v>19.8</v>
      </c>
      <c r="AP330" t="s">
        <v>0</v>
      </c>
      <c r="AQ330" t="s">
        <v>0</v>
      </c>
      <c r="AR330">
        <v>12.7</v>
      </c>
      <c r="AS330">
        <v>7.2</v>
      </c>
      <c r="AT330" t="s">
        <v>0</v>
      </c>
      <c r="AU330" t="s">
        <v>0</v>
      </c>
      <c r="AV330">
        <v>13.7</v>
      </c>
      <c r="AW330" t="s">
        <v>0</v>
      </c>
      <c r="AX330" t="s">
        <v>0</v>
      </c>
      <c r="AY330">
        <v>12.1</v>
      </c>
      <c r="AZ330">
        <v>23.1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>
        <v>26.9</v>
      </c>
      <c r="BH330">
        <v>17.8</v>
      </c>
      <c r="BI330" t="s">
        <v>0</v>
      </c>
      <c r="BJ330" t="s">
        <v>0</v>
      </c>
      <c r="BK330">
        <v>16.5</v>
      </c>
      <c r="BL330">
        <v>10.1</v>
      </c>
      <c r="BM330" t="s">
        <v>0</v>
      </c>
      <c r="BN330">
        <v>20</v>
      </c>
      <c r="BO330">
        <v>14.2</v>
      </c>
      <c r="BP330">
        <v>9</v>
      </c>
      <c r="BQ330" t="s">
        <v>0</v>
      </c>
      <c r="BR330" t="s">
        <v>0</v>
      </c>
      <c r="BS330" t="s">
        <v>0</v>
      </c>
      <c r="BT330">
        <v>16.8</v>
      </c>
      <c r="BU330">
        <v>9.8000000000000007</v>
      </c>
      <c r="BV330">
        <v>6.8</v>
      </c>
      <c r="BW330">
        <v>6.5</v>
      </c>
      <c r="BX330" t="s">
        <v>0</v>
      </c>
      <c r="BY330" t="s">
        <v>0</v>
      </c>
      <c r="BZ330" t="s">
        <v>0</v>
      </c>
      <c r="CA330" t="s">
        <v>0</v>
      </c>
      <c r="CB330">
        <v>27.6</v>
      </c>
      <c r="CC330" t="s">
        <v>0</v>
      </c>
      <c r="CD330">
        <v>19.7</v>
      </c>
      <c r="CE330" t="s">
        <v>0</v>
      </c>
      <c r="CF330" t="s">
        <v>0</v>
      </c>
      <c r="CG330">
        <v>4307371.7</v>
      </c>
    </row>
    <row r="331" spans="1:85" x14ac:dyDescent="0.25">
      <c r="A331" s="1">
        <v>38836</v>
      </c>
      <c r="B331">
        <v>38</v>
      </c>
      <c r="C331" t="s">
        <v>0</v>
      </c>
      <c r="D331" t="s">
        <v>0</v>
      </c>
      <c r="E331" t="s">
        <v>0</v>
      </c>
      <c r="F331">
        <v>27.7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>
        <v>27.7</v>
      </c>
      <c r="Q331" t="s">
        <v>0</v>
      </c>
      <c r="R331">
        <v>27.1</v>
      </c>
      <c r="S331" t="s">
        <v>0</v>
      </c>
      <c r="T331" t="s">
        <v>0</v>
      </c>
      <c r="U331">
        <v>27.2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>
        <v>1.1000000000000001</v>
      </c>
      <c r="AB331" t="s">
        <v>0</v>
      </c>
      <c r="AC331">
        <v>12.8</v>
      </c>
      <c r="AD331">
        <v>11.2</v>
      </c>
      <c r="AE331" t="s">
        <v>0</v>
      </c>
      <c r="AF331" t="s">
        <v>0</v>
      </c>
      <c r="AG331" t="s">
        <v>0</v>
      </c>
      <c r="AH331">
        <v>8</v>
      </c>
      <c r="AI331" t="s">
        <v>0</v>
      </c>
      <c r="AJ331" t="s">
        <v>0</v>
      </c>
      <c r="AK331">
        <v>1.5</v>
      </c>
      <c r="AL331">
        <v>10.9</v>
      </c>
      <c r="AM331" t="s">
        <v>0</v>
      </c>
      <c r="AN331" t="s">
        <v>0</v>
      </c>
      <c r="AO331">
        <v>1.4</v>
      </c>
      <c r="AP331" t="s">
        <v>0</v>
      </c>
      <c r="AQ331" t="s">
        <v>0</v>
      </c>
      <c r="AR331">
        <v>1.1000000000000001</v>
      </c>
      <c r="AS331">
        <v>8</v>
      </c>
      <c r="AT331" t="s">
        <v>0</v>
      </c>
      <c r="AU331" t="s">
        <v>0</v>
      </c>
      <c r="AV331">
        <v>7.5</v>
      </c>
      <c r="AW331" t="s">
        <v>0</v>
      </c>
      <c r="AX331" t="s">
        <v>0</v>
      </c>
      <c r="AY331">
        <v>12</v>
      </c>
      <c r="AZ331">
        <v>9.3000000000000007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>
        <v>18.2</v>
      </c>
      <c r="BH331">
        <v>5.0999999999999996</v>
      </c>
      <c r="BI331" t="s">
        <v>0</v>
      </c>
      <c r="BJ331" t="s">
        <v>0</v>
      </c>
      <c r="BK331">
        <v>8.4</v>
      </c>
      <c r="BL331">
        <v>9.5</v>
      </c>
      <c r="BM331" t="s">
        <v>0</v>
      </c>
      <c r="BN331">
        <v>14.8</v>
      </c>
      <c r="BO331">
        <v>8.9</v>
      </c>
      <c r="BP331">
        <v>10.199999999999999</v>
      </c>
      <c r="BQ331" t="s">
        <v>0</v>
      </c>
      <c r="BR331" t="s">
        <v>0</v>
      </c>
      <c r="BS331" t="s">
        <v>0</v>
      </c>
      <c r="BT331">
        <v>8</v>
      </c>
      <c r="BU331">
        <v>18</v>
      </c>
      <c r="BV331">
        <v>8.5</v>
      </c>
      <c r="BW331">
        <v>7.6</v>
      </c>
      <c r="BX331" t="s">
        <v>0</v>
      </c>
      <c r="BY331" t="s">
        <v>0</v>
      </c>
      <c r="BZ331" t="s">
        <v>0</v>
      </c>
      <c r="CA331" t="s">
        <v>0</v>
      </c>
      <c r="CB331">
        <v>5.0999999999999996</v>
      </c>
      <c r="CC331" t="s">
        <v>0</v>
      </c>
      <c r="CD331">
        <v>12</v>
      </c>
      <c r="CE331" t="s">
        <v>0</v>
      </c>
      <c r="CF331" t="s">
        <v>0</v>
      </c>
      <c r="CG331">
        <v>4309972.3</v>
      </c>
    </row>
    <row r="332" spans="1:85" x14ac:dyDescent="0.25">
      <c r="A332" s="1">
        <v>38843</v>
      </c>
      <c r="B332">
        <v>52</v>
      </c>
      <c r="C332" t="s">
        <v>0</v>
      </c>
      <c r="D332" t="s">
        <v>0</v>
      </c>
      <c r="E332" t="s">
        <v>0</v>
      </c>
      <c r="F332">
        <v>27.6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>
        <v>27.5</v>
      </c>
      <c r="Q332" t="s">
        <v>0</v>
      </c>
      <c r="R332">
        <v>27.2</v>
      </c>
      <c r="S332" t="s">
        <v>0</v>
      </c>
      <c r="T332" t="s">
        <v>0</v>
      </c>
      <c r="U332">
        <v>26.9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>
        <v>21.3</v>
      </c>
      <c r="AB332" t="s">
        <v>0</v>
      </c>
      <c r="AC332">
        <v>1.2</v>
      </c>
      <c r="AD332">
        <v>4.0999999999999996</v>
      </c>
      <c r="AE332" t="s">
        <v>0</v>
      </c>
      <c r="AF332" t="s">
        <v>0</v>
      </c>
      <c r="AG332" t="s">
        <v>0</v>
      </c>
      <c r="AH332">
        <v>14.2</v>
      </c>
      <c r="AI332" t="s">
        <v>0</v>
      </c>
      <c r="AJ332" t="s">
        <v>0</v>
      </c>
      <c r="AK332">
        <v>13.1</v>
      </c>
      <c r="AL332">
        <v>9.5</v>
      </c>
      <c r="AM332" t="s">
        <v>0</v>
      </c>
      <c r="AN332" t="s">
        <v>0</v>
      </c>
      <c r="AO332">
        <v>11.4</v>
      </c>
      <c r="AP332" t="s">
        <v>0</v>
      </c>
      <c r="AQ332" t="s">
        <v>0</v>
      </c>
      <c r="AR332">
        <v>20.100000000000001</v>
      </c>
      <c r="AS332">
        <v>8</v>
      </c>
      <c r="AT332" t="s">
        <v>0</v>
      </c>
      <c r="AU332" t="s">
        <v>0</v>
      </c>
      <c r="AV332">
        <v>12.8</v>
      </c>
      <c r="AW332" t="s">
        <v>0</v>
      </c>
      <c r="AX332" t="s">
        <v>0</v>
      </c>
      <c r="AY332">
        <v>5.0999999999999996</v>
      </c>
      <c r="AZ332">
        <v>3.2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>
        <v>3</v>
      </c>
      <c r="BH332">
        <v>4</v>
      </c>
      <c r="BI332" t="s">
        <v>0</v>
      </c>
      <c r="BJ332" t="s">
        <v>0</v>
      </c>
      <c r="BK332">
        <v>9</v>
      </c>
      <c r="BL332">
        <v>0.6</v>
      </c>
      <c r="BM332" t="s">
        <v>0</v>
      </c>
      <c r="BN332">
        <v>4.5999999999999996</v>
      </c>
      <c r="BO332">
        <v>6</v>
      </c>
      <c r="BP332">
        <v>7.8</v>
      </c>
      <c r="BQ332" t="s">
        <v>0</v>
      </c>
      <c r="BR332" t="s">
        <v>0</v>
      </c>
      <c r="BS332" t="s">
        <v>0</v>
      </c>
      <c r="BT332">
        <v>3.7</v>
      </c>
      <c r="BU332">
        <v>4.3</v>
      </c>
      <c r="BV332">
        <v>6.4</v>
      </c>
      <c r="BW332">
        <v>12.6</v>
      </c>
      <c r="BX332" t="s">
        <v>0</v>
      </c>
      <c r="BY332" t="s">
        <v>0</v>
      </c>
      <c r="BZ332" t="s">
        <v>0</v>
      </c>
      <c r="CA332" t="s">
        <v>0</v>
      </c>
      <c r="CB332">
        <v>9.1999999999999993</v>
      </c>
      <c r="CC332" t="s">
        <v>0</v>
      </c>
      <c r="CD332">
        <v>2.4</v>
      </c>
      <c r="CE332" t="s">
        <v>0</v>
      </c>
      <c r="CF332" t="s">
        <v>0</v>
      </c>
      <c r="CG332">
        <v>4312572.9000000004</v>
      </c>
    </row>
    <row r="333" spans="1:85" x14ac:dyDescent="0.25">
      <c r="A333" s="1">
        <v>38850</v>
      </c>
      <c r="B333">
        <v>43</v>
      </c>
      <c r="C333" t="s">
        <v>0</v>
      </c>
      <c r="D333" t="s">
        <v>0</v>
      </c>
      <c r="E333" t="s">
        <v>0</v>
      </c>
      <c r="F333">
        <v>28.5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>
        <v>28</v>
      </c>
      <c r="Q333" t="s">
        <v>0</v>
      </c>
      <c r="R333">
        <v>27.5</v>
      </c>
      <c r="S333" t="s">
        <v>0</v>
      </c>
      <c r="T333" t="s">
        <v>0</v>
      </c>
      <c r="U333">
        <v>27.4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>
        <v>2.8</v>
      </c>
      <c r="AB333" t="s">
        <v>0</v>
      </c>
      <c r="AC333">
        <v>8.4</v>
      </c>
      <c r="AD333">
        <v>1.4</v>
      </c>
      <c r="AE333" t="s">
        <v>0</v>
      </c>
      <c r="AF333" t="s">
        <v>0</v>
      </c>
      <c r="AG333" t="s">
        <v>0</v>
      </c>
      <c r="AH333">
        <v>1.2</v>
      </c>
      <c r="AI333" t="s">
        <v>0</v>
      </c>
      <c r="AJ333" t="s">
        <v>0</v>
      </c>
      <c r="AK333">
        <v>0.6</v>
      </c>
      <c r="AL333">
        <v>4.2</v>
      </c>
      <c r="AM333" t="s">
        <v>0</v>
      </c>
      <c r="AN333" t="s">
        <v>0</v>
      </c>
      <c r="AO333">
        <v>3.6</v>
      </c>
      <c r="AP333" t="s">
        <v>0</v>
      </c>
      <c r="AQ333" t="s">
        <v>0</v>
      </c>
      <c r="AR333">
        <v>0.6</v>
      </c>
      <c r="AS333">
        <v>2</v>
      </c>
      <c r="AT333" t="s">
        <v>0</v>
      </c>
      <c r="AU333" t="s">
        <v>0</v>
      </c>
      <c r="AV333">
        <v>3.5</v>
      </c>
      <c r="AW333" t="s">
        <v>0</v>
      </c>
      <c r="AX333" t="s">
        <v>0</v>
      </c>
      <c r="AY333">
        <v>12</v>
      </c>
      <c r="AZ333">
        <v>7.3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>
        <v>8.5</v>
      </c>
      <c r="BH333">
        <v>4</v>
      </c>
      <c r="BI333" t="s">
        <v>0</v>
      </c>
      <c r="BJ333" t="s">
        <v>0</v>
      </c>
      <c r="BK333">
        <v>14.3</v>
      </c>
      <c r="BL333">
        <v>8.1</v>
      </c>
      <c r="BM333" t="s">
        <v>0</v>
      </c>
      <c r="BN333">
        <v>17.600000000000001</v>
      </c>
      <c r="BO333">
        <v>2.7</v>
      </c>
      <c r="BP333">
        <v>5.5</v>
      </c>
      <c r="BQ333" t="s">
        <v>0</v>
      </c>
      <c r="BR333" t="s">
        <v>0</v>
      </c>
      <c r="BS333" t="s">
        <v>0</v>
      </c>
      <c r="BT333">
        <v>2.8</v>
      </c>
      <c r="BU333">
        <v>3.4</v>
      </c>
      <c r="BV333">
        <v>4.8</v>
      </c>
      <c r="BW333">
        <v>0.4</v>
      </c>
      <c r="BX333" t="s">
        <v>0</v>
      </c>
      <c r="BY333" t="s">
        <v>0</v>
      </c>
      <c r="BZ333" t="s">
        <v>0</v>
      </c>
      <c r="CA333" t="s">
        <v>0</v>
      </c>
      <c r="CB333">
        <v>4.4000000000000004</v>
      </c>
      <c r="CC333" t="s">
        <v>0</v>
      </c>
      <c r="CD333">
        <v>12.7</v>
      </c>
      <c r="CE333" t="s">
        <v>0</v>
      </c>
      <c r="CF333" t="s">
        <v>0</v>
      </c>
      <c r="CG333">
        <v>4315173.5</v>
      </c>
    </row>
    <row r="334" spans="1:85" x14ac:dyDescent="0.25">
      <c r="A334" s="1">
        <v>38857</v>
      </c>
      <c r="B334">
        <v>74</v>
      </c>
      <c r="C334" t="s">
        <v>0</v>
      </c>
      <c r="D334" t="s">
        <v>0</v>
      </c>
      <c r="E334" t="s">
        <v>0</v>
      </c>
      <c r="F334">
        <v>28.8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>
        <v>28.4</v>
      </c>
      <c r="Q334" t="s">
        <v>0</v>
      </c>
      <c r="R334">
        <v>27.9</v>
      </c>
      <c r="S334" t="s">
        <v>0</v>
      </c>
      <c r="T334" t="s">
        <v>0</v>
      </c>
      <c r="U334">
        <v>27.8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>
        <v>0</v>
      </c>
      <c r="AB334" t="s">
        <v>0</v>
      </c>
      <c r="AC334">
        <v>2.7</v>
      </c>
      <c r="AD334">
        <v>2.2000000000000002</v>
      </c>
      <c r="AE334" t="s">
        <v>0</v>
      </c>
      <c r="AF334" t="s">
        <v>0</v>
      </c>
      <c r="AG334" t="s">
        <v>0</v>
      </c>
      <c r="AH334">
        <v>2.4</v>
      </c>
      <c r="AI334" t="s">
        <v>0</v>
      </c>
      <c r="AJ334" t="s">
        <v>0</v>
      </c>
      <c r="AK334">
        <v>0.3</v>
      </c>
      <c r="AL334">
        <v>0.9</v>
      </c>
      <c r="AM334" t="s">
        <v>0</v>
      </c>
      <c r="AN334" t="s">
        <v>0</v>
      </c>
      <c r="AO334">
        <v>0</v>
      </c>
      <c r="AP334" t="s">
        <v>0</v>
      </c>
      <c r="AQ334" t="s">
        <v>0</v>
      </c>
      <c r="AR334">
        <v>0.8</v>
      </c>
      <c r="AS334">
        <v>0</v>
      </c>
      <c r="AT334" t="s">
        <v>0</v>
      </c>
      <c r="AU334" t="s">
        <v>0</v>
      </c>
      <c r="AV334">
        <v>1.6</v>
      </c>
      <c r="AW334" t="s">
        <v>0</v>
      </c>
      <c r="AX334" t="s">
        <v>0</v>
      </c>
      <c r="AY334">
        <v>0.2</v>
      </c>
      <c r="AZ334">
        <v>1.4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>
        <v>1.2</v>
      </c>
      <c r="BH334">
        <v>0.2</v>
      </c>
      <c r="BI334" t="s">
        <v>0</v>
      </c>
      <c r="BJ334" t="s">
        <v>0</v>
      </c>
      <c r="BK334">
        <v>0</v>
      </c>
      <c r="BL334">
        <v>5.3</v>
      </c>
      <c r="BM334" t="s">
        <v>0</v>
      </c>
      <c r="BN334">
        <v>5.7</v>
      </c>
      <c r="BO334">
        <v>0</v>
      </c>
      <c r="BP334">
        <v>0.9</v>
      </c>
      <c r="BQ334" t="s">
        <v>0</v>
      </c>
      <c r="BR334" t="s">
        <v>0</v>
      </c>
      <c r="BS334" t="s">
        <v>0</v>
      </c>
      <c r="BT334">
        <v>0.9</v>
      </c>
      <c r="BU334">
        <v>0</v>
      </c>
      <c r="BV334">
        <v>0.2</v>
      </c>
      <c r="BW334">
        <v>0.2</v>
      </c>
      <c r="BX334" t="s">
        <v>0</v>
      </c>
      <c r="BY334" t="s">
        <v>0</v>
      </c>
      <c r="BZ334" t="s">
        <v>0</v>
      </c>
      <c r="CA334" t="s">
        <v>0</v>
      </c>
      <c r="CB334">
        <v>3.3</v>
      </c>
      <c r="CC334" t="s">
        <v>0</v>
      </c>
      <c r="CD334">
        <v>1.3</v>
      </c>
      <c r="CE334" t="s">
        <v>0</v>
      </c>
      <c r="CF334" t="s">
        <v>0</v>
      </c>
      <c r="CG334">
        <v>4317774.0999999996</v>
      </c>
    </row>
    <row r="335" spans="1:85" x14ac:dyDescent="0.25">
      <c r="A335" s="1">
        <v>38864</v>
      </c>
      <c r="B335">
        <v>80</v>
      </c>
      <c r="C335" t="s">
        <v>0</v>
      </c>
      <c r="D335" t="s">
        <v>0</v>
      </c>
      <c r="E335" t="s">
        <v>0</v>
      </c>
      <c r="F335">
        <v>27.7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>
        <v>27.5</v>
      </c>
      <c r="Q335" t="s">
        <v>0</v>
      </c>
      <c r="R335">
        <v>27.2</v>
      </c>
      <c r="S335" t="s">
        <v>0</v>
      </c>
      <c r="T335" t="s">
        <v>0</v>
      </c>
      <c r="U335">
        <v>26.8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>
        <v>6.1</v>
      </c>
      <c r="AB335" t="s">
        <v>0</v>
      </c>
      <c r="AC335">
        <v>11.2</v>
      </c>
      <c r="AD335">
        <v>12.1</v>
      </c>
      <c r="AE335" t="s">
        <v>0</v>
      </c>
      <c r="AF335" t="s">
        <v>0</v>
      </c>
      <c r="AG335" t="s">
        <v>0</v>
      </c>
      <c r="AH335">
        <v>9.1999999999999993</v>
      </c>
      <c r="AI335" t="s">
        <v>0</v>
      </c>
      <c r="AJ335" t="s">
        <v>0</v>
      </c>
      <c r="AK335">
        <v>5</v>
      </c>
      <c r="AL335">
        <v>2</v>
      </c>
      <c r="AM335" t="s">
        <v>0</v>
      </c>
      <c r="AN335" t="s">
        <v>0</v>
      </c>
      <c r="AO335">
        <v>5.4</v>
      </c>
      <c r="AP335" t="s">
        <v>0</v>
      </c>
      <c r="AQ335" t="s">
        <v>0</v>
      </c>
      <c r="AR335">
        <v>4.3</v>
      </c>
      <c r="AS335">
        <v>1.9</v>
      </c>
      <c r="AT335" t="s">
        <v>0</v>
      </c>
      <c r="AU335" t="s">
        <v>0</v>
      </c>
      <c r="AV335">
        <v>18.2</v>
      </c>
      <c r="AW335" t="s">
        <v>0</v>
      </c>
      <c r="AX335" t="s">
        <v>0</v>
      </c>
      <c r="AY335">
        <v>10.7</v>
      </c>
      <c r="AZ335">
        <v>10.7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>
        <v>4.0999999999999996</v>
      </c>
      <c r="BH335">
        <v>9</v>
      </c>
      <c r="BI335" t="s">
        <v>0</v>
      </c>
      <c r="BJ335" t="s">
        <v>0</v>
      </c>
      <c r="BK335">
        <v>4.8</v>
      </c>
      <c r="BL335">
        <v>4.3</v>
      </c>
      <c r="BM335" t="s">
        <v>0</v>
      </c>
      <c r="BN335">
        <v>13.5</v>
      </c>
      <c r="BO335">
        <v>2.2999999999999998</v>
      </c>
      <c r="BP335">
        <v>9.1999999999999993</v>
      </c>
      <c r="BQ335" t="s">
        <v>0</v>
      </c>
      <c r="BR335" t="s">
        <v>0</v>
      </c>
      <c r="BS335" t="s">
        <v>0</v>
      </c>
      <c r="BT335">
        <v>12.8</v>
      </c>
      <c r="BU335">
        <v>7</v>
      </c>
      <c r="BV335">
        <v>3.8</v>
      </c>
      <c r="BW335">
        <v>9.1</v>
      </c>
      <c r="BX335" t="s">
        <v>0</v>
      </c>
      <c r="BY335" t="s">
        <v>0</v>
      </c>
      <c r="BZ335" t="s">
        <v>0</v>
      </c>
      <c r="CA335" t="s">
        <v>0</v>
      </c>
      <c r="CB335">
        <v>2.9</v>
      </c>
      <c r="CC335" t="s">
        <v>0</v>
      </c>
      <c r="CD335">
        <v>3.1</v>
      </c>
      <c r="CE335" t="s">
        <v>0</v>
      </c>
      <c r="CF335" t="s">
        <v>0</v>
      </c>
      <c r="CG335">
        <v>4320374.7</v>
      </c>
    </row>
    <row r="336" spans="1:85" x14ac:dyDescent="0.25">
      <c r="A336" s="1">
        <v>38871</v>
      </c>
      <c r="B336">
        <v>76</v>
      </c>
      <c r="C336" t="s">
        <v>0</v>
      </c>
      <c r="D336" t="s">
        <v>0</v>
      </c>
      <c r="E336" t="s">
        <v>0</v>
      </c>
      <c r="F336">
        <v>28.3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>
        <v>28.1</v>
      </c>
      <c r="Q336" t="s">
        <v>0</v>
      </c>
      <c r="R336">
        <v>27.9</v>
      </c>
      <c r="S336" t="s">
        <v>0</v>
      </c>
      <c r="T336" t="s">
        <v>0</v>
      </c>
      <c r="U336">
        <v>27.1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>
        <v>14.6</v>
      </c>
      <c r="AB336" t="s">
        <v>0</v>
      </c>
      <c r="AC336">
        <v>4.2</v>
      </c>
      <c r="AD336">
        <v>8</v>
      </c>
      <c r="AE336" t="s">
        <v>0</v>
      </c>
      <c r="AF336" t="s">
        <v>0</v>
      </c>
      <c r="AG336" t="s">
        <v>0</v>
      </c>
      <c r="AH336">
        <v>6.9</v>
      </c>
      <c r="AI336" t="s">
        <v>0</v>
      </c>
      <c r="AJ336" t="s">
        <v>0</v>
      </c>
      <c r="AK336">
        <v>6.2</v>
      </c>
      <c r="AL336">
        <v>10.199999999999999</v>
      </c>
      <c r="AM336" t="s">
        <v>0</v>
      </c>
      <c r="AN336" t="s">
        <v>0</v>
      </c>
      <c r="AO336">
        <v>6.8</v>
      </c>
      <c r="AP336" t="s">
        <v>0</v>
      </c>
      <c r="AQ336" t="s">
        <v>0</v>
      </c>
      <c r="AR336">
        <v>6.6</v>
      </c>
      <c r="AS336">
        <v>7.1</v>
      </c>
      <c r="AT336" t="s">
        <v>0</v>
      </c>
      <c r="AU336" t="s">
        <v>0</v>
      </c>
      <c r="AV336">
        <v>11.2</v>
      </c>
      <c r="AW336" t="s">
        <v>0</v>
      </c>
      <c r="AX336" t="s">
        <v>0</v>
      </c>
      <c r="AY336">
        <v>9.8000000000000007</v>
      </c>
      <c r="AZ336">
        <v>9.1999999999999993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>
        <v>2.8</v>
      </c>
      <c r="BH336">
        <v>6.5</v>
      </c>
      <c r="BI336" t="s">
        <v>0</v>
      </c>
      <c r="BJ336" t="s">
        <v>0</v>
      </c>
      <c r="BK336">
        <v>8.1</v>
      </c>
      <c r="BL336">
        <v>6.9</v>
      </c>
      <c r="BM336" t="s">
        <v>0</v>
      </c>
      <c r="BN336">
        <v>7.3</v>
      </c>
      <c r="BO336">
        <v>7.3</v>
      </c>
      <c r="BP336">
        <v>14.1</v>
      </c>
      <c r="BQ336" t="s">
        <v>0</v>
      </c>
      <c r="BR336" t="s">
        <v>0</v>
      </c>
      <c r="BS336" t="s">
        <v>0</v>
      </c>
      <c r="BT336">
        <v>9.1999999999999993</v>
      </c>
      <c r="BU336">
        <v>6.1</v>
      </c>
      <c r="BV336">
        <v>8.1999999999999993</v>
      </c>
      <c r="BW336">
        <v>6.7</v>
      </c>
      <c r="BX336" t="s">
        <v>0</v>
      </c>
      <c r="BY336" t="s">
        <v>0</v>
      </c>
      <c r="BZ336" t="s">
        <v>0</v>
      </c>
      <c r="CA336" t="s">
        <v>0</v>
      </c>
      <c r="CB336">
        <v>6.1</v>
      </c>
      <c r="CC336" t="s">
        <v>0</v>
      </c>
      <c r="CD336">
        <v>9.9</v>
      </c>
      <c r="CE336" t="s">
        <v>0</v>
      </c>
      <c r="CF336" t="s">
        <v>0</v>
      </c>
      <c r="CG336">
        <v>4322975.3</v>
      </c>
    </row>
    <row r="337" spans="1:85" x14ac:dyDescent="0.25">
      <c r="A337" s="1">
        <v>38878</v>
      </c>
      <c r="B337">
        <v>84</v>
      </c>
      <c r="C337" t="s">
        <v>0</v>
      </c>
      <c r="D337" t="s">
        <v>0</v>
      </c>
      <c r="E337" t="s">
        <v>0</v>
      </c>
      <c r="F337">
        <v>27.5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>
        <v>27</v>
      </c>
      <c r="Q337" t="s">
        <v>0</v>
      </c>
      <c r="R337">
        <v>26.8</v>
      </c>
      <c r="S337" t="s">
        <v>0</v>
      </c>
      <c r="T337" t="s">
        <v>0</v>
      </c>
      <c r="U337">
        <v>26.1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>
        <v>21</v>
      </c>
      <c r="AB337" t="s">
        <v>0</v>
      </c>
      <c r="AC337">
        <v>13</v>
      </c>
      <c r="AD337">
        <v>19</v>
      </c>
      <c r="AE337" t="s">
        <v>0</v>
      </c>
      <c r="AF337" t="s">
        <v>0</v>
      </c>
      <c r="AG337" t="s">
        <v>0</v>
      </c>
      <c r="AH337">
        <v>8.3000000000000007</v>
      </c>
      <c r="AI337" t="s">
        <v>0</v>
      </c>
      <c r="AJ337" t="s">
        <v>0</v>
      </c>
      <c r="AK337">
        <v>22.4</v>
      </c>
      <c r="AL337">
        <v>11</v>
      </c>
      <c r="AM337" t="s">
        <v>0</v>
      </c>
      <c r="AN337" t="s">
        <v>0</v>
      </c>
      <c r="AO337">
        <v>13.2</v>
      </c>
      <c r="AP337" t="s">
        <v>0</v>
      </c>
      <c r="AQ337" t="s">
        <v>0</v>
      </c>
      <c r="AR337">
        <v>14.4</v>
      </c>
      <c r="AS337">
        <v>5.2</v>
      </c>
      <c r="AT337" t="s">
        <v>0</v>
      </c>
      <c r="AU337" t="s">
        <v>0</v>
      </c>
      <c r="AV337">
        <v>23.4</v>
      </c>
      <c r="AW337" t="s">
        <v>0</v>
      </c>
      <c r="AX337" t="s">
        <v>0</v>
      </c>
      <c r="AY337">
        <v>11.7</v>
      </c>
      <c r="AZ337">
        <v>16.600000000000001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>
        <v>15.5</v>
      </c>
      <c r="BH337">
        <v>5.5</v>
      </c>
      <c r="BI337" t="s">
        <v>0</v>
      </c>
      <c r="BJ337" t="s">
        <v>0</v>
      </c>
      <c r="BK337">
        <v>2.4</v>
      </c>
      <c r="BL337">
        <v>7.2</v>
      </c>
      <c r="BM337" t="s">
        <v>0</v>
      </c>
      <c r="BN337">
        <v>10.4</v>
      </c>
      <c r="BO337">
        <v>3.8</v>
      </c>
      <c r="BP337">
        <v>5.8</v>
      </c>
      <c r="BQ337" t="s">
        <v>0</v>
      </c>
      <c r="BR337" t="s">
        <v>0</v>
      </c>
      <c r="BS337" t="s">
        <v>0</v>
      </c>
      <c r="BT337">
        <v>6.9</v>
      </c>
      <c r="BU337">
        <v>10.4</v>
      </c>
      <c r="BV337">
        <v>6.9</v>
      </c>
      <c r="BW337">
        <v>21.6</v>
      </c>
      <c r="BX337" t="s">
        <v>0</v>
      </c>
      <c r="BY337" t="s">
        <v>0</v>
      </c>
      <c r="BZ337" t="s">
        <v>0</v>
      </c>
      <c r="CA337" t="s">
        <v>0</v>
      </c>
      <c r="CB337">
        <v>16.100000000000001</v>
      </c>
      <c r="CC337" t="s">
        <v>0</v>
      </c>
      <c r="CD337">
        <v>13.6</v>
      </c>
      <c r="CE337" t="s">
        <v>0</v>
      </c>
      <c r="CF337" t="s">
        <v>0</v>
      </c>
      <c r="CG337">
        <v>4325575.9000000004</v>
      </c>
    </row>
    <row r="338" spans="1:85" x14ac:dyDescent="0.25">
      <c r="A338" s="1">
        <v>38885</v>
      </c>
      <c r="B338">
        <v>85</v>
      </c>
      <c r="C338" t="s">
        <v>0</v>
      </c>
      <c r="D338" t="s">
        <v>0</v>
      </c>
      <c r="E338" t="s">
        <v>0</v>
      </c>
      <c r="F338">
        <v>27.4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>
        <v>27.2</v>
      </c>
      <c r="Q338" t="s">
        <v>0</v>
      </c>
      <c r="R338">
        <v>27</v>
      </c>
      <c r="S338" t="s">
        <v>0</v>
      </c>
      <c r="T338" t="s">
        <v>0</v>
      </c>
      <c r="U338">
        <v>26.4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>
        <v>9.6</v>
      </c>
      <c r="AB338" t="s">
        <v>0</v>
      </c>
      <c r="AC338">
        <v>20.7</v>
      </c>
      <c r="AD338">
        <v>16.399999999999999</v>
      </c>
      <c r="AE338" t="s">
        <v>0</v>
      </c>
      <c r="AF338" t="s">
        <v>0</v>
      </c>
      <c r="AG338" t="s">
        <v>0</v>
      </c>
      <c r="AH338">
        <v>8</v>
      </c>
      <c r="AI338" t="s">
        <v>0</v>
      </c>
      <c r="AJ338" t="s">
        <v>0</v>
      </c>
      <c r="AK338">
        <v>2.2000000000000002</v>
      </c>
      <c r="AL338">
        <v>11.6</v>
      </c>
      <c r="AM338" t="s">
        <v>0</v>
      </c>
      <c r="AN338" t="s">
        <v>0</v>
      </c>
      <c r="AO338">
        <v>16.600000000000001</v>
      </c>
      <c r="AP338" t="s">
        <v>0</v>
      </c>
      <c r="AQ338" t="s">
        <v>0</v>
      </c>
      <c r="AR338">
        <v>8</v>
      </c>
      <c r="AS338">
        <v>4.4000000000000004</v>
      </c>
      <c r="AT338" t="s">
        <v>0</v>
      </c>
      <c r="AU338" t="s">
        <v>0</v>
      </c>
      <c r="AV338">
        <v>4</v>
      </c>
      <c r="AW338" t="s">
        <v>0</v>
      </c>
      <c r="AX338" t="s">
        <v>0</v>
      </c>
      <c r="AY338">
        <v>8</v>
      </c>
      <c r="AZ338">
        <v>7.2</v>
      </c>
      <c r="BA338" t="s">
        <v>0</v>
      </c>
      <c r="BB338" t="s">
        <v>0</v>
      </c>
      <c r="BC338" t="s">
        <v>0</v>
      </c>
      <c r="BD338" t="s">
        <v>0</v>
      </c>
      <c r="BE338" t="s">
        <v>0</v>
      </c>
      <c r="BF338" t="s">
        <v>0</v>
      </c>
      <c r="BG338">
        <v>12.3</v>
      </c>
      <c r="BH338">
        <v>3.8</v>
      </c>
      <c r="BI338" t="s">
        <v>0</v>
      </c>
      <c r="BJ338" t="s">
        <v>0</v>
      </c>
      <c r="BK338">
        <v>0.1</v>
      </c>
      <c r="BL338">
        <v>13.6</v>
      </c>
      <c r="BM338" t="s">
        <v>0</v>
      </c>
      <c r="BN338">
        <v>10.4</v>
      </c>
      <c r="BO338">
        <v>2.9</v>
      </c>
      <c r="BP338">
        <v>7.3</v>
      </c>
      <c r="BQ338" t="s">
        <v>0</v>
      </c>
      <c r="BR338" t="s">
        <v>0</v>
      </c>
      <c r="BS338" t="s">
        <v>0</v>
      </c>
      <c r="BT338">
        <v>7</v>
      </c>
      <c r="BU338">
        <v>4.5</v>
      </c>
      <c r="BV338">
        <v>2.2999999999999998</v>
      </c>
      <c r="BW338">
        <v>8.3000000000000007</v>
      </c>
      <c r="BX338" t="s">
        <v>0</v>
      </c>
      <c r="BY338" t="s">
        <v>0</v>
      </c>
      <c r="BZ338" t="s">
        <v>0</v>
      </c>
      <c r="CA338" t="s">
        <v>0</v>
      </c>
      <c r="CB338">
        <v>14.4</v>
      </c>
      <c r="CC338" t="s">
        <v>0</v>
      </c>
      <c r="CD338">
        <v>14.7</v>
      </c>
      <c r="CE338" t="s">
        <v>0</v>
      </c>
      <c r="CF338" t="s">
        <v>0</v>
      </c>
      <c r="CG338">
        <v>4328176.5</v>
      </c>
    </row>
    <row r="339" spans="1:85" x14ac:dyDescent="0.25">
      <c r="A339" s="1">
        <v>38892</v>
      </c>
      <c r="B339">
        <v>87</v>
      </c>
      <c r="C339" t="s">
        <v>0</v>
      </c>
      <c r="D339" t="s">
        <v>0</v>
      </c>
      <c r="E339" t="s">
        <v>0</v>
      </c>
      <c r="F339">
        <v>27.6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>
        <v>27.3</v>
      </c>
      <c r="Q339" t="s">
        <v>0</v>
      </c>
      <c r="R339">
        <v>27.2</v>
      </c>
      <c r="S339" t="s">
        <v>0</v>
      </c>
      <c r="T339" t="s">
        <v>0</v>
      </c>
      <c r="U339">
        <v>27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>
        <v>3.6</v>
      </c>
      <c r="AB339" t="s">
        <v>0</v>
      </c>
      <c r="AC339">
        <v>6.7</v>
      </c>
      <c r="AD339">
        <v>2.5</v>
      </c>
      <c r="AE339" t="s">
        <v>0</v>
      </c>
      <c r="AF339" t="s">
        <v>0</v>
      </c>
      <c r="AG339" t="s">
        <v>0</v>
      </c>
      <c r="AH339">
        <v>12.5</v>
      </c>
      <c r="AI339" t="s">
        <v>0</v>
      </c>
      <c r="AJ339" t="s">
        <v>0</v>
      </c>
      <c r="AK339">
        <v>4.8</v>
      </c>
      <c r="AL339">
        <v>6.5</v>
      </c>
      <c r="AM339" t="s">
        <v>0</v>
      </c>
      <c r="AN339" t="s">
        <v>0</v>
      </c>
      <c r="AO339">
        <v>5.0999999999999996</v>
      </c>
      <c r="AP339" t="s">
        <v>0</v>
      </c>
      <c r="AQ339" t="s">
        <v>0</v>
      </c>
      <c r="AR339">
        <v>2.8</v>
      </c>
      <c r="AS339">
        <v>16</v>
      </c>
      <c r="AT339" t="s">
        <v>0</v>
      </c>
      <c r="AU339" t="s">
        <v>0</v>
      </c>
      <c r="AV339">
        <v>2</v>
      </c>
      <c r="AW339" t="s">
        <v>0</v>
      </c>
      <c r="AX339" t="s">
        <v>0</v>
      </c>
      <c r="AY339">
        <v>9</v>
      </c>
      <c r="AZ339">
        <v>4.5999999999999996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>
        <v>16.399999999999999</v>
      </c>
      <c r="BH339">
        <v>14.7</v>
      </c>
      <c r="BI339" t="s">
        <v>0</v>
      </c>
      <c r="BJ339" t="s">
        <v>0</v>
      </c>
      <c r="BK339">
        <v>8.6</v>
      </c>
      <c r="BL339">
        <v>9.4</v>
      </c>
      <c r="BM339" t="s">
        <v>0</v>
      </c>
      <c r="BN339">
        <v>5</v>
      </c>
      <c r="BO339">
        <v>3.4</v>
      </c>
      <c r="BP339">
        <v>9.6999999999999993</v>
      </c>
      <c r="BQ339" t="s">
        <v>0</v>
      </c>
      <c r="BR339" t="s">
        <v>0</v>
      </c>
      <c r="BS339" t="s">
        <v>0</v>
      </c>
      <c r="BT339">
        <v>8.3000000000000007</v>
      </c>
      <c r="BU339">
        <v>12</v>
      </c>
      <c r="BV339">
        <v>7.5</v>
      </c>
      <c r="BW339">
        <v>5.5</v>
      </c>
      <c r="BX339" t="s">
        <v>0</v>
      </c>
      <c r="BY339" t="s">
        <v>0</v>
      </c>
      <c r="BZ339" t="s">
        <v>0</v>
      </c>
      <c r="CA339" t="s">
        <v>0</v>
      </c>
      <c r="CB339">
        <v>5.6</v>
      </c>
      <c r="CC339" t="s">
        <v>0</v>
      </c>
      <c r="CD339">
        <v>6.9</v>
      </c>
      <c r="CE339" t="s">
        <v>0</v>
      </c>
      <c r="CF339" t="s">
        <v>0</v>
      </c>
      <c r="CG339">
        <v>4330777.0999999996</v>
      </c>
    </row>
    <row r="340" spans="1:85" x14ac:dyDescent="0.25">
      <c r="A340" s="1">
        <v>38899</v>
      </c>
      <c r="B340">
        <v>95</v>
      </c>
      <c r="C340" t="s">
        <v>0</v>
      </c>
      <c r="D340" t="s">
        <v>0</v>
      </c>
      <c r="E340" t="s">
        <v>0</v>
      </c>
      <c r="F340">
        <v>28.8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>
        <v>28.7</v>
      </c>
      <c r="Q340" t="s">
        <v>0</v>
      </c>
      <c r="R340">
        <v>28.3</v>
      </c>
      <c r="S340" t="s">
        <v>0</v>
      </c>
      <c r="T340" t="s">
        <v>0</v>
      </c>
      <c r="U340">
        <v>27.2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>
        <v>1.3</v>
      </c>
      <c r="AB340" t="s">
        <v>0</v>
      </c>
      <c r="AC340">
        <v>0.8</v>
      </c>
      <c r="AD340">
        <v>0.7</v>
      </c>
      <c r="AE340" t="s">
        <v>0</v>
      </c>
      <c r="AF340" t="s">
        <v>0</v>
      </c>
      <c r="AG340" t="s">
        <v>0</v>
      </c>
      <c r="AH340">
        <v>0.6</v>
      </c>
      <c r="AI340" t="s">
        <v>0</v>
      </c>
      <c r="AJ340" t="s">
        <v>0</v>
      </c>
      <c r="AK340">
        <v>0.9</v>
      </c>
      <c r="AL340">
        <v>0.8</v>
      </c>
      <c r="AM340" t="s">
        <v>0</v>
      </c>
      <c r="AN340" t="s">
        <v>0</v>
      </c>
      <c r="AO340">
        <v>1</v>
      </c>
      <c r="AP340" t="s">
        <v>0</v>
      </c>
      <c r="AQ340" t="s">
        <v>0</v>
      </c>
      <c r="AR340">
        <v>1.7</v>
      </c>
      <c r="AS340">
        <v>6</v>
      </c>
      <c r="AT340" t="s">
        <v>0</v>
      </c>
      <c r="AU340" t="s">
        <v>0</v>
      </c>
      <c r="AV340">
        <v>1</v>
      </c>
      <c r="AW340" t="s">
        <v>0</v>
      </c>
      <c r="AX340" t="s">
        <v>0</v>
      </c>
      <c r="AY340">
        <v>1.4</v>
      </c>
      <c r="AZ340">
        <v>1.1000000000000001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>
        <v>0.8</v>
      </c>
      <c r="BH340">
        <v>0.2</v>
      </c>
      <c r="BI340" t="s">
        <v>0</v>
      </c>
      <c r="BJ340" t="s">
        <v>0</v>
      </c>
      <c r="BK340">
        <v>4.4000000000000004</v>
      </c>
      <c r="BL340">
        <v>1</v>
      </c>
      <c r="BM340" t="s">
        <v>0</v>
      </c>
      <c r="BN340">
        <v>1.2</v>
      </c>
      <c r="BO340">
        <v>4</v>
      </c>
      <c r="BP340">
        <v>1</v>
      </c>
      <c r="BQ340" t="s">
        <v>0</v>
      </c>
      <c r="BR340" t="s">
        <v>0</v>
      </c>
      <c r="BS340" t="s">
        <v>0</v>
      </c>
      <c r="BT340">
        <v>0.6</v>
      </c>
      <c r="BU340">
        <v>0.9</v>
      </c>
      <c r="BV340">
        <v>3</v>
      </c>
      <c r="BW340">
        <v>0.8</v>
      </c>
      <c r="BX340" t="s">
        <v>0</v>
      </c>
      <c r="BY340" t="s">
        <v>0</v>
      </c>
      <c r="BZ340" t="s">
        <v>0</v>
      </c>
      <c r="CA340" t="s">
        <v>0</v>
      </c>
      <c r="CB340">
        <v>0.7</v>
      </c>
      <c r="CC340" t="s">
        <v>0</v>
      </c>
      <c r="CD340">
        <v>1</v>
      </c>
      <c r="CE340" t="s">
        <v>0</v>
      </c>
      <c r="CF340" t="s">
        <v>0</v>
      </c>
      <c r="CG340">
        <v>4333377.7</v>
      </c>
    </row>
    <row r="341" spans="1:85" x14ac:dyDescent="0.25">
      <c r="A341" s="1">
        <v>38906</v>
      </c>
      <c r="B341">
        <v>105</v>
      </c>
      <c r="C341" t="s">
        <v>0</v>
      </c>
      <c r="D341" t="s">
        <v>0</v>
      </c>
      <c r="E341" t="s">
        <v>0</v>
      </c>
      <c r="F341">
        <v>29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>
        <v>28.8</v>
      </c>
      <c r="Q341" t="s">
        <v>0</v>
      </c>
      <c r="R341">
        <v>28.6</v>
      </c>
      <c r="S341" t="s">
        <v>0</v>
      </c>
      <c r="T341" t="s">
        <v>0</v>
      </c>
      <c r="U341">
        <v>28.1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>
        <v>4.0999999999999996</v>
      </c>
      <c r="AB341" t="s">
        <v>0</v>
      </c>
      <c r="AC341">
        <v>3.8</v>
      </c>
      <c r="AD341">
        <v>3</v>
      </c>
      <c r="AE341" t="s">
        <v>0</v>
      </c>
      <c r="AF341" t="s">
        <v>0</v>
      </c>
      <c r="AG341" t="s">
        <v>0</v>
      </c>
      <c r="AH341">
        <v>4.4000000000000004</v>
      </c>
      <c r="AI341" t="s">
        <v>0</v>
      </c>
      <c r="AJ341" t="s">
        <v>0</v>
      </c>
      <c r="AK341">
        <v>1.9</v>
      </c>
      <c r="AL341">
        <v>1.9</v>
      </c>
      <c r="AM341" t="s">
        <v>0</v>
      </c>
      <c r="AN341" t="s">
        <v>0</v>
      </c>
      <c r="AO341">
        <v>4.0999999999999996</v>
      </c>
      <c r="AP341" t="s">
        <v>0</v>
      </c>
      <c r="AQ341" t="s">
        <v>0</v>
      </c>
      <c r="AR341">
        <v>4.5999999999999996</v>
      </c>
      <c r="AS341">
        <v>2.5</v>
      </c>
      <c r="AT341" t="s">
        <v>0</v>
      </c>
      <c r="AU341" t="s">
        <v>0</v>
      </c>
      <c r="AV341">
        <v>2</v>
      </c>
      <c r="AW341" t="s">
        <v>0</v>
      </c>
      <c r="AX341" t="s">
        <v>0</v>
      </c>
      <c r="AY341">
        <v>5.7</v>
      </c>
      <c r="AZ341">
        <v>2.2000000000000002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>
        <v>2.8</v>
      </c>
      <c r="BH341">
        <v>3.3</v>
      </c>
      <c r="BI341" t="s">
        <v>0</v>
      </c>
      <c r="BJ341" t="s">
        <v>0</v>
      </c>
      <c r="BK341">
        <v>5.6</v>
      </c>
      <c r="BL341">
        <v>1.3</v>
      </c>
      <c r="BM341" t="s">
        <v>0</v>
      </c>
      <c r="BN341">
        <v>2.9</v>
      </c>
      <c r="BO341">
        <v>1.8</v>
      </c>
      <c r="BP341">
        <v>4.9000000000000004</v>
      </c>
      <c r="BQ341" t="s">
        <v>0</v>
      </c>
      <c r="BR341" t="s">
        <v>0</v>
      </c>
      <c r="BS341" t="s">
        <v>0</v>
      </c>
      <c r="BT341">
        <v>4.5999999999999996</v>
      </c>
      <c r="BU341">
        <v>5.8</v>
      </c>
      <c r="BV341">
        <v>2.2999999999999998</v>
      </c>
      <c r="BW341">
        <v>2.4</v>
      </c>
      <c r="BX341" t="s">
        <v>0</v>
      </c>
      <c r="BY341" t="s">
        <v>0</v>
      </c>
      <c r="BZ341" t="s">
        <v>0</v>
      </c>
      <c r="CA341" t="s">
        <v>0</v>
      </c>
      <c r="CB341">
        <v>3.1</v>
      </c>
      <c r="CC341" t="s">
        <v>0</v>
      </c>
      <c r="CD341">
        <v>4.3</v>
      </c>
      <c r="CE341" t="s">
        <v>0</v>
      </c>
      <c r="CF341" t="s">
        <v>0</v>
      </c>
      <c r="CG341">
        <v>4335978.3</v>
      </c>
    </row>
    <row r="342" spans="1:85" x14ac:dyDescent="0.25">
      <c r="A342" s="1">
        <v>38913</v>
      </c>
      <c r="B342">
        <v>102</v>
      </c>
      <c r="C342" t="s">
        <v>0</v>
      </c>
      <c r="D342" t="s">
        <v>0</v>
      </c>
      <c r="E342" t="s">
        <v>0</v>
      </c>
      <c r="F342">
        <v>27.9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>
        <v>27.6</v>
      </c>
      <c r="Q342" t="s">
        <v>0</v>
      </c>
      <c r="R342">
        <v>27.4</v>
      </c>
      <c r="S342" t="s">
        <v>0</v>
      </c>
      <c r="T342" t="s">
        <v>0</v>
      </c>
      <c r="U342">
        <v>27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>
        <v>13</v>
      </c>
      <c r="AB342" t="s">
        <v>0</v>
      </c>
      <c r="AC342">
        <v>11.2</v>
      </c>
      <c r="AD342">
        <v>9.9</v>
      </c>
      <c r="AE342" t="s">
        <v>0</v>
      </c>
      <c r="AF342" t="s">
        <v>0</v>
      </c>
      <c r="AG342" t="s">
        <v>0</v>
      </c>
      <c r="AH342">
        <v>11.2</v>
      </c>
      <c r="AI342" t="s">
        <v>0</v>
      </c>
      <c r="AJ342" t="s">
        <v>0</v>
      </c>
      <c r="AK342">
        <v>14.6</v>
      </c>
      <c r="AL342">
        <v>12.9</v>
      </c>
      <c r="AM342" t="s">
        <v>0</v>
      </c>
      <c r="AN342" t="s">
        <v>0</v>
      </c>
      <c r="AO342">
        <v>19.600000000000001</v>
      </c>
      <c r="AP342" t="s">
        <v>0</v>
      </c>
      <c r="AQ342" t="s">
        <v>0</v>
      </c>
      <c r="AR342">
        <v>9.9</v>
      </c>
      <c r="AS342">
        <v>5.3</v>
      </c>
      <c r="AT342" t="s">
        <v>0</v>
      </c>
      <c r="AU342" t="s">
        <v>0</v>
      </c>
      <c r="AV342">
        <v>8.9</v>
      </c>
      <c r="AW342" t="s">
        <v>0</v>
      </c>
      <c r="AX342" t="s">
        <v>0</v>
      </c>
      <c r="AY342">
        <v>8.8000000000000007</v>
      </c>
      <c r="AZ342">
        <v>10.9</v>
      </c>
      <c r="BA342" t="s">
        <v>0</v>
      </c>
      <c r="BB342" t="s">
        <v>0</v>
      </c>
      <c r="BC342" t="s">
        <v>0</v>
      </c>
      <c r="BD342" t="s">
        <v>0</v>
      </c>
      <c r="BE342" t="s">
        <v>0</v>
      </c>
      <c r="BF342" t="s">
        <v>0</v>
      </c>
      <c r="BG342">
        <v>11.8</v>
      </c>
      <c r="BH342">
        <v>7.7</v>
      </c>
      <c r="BI342" t="s">
        <v>0</v>
      </c>
      <c r="BJ342" t="s">
        <v>0</v>
      </c>
      <c r="BK342">
        <v>9</v>
      </c>
      <c r="BL342">
        <v>7.4</v>
      </c>
      <c r="BM342" t="s">
        <v>0</v>
      </c>
      <c r="BN342">
        <v>15.4</v>
      </c>
      <c r="BO342">
        <v>5.0999999999999996</v>
      </c>
      <c r="BP342">
        <v>6.2</v>
      </c>
      <c r="BQ342" t="s">
        <v>0</v>
      </c>
      <c r="BR342" t="s">
        <v>0</v>
      </c>
      <c r="BS342" t="s">
        <v>0</v>
      </c>
      <c r="BT342">
        <v>12.9</v>
      </c>
      <c r="BU342">
        <v>7.2</v>
      </c>
      <c r="BV342">
        <v>7.8</v>
      </c>
      <c r="BW342">
        <v>13.2</v>
      </c>
      <c r="BX342" t="s">
        <v>0</v>
      </c>
      <c r="BY342" t="s">
        <v>0</v>
      </c>
      <c r="BZ342" t="s">
        <v>0</v>
      </c>
      <c r="CA342" t="s">
        <v>0</v>
      </c>
      <c r="CB342">
        <v>14.8</v>
      </c>
      <c r="CC342" t="s">
        <v>0</v>
      </c>
      <c r="CD342">
        <v>12.2</v>
      </c>
      <c r="CE342" t="s">
        <v>0</v>
      </c>
      <c r="CF342" t="s">
        <v>0</v>
      </c>
      <c r="CG342">
        <v>4338579</v>
      </c>
    </row>
    <row r="343" spans="1:85" x14ac:dyDescent="0.25">
      <c r="A343" s="1">
        <v>38920</v>
      </c>
      <c r="B343">
        <v>100</v>
      </c>
      <c r="C343" t="s">
        <v>0</v>
      </c>
      <c r="D343" t="s">
        <v>0</v>
      </c>
      <c r="E343" t="s">
        <v>0</v>
      </c>
      <c r="F343">
        <v>28.6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>
        <v>28.2</v>
      </c>
      <c r="Q343" t="s">
        <v>0</v>
      </c>
      <c r="R343">
        <v>27.8</v>
      </c>
      <c r="S343" t="s">
        <v>0</v>
      </c>
      <c r="T343" t="s">
        <v>0</v>
      </c>
      <c r="U343">
        <v>27.5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>
        <v>3.3</v>
      </c>
      <c r="AB343" t="s">
        <v>0</v>
      </c>
      <c r="AC343">
        <v>0.9</v>
      </c>
      <c r="AD343">
        <v>5.7</v>
      </c>
      <c r="AE343" t="s">
        <v>0</v>
      </c>
      <c r="AF343" t="s">
        <v>0</v>
      </c>
      <c r="AG343" t="s">
        <v>0</v>
      </c>
      <c r="AH343">
        <v>5</v>
      </c>
      <c r="AI343" t="s">
        <v>0</v>
      </c>
      <c r="AJ343" t="s">
        <v>0</v>
      </c>
      <c r="AK343">
        <v>5.4</v>
      </c>
      <c r="AL343">
        <v>8.5</v>
      </c>
      <c r="AM343" t="s">
        <v>0</v>
      </c>
      <c r="AN343" t="s">
        <v>0</v>
      </c>
      <c r="AO343">
        <v>7.5</v>
      </c>
      <c r="AP343" t="s">
        <v>0</v>
      </c>
      <c r="AQ343" t="s">
        <v>0</v>
      </c>
      <c r="AR343">
        <v>6.8</v>
      </c>
      <c r="AS343">
        <v>1.3</v>
      </c>
      <c r="AT343" t="s">
        <v>0</v>
      </c>
      <c r="AU343" t="s">
        <v>0</v>
      </c>
      <c r="AV343">
        <v>4.5</v>
      </c>
      <c r="AW343" t="s">
        <v>0</v>
      </c>
      <c r="AX343" t="s">
        <v>0</v>
      </c>
      <c r="AY343">
        <v>6.2</v>
      </c>
      <c r="AZ343">
        <v>2.4</v>
      </c>
      <c r="BA343" t="s">
        <v>0</v>
      </c>
      <c r="BB343" t="s">
        <v>0</v>
      </c>
      <c r="BC343" t="s">
        <v>0</v>
      </c>
      <c r="BD343" t="s">
        <v>0</v>
      </c>
      <c r="BE343" t="s">
        <v>0</v>
      </c>
      <c r="BF343" t="s">
        <v>0</v>
      </c>
      <c r="BG343">
        <v>1.2</v>
      </c>
      <c r="BH343">
        <v>0.3</v>
      </c>
      <c r="BI343" t="s">
        <v>0</v>
      </c>
      <c r="BJ343" t="s">
        <v>0</v>
      </c>
      <c r="BK343">
        <v>3.4</v>
      </c>
      <c r="BL343">
        <v>2.2999999999999998</v>
      </c>
      <c r="BM343" t="s">
        <v>0</v>
      </c>
      <c r="BN343">
        <v>5.7</v>
      </c>
      <c r="BO343">
        <v>0.3</v>
      </c>
      <c r="BP343">
        <v>1.6</v>
      </c>
      <c r="BQ343" t="s">
        <v>0</v>
      </c>
      <c r="BR343" t="s">
        <v>0</v>
      </c>
      <c r="BS343" t="s">
        <v>0</v>
      </c>
      <c r="BT343">
        <v>0.5</v>
      </c>
      <c r="BU343">
        <v>0.2</v>
      </c>
      <c r="BV343">
        <v>0.2</v>
      </c>
      <c r="BW343">
        <v>2.2000000000000002</v>
      </c>
      <c r="BX343" t="s">
        <v>0</v>
      </c>
      <c r="BY343" t="s">
        <v>0</v>
      </c>
      <c r="BZ343" t="s">
        <v>0</v>
      </c>
      <c r="CA343" t="s">
        <v>0</v>
      </c>
      <c r="CB343">
        <v>7</v>
      </c>
      <c r="CC343" t="s">
        <v>0</v>
      </c>
      <c r="CD343">
        <v>6.7</v>
      </c>
      <c r="CE343" t="s">
        <v>0</v>
      </c>
      <c r="CF343" t="s">
        <v>0</v>
      </c>
      <c r="CG343">
        <v>4341179.5999999996</v>
      </c>
    </row>
    <row r="344" spans="1:85" x14ac:dyDescent="0.25">
      <c r="A344" s="1">
        <v>38927</v>
      </c>
      <c r="B344">
        <v>70</v>
      </c>
      <c r="C344" t="s">
        <v>0</v>
      </c>
      <c r="D344" t="s">
        <v>0</v>
      </c>
      <c r="E344" t="s">
        <v>0</v>
      </c>
      <c r="F344">
        <v>28.5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>
        <v>28.1</v>
      </c>
      <c r="Q344" t="s">
        <v>0</v>
      </c>
      <c r="R344">
        <v>27.9</v>
      </c>
      <c r="S344" t="s">
        <v>0</v>
      </c>
      <c r="T344" t="s">
        <v>0</v>
      </c>
      <c r="U344">
        <v>27.8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>
        <v>5.3</v>
      </c>
      <c r="AB344" t="s">
        <v>0</v>
      </c>
      <c r="AC344">
        <v>1.3</v>
      </c>
      <c r="AD344">
        <v>9.1999999999999993</v>
      </c>
      <c r="AE344" t="s">
        <v>0</v>
      </c>
      <c r="AF344" t="s">
        <v>0</v>
      </c>
      <c r="AG344" t="s">
        <v>0</v>
      </c>
      <c r="AH344">
        <v>0</v>
      </c>
      <c r="AI344" t="s">
        <v>0</v>
      </c>
      <c r="AJ344" t="s">
        <v>0</v>
      </c>
      <c r="AK344">
        <v>4.0999999999999996</v>
      </c>
      <c r="AL344">
        <v>9.6</v>
      </c>
      <c r="AM344" t="s">
        <v>0</v>
      </c>
      <c r="AN344" t="s">
        <v>0</v>
      </c>
      <c r="AO344">
        <v>9.6</v>
      </c>
      <c r="AP344" t="s">
        <v>0</v>
      </c>
      <c r="AQ344" t="s">
        <v>0</v>
      </c>
      <c r="AR344">
        <v>7.5</v>
      </c>
      <c r="AS344">
        <v>0.5</v>
      </c>
      <c r="AT344" t="s">
        <v>0</v>
      </c>
      <c r="AU344" t="s">
        <v>0</v>
      </c>
      <c r="AV344">
        <v>18.899999999999999</v>
      </c>
      <c r="AW344" t="s">
        <v>0</v>
      </c>
      <c r="AX344" t="s">
        <v>0</v>
      </c>
      <c r="AY344">
        <v>1.9</v>
      </c>
      <c r="AZ344">
        <v>9.8000000000000007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>
        <v>2.4</v>
      </c>
      <c r="BH344">
        <v>0.5</v>
      </c>
      <c r="BI344" t="s">
        <v>0</v>
      </c>
      <c r="BJ344" t="s">
        <v>0</v>
      </c>
      <c r="BK344">
        <v>0.2</v>
      </c>
      <c r="BL344">
        <v>4.9000000000000004</v>
      </c>
      <c r="BM344" t="s">
        <v>0</v>
      </c>
      <c r="BN344">
        <v>8.6</v>
      </c>
      <c r="BO344">
        <v>0.4</v>
      </c>
      <c r="BP344">
        <v>0.4</v>
      </c>
      <c r="BQ344" t="s">
        <v>0</v>
      </c>
      <c r="BR344" t="s">
        <v>0</v>
      </c>
      <c r="BS344" t="s">
        <v>0</v>
      </c>
      <c r="BT344">
        <v>0.1</v>
      </c>
      <c r="BU344">
        <v>0.3</v>
      </c>
      <c r="BV344">
        <v>0.5</v>
      </c>
      <c r="BW344">
        <v>5.7</v>
      </c>
      <c r="BX344" t="s">
        <v>0</v>
      </c>
      <c r="BY344" t="s">
        <v>0</v>
      </c>
      <c r="BZ344" t="s">
        <v>0</v>
      </c>
      <c r="CA344" t="s">
        <v>0</v>
      </c>
      <c r="CB344">
        <v>2.2999999999999998</v>
      </c>
      <c r="CC344" t="s">
        <v>0</v>
      </c>
      <c r="CD344">
        <v>4.9000000000000004</v>
      </c>
      <c r="CE344" t="s">
        <v>0</v>
      </c>
      <c r="CF344" t="s">
        <v>0</v>
      </c>
      <c r="CG344">
        <v>4343780.2</v>
      </c>
    </row>
    <row r="345" spans="1:85" x14ac:dyDescent="0.25">
      <c r="A345" s="1">
        <v>38934</v>
      </c>
      <c r="B345">
        <v>78</v>
      </c>
      <c r="C345" t="s">
        <v>0</v>
      </c>
      <c r="D345" t="s">
        <v>0</v>
      </c>
      <c r="E345" t="s">
        <v>0</v>
      </c>
      <c r="F345">
        <v>28.3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>
        <v>27.9</v>
      </c>
      <c r="Q345" t="s">
        <v>0</v>
      </c>
      <c r="R345">
        <v>27.6</v>
      </c>
      <c r="S345" t="s">
        <v>0</v>
      </c>
      <c r="T345" t="s">
        <v>0</v>
      </c>
      <c r="U345">
        <v>27.3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>
        <v>0.6</v>
      </c>
      <c r="AB345" t="s">
        <v>0</v>
      </c>
      <c r="AC345">
        <v>2.4</v>
      </c>
      <c r="AD345">
        <v>6.7</v>
      </c>
      <c r="AE345" t="s">
        <v>0</v>
      </c>
      <c r="AF345" t="s">
        <v>0</v>
      </c>
      <c r="AG345" t="s">
        <v>0</v>
      </c>
      <c r="AH345">
        <v>2.8</v>
      </c>
      <c r="AI345" t="s">
        <v>0</v>
      </c>
      <c r="AJ345" t="s">
        <v>0</v>
      </c>
      <c r="AK345">
        <v>3.3</v>
      </c>
      <c r="AL345">
        <v>8.3000000000000007</v>
      </c>
      <c r="AM345" t="s">
        <v>0</v>
      </c>
      <c r="AN345" t="s">
        <v>0</v>
      </c>
      <c r="AO345">
        <v>2.2999999999999998</v>
      </c>
      <c r="AP345" t="s">
        <v>0</v>
      </c>
      <c r="AQ345" t="s">
        <v>0</v>
      </c>
      <c r="AR345">
        <v>0.8</v>
      </c>
      <c r="AS345">
        <v>2.2999999999999998</v>
      </c>
      <c r="AT345" t="s">
        <v>0</v>
      </c>
      <c r="AU345" t="s">
        <v>0</v>
      </c>
      <c r="AV345">
        <v>12.1</v>
      </c>
      <c r="AW345" t="s">
        <v>0</v>
      </c>
      <c r="AX345" t="s">
        <v>0</v>
      </c>
      <c r="AY345">
        <v>2</v>
      </c>
      <c r="AZ345">
        <v>6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>
        <v>0.4</v>
      </c>
      <c r="BH345">
        <v>2.2999999999999998</v>
      </c>
      <c r="BI345" t="s">
        <v>0</v>
      </c>
      <c r="BJ345" t="s">
        <v>0</v>
      </c>
      <c r="BK345">
        <v>4.5</v>
      </c>
      <c r="BL345">
        <v>5.4</v>
      </c>
      <c r="BM345" t="s">
        <v>0</v>
      </c>
      <c r="BN345">
        <v>2.5</v>
      </c>
      <c r="BO345">
        <v>1.8</v>
      </c>
      <c r="BP345">
        <v>3.5</v>
      </c>
      <c r="BQ345" t="s">
        <v>0</v>
      </c>
      <c r="BR345" t="s">
        <v>0</v>
      </c>
      <c r="BS345" t="s">
        <v>0</v>
      </c>
      <c r="BT345">
        <v>2.5</v>
      </c>
      <c r="BU345">
        <v>1.6</v>
      </c>
      <c r="BV345">
        <v>4.5999999999999996</v>
      </c>
      <c r="BW345">
        <v>5.6</v>
      </c>
      <c r="BX345" t="s">
        <v>0</v>
      </c>
      <c r="BY345" t="s">
        <v>0</v>
      </c>
      <c r="BZ345" t="s">
        <v>0</v>
      </c>
      <c r="CA345" t="s">
        <v>0</v>
      </c>
      <c r="CB345">
        <v>0</v>
      </c>
      <c r="CC345" t="s">
        <v>0</v>
      </c>
      <c r="CD345">
        <v>4.3</v>
      </c>
      <c r="CE345" t="s">
        <v>0</v>
      </c>
      <c r="CF345" t="s">
        <v>0</v>
      </c>
      <c r="CG345">
        <v>4346380.8</v>
      </c>
    </row>
    <row r="346" spans="1:85" x14ac:dyDescent="0.25">
      <c r="A346" s="1">
        <v>38941</v>
      </c>
      <c r="B346">
        <v>80</v>
      </c>
      <c r="C346" t="s">
        <v>0</v>
      </c>
      <c r="D346" t="s">
        <v>0</v>
      </c>
      <c r="E346" t="s">
        <v>0</v>
      </c>
      <c r="F346">
        <v>28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>
        <v>28</v>
      </c>
      <c r="Q346" t="s">
        <v>0</v>
      </c>
      <c r="R346">
        <v>27.6</v>
      </c>
      <c r="S346" t="s">
        <v>0</v>
      </c>
      <c r="T346" t="s">
        <v>0</v>
      </c>
      <c r="U346">
        <v>27.3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>
        <v>5.3</v>
      </c>
      <c r="AB346" t="s">
        <v>0</v>
      </c>
      <c r="AC346">
        <v>2.1</v>
      </c>
      <c r="AD346">
        <v>3.3</v>
      </c>
      <c r="AE346" t="s">
        <v>0</v>
      </c>
      <c r="AF346" t="s">
        <v>0</v>
      </c>
      <c r="AG346" t="s">
        <v>0</v>
      </c>
      <c r="AH346">
        <v>4.8</v>
      </c>
      <c r="AI346" t="s">
        <v>0</v>
      </c>
      <c r="AJ346" t="s">
        <v>0</v>
      </c>
      <c r="AK346">
        <v>3.2</v>
      </c>
      <c r="AL346">
        <v>3.1</v>
      </c>
      <c r="AM346" t="s">
        <v>0</v>
      </c>
      <c r="AN346" t="s">
        <v>0</v>
      </c>
      <c r="AO346">
        <v>4.3</v>
      </c>
      <c r="AP346" t="s">
        <v>0</v>
      </c>
      <c r="AQ346" t="s">
        <v>0</v>
      </c>
      <c r="AR346">
        <v>4.2</v>
      </c>
      <c r="AS346">
        <v>6.7</v>
      </c>
      <c r="AT346" t="s">
        <v>0</v>
      </c>
      <c r="AU346" t="s">
        <v>0</v>
      </c>
      <c r="AV346">
        <v>1.2</v>
      </c>
      <c r="AW346" t="s">
        <v>0</v>
      </c>
      <c r="AX346" t="s">
        <v>0</v>
      </c>
      <c r="AY346">
        <v>4.2</v>
      </c>
      <c r="AZ346">
        <v>2.2000000000000002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>
        <v>4.8</v>
      </c>
      <c r="BH346">
        <v>2.1</v>
      </c>
      <c r="BI346" t="s">
        <v>0</v>
      </c>
      <c r="BJ346" t="s">
        <v>0</v>
      </c>
      <c r="BK346">
        <v>3.8</v>
      </c>
      <c r="BL346">
        <v>2.2999999999999998</v>
      </c>
      <c r="BM346" t="s">
        <v>0</v>
      </c>
      <c r="BN346">
        <v>2.6</v>
      </c>
      <c r="BO346">
        <v>7.5</v>
      </c>
      <c r="BP346">
        <v>2.5</v>
      </c>
      <c r="BQ346" t="s">
        <v>0</v>
      </c>
      <c r="BR346" t="s">
        <v>0</v>
      </c>
      <c r="BS346" t="s">
        <v>0</v>
      </c>
      <c r="BT346">
        <v>2.7</v>
      </c>
      <c r="BU346">
        <v>3.6</v>
      </c>
      <c r="BV346">
        <v>6.4</v>
      </c>
      <c r="BW346">
        <v>2.4</v>
      </c>
      <c r="BX346" t="s">
        <v>0</v>
      </c>
      <c r="BY346" t="s">
        <v>0</v>
      </c>
      <c r="BZ346" t="s">
        <v>0</v>
      </c>
      <c r="CA346" t="s">
        <v>0</v>
      </c>
      <c r="CB346">
        <v>3.5</v>
      </c>
      <c r="CC346" t="s">
        <v>0</v>
      </c>
      <c r="CD346">
        <v>3.5</v>
      </c>
      <c r="CE346" t="s">
        <v>0</v>
      </c>
      <c r="CF346" t="s">
        <v>0</v>
      </c>
      <c r="CG346">
        <v>4348981.4000000004</v>
      </c>
    </row>
    <row r="347" spans="1:85" x14ac:dyDescent="0.25">
      <c r="A347" s="1">
        <v>38948</v>
      </c>
      <c r="B347">
        <v>73</v>
      </c>
      <c r="C347" t="s">
        <v>0</v>
      </c>
      <c r="D347" t="s">
        <v>0</v>
      </c>
      <c r="E347" t="s">
        <v>0</v>
      </c>
      <c r="F347">
        <v>28.4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>
        <v>28.1</v>
      </c>
      <c r="Q347" t="s">
        <v>0</v>
      </c>
      <c r="R347">
        <v>27.8</v>
      </c>
      <c r="S347" t="s">
        <v>0</v>
      </c>
      <c r="T347" t="s">
        <v>0</v>
      </c>
      <c r="U347">
        <v>28.1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>
        <v>7.9</v>
      </c>
      <c r="AB347" t="s">
        <v>0</v>
      </c>
      <c r="AC347">
        <v>4.5999999999999996</v>
      </c>
      <c r="AD347">
        <v>4.7</v>
      </c>
      <c r="AE347" t="s">
        <v>0</v>
      </c>
      <c r="AF347" t="s">
        <v>0</v>
      </c>
      <c r="AG347" t="s">
        <v>0</v>
      </c>
      <c r="AH347">
        <v>5.6</v>
      </c>
      <c r="AI347" t="s">
        <v>0</v>
      </c>
      <c r="AJ347" t="s">
        <v>0</v>
      </c>
      <c r="AK347">
        <v>4.2</v>
      </c>
      <c r="AL347">
        <v>5</v>
      </c>
      <c r="AM347" t="s">
        <v>0</v>
      </c>
      <c r="AN347" t="s">
        <v>0</v>
      </c>
      <c r="AO347">
        <v>4.9000000000000004</v>
      </c>
      <c r="AP347" t="s">
        <v>0</v>
      </c>
      <c r="AQ347" t="s">
        <v>0</v>
      </c>
      <c r="AR347">
        <v>6.6</v>
      </c>
      <c r="AS347">
        <v>7</v>
      </c>
      <c r="AT347" t="s">
        <v>0</v>
      </c>
      <c r="AU347" t="s">
        <v>0</v>
      </c>
      <c r="AV347">
        <v>1</v>
      </c>
      <c r="AW347" t="s">
        <v>0</v>
      </c>
      <c r="AX347" t="s">
        <v>0</v>
      </c>
      <c r="AY347">
        <v>3.1</v>
      </c>
      <c r="AZ347">
        <v>3.5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 t="s">
        <v>0</v>
      </c>
      <c r="BG347">
        <v>2.9</v>
      </c>
      <c r="BH347">
        <v>2.6</v>
      </c>
      <c r="BI347" t="s">
        <v>0</v>
      </c>
      <c r="BJ347" t="s">
        <v>0</v>
      </c>
      <c r="BK347">
        <v>1.5</v>
      </c>
      <c r="BL347">
        <v>6.5</v>
      </c>
      <c r="BM347" t="s">
        <v>0</v>
      </c>
      <c r="BN347">
        <v>6.2</v>
      </c>
      <c r="BO347">
        <v>7.9</v>
      </c>
      <c r="BP347">
        <v>4.7</v>
      </c>
      <c r="BQ347" t="s">
        <v>0</v>
      </c>
      <c r="BR347" t="s">
        <v>0</v>
      </c>
      <c r="BS347" t="s">
        <v>0</v>
      </c>
      <c r="BT347">
        <v>4.0999999999999996</v>
      </c>
      <c r="BU347">
        <v>7.5</v>
      </c>
      <c r="BV347">
        <v>8.1</v>
      </c>
      <c r="BW347">
        <v>3.9</v>
      </c>
      <c r="BX347" t="s">
        <v>0</v>
      </c>
      <c r="BY347" t="s">
        <v>0</v>
      </c>
      <c r="BZ347" t="s">
        <v>0</v>
      </c>
      <c r="CA347" t="s">
        <v>0</v>
      </c>
      <c r="CB347">
        <v>7</v>
      </c>
      <c r="CC347" t="s">
        <v>0</v>
      </c>
      <c r="CD347">
        <v>5.5</v>
      </c>
      <c r="CE347" t="s">
        <v>0</v>
      </c>
      <c r="CF347" t="s">
        <v>0</v>
      </c>
      <c r="CG347">
        <v>4351582</v>
      </c>
    </row>
    <row r="348" spans="1:85" x14ac:dyDescent="0.25">
      <c r="A348" s="1">
        <v>38955</v>
      </c>
      <c r="B348">
        <v>77</v>
      </c>
      <c r="C348" t="s">
        <v>0</v>
      </c>
      <c r="D348" t="s">
        <v>0</v>
      </c>
      <c r="E348" t="s">
        <v>0</v>
      </c>
      <c r="F348">
        <v>29.1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>
        <v>28.7</v>
      </c>
      <c r="Q348" t="s">
        <v>0</v>
      </c>
      <c r="R348">
        <v>28.9</v>
      </c>
      <c r="S348" t="s">
        <v>0</v>
      </c>
      <c r="T348" t="s">
        <v>0</v>
      </c>
      <c r="U348">
        <v>28.9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>
        <v>0.2</v>
      </c>
      <c r="AB348" t="s">
        <v>0</v>
      </c>
      <c r="AC348">
        <v>0</v>
      </c>
      <c r="AD348">
        <v>0.1</v>
      </c>
      <c r="AE348" t="s">
        <v>0</v>
      </c>
      <c r="AF348" t="s">
        <v>0</v>
      </c>
      <c r="AG348" t="s">
        <v>0</v>
      </c>
      <c r="AH348">
        <v>0</v>
      </c>
      <c r="AI348" t="s">
        <v>0</v>
      </c>
      <c r="AJ348" t="s">
        <v>0</v>
      </c>
      <c r="AK348">
        <v>0.6</v>
      </c>
      <c r="AL348">
        <v>0</v>
      </c>
      <c r="AM348" t="s">
        <v>0</v>
      </c>
      <c r="AN348" t="s">
        <v>0</v>
      </c>
      <c r="AO348">
        <v>0.5</v>
      </c>
      <c r="AP348" t="s">
        <v>0</v>
      </c>
      <c r="AQ348" t="s">
        <v>0</v>
      </c>
      <c r="AR348">
        <v>1.4</v>
      </c>
      <c r="AS348">
        <v>0</v>
      </c>
      <c r="AT348" t="s">
        <v>0</v>
      </c>
      <c r="AU348" t="s">
        <v>0</v>
      </c>
      <c r="AV348">
        <v>0</v>
      </c>
      <c r="AW348" t="s">
        <v>0</v>
      </c>
      <c r="AX348" t="s">
        <v>0</v>
      </c>
      <c r="AY348">
        <v>0</v>
      </c>
      <c r="AZ348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>
        <v>0.2</v>
      </c>
      <c r="BH348">
        <v>0</v>
      </c>
      <c r="BI348" t="s">
        <v>0</v>
      </c>
      <c r="BJ348" t="s">
        <v>0</v>
      </c>
      <c r="BK348">
        <v>0</v>
      </c>
      <c r="BL348">
        <v>0</v>
      </c>
      <c r="BM348" t="s">
        <v>0</v>
      </c>
      <c r="BN348">
        <v>0</v>
      </c>
      <c r="BO348">
        <v>0.5</v>
      </c>
      <c r="BP348">
        <v>0</v>
      </c>
      <c r="BQ348" t="s">
        <v>0</v>
      </c>
      <c r="BR348" t="s">
        <v>0</v>
      </c>
      <c r="BS348" t="s">
        <v>0</v>
      </c>
      <c r="BT348">
        <v>0</v>
      </c>
      <c r="BU348">
        <v>0</v>
      </c>
      <c r="BV348">
        <v>0</v>
      </c>
      <c r="BW348">
        <v>0</v>
      </c>
      <c r="BX348" t="s">
        <v>0</v>
      </c>
      <c r="BY348" t="s">
        <v>0</v>
      </c>
      <c r="BZ348" t="s">
        <v>0</v>
      </c>
      <c r="CA348" t="s">
        <v>0</v>
      </c>
      <c r="CB348">
        <v>0</v>
      </c>
      <c r="CC348" t="s">
        <v>0</v>
      </c>
      <c r="CD348">
        <v>0</v>
      </c>
      <c r="CE348" t="s">
        <v>0</v>
      </c>
      <c r="CF348" t="s">
        <v>0</v>
      </c>
      <c r="CG348">
        <v>4354182.5999999996</v>
      </c>
    </row>
    <row r="349" spans="1:85" x14ac:dyDescent="0.25">
      <c r="A349" s="1">
        <v>38962</v>
      </c>
      <c r="B349">
        <v>59</v>
      </c>
      <c r="C349" t="s">
        <v>0</v>
      </c>
      <c r="D349" t="s">
        <v>0</v>
      </c>
      <c r="E349" t="s">
        <v>0</v>
      </c>
      <c r="F349">
        <v>27.4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>
        <v>27</v>
      </c>
      <c r="Q349" t="s">
        <v>0</v>
      </c>
      <c r="R349">
        <v>27</v>
      </c>
      <c r="S349" t="s">
        <v>0</v>
      </c>
      <c r="T349" t="s">
        <v>0</v>
      </c>
      <c r="U349">
        <v>26.7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>
        <v>4.3</v>
      </c>
      <c r="AB349" t="s">
        <v>0</v>
      </c>
      <c r="AC349">
        <v>14.6</v>
      </c>
      <c r="AD349">
        <v>10.7</v>
      </c>
      <c r="AE349" t="s">
        <v>0</v>
      </c>
      <c r="AF349" t="s">
        <v>0</v>
      </c>
      <c r="AG349" t="s">
        <v>0</v>
      </c>
      <c r="AH349">
        <v>6.4</v>
      </c>
      <c r="AI349" t="s">
        <v>0</v>
      </c>
      <c r="AJ349" t="s">
        <v>0</v>
      </c>
      <c r="AK349">
        <v>6.2</v>
      </c>
      <c r="AL349">
        <v>9.6999999999999993</v>
      </c>
      <c r="AM349" t="s">
        <v>0</v>
      </c>
      <c r="AN349" t="s">
        <v>0</v>
      </c>
      <c r="AO349">
        <v>4.8</v>
      </c>
      <c r="AP349" t="s">
        <v>0</v>
      </c>
      <c r="AQ349" t="s">
        <v>0</v>
      </c>
      <c r="AR349">
        <v>11.6</v>
      </c>
      <c r="AS349">
        <v>21.4</v>
      </c>
      <c r="AT349" t="s">
        <v>0</v>
      </c>
      <c r="AU349" t="s">
        <v>0</v>
      </c>
      <c r="AV349">
        <v>15.3</v>
      </c>
      <c r="AW349" t="s">
        <v>0</v>
      </c>
      <c r="AX349" t="s">
        <v>0</v>
      </c>
      <c r="AY349">
        <v>22.4</v>
      </c>
      <c r="AZ349">
        <v>11.7</v>
      </c>
      <c r="BA349" t="s">
        <v>0</v>
      </c>
      <c r="BB349" t="s">
        <v>0</v>
      </c>
      <c r="BC349" t="s">
        <v>0</v>
      </c>
      <c r="BD349" t="s">
        <v>0</v>
      </c>
      <c r="BE349" t="s">
        <v>0</v>
      </c>
      <c r="BF349" t="s">
        <v>0</v>
      </c>
      <c r="BG349">
        <v>14.6</v>
      </c>
      <c r="BH349">
        <v>17.8</v>
      </c>
      <c r="BI349" t="s">
        <v>0</v>
      </c>
      <c r="BJ349" t="s">
        <v>0</v>
      </c>
      <c r="BK349">
        <v>16.600000000000001</v>
      </c>
      <c r="BL349">
        <v>12.6</v>
      </c>
      <c r="BM349" t="s">
        <v>0</v>
      </c>
      <c r="BN349">
        <v>21.5</v>
      </c>
      <c r="BO349">
        <v>33.700000000000003</v>
      </c>
      <c r="BP349">
        <v>20.100000000000001</v>
      </c>
      <c r="BQ349" t="s">
        <v>0</v>
      </c>
      <c r="BR349" t="s">
        <v>0</v>
      </c>
      <c r="BS349" t="s">
        <v>0</v>
      </c>
      <c r="BT349">
        <v>18.5</v>
      </c>
      <c r="BU349">
        <v>20.100000000000001</v>
      </c>
      <c r="BV349">
        <v>30.7</v>
      </c>
      <c r="BW349">
        <v>8.1</v>
      </c>
      <c r="BX349" t="s">
        <v>0</v>
      </c>
      <c r="BY349" t="s">
        <v>0</v>
      </c>
      <c r="BZ349" t="s">
        <v>0</v>
      </c>
      <c r="CA349" t="s">
        <v>0</v>
      </c>
      <c r="CB349">
        <v>0</v>
      </c>
      <c r="CC349" t="s">
        <v>0</v>
      </c>
      <c r="CD349">
        <v>16.100000000000001</v>
      </c>
      <c r="CE349" t="s">
        <v>0</v>
      </c>
      <c r="CF349" t="s">
        <v>0</v>
      </c>
      <c r="CG349">
        <v>4356783.2</v>
      </c>
    </row>
    <row r="350" spans="1:85" x14ac:dyDescent="0.25">
      <c r="A350" s="1">
        <v>38969</v>
      </c>
      <c r="B350">
        <v>56</v>
      </c>
      <c r="C350" t="s">
        <v>0</v>
      </c>
      <c r="D350" t="s">
        <v>0</v>
      </c>
      <c r="E350" t="s">
        <v>0</v>
      </c>
      <c r="F350">
        <v>28.2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>
        <v>27.9</v>
      </c>
      <c r="Q350" t="s">
        <v>0</v>
      </c>
      <c r="R350">
        <v>27.6</v>
      </c>
      <c r="S350" t="s">
        <v>0</v>
      </c>
      <c r="T350" t="s">
        <v>0</v>
      </c>
      <c r="U350">
        <v>27.8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>
        <v>2.6</v>
      </c>
      <c r="AB350" t="s">
        <v>0</v>
      </c>
      <c r="AC350">
        <v>5.3</v>
      </c>
      <c r="AD350">
        <v>3.2</v>
      </c>
      <c r="AE350" t="s">
        <v>0</v>
      </c>
      <c r="AF350" t="s">
        <v>0</v>
      </c>
      <c r="AG350" t="s">
        <v>0</v>
      </c>
      <c r="AH350">
        <v>1.3</v>
      </c>
      <c r="AI350" t="s">
        <v>0</v>
      </c>
      <c r="AJ350" t="s">
        <v>0</v>
      </c>
      <c r="AK350">
        <v>0.2</v>
      </c>
      <c r="AL350">
        <v>7</v>
      </c>
      <c r="AM350" t="s">
        <v>0</v>
      </c>
      <c r="AN350" t="s">
        <v>0</v>
      </c>
      <c r="AO350">
        <v>7.6</v>
      </c>
      <c r="AP350" t="s">
        <v>0</v>
      </c>
      <c r="AQ350" t="s">
        <v>0</v>
      </c>
      <c r="AR350">
        <v>6.6</v>
      </c>
      <c r="AS350">
        <v>1.8</v>
      </c>
      <c r="AT350" t="s">
        <v>0</v>
      </c>
      <c r="AU350" t="s">
        <v>0</v>
      </c>
      <c r="AV350">
        <v>2.8</v>
      </c>
      <c r="AW350" t="s">
        <v>0</v>
      </c>
      <c r="AX350" t="s">
        <v>0</v>
      </c>
      <c r="AY350">
        <v>2.9</v>
      </c>
      <c r="AZ350">
        <v>2.1</v>
      </c>
      <c r="BA350" t="s">
        <v>0</v>
      </c>
      <c r="BB350" t="s">
        <v>0</v>
      </c>
      <c r="BC350" t="s">
        <v>0</v>
      </c>
      <c r="BD350" t="s">
        <v>0</v>
      </c>
      <c r="BE350" t="s">
        <v>0</v>
      </c>
      <c r="BF350" t="s">
        <v>0</v>
      </c>
      <c r="BG350">
        <v>0.6</v>
      </c>
      <c r="BH350">
        <v>1.7</v>
      </c>
      <c r="BI350" t="s">
        <v>0</v>
      </c>
      <c r="BJ350" t="s">
        <v>0</v>
      </c>
      <c r="BK350">
        <v>3.7</v>
      </c>
      <c r="BL350">
        <v>5.3</v>
      </c>
      <c r="BM350" t="s">
        <v>0</v>
      </c>
      <c r="BN350">
        <v>0.8</v>
      </c>
      <c r="BO350">
        <v>2.8</v>
      </c>
      <c r="BP350">
        <v>4</v>
      </c>
      <c r="BQ350" t="s">
        <v>0</v>
      </c>
      <c r="BR350" t="s">
        <v>0</v>
      </c>
      <c r="BS350" t="s">
        <v>0</v>
      </c>
      <c r="BT350">
        <v>2.8</v>
      </c>
      <c r="BU350">
        <v>0.7</v>
      </c>
      <c r="BV350">
        <v>4.4000000000000004</v>
      </c>
      <c r="BW350">
        <v>0.4</v>
      </c>
      <c r="BX350" t="s">
        <v>0</v>
      </c>
      <c r="BY350" t="s">
        <v>0</v>
      </c>
      <c r="BZ350" t="s">
        <v>0</v>
      </c>
      <c r="CA350" t="s">
        <v>0</v>
      </c>
      <c r="CB350">
        <v>6.4</v>
      </c>
      <c r="CC350" t="s">
        <v>0</v>
      </c>
      <c r="CD350">
        <v>3.4</v>
      </c>
      <c r="CE350" t="s">
        <v>0</v>
      </c>
      <c r="CF350" t="s">
        <v>0</v>
      </c>
      <c r="CG350">
        <v>4359383.8</v>
      </c>
    </row>
    <row r="351" spans="1:85" x14ac:dyDescent="0.25">
      <c r="A351" s="1">
        <v>38976</v>
      </c>
      <c r="B351">
        <v>58</v>
      </c>
      <c r="C351" t="s">
        <v>0</v>
      </c>
      <c r="D351" t="s">
        <v>0</v>
      </c>
      <c r="E351" t="s">
        <v>0</v>
      </c>
      <c r="F351">
        <v>27.6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>
        <v>27.1</v>
      </c>
      <c r="Q351" t="s">
        <v>0</v>
      </c>
      <c r="R351">
        <v>26.6</v>
      </c>
      <c r="S351" t="s">
        <v>0</v>
      </c>
      <c r="T351" t="s">
        <v>0</v>
      </c>
      <c r="U351">
        <v>26.8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>
        <v>7.5</v>
      </c>
      <c r="AB351" t="s">
        <v>0</v>
      </c>
      <c r="AC351">
        <v>13</v>
      </c>
      <c r="AD351">
        <v>14.4</v>
      </c>
      <c r="AE351" t="s">
        <v>0</v>
      </c>
      <c r="AF351" t="s">
        <v>0</v>
      </c>
      <c r="AG351" t="s">
        <v>0</v>
      </c>
      <c r="AH351">
        <v>5.7</v>
      </c>
      <c r="AI351" t="s">
        <v>0</v>
      </c>
      <c r="AJ351" t="s">
        <v>0</v>
      </c>
      <c r="AK351">
        <v>7.7</v>
      </c>
      <c r="AL351">
        <v>9.3000000000000007</v>
      </c>
      <c r="AM351" t="s">
        <v>0</v>
      </c>
      <c r="AN351" t="s">
        <v>0</v>
      </c>
      <c r="AO351">
        <v>4.5</v>
      </c>
      <c r="AP351" t="s">
        <v>0</v>
      </c>
      <c r="AQ351" t="s">
        <v>0</v>
      </c>
      <c r="AR351">
        <v>12.4</v>
      </c>
      <c r="AS351">
        <v>9.6999999999999993</v>
      </c>
      <c r="AT351" t="s">
        <v>0</v>
      </c>
      <c r="AU351" t="s">
        <v>0</v>
      </c>
      <c r="AV351">
        <v>20.399999999999999</v>
      </c>
      <c r="AW351" t="s">
        <v>0</v>
      </c>
      <c r="AX351" t="s">
        <v>0</v>
      </c>
      <c r="AY351">
        <v>6.2</v>
      </c>
      <c r="AZ351">
        <v>15.7</v>
      </c>
      <c r="BA351" t="s">
        <v>0</v>
      </c>
      <c r="BB351" t="s">
        <v>0</v>
      </c>
      <c r="BC351" t="s">
        <v>0</v>
      </c>
      <c r="BD351" t="s">
        <v>0</v>
      </c>
      <c r="BE351" t="s">
        <v>0</v>
      </c>
      <c r="BF351" t="s">
        <v>0</v>
      </c>
      <c r="BG351">
        <v>11.8</v>
      </c>
      <c r="BH351">
        <v>9.6</v>
      </c>
      <c r="BI351" t="s">
        <v>0</v>
      </c>
      <c r="BJ351" t="s">
        <v>0</v>
      </c>
      <c r="BK351">
        <v>17.3</v>
      </c>
      <c r="BL351">
        <v>10.199999999999999</v>
      </c>
      <c r="BM351" t="s">
        <v>0</v>
      </c>
      <c r="BN351">
        <v>17</v>
      </c>
      <c r="BO351">
        <v>15.9</v>
      </c>
      <c r="BP351">
        <v>6.5</v>
      </c>
      <c r="BQ351" t="s">
        <v>0</v>
      </c>
      <c r="BR351" t="s">
        <v>0</v>
      </c>
      <c r="BS351" t="s">
        <v>0</v>
      </c>
      <c r="BT351">
        <v>10.3</v>
      </c>
      <c r="BU351">
        <v>15.9</v>
      </c>
      <c r="BV351">
        <v>8.8000000000000007</v>
      </c>
      <c r="BW351">
        <v>19</v>
      </c>
      <c r="BX351" t="s">
        <v>0</v>
      </c>
      <c r="BY351" t="s">
        <v>0</v>
      </c>
      <c r="BZ351" t="s">
        <v>0</v>
      </c>
      <c r="CA351" t="s">
        <v>0</v>
      </c>
      <c r="CB351">
        <v>8.1</v>
      </c>
      <c r="CC351" t="s">
        <v>0</v>
      </c>
      <c r="CD351">
        <v>9.9</v>
      </c>
      <c r="CE351" t="s">
        <v>0</v>
      </c>
      <c r="CF351" t="s">
        <v>0</v>
      </c>
      <c r="CG351">
        <v>4361984.4000000004</v>
      </c>
    </row>
    <row r="352" spans="1:85" x14ac:dyDescent="0.25">
      <c r="A352" s="1">
        <v>38983</v>
      </c>
      <c r="B352">
        <v>54</v>
      </c>
      <c r="C352" t="s">
        <v>0</v>
      </c>
      <c r="D352" t="s">
        <v>0</v>
      </c>
      <c r="E352" t="s">
        <v>0</v>
      </c>
      <c r="F352">
        <v>28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>
        <v>27.5</v>
      </c>
      <c r="Q352" t="s">
        <v>0</v>
      </c>
      <c r="R352">
        <v>27.2</v>
      </c>
      <c r="S352" t="s">
        <v>0</v>
      </c>
      <c r="T352" t="s">
        <v>0</v>
      </c>
      <c r="U352">
        <v>27.3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>
        <v>0.7</v>
      </c>
      <c r="AB352" t="s">
        <v>0</v>
      </c>
      <c r="AC352">
        <v>5.9</v>
      </c>
      <c r="AD352">
        <v>7.3</v>
      </c>
      <c r="AE352" t="s">
        <v>0</v>
      </c>
      <c r="AF352" t="s">
        <v>0</v>
      </c>
      <c r="AG352" t="s">
        <v>0</v>
      </c>
      <c r="AH352">
        <v>2.1</v>
      </c>
      <c r="AI352" t="s">
        <v>0</v>
      </c>
      <c r="AJ352" t="s">
        <v>0</v>
      </c>
      <c r="AK352">
        <v>0.6</v>
      </c>
      <c r="AL352">
        <v>1.1000000000000001</v>
      </c>
      <c r="AM352" t="s">
        <v>0</v>
      </c>
      <c r="AN352" t="s">
        <v>0</v>
      </c>
      <c r="AO352">
        <v>6.5</v>
      </c>
      <c r="AP352" t="s">
        <v>0</v>
      </c>
      <c r="AQ352" t="s">
        <v>0</v>
      </c>
      <c r="AR352">
        <v>1.5</v>
      </c>
      <c r="AS352">
        <v>4.7</v>
      </c>
      <c r="AT352" t="s">
        <v>0</v>
      </c>
      <c r="AU352" t="s">
        <v>0</v>
      </c>
      <c r="AV352">
        <v>0.8</v>
      </c>
      <c r="AW352" t="s">
        <v>0</v>
      </c>
      <c r="AX352" t="s">
        <v>0</v>
      </c>
      <c r="AY352">
        <v>2.1</v>
      </c>
      <c r="AZ352">
        <v>2.9</v>
      </c>
      <c r="BA352" t="s">
        <v>0</v>
      </c>
      <c r="BB352" t="s">
        <v>0</v>
      </c>
      <c r="BC352" t="s">
        <v>0</v>
      </c>
      <c r="BD352" t="s">
        <v>0</v>
      </c>
      <c r="BE352" t="s">
        <v>0</v>
      </c>
      <c r="BF352" t="s">
        <v>0</v>
      </c>
      <c r="BG352">
        <v>1</v>
      </c>
      <c r="BH352">
        <v>0.1</v>
      </c>
      <c r="BI352" t="s">
        <v>0</v>
      </c>
      <c r="BJ352" t="s">
        <v>0</v>
      </c>
      <c r="BK352">
        <v>3.6</v>
      </c>
      <c r="BL352">
        <v>2.2000000000000002</v>
      </c>
      <c r="BM352" t="s">
        <v>0</v>
      </c>
      <c r="BN352">
        <v>6.8</v>
      </c>
      <c r="BO352">
        <v>4.5999999999999996</v>
      </c>
      <c r="BP352">
        <v>5.3</v>
      </c>
      <c r="BQ352" t="s">
        <v>0</v>
      </c>
      <c r="BR352" t="s">
        <v>0</v>
      </c>
      <c r="BS352" t="s">
        <v>0</v>
      </c>
      <c r="BT352">
        <v>0.6</v>
      </c>
      <c r="BU352">
        <v>1.5</v>
      </c>
      <c r="BV352">
        <v>3.1</v>
      </c>
      <c r="BW352">
        <v>1.9</v>
      </c>
      <c r="BX352" t="s">
        <v>0</v>
      </c>
      <c r="BY352" t="s">
        <v>0</v>
      </c>
      <c r="BZ352" t="s">
        <v>0</v>
      </c>
      <c r="CA352" t="s">
        <v>0</v>
      </c>
      <c r="CB352">
        <v>1.9</v>
      </c>
      <c r="CC352" t="s">
        <v>0</v>
      </c>
      <c r="CD352">
        <v>2.4</v>
      </c>
      <c r="CE352" t="s">
        <v>0</v>
      </c>
      <c r="CF352" t="s">
        <v>0</v>
      </c>
      <c r="CG352">
        <v>4364585</v>
      </c>
    </row>
    <row r="353" spans="1:85" x14ac:dyDescent="0.25">
      <c r="A353" s="1">
        <v>38990</v>
      </c>
      <c r="B353">
        <v>54</v>
      </c>
      <c r="C353" t="s">
        <v>0</v>
      </c>
      <c r="D353" t="s">
        <v>0</v>
      </c>
      <c r="E353" t="s">
        <v>0</v>
      </c>
      <c r="F353">
        <v>28.1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>
        <v>27.9</v>
      </c>
      <c r="Q353" t="s">
        <v>0</v>
      </c>
      <c r="R353">
        <v>27.7</v>
      </c>
      <c r="S353" t="s">
        <v>0</v>
      </c>
      <c r="T353" t="s">
        <v>0</v>
      </c>
      <c r="U353">
        <v>27.5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>
        <v>1.6</v>
      </c>
      <c r="AB353" t="s">
        <v>0</v>
      </c>
      <c r="AC353">
        <v>1.1000000000000001</v>
      </c>
      <c r="AD353">
        <v>3.7</v>
      </c>
      <c r="AE353" t="s">
        <v>0</v>
      </c>
      <c r="AF353" t="s">
        <v>0</v>
      </c>
      <c r="AG353" t="s">
        <v>0</v>
      </c>
      <c r="AH353">
        <v>2.8</v>
      </c>
      <c r="AI353" t="s">
        <v>0</v>
      </c>
      <c r="AJ353" t="s">
        <v>0</v>
      </c>
      <c r="AK353">
        <v>0.7</v>
      </c>
      <c r="AL353">
        <v>3.8</v>
      </c>
      <c r="AM353" t="s">
        <v>0</v>
      </c>
      <c r="AN353" t="s">
        <v>0</v>
      </c>
      <c r="AO353">
        <v>2.9</v>
      </c>
      <c r="AP353" t="s">
        <v>0</v>
      </c>
      <c r="AQ353" t="s">
        <v>0</v>
      </c>
      <c r="AR353">
        <v>3.2</v>
      </c>
      <c r="AS353">
        <v>9.1</v>
      </c>
      <c r="AT353" t="s">
        <v>0</v>
      </c>
      <c r="AU353" t="s">
        <v>0</v>
      </c>
      <c r="AV353">
        <v>2.6</v>
      </c>
      <c r="AW353" t="s">
        <v>0</v>
      </c>
      <c r="AX353" t="s">
        <v>0</v>
      </c>
      <c r="AY353">
        <v>2.8</v>
      </c>
      <c r="AZ353">
        <v>1.4</v>
      </c>
      <c r="BA353" t="s">
        <v>0</v>
      </c>
      <c r="BB353" t="s">
        <v>0</v>
      </c>
      <c r="BC353" t="s">
        <v>0</v>
      </c>
      <c r="BD353" t="s">
        <v>0</v>
      </c>
      <c r="BE353" t="s">
        <v>0</v>
      </c>
      <c r="BF353" t="s">
        <v>0</v>
      </c>
      <c r="BG353">
        <v>1.9</v>
      </c>
      <c r="BH353">
        <v>2.8</v>
      </c>
      <c r="BI353" t="s">
        <v>0</v>
      </c>
      <c r="BJ353" t="s">
        <v>0</v>
      </c>
      <c r="BK353">
        <v>4.4000000000000004</v>
      </c>
      <c r="BL353">
        <v>3.2</v>
      </c>
      <c r="BM353" t="s">
        <v>0</v>
      </c>
      <c r="BN353">
        <v>1.8</v>
      </c>
      <c r="BO353">
        <v>8</v>
      </c>
      <c r="BP353">
        <v>4.8</v>
      </c>
      <c r="BQ353" t="s">
        <v>0</v>
      </c>
      <c r="BR353" t="s">
        <v>0</v>
      </c>
      <c r="BS353" t="s">
        <v>0</v>
      </c>
      <c r="BT353">
        <v>3.3</v>
      </c>
      <c r="BU353">
        <v>5.2</v>
      </c>
      <c r="BV353">
        <v>7.1</v>
      </c>
      <c r="BW353">
        <v>0.6</v>
      </c>
      <c r="BX353" t="s">
        <v>0</v>
      </c>
      <c r="BY353" t="s">
        <v>0</v>
      </c>
      <c r="BZ353" t="s">
        <v>0</v>
      </c>
      <c r="CA353" t="s">
        <v>0</v>
      </c>
      <c r="CB353">
        <v>2.8</v>
      </c>
      <c r="CC353" t="s">
        <v>0</v>
      </c>
      <c r="CD353">
        <v>4.0999999999999996</v>
      </c>
      <c r="CE353" t="s">
        <v>0</v>
      </c>
      <c r="CF353" t="s">
        <v>0</v>
      </c>
      <c r="CG353">
        <v>4367185.5999999996</v>
      </c>
    </row>
    <row r="354" spans="1:85" x14ac:dyDescent="0.25">
      <c r="A354" s="1">
        <v>38997</v>
      </c>
      <c r="B354">
        <v>52</v>
      </c>
      <c r="C354" t="s">
        <v>0</v>
      </c>
      <c r="D354" t="s">
        <v>0</v>
      </c>
      <c r="E354" t="s">
        <v>0</v>
      </c>
      <c r="F354">
        <v>28.6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>
        <v>28.4</v>
      </c>
      <c r="Q354" t="s">
        <v>0</v>
      </c>
      <c r="R354">
        <v>28.1</v>
      </c>
      <c r="S354" t="s">
        <v>0</v>
      </c>
      <c r="T354" t="s">
        <v>0</v>
      </c>
      <c r="U354">
        <v>28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>
        <v>0</v>
      </c>
      <c r="AB354" t="s">
        <v>0</v>
      </c>
      <c r="AC354">
        <v>1.4</v>
      </c>
      <c r="AD354">
        <v>2.4</v>
      </c>
      <c r="AE354" t="s">
        <v>0</v>
      </c>
      <c r="AF354" t="s">
        <v>0</v>
      </c>
      <c r="AG354" t="s">
        <v>0</v>
      </c>
      <c r="AH354">
        <v>0.7</v>
      </c>
      <c r="AI354" t="s">
        <v>0</v>
      </c>
      <c r="AJ354" t="s">
        <v>0</v>
      </c>
      <c r="AK354">
        <v>6.9</v>
      </c>
      <c r="AL354">
        <v>2.6</v>
      </c>
      <c r="AM354" t="s">
        <v>0</v>
      </c>
      <c r="AN354" t="s">
        <v>0</v>
      </c>
      <c r="AO354">
        <v>0.3</v>
      </c>
      <c r="AP354" t="s">
        <v>0</v>
      </c>
      <c r="AQ354" t="s">
        <v>0</v>
      </c>
      <c r="AR354">
        <v>0</v>
      </c>
      <c r="AS354">
        <v>0.5</v>
      </c>
      <c r="AT354" t="s">
        <v>0</v>
      </c>
      <c r="AU354" t="s">
        <v>0</v>
      </c>
      <c r="AV354">
        <v>3</v>
      </c>
      <c r="AW354" t="s">
        <v>0</v>
      </c>
      <c r="AX354" t="s">
        <v>0</v>
      </c>
      <c r="AY354">
        <v>2.7</v>
      </c>
      <c r="AZ354">
        <v>1.3</v>
      </c>
      <c r="BA354" t="s">
        <v>0</v>
      </c>
      <c r="BB354" t="s">
        <v>0</v>
      </c>
      <c r="BC354" t="s">
        <v>0</v>
      </c>
      <c r="BD354" t="s">
        <v>0</v>
      </c>
      <c r="BE354" t="s">
        <v>0</v>
      </c>
      <c r="BF354" t="s">
        <v>0</v>
      </c>
      <c r="BG354">
        <v>1</v>
      </c>
      <c r="BH354">
        <v>1.6</v>
      </c>
      <c r="BI354" t="s">
        <v>0</v>
      </c>
      <c r="BJ354" t="s">
        <v>0</v>
      </c>
      <c r="BK354">
        <v>2</v>
      </c>
      <c r="BL354">
        <v>2.5</v>
      </c>
      <c r="BM354" t="s">
        <v>0</v>
      </c>
      <c r="BN354">
        <v>2.2000000000000002</v>
      </c>
      <c r="BO354">
        <v>0</v>
      </c>
      <c r="BP354">
        <v>2.5</v>
      </c>
      <c r="BQ354" t="s">
        <v>0</v>
      </c>
      <c r="BR354" t="s">
        <v>0</v>
      </c>
      <c r="BS354" t="s">
        <v>0</v>
      </c>
      <c r="BT354">
        <v>1.6</v>
      </c>
      <c r="BU354">
        <v>0.1</v>
      </c>
      <c r="BV354">
        <v>0.1</v>
      </c>
      <c r="BW354">
        <v>7.5</v>
      </c>
      <c r="BX354" t="s">
        <v>0</v>
      </c>
      <c r="BY354" t="s">
        <v>0</v>
      </c>
      <c r="BZ354" t="s">
        <v>0</v>
      </c>
      <c r="CA354" t="s">
        <v>0</v>
      </c>
      <c r="CB354">
        <v>1.2</v>
      </c>
      <c r="CC354" t="s">
        <v>0</v>
      </c>
      <c r="CD354">
        <v>3.1</v>
      </c>
      <c r="CE354" t="s">
        <v>0</v>
      </c>
      <c r="CF354" t="s">
        <v>0</v>
      </c>
      <c r="CG354">
        <v>4369786.2</v>
      </c>
    </row>
    <row r="355" spans="1:85" x14ac:dyDescent="0.25">
      <c r="A355" s="1">
        <v>39004</v>
      </c>
      <c r="B355">
        <v>48</v>
      </c>
      <c r="C355" t="s">
        <v>0</v>
      </c>
      <c r="D355" t="s">
        <v>0</v>
      </c>
      <c r="E355" t="s">
        <v>0</v>
      </c>
      <c r="F355">
        <v>28.6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>
        <v>28.4</v>
      </c>
      <c r="Q355" t="s">
        <v>0</v>
      </c>
      <c r="R355">
        <v>28</v>
      </c>
      <c r="S355" t="s">
        <v>0</v>
      </c>
      <c r="T355" t="s">
        <v>0</v>
      </c>
      <c r="U355">
        <v>28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>
        <v>0</v>
      </c>
      <c r="AB355" t="s">
        <v>0</v>
      </c>
      <c r="AC355">
        <v>0</v>
      </c>
      <c r="AD355">
        <v>0.1</v>
      </c>
      <c r="AE355" t="s">
        <v>0</v>
      </c>
      <c r="AF355" t="s">
        <v>0</v>
      </c>
      <c r="AG355" t="s">
        <v>0</v>
      </c>
      <c r="AH355">
        <v>3</v>
      </c>
      <c r="AI355" t="s">
        <v>0</v>
      </c>
      <c r="AJ355" t="s">
        <v>0</v>
      </c>
      <c r="AK355">
        <v>0</v>
      </c>
      <c r="AL355">
        <v>0</v>
      </c>
      <c r="AM355" t="s">
        <v>0</v>
      </c>
      <c r="AN355" t="s">
        <v>0</v>
      </c>
      <c r="AO355">
        <v>0.7</v>
      </c>
      <c r="AP355" t="s">
        <v>0</v>
      </c>
      <c r="AQ355" t="s">
        <v>0</v>
      </c>
      <c r="AR355">
        <v>0.1</v>
      </c>
      <c r="AS355">
        <v>0.7</v>
      </c>
      <c r="AT355" t="s">
        <v>0</v>
      </c>
      <c r="AU355" t="s">
        <v>0</v>
      </c>
      <c r="AV355">
        <v>0.4</v>
      </c>
      <c r="AW355" t="s">
        <v>0</v>
      </c>
      <c r="AX355" t="s">
        <v>0</v>
      </c>
      <c r="AY355">
        <v>0</v>
      </c>
      <c r="AZ355">
        <v>1.7</v>
      </c>
      <c r="BA355" t="s">
        <v>0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>
        <v>0</v>
      </c>
      <c r="BH355">
        <v>0</v>
      </c>
      <c r="BI355" t="s">
        <v>0</v>
      </c>
      <c r="BJ355" t="s">
        <v>0</v>
      </c>
      <c r="BK355">
        <v>1</v>
      </c>
      <c r="BL355">
        <v>0</v>
      </c>
      <c r="BM355" t="s">
        <v>0</v>
      </c>
      <c r="BN355">
        <v>0</v>
      </c>
      <c r="BO355">
        <v>0</v>
      </c>
      <c r="BP355">
        <v>0</v>
      </c>
      <c r="BQ355" t="s">
        <v>0</v>
      </c>
      <c r="BR355" t="s">
        <v>0</v>
      </c>
      <c r="BS355" t="s">
        <v>0</v>
      </c>
      <c r="BT355">
        <v>0</v>
      </c>
      <c r="BU355">
        <v>0</v>
      </c>
      <c r="BV355">
        <v>1.4</v>
      </c>
      <c r="BW355">
        <v>0.1</v>
      </c>
      <c r="BX355" t="s">
        <v>0</v>
      </c>
      <c r="BY355" t="s">
        <v>0</v>
      </c>
      <c r="BZ355" t="s">
        <v>0</v>
      </c>
      <c r="CA355" t="s">
        <v>0</v>
      </c>
      <c r="CB355">
        <v>0</v>
      </c>
      <c r="CC355" t="s">
        <v>0</v>
      </c>
      <c r="CD355">
        <v>0.1</v>
      </c>
      <c r="CE355" t="s">
        <v>0</v>
      </c>
      <c r="CF355" t="s">
        <v>0</v>
      </c>
      <c r="CG355">
        <v>4372386.8</v>
      </c>
    </row>
    <row r="356" spans="1:85" x14ac:dyDescent="0.25">
      <c r="A356" s="1">
        <v>39011</v>
      </c>
      <c r="B356">
        <v>42</v>
      </c>
      <c r="C356" t="s">
        <v>0</v>
      </c>
      <c r="D356" t="s">
        <v>0</v>
      </c>
      <c r="E356" t="s">
        <v>0</v>
      </c>
      <c r="F356">
        <v>28.6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>
        <v>28.1</v>
      </c>
      <c r="Q356" t="s">
        <v>0</v>
      </c>
      <c r="R356">
        <v>28</v>
      </c>
      <c r="S356" t="s">
        <v>0</v>
      </c>
      <c r="T356" t="s">
        <v>0</v>
      </c>
      <c r="U356">
        <v>28.1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>
        <v>0</v>
      </c>
      <c r="AB356" t="s">
        <v>0</v>
      </c>
      <c r="AC356">
        <v>0</v>
      </c>
      <c r="AD356">
        <v>0.1</v>
      </c>
      <c r="AE356" t="s">
        <v>0</v>
      </c>
      <c r="AF356" t="s">
        <v>0</v>
      </c>
      <c r="AG356" t="s">
        <v>0</v>
      </c>
      <c r="AH356">
        <v>0.2</v>
      </c>
      <c r="AI356" t="s">
        <v>0</v>
      </c>
      <c r="AJ356" t="s">
        <v>0</v>
      </c>
      <c r="AK356">
        <v>0</v>
      </c>
      <c r="AL356">
        <v>0.2</v>
      </c>
      <c r="AM356" t="s">
        <v>0</v>
      </c>
      <c r="AN356" t="s">
        <v>0</v>
      </c>
      <c r="AO356">
        <v>0.1</v>
      </c>
      <c r="AP356" t="s">
        <v>0</v>
      </c>
      <c r="AQ356" t="s">
        <v>0</v>
      </c>
      <c r="AR356">
        <v>0</v>
      </c>
      <c r="AS356">
        <v>0</v>
      </c>
      <c r="AT356" t="s">
        <v>0</v>
      </c>
      <c r="AU356" t="s">
        <v>0</v>
      </c>
      <c r="AV356">
        <v>1</v>
      </c>
      <c r="AW356" t="s">
        <v>0</v>
      </c>
      <c r="AX356" t="s">
        <v>0</v>
      </c>
      <c r="AY356">
        <v>1.9</v>
      </c>
      <c r="AZ356">
        <v>0.5</v>
      </c>
      <c r="BA356" t="s">
        <v>0</v>
      </c>
      <c r="BB356" t="s">
        <v>0</v>
      </c>
      <c r="BC356" t="s">
        <v>0</v>
      </c>
      <c r="BD356" t="s">
        <v>0</v>
      </c>
      <c r="BE356" t="s">
        <v>0</v>
      </c>
      <c r="BF356" t="s">
        <v>0</v>
      </c>
      <c r="BG356">
        <v>0.1</v>
      </c>
      <c r="BH356">
        <v>0</v>
      </c>
      <c r="BI356" t="s">
        <v>0</v>
      </c>
      <c r="BJ356" t="s">
        <v>0</v>
      </c>
      <c r="BK356">
        <v>0</v>
      </c>
      <c r="BL356">
        <v>1.6</v>
      </c>
      <c r="BM356" t="s">
        <v>0</v>
      </c>
      <c r="BN356">
        <v>1.8</v>
      </c>
      <c r="BO356">
        <v>0</v>
      </c>
      <c r="BP356">
        <v>1.3</v>
      </c>
      <c r="BQ356" t="s">
        <v>0</v>
      </c>
      <c r="BR356" t="s">
        <v>0</v>
      </c>
      <c r="BS356" t="s">
        <v>0</v>
      </c>
      <c r="BT356">
        <v>1.7</v>
      </c>
      <c r="BU356">
        <v>0.6</v>
      </c>
      <c r="BV356">
        <v>0</v>
      </c>
      <c r="BW356">
        <v>0</v>
      </c>
      <c r="BX356" t="s">
        <v>0</v>
      </c>
      <c r="BY356" t="s">
        <v>0</v>
      </c>
      <c r="BZ356" t="s">
        <v>0</v>
      </c>
      <c r="CA356" t="s">
        <v>0</v>
      </c>
      <c r="CB356">
        <v>0.7</v>
      </c>
      <c r="CC356" t="s">
        <v>0</v>
      </c>
      <c r="CD356">
        <v>0.9</v>
      </c>
      <c r="CE356" t="s">
        <v>0</v>
      </c>
      <c r="CF356" t="s">
        <v>0</v>
      </c>
      <c r="CG356">
        <v>4374987.4000000004</v>
      </c>
    </row>
    <row r="357" spans="1:85" x14ac:dyDescent="0.25">
      <c r="A357" s="1">
        <v>39018</v>
      </c>
      <c r="B357">
        <v>37</v>
      </c>
      <c r="C357" t="s">
        <v>0</v>
      </c>
      <c r="D357" t="s">
        <v>0</v>
      </c>
      <c r="E357" t="s">
        <v>0</v>
      </c>
      <c r="F357">
        <v>27.7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>
        <v>27.5</v>
      </c>
      <c r="Q357" t="s">
        <v>0</v>
      </c>
      <c r="R357">
        <v>27.1</v>
      </c>
      <c r="S357" t="s">
        <v>0</v>
      </c>
      <c r="T357" t="s">
        <v>0</v>
      </c>
      <c r="U357">
        <v>26.7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>
        <v>13.6</v>
      </c>
      <c r="AB357" t="s">
        <v>0</v>
      </c>
      <c r="AC357">
        <v>4.5</v>
      </c>
      <c r="AD357">
        <v>11.8</v>
      </c>
      <c r="AE357" t="s">
        <v>0</v>
      </c>
      <c r="AF357" t="s">
        <v>0</v>
      </c>
      <c r="AG357" t="s">
        <v>0</v>
      </c>
      <c r="AH357">
        <v>10.6</v>
      </c>
      <c r="AI357" t="s">
        <v>0</v>
      </c>
      <c r="AJ357" t="s">
        <v>0</v>
      </c>
      <c r="AK357">
        <v>7.4</v>
      </c>
      <c r="AL357">
        <v>16.899999999999999</v>
      </c>
      <c r="AM357" t="s">
        <v>0</v>
      </c>
      <c r="AN357" t="s">
        <v>0</v>
      </c>
      <c r="AO357">
        <v>14.2</v>
      </c>
      <c r="AP357" t="s">
        <v>0</v>
      </c>
      <c r="AQ357" t="s">
        <v>0</v>
      </c>
      <c r="AR357">
        <v>13.8</v>
      </c>
      <c r="AS357">
        <v>1.1000000000000001</v>
      </c>
      <c r="AT357" t="s">
        <v>0</v>
      </c>
      <c r="AU357" t="s">
        <v>0</v>
      </c>
      <c r="AV357">
        <v>9.1</v>
      </c>
      <c r="AW357" t="s">
        <v>0</v>
      </c>
      <c r="AX357" t="s">
        <v>0</v>
      </c>
      <c r="AY357">
        <v>22.4</v>
      </c>
      <c r="AZ357">
        <v>9.8000000000000007</v>
      </c>
      <c r="BA357" t="s">
        <v>0</v>
      </c>
      <c r="BB357" t="s">
        <v>0</v>
      </c>
      <c r="BC357" t="s">
        <v>0</v>
      </c>
      <c r="BD357" t="s">
        <v>0</v>
      </c>
      <c r="BE357" t="s">
        <v>0</v>
      </c>
      <c r="BF357" t="s">
        <v>0</v>
      </c>
      <c r="BG357">
        <v>3.5</v>
      </c>
      <c r="BH357">
        <v>3.3</v>
      </c>
      <c r="BI357" t="s">
        <v>0</v>
      </c>
      <c r="BJ357" t="s">
        <v>0</v>
      </c>
      <c r="BK357">
        <v>3.3</v>
      </c>
      <c r="BL357">
        <v>0.9</v>
      </c>
      <c r="BM357" t="s">
        <v>0</v>
      </c>
      <c r="BN357">
        <v>5.8</v>
      </c>
      <c r="BO357">
        <v>0.9</v>
      </c>
      <c r="BP357">
        <v>10.8</v>
      </c>
      <c r="BQ357" t="s">
        <v>0</v>
      </c>
      <c r="BR357" t="s">
        <v>0</v>
      </c>
      <c r="BS357" t="s">
        <v>0</v>
      </c>
      <c r="BT357">
        <v>3.7</v>
      </c>
      <c r="BU357">
        <v>5</v>
      </c>
      <c r="BV357">
        <v>2.2000000000000002</v>
      </c>
      <c r="BW357">
        <v>5.8</v>
      </c>
      <c r="BX357" t="s">
        <v>0</v>
      </c>
      <c r="BY357" t="s">
        <v>0</v>
      </c>
      <c r="BZ357" t="s">
        <v>0</v>
      </c>
      <c r="CA357" t="s">
        <v>0</v>
      </c>
      <c r="CB357">
        <v>12.9</v>
      </c>
      <c r="CC357" t="s">
        <v>0</v>
      </c>
      <c r="CD357">
        <v>20.3</v>
      </c>
      <c r="CE357" t="s">
        <v>0</v>
      </c>
      <c r="CF357" t="s">
        <v>0</v>
      </c>
      <c r="CG357">
        <v>4377588</v>
      </c>
    </row>
    <row r="358" spans="1:85" x14ac:dyDescent="0.25">
      <c r="A358" s="1">
        <v>39025</v>
      </c>
      <c r="B358">
        <v>46</v>
      </c>
      <c r="C358" t="s">
        <v>0</v>
      </c>
      <c r="D358" t="s">
        <v>0</v>
      </c>
      <c r="E358" t="s">
        <v>0</v>
      </c>
      <c r="F358">
        <v>27.8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>
        <v>27.6</v>
      </c>
      <c r="Q358" t="s">
        <v>0</v>
      </c>
      <c r="R358">
        <v>27.4</v>
      </c>
      <c r="S358" t="s">
        <v>0</v>
      </c>
      <c r="T358" t="s">
        <v>0</v>
      </c>
      <c r="U358">
        <v>26.8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>
        <v>4.5999999999999996</v>
      </c>
      <c r="AB358" t="s">
        <v>0</v>
      </c>
      <c r="AC358">
        <v>12.7</v>
      </c>
      <c r="AD358">
        <v>23.8</v>
      </c>
      <c r="AE358" t="s">
        <v>0</v>
      </c>
      <c r="AF358" t="s">
        <v>0</v>
      </c>
      <c r="AG358" t="s">
        <v>0</v>
      </c>
      <c r="AH358">
        <v>5</v>
      </c>
      <c r="AI358" t="s">
        <v>0</v>
      </c>
      <c r="AJ358" t="s">
        <v>0</v>
      </c>
      <c r="AK358">
        <v>9.1999999999999993</v>
      </c>
      <c r="AL358">
        <v>6</v>
      </c>
      <c r="AM358" t="s">
        <v>0</v>
      </c>
      <c r="AN358" t="s">
        <v>0</v>
      </c>
      <c r="AO358">
        <v>7.6</v>
      </c>
      <c r="AP358" t="s">
        <v>0</v>
      </c>
      <c r="AQ358" t="s">
        <v>0</v>
      </c>
      <c r="AR358">
        <v>6.4</v>
      </c>
      <c r="AS358">
        <v>5.3</v>
      </c>
      <c r="AT358" t="s">
        <v>0</v>
      </c>
      <c r="AU358" t="s">
        <v>0</v>
      </c>
      <c r="AV358">
        <v>9.9</v>
      </c>
      <c r="AW358" t="s">
        <v>0</v>
      </c>
      <c r="AX358" t="s">
        <v>0</v>
      </c>
      <c r="AY358">
        <v>19</v>
      </c>
      <c r="AZ358">
        <v>11.9</v>
      </c>
      <c r="BA358" t="s">
        <v>0</v>
      </c>
      <c r="BB358" t="s">
        <v>0</v>
      </c>
      <c r="BC358" t="s">
        <v>0</v>
      </c>
      <c r="BD358" t="s">
        <v>0</v>
      </c>
      <c r="BE358" t="s">
        <v>0</v>
      </c>
      <c r="BF358" t="s">
        <v>0</v>
      </c>
      <c r="BG358">
        <v>2.2999999999999998</v>
      </c>
      <c r="BH358">
        <v>8</v>
      </c>
      <c r="BI358" t="s">
        <v>0</v>
      </c>
      <c r="BJ358" t="s">
        <v>0</v>
      </c>
      <c r="BK358">
        <v>2.8</v>
      </c>
      <c r="BL358">
        <v>2.6</v>
      </c>
      <c r="BM358" t="s">
        <v>0</v>
      </c>
      <c r="BN358">
        <v>1</v>
      </c>
      <c r="BO358">
        <v>2.7</v>
      </c>
      <c r="BP358">
        <v>13.2</v>
      </c>
      <c r="BQ358" t="s">
        <v>0</v>
      </c>
      <c r="BR358" t="s">
        <v>0</v>
      </c>
      <c r="BS358" t="s">
        <v>0</v>
      </c>
      <c r="BT358">
        <v>6.6</v>
      </c>
      <c r="BU358">
        <v>9.6</v>
      </c>
      <c r="BV358">
        <v>5.9</v>
      </c>
      <c r="BW358">
        <v>18.2</v>
      </c>
      <c r="BX358" t="s">
        <v>0</v>
      </c>
      <c r="BY358" t="s">
        <v>0</v>
      </c>
      <c r="BZ358" t="s">
        <v>0</v>
      </c>
      <c r="CA358" t="s">
        <v>0</v>
      </c>
      <c r="CB358">
        <v>7.4</v>
      </c>
      <c r="CC358" t="s">
        <v>0</v>
      </c>
      <c r="CD358">
        <v>14.5</v>
      </c>
      <c r="CE358" t="s">
        <v>0</v>
      </c>
      <c r="CF358" t="s">
        <v>0</v>
      </c>
      <c r="CG358">
        <v>4380188.5999999996</v>
      </c>
    </row>
    <row r="359" spans="1:85" x14ac:dyDescent="0.25">
      <c r="A359" s="1">
        <v>39032</v>
      </c>
      <c r="B359">
        <v>40</v>
      </c>
      <c r="C359" t="s">
        <v>0</v>
      </c>
      <c r="D359" t="s">
        <v>0</v>
      </c>
      <c r="E359" t="s">
        <v>0</v>
      </c>
      <c r="F359">
        <v>27.2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>
        <v>27.1</v>
      </c>
      <c r="Q359" t="s">
        <v>0</v>
      </c>
      <c r="R359">
        <v>26.6</v>
      </c>
      <c r="S359" t="s">
        <v>0</v>
      </c>
      <c r="T359" t="s">
        <v>0</v>
      </c>
      <c r="U359">
        <v>26.2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>
        <v>12.3</v>
      </c>
      <c r="AB359" t="s">
        <v>0</v>
      </c>
      <c r="AC359">
        <v>10.3</v>
      </c>
      <c r="AD359">
        <v>10.5</v>
      </c>
      <c r="AE359" t="s">
        <v>0</v>
      </c>
      <c r="AF359" t="s">
        <v>0</v>
      </c>
      <c r="AG359" t="s">
        <v>0</v>
      </c>
      <c r="AH359">
        <v>3.8</v>
      </c>
      <c r="AI359" t="s">
        <v>0</v>
      </c>
      <c r="AJ359" t="s">
        <v>0</v>
      </c>
      <c r="AK359">
        <v>6.8</v>
      </c>
      <c r="AL359">
        <v>21.7</v>
      </c>
      <c r="AM359" t="s">
        <v>0</v>
      </c>
      <c r="AN359" t="s">
        <v>0</v>
      </c>
      <c r="AO359">
        <v>11.6</v>
      </c>
      <c r="AP359" t="s">
        <v>0</v>
      </c>
      <c r="AQ359" t="s">
        <v>0</v>
      </c>
      <c r="AR359">
        <v>9.6999999999999993</v>
      </c>
      <c r="AS359">
        <v>19</v>
      </c>
      <c r="AT359" t="s">
        <v>0</v>
      </c>
      <c r="AU359" t="s">
        <v>0</v>
      </c>
      <c r="AV359">
        <v>7.3</v>
      </c>
      <c r="AW359" t="s">
        <v>0</v>
      </c>
      <c r="AX359" t="s">
        <v>0</v>
      </c>
      <c r="AY359">
        <v>17.2</v>
      </c>
      <c r="AZ359">
        <v>12.3</v>
      </c>
      <c r="BA359" t="s">
        <v>0</v>
      </c>
      <c r="BB359" t="s">
        <v>0</v>
      </c>
      <c r="BC359" t="s">
        <v>0</v>
      </c>
      <c r="BD359" t="s">
        <v>0</v>
      </c>
      <c r="BE359" t="s">
        <v>0</v>
      </c>
      <c r="BF359" t="s">
        <v>0</v>
      </c>
      <c r="BG359">
        <v>11.9</v>
      </c>
      <c r="BH359">
        <v>12.9</v>
      </c>
      <c r="BI359" t="s">
        <v>0</v>
      </c>
      <c r="BJ359" t="s">
        <v>0</v>
      </c>
      <c r="BK359">
        <v>16.5</v>
      </c>
      <c r="BL359">
        <v>17.899999999999999</v>
      </c>
      <c r="BM359" t="s">
        <v>0</v>
      </c>
      <c r="BN359">
        <v>7.6</v>
      </c>
      <c r="BO359">
        <v>13</v>
      </c>
      <c r="BP359">
        <v>12.3</v>
      </c>
      <c r="BQ359" t="s">
        <v>0</v>
      </c>
      <c r="BR359" t="s">
        <v>0</v>
      </c>
      <c r="BS359" t="s">
        <v>0</v>
      </c>
      <c r="BT359">
        <v>10.4</v>
      </c>
      <c r="BU359">
        <v>19.2</v>
      </c>
      <c r="BV359">
        <v>16.7</v>
      </c>
      <c r="BW359">
        <v>6.3</v>
      </c>
      <c r="BX359" t="s">
        <v>0</v>
      </c>
      <c r="BY359" t="s">
        <v>0</v>
      </c>
      <c r="BZ359" t="s">
        <v>0</v>
      </c>
      <c r="CA359" t="s">
        <v>0</v>
      </c>
      <c r="CB359">
        <v>20.399999999999999</v>
      </c>
      <c r="CC359" t="s">
        <v>0</v>
      </c>
      <c r="CD359">
        <v>22.6</v>
      </c>
      <c r="CE359" t="s">
        <v>0</v>
      </c>
      <c r="CF359" t="s">
        <v>0</v>
      </c>
      <c r="CG359">
        <v>4382789.2</v>
      </c>
    </row>
    <row r="360" spans="1:85" x14ac:dyDescent="0.25">
      <c r="A360" s="1">
        <v>39039</v>
      </c>
      <c r="B360">
        <v>45</v>
      </c>
      <c r="C360" t="s">
        <v>0</v>
      </c>
      <c r="D360" t="s">
        <v>0</v>
      </c>
      <c r="E360" t="s">
        <v>0</v>
      </c>
      <c r="F360">
        <v>27.4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>
        <v>27.2</v>
      </c>
      <c r="Q360" t="s">
        <v>0</v>
      </c>
      <c r="R360">
        <v>26.9</v>
      </c>
      <c r="S360" t="s">
        <v>0</v>
      </c>
      <c r="T360" t="s">
        <v>0</v>
      </c>
      <c r="U360">
        <v>26.4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>
        <v>4.9000000000000004</v>
      </c>
      <c r="AB360" t="s">
        <v>0</v>
      </c>
      <c r="AC360">
        <v>7.3</v>
      </c>
      <c r="AD360">
        <v>4.5999999999999996</v>
      </c>
      <c r="AE360" t="s">
        <v>0</v>
      </c>
      <c r="AF360" t="s">
        <v>0</v>
      </c>
      <c r="AG360" t="s">
        <v>0</v>
      </c>
      <c r="AH360">
        <v>1.8</v>
      </c>
      <c r="AI360" t="s">
        <v>0</v>
      </c>
      <c r="AJ360" t="s">
        <v>0</v>
      </c>
      <c r="AK360">
        <v>1.5</v>
      </c>
      <c r="AL360">
        <v>9.6999999999999993</v>
      </c>
      <c r="AM360" t="s">
        <v>0</v>
      </c>
      <c r="AN360" t="s">
        <v>0</v>
      </c>
      <c r="AO360">
        <v>4.5</v>
      </c>
      <c r="AP360" t="s">
        <v>0</v>
      </c>
      <c r="AQ360" t="s">
        <v>0</v>
      </c>
      <c r="AR360">
        <v>6.3</v>
      </c>
      <c r="AS360">
        <v>1.9</v>
      </c>
      <c r="AT360" t="s">
        <v>0</v>
      </c>
      <c r="AU360" t="s">
        <v>0</v>
      </c>
      <c r="AV360">
        <v>2.6</v>
      </c>
      <c r="AW360" t="s">
        <v>0</v>
      </c>
      <c r="AX360" t="s">
        <v>0</v>
      </c>
      <c r="AY360">
        <v>4</v>
      </c>
      <c r="AZ360">
        <v>2.7</v>
      </c>
      <c r="BA360" t="s">
        <v>0</v>
      </c>
      <c r="BB360" t="s">
        <v>0</v>
      </c>
      <c r="BC360" t="s">
        <v>0</v>
      </c>
      <c r="BD360" t="s">
        <v>0</v>
      </c>
      <c r="BE360" t="s">
        <v>0</v>
      </c>
      <c r="BF360" t="s">
        <v>0</v>
      </c>
      <c r="BG360">
        <v>1.6</v>
      </c>
      <c r="BH360">
        <v>1.4</v>
      </c>
      <c r="BI360" t="s">
        <v>0</v>
      </c>
      <c r="BJ360" t="s">
        <v>0</v>
      </c>
      <c r="BK360">
        <v>1.8</v>
      </c>
      <c r="BL360">
        <v>3.7</v>
      </c>
      <c r="BM360" t="s">
        <v>0</v>
      </c>
      <c r="BN360">
        <v>6.4</v>
      </c>
      <c r="BO360">
        <v>1.1000000000000001</v>
      </c>
      <c r="BP360">
        <v>4.2</v>
      </c>
      <c r="BQ360" t="s">
        <v>0</v>
      </c>
      <c r="BR360" t="s">
        <v>0</v>
      </c>
      <c r="BS360" t="s">
        <v>0</v>
      </c>
      <c r="BT360">
        <v>2.8</v>
      </c>
      <c r="BU360">
        <v>3</v>
      </c>
      <c r="BV360">
        <v>1.5</v>
      </c>
      <c r="BW360">
        <v>0.2</v>
      </c>
      <c r="BX360" t="s">
        <v>0</v>
      </c>
      <c r="BY360" t="s">
        <v>0</v>
      </c>
      <c r="BZ360" t="s">
        <v>0</v>
      </c>
      <c r="CA360" t="s">
        <v>0</v>
      </c>
      <c r="CB360">
        <v>4.7</v>
      </c>
      <c r="CC360" t="s">
        <v>0</v>
      </c>
      <c r="CD360">
        <v>8</v>
      </c>
      <c r="CE360" t="s">
        <v>0</v>
      </c>
      <c r="CF360" t="s">
        <v>0</v>
      </c>
      <c r="CG360">
        <v>4385389.9000000004</v>
      </c>
    </row>
    <row r="361" spans="1:85" x14ac:dyDescent="0.25">
      <c r="A361" s="1">
        <v>39046</v>
      </c>
      <c r="B361">
        <v>42</v>
      </c>
      <c r="C361" t="s">
        <v>0</v>
      </c>
      <c r="D361" t="s">
        <v>0</v>
      </c>
      <c r="E361" t="s">
        <v>0</v>
      </c>
      <c r="F361">
        <v>27.2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>
        <v>27</v>
      </c>
      <c r="Q361" t="s">
        <v>0</v>
      </c>
      <c r="R361">
        <v>26.5</v>
      </c>
      <c r="S361" t="s">
        <v>0</v>
      </c>
      <c r="T361" t="s">
        <v>0</v>
      </c>
      <c r="U361">
        <v>26.1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>
        <v>27.4</v>
      </c>
      <c r="AB361" t="s">
        <v>0</v>
      </c>
      <c r="AC361">
        <v>20.3</v>
      </c>
      <c r="AD361">
        <v>15.6</v>
      </c>
      <c r="AE361" t="s">
        <v>0</v>
      </c>
      <c r="AF361" t="s">
        <v>0</v>
      </c>
      <c r="AG361" t="s">
        <v>0</v>
      </c>
      <c r="AH361">
        <v>12.8</v>
      </c>
      <c r="AI361" t="s">
        <v>0</v>
      </c>
      <c r="AJ361" t="s">
        <v>0</v>
      </c>
      <c r="AK361">
        <v>28.5</v>
      </c>
      <c r="AL361">
        <v>17.8</v>
      </c>
      <c r="AM361" t="s">
        <v>0</v>
      </c>
      <c r="AN361" t="s">
        <v>0</v>
      </c>
      <c r="AO361">
        <v>21.3</v>
      </c>
      <c r="AP361" t="s">
        <v>0</v>
      </c>
      <c r="AQ361" t="s">
        <v>0</v>
      </c>
      <c r="AR361">
        <v>28.5</v>
      </c>
      <c r="AS361">
        <v>18.100000000000001</v>
      </c>
      <c r="AT361" t="s">
        <v>0</v>
      </c>
      <c r="AU361" t="s">
        <v>0</v>
      </c>
      <c r="AV361">
        <v>13.6</v>
      </c>
      <c r="AW361" t="s">
        <v>0</v>
      </c>
      <c r="AX361" t="s">
        <v>0</v>
      </c>
      <c r="AY361">
        <v>10.6</v>
      </c>
      <c r="AZ361">
        <v>17.8</v>
      </c>
      <c r="BA361" t="s">
        <v>0</v>
      </c>
      <c r="BB361" t="s">
        <v>0</v>
      </c>
      <c r="BC361" t="s">
        <v>0</v>
      </c>
      <c r="BD361" t="s">
        <v>0</v>
      </c>
      <c r="BE361" t="s">
        <v>0</v>
      </c>
      <c r="BF361" t="s">
        <v>0</v>
      </c>
      <c r="BG361">
        <v>18.399999999999999</v>
      </c>
      <c r="BH361">
        <v>7.1</v>
      </c>
      <c r="BI361" t="s">
        <v>0</v>
      </c>
      <c r="BJ361" t="s">
        <v>0</v>
      </c>
      <c r="BK361">
        <v>12.1</v>
      </c>
      <c r="BL361">
        <v>17.8</v>
      </c>
      <c r="BM361" t="s">
        <v>0</v>
      </c>
      <c r="BN361">
        <v>17.399999999999999</v>
      </c>
      <c r="BO361">
        <v>14.1</v>
      </c>
      <c r="BP361">
        <v>4.5999999999999996</v>
      </c>
      <c r="BQ361" t="s">
        <v>0</v>
      </c>
      <c r="BR361" t="s">
        <v>0</v>
      </c>
      <c r="BS361" t="s">
        <v>0</v>
      </c>
      <c r="BT361">
        <v>3.3</v>
      </c>
      <c r="BU361">
        <v>2.2999999999999998</v>
      </c>
      <c r="BV361">
        <v>6.8</v>
      </c>
      <c r="BW361">
        <v>28</v>
      </c>
      <c r="BX361" t="s">
        <v>0</v>
      </c>
      <c r="BY361" t="s">
        <v>0</v>
      </c>
      <c r="BZ361" t="s">
        <v>0</v>
      </c>
      <c r="CA361" t="s">
        <v>0</v>
      </c>
      <c r="CB361">
        <v>17.399999999999999</v>
      </c>
      <c r="CC361" t="s">
        <v>0</v>
      </c>
      <c r="CD361">
        <v>15.7</v>
      </c>
      <c r="CE361" t="s">
        <v>0</v>
      </c>
      <c r="CF361" t="s">
        <v>0</v>
      </c>
      <c r="CG361">
        <v>4387990.5</v>
      </c>
    </row>
    <row r="362" spans="1:85" x14ac:dyDescent="0.25">
      <c r="A362" s="1">
        <v>39053</v>
      </c>
      <c r="B362">
        <v>40</v>
      </c>
      <c r="C362" t="s">
        <v>0</v>
      </c>
      <c r="D362" t="s">
        <v>0</v>
      </c>
      <c r="E362" t="s">
        <v>0</v>
      </c>
      <c r="F362">
        <v>26.9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>
        <v>26.9</v>
      </c>
      <c r="Q362" t="s">
        <v>0</v>
      </c>
      <c r="R362">
        <v>26.6</v>
      </c>
      <c r="S362" t="s">
        <v>0</v>
      </c>
      <c r="T362" t="s">
        <v>0</v>
      </c>
      <c r="U362">
        <v>26.1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>
        <v>7.4</v>
      </c>
      <c r="AB362" t="s">
        <v>0</v>
      </c>
      <c r="AC362">
        <v>4</v>
      </c>
      <c r="AD362">
        <v>3.4</v>
      </c>
      <c r="AE362" t="s">
        <v>0</v>
      </c>
      <c r="AF362" t="s">
        <v>0</v>
      </c>
      <c r="AG362" t="s">
        <v>0</v>
      </c>
      <c r="AH362">
        <v>3.2</v>
      </c>
      <c r="AI362" t="s">
        <v>0</v>
      </c>
      <c r="AJ362" t="s">
        <v>0</v>
      </c>
      <c r="AK362">
        <v>7.5</v>
      </c>
      <c r="AL362">
        <v>12.9</v>
      </c>
      <c r="AM362" t="s">
        <v>0</v>
      </c>
      <c r="AN362" t="s">
        <v>0</v>
      </c>
      <c r="AO362">
        <v>12.9</v>
      </c>
      <c r="AP362" t="s">
        <v>0</v>
      </c>
      <c r="AQ362" t="s">
        <v>0</v>
      </c>
      <c r="AR362">
        <v>0.2</v>
      </c>
      <c r="AS362">
        <v>6.4</v>
      </c>
      <c r="AT362" t="s">
        <v>0</v>
      </c>
      <c r="AU362" t="s">
        <v>0</v>
      </c>
      <c r="AV362">
        <v>6.4</v>
      </c>
      <c r="AW362" t="s">
        <v>0</v>
      </c>
      <c r="AX362" t="s">
        <v>0</v>
      </c>
      <c r="AY362">
        <v>3.6</v>
      </c>
      <c r="AZ362">
        <v>4.9000000000000004</v>
      </c>
      <c r="BA362" t="s">
        <v>0</v>
      </c>
      <c r="BB362" t="s">
        <v>0</v>
      </c>
      <c r="BC362" t="s">
        <v>0</v>
      </c>
      <c r="BD362" t="s">
        <v>0</v>
      </c>
      <c r="BE362" t="s">
        <v>0</v>
      </c>
      <c r="BF362" t="s">
        <v>0</v>
      </c>
      <c r="BG362">
        <v>6.4</v>
      </c>
      <c r="BH362">
        <v>4.9000000000000004</v>
      </c>
      <c r="BI362" t="s">
        <v>0</v>
      </c>
      <c r="BJ362" t="s">
        <v>0</v>
      </c>
      <c r="BK362">
        <v>5.3</v>
      </c>
      <c r="BL362">
        <v>3.1</v>
      </c>
      <c r="BM362" t="s">
        <v>0</v>
      </c>
      <c r="BN362">
        <v>2.2000000000000002</v>
      </c>
      <c r="BO362">
        <v>8.8000000000000007</v>
      </c>
      <c r="BP362">
        <v>4</v>
      </c>
      <c r="BQ362" t="s">
        <v>0</v>
      </c>
      <c r="BR362" t="s">
        <v>0</v>
      </c>
      <c r="BS362" t="s">
        <v>0</v>
      </c>
      <c r="BT362">
        <v>4.4000000000000004</v>
      </c>
      <c r="BU362">
        <v>9.8000000000000007</v>
      </c>
      <c r="BV362">
        <v>6.8</v>
      </c>
      <c r="BW362">
        <v>5.8</v>
      </c>
      <c r="BX362" t="s">
        <v>0</v>
      </c>
      <c r="BY362" t="s">
        <v>0</v>
      </c>
      <c r="BZ362" t="s">
        <v>0</v>
      </c>
      <c r="CA362" t="s">
        <v>0</v>
      </c>
      <c r="CB362">
        <v>18.7</v>
      </c>
      <c r="CC362" t="s">
        <v>0</v>
      </c>
      <c r="CD362">
        <v>5.6</v>
      </c>
      <c r="CE362" t="s">
        <v>0</v>
      </c>
      <c r="CF362" t="s">
        <v>0</v>
      </c>
      <c r="CG362">
        <v>4390591.0999999996</v>
      </c>
    </row>
    <row r="363" spans="1:85" x14ac:dyDescent="0.25">
      <c r="A363" s="1">
        <v>39060</v>
      </c>
      <c r="B363">
        <v>45</v>
      </c>
      <c r="C363" t="s">
        <v>0</v>
      </c>
      <c r="D363" t="s">
        <v>0</v>
      </c>
      <c r="E363" t="s">
        <v>0</v>
      </c>
      <c r="F363">
        <v>27.3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>
        <v>27.3</v>
      </c>
      <c r="Q363" t="s">
        <v>0</v>
      </c>
      <c r="R363">
        <v>26.9</v>
      </c>
      <c r="S363" t="s">
        <v>0</v>
      </c>
      <c r="T363" t="s">
        <v>0</v>
      </c>
      <c r="U363">
        <v>26.7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>
        <v>3.1</v>
      </c>
      <c r="AB363" t="s">
        <v>0</v>
      </c>
      <c r="AC363">
        <v>7.6</v>
      </c>
      <c r="AD363">
        <v>0.5</v>
      </c>
      <c r="AE363" t="s">
        <v>0</v>
      </c>
      <c r="AF363" t="s">
        <v>0</v>
      </c>
      <c r="AG363" t="s">
        <v>0</v>
      </c>
      <c r="AH363">
        <v>1.7</v>
      </c>
      <c r="AI363" t="s">
        <v>0</v>
      </c>
      <c r="AJ363" t="s">
        <v>0</v>
      </c>
      <c r="AK363">
        <v>0.8</v>
      </c>
      <c r="AL363">
        <v>10.199999999999999</v>
      </c>
      <c r="AM363" t="s">
        <v>0</v>
      </c>
      <c r="AN363" t="s">
        <v>0</v>
      </c>
      <c r="AO363">
        <v>7.3</v>
      </c>
      <c r="AP363" t="s">
        <v>0</v>
      </c>
      <c r="AQ363" t="s">
        <v>0</v>
      </c>
      <c r="AR363">
        <v>9.6999999999999993</v>
      </c>
      <c r="AS363">
        <v>4</v>
      </c>
      <c r="AT363" t="s">
        <v>0</v>
      </c>
      <c r="AU363" t="s">
        <v>0</v>
      </c>
      <c r="AV363">
        <v>3.4</v>
      </c>
      <c r="AW363" t="s">
        <v>0</v>
      </c>
      <c r="AX363" t="s">
        <v>0</v>
      </c>
      <c r="AY363">
        <v>7.2</v>
      </c>
      <c r="AZ363">
        <v>10.5</v>
      </c>
      <c r="BA363" t="s">
        <v>0</v>
      </c>
      <c r="BB363" t="s">
        <v>0</v>
      </c>
      <c r="BC363" t="s">
        <v>0</v>
      </c>
      <c r="BD363" t="s">
        <v>0</v>
      </c>
      <c r="BE363" t="s">
        <v>0</v>
      </c>
      <c r="BF363" t="s">
        <v>0</v>
      </c>
      <c r="BG363">
        <v>0.8</v>
      </c>
      <c r="BH363">
        <v>1.1000000000000001</v>
      </c>
      <c r="BI363" t="s">
        <v>0</v>
      </c>
      <c r="BJ363" t="s">
        <v>0</v>
      </c>
      <c r="BK363">
        <v>7.3</v>
      </c>
      <c r="BL363">
        <v>9.9</v>
      </c>
      <c r="BM363" t="s">
        <v>0</v>
      </c>
      <c r="BN363">
        <v>7</v>
      </c>
      <c r="BO363">
        <v>3.5</v>
      </c>
      <c r="BP363">
        <v>5.0999999999999996</v>
      </c>
      <c r="BQ363" t="s">
        <v>0</v>
      </c>
      <c r="BR363" t="s">
        <v>0</v>
      </c>
      <c r="BS363" t="s">
        <v>0</v>
      </c>
      <c r="BT363">
        <v>1.2</v>
      </c>
      <c r="BU363">
        <v>1.1000000000000001</v>
      </c>
      <c r="BV363">
        <v>3.7</v>
      </c>
      <c r="BW363">
        <v>0.2</v>
      </c>
      <c r="BX363" t="s">
        <v>0</v>
      </c>
      <c r="BY363" t="s">
        <v>0</v>
      </c>
      <c r="BZ363" t="s">
        <v>0</v>
      </c>
      <c r="CA363" t="s">
        <v>0</v>
      </c>
      <c r="CB363">
        <v>6.1</v>
      </c>
      <c r="CC363" t="s">
        <v>0</v>
      </c>
      <c r="CD363">
        <v>6.7</v>
      </c>
      <c r="CE363" t="s">
        <v>0</v>
      </c>
      <c r="CF363" t="s">
        <v>0</v>
      </c>
      <c r="CG363">
        <v>4393191.7</v>
      </c>
    </row>
    <row r="364" spans="1:85" x14ac:dyDescent="0.25">
      <c r="A364" s="1">
        <v>39067</v>
      </c>
      <c r="B364">
        <v>56</v>
      </c>
      <c r="C364" t="s">
        <v>0</v>
      </c>
      <c r="D364" t="s">
        <v>0</v>
      </c>
      <c r="E364" t="s">
        <v>0</v>
      </c>
      <c r="F364">
        <v>27.3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>
        <v>27.4</v>
      </c>
      <c r="Q364" t="s">
        <v>0</v>
      </c>
      <c r="R364">
        <v>27.2</v>
      </c>
      <c r="S364" t="s">
        <v>0</v>
      </c>
      <c r="T364" t="s">
        <v>0</v>
      </c>
      <c r="U364">
        <v>26.9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>
        <v>10.7</v>
      </c>
      <c r="AB364" t="s">
        <v>0</v>
      </c>
      <c r="AC364">
        <v>12.9</v>
      </c>
      <c r="AD364">
        <v>13.4</v>
      </c>
      <c r="AE364" t="s">
        <v>0</v>
      </c>
      <c r="AF364" t="s">
        <v>0</v>
      </c>
      <c r="AG364" t="s">
        <v>0</v>
      </c>
      <c r="AH364">
        <v>14.5</v>
      </c>
      <c r="AI364" t="s">
        <v>0</v>
      </c>
      <c r="AJ364" t="s">
        <v>0</v>
      </c>
      <c r="AK364">
        <v>13.1</v>
      </c>
      <c r="AL364">
        <v>12</v>
      </c>
      <c r="AM364" t="s">
        <v>0</v>
      </c>
      <c r="AN364" t="s">
        <v>0</v>
      </c>
      <c r="AO364">
        <v>10.4</v>
      </c>
      <c r="AP364" t="s">
        <v>0</v>
      </c>
      <c r="AQ364" t="s">
        <v>0</v>
      </c>
      <c r="AR364">
        <v>11.3</v>
      </c>
      <c r="AS364">
        <v>5.7</v>
      </c>
      <c r="AT364" t="s">
        <v>0</v>
      </c>
      <c r="AU364" t="s">
        <v>0</v>
      </c>
      <c r="AV364">
        <v>9.9</v>
      </c>
      <c r="AW364" t="s">
        <v>0</v>
      </c>
      <c r="AX364" t="s">
        <v>0</v>
      </c>
      <c r="AY364">
        <v>9.1999999999999993</v>
      </c>
      <c r="AZ364">
        <v>16.600000000000001</v>
      </c>
      <c r="BA364" t="s">
        <v>0</v>
      </c>
      <c r="BB364" t="s">
        <v>0</v>
      </c>
      <c r="BC364" t="s">
        <v>0</v>
      </c>
      <c r="BD364" t="s">
        <v>0</v>
      </c>
      <c r="BE364" t="s">
        <v>0</v>
      </c>
      <c r="BF364" t="s">
        <v>0</v>
      </c>
      <c r="BG364">
        <v>17.600000000000001</v>
      </c>
      <c r="BH364">
        <v>18.3</v>
      </c>
      <c r="BI364" t="s">
        <v>0</v>
      </c>
      <c r="BJ364" t="s">
        <v>0</v>
      </c>
      <c r="BK364">
        <v>4</v>
      </c>
      <c r="BL364">
        <v>15.8</v>
      </c>
      <c r="BM364" t="s">
        <v>0</v>
      </c>
      <c r="BN364">
        <v>16.600000000000001</v>
      </c>
      <c r="BO364">
        <v>7.2</v>
      </c>
      <c r="BP364">
        <v>12.6</v>
      </c>
      <c r="BQ364" t="s">
        <v>0</v>
      </c>
      <c r="BR364" t="s">
        <v>0</v>
      </c>
      <c r="BS364" t="s">
        <v>0</v>
      </c>
      <c r="BT364">
        <v>6.5</v>
      </c>
      <c r="BU364">
        <v>7.4</v>
      </c>
      <c r="BV364">
        <v>5.0999999999999996</v>
      </c>
      <c r="BW364">
        <v>13.6</v>
      </c>
      <c r="BX364" t="s">
        <v>0</v>
      </c>
      <c r="BY364" t="s">
        <v>0</v>
      </c>
      <c r="BZ364" t="s">
        <v>0</v>
      </c>
      <c r="CA364" t="s">
        <v>0</v>
      </c>
      <c r="CB364">
        <v>13.6</v>
      </c>
      <c r="CC364" t="s">
        <v>0</v>
      </c>
      <c r="CD364">
        <v>8.3000000000000007</v>
      </c>
      <c r="CE364" t="s">
        <v>0</v>
      </c>
      <c r="CF364" t="s">
        <v>0</v>
      </c>
      <c r="CG364">
        <v>4395792.3</v>
      </c>
    </row>
    <row r="365" spans="1:85" x14ac:dyDescent="0.25">
      <c r="A365" s="1">
        <v>39074</v>
      </c>
      <c r="B365">
        <v>45</v>
      </c>
      <c r="C365" t="s">
        <v>0</v>
      </c>
      <c r="D365" t="s">
        <v>0</v>
      </c>
      <c r="E365" t="s">
        <v>0</v>
      </c>
      <c r="F365">
        <v>26.1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>
        <v>26.2</v>
      </c>
      <c r="Q365" t="s">
        <v>0</v>
      </c>
      <c r="R365">
        <v>26</v>
      </c>
      <c r="S365" t="s">
        <v>0</v>
      </c>
      <c r="T365" t="s">
        <v>0</v>
      </c>
      <c r="U365">
        <v>25.2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>
        <v>48.1</v>
      </c>
      <c r="AB365" t="s">
        <v>0</v>
      </c>
      <c r="AC365">
        <v>85.4</v>
      </c>
      <c r="AD365">
        <v>65.599999999999994</v>
      </c>
      <c r="AE365" t="s">
        <v>0</v>
      </c>
      <c r="AF365" t="s">
        <v>0</v>
      </c>
      <c r="AG365" t="s">
        <v>0</v>
      </c>
      <c r="AH365">
        <v>56.1</v>
      </c>
      <c r="AI365" t="s">
        <v>0</v>
      </c>
      <c r="AJ365" t="s">
        <v>0</v>
      </c>
      <c r="AK365">
        <v>56.4</v>
      </c>
      <c r="AL365">
        <v>60.6</v>
      </c>
      <c r="AM365" t="s">
        <v>0</v>
      </c>
      <c r="AN365" t="s">
        <v>0</v>
      </c>
      <c r="AO365">
        <v>51.2</v>
      </c>
      <c r="AP365" t="s">
        <v>0</v>
      </c>
      <c r="AQ365" t="s">
        <v>0</v>
      </c>
      <c r="AR365">
        <v>48.2</v>
      </c>
      <c r="AS365">
        <v>45.3</v>
      </c>
      <c r="AT365" t="s">
        <v>0</v>
      </c>
      <c r="AU365" t="s">
        <v>0</v>
      </c>
      <c r="AV365">
        <v>79.900000000000006</v>
      </c>
      <c r="AW365" t="s">
        <v>0</v>
      </c>
      <c r="AX365" t="s">
        <v>0</v>
      </c>
      <c r="AY365">
        <v>68</v>
      </c>
      <c r="AZ365">
        <v>77</v>
      </c>
      <c r="BA365" t="s">
        <v>0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>
        <v>71.099999999999994</v>
      </c>
      <c r="BH365">
        <v>62.4</v>
      </c>
      <c r="BI365" t="s">
        <v>0</v>
      </c>
      <c r="BJ365" t="s">
        <v>0</v>
      </c>
      <c r="BK365">
        <v>52.4</v>
      </c>
      <c r="BL365">
        <v>81.2</v>
      </c>
      <c r="BM365" t="s">
        <v>0</v>
      </c>
      <c r="BN365">
        <v>82</v>
      </c>
      <c r="BO365">
        <v>41.5</v>
      </c>
      <c r="BP365">
        <v>69.8</v>
      </c>
      <c r="BQ365" t="s">
        <v>0</v>
      </c>
      <c r="BR365" t="s">
        <v>0</v>
      </c>
      <c r="BS365" t="s">
        <v>0</v>
      </c>
      <c r="BT365">
        <v>62.5</v>
      </c>
      <c r="BU365">
        <v>47</v>
      </c>
      <c r="BV365">
        <v>50.2</v>
      </c>
      <c r="BW365">
        <v>64.900000000000006</v>
      </c>
      <c r="BX365" t="s">
        <v>0</v>
      </c>
      <c r="BY365" t="s">
        <v>0</v>
      </c>
      <c r="BZ365" t="s">
        <v>0</v>
      </c>
      <c r="CA365" t="s">
        <v>0</v>
      </c>
      <c r="CB365">
        <v>52.2</v>
      </c>
      <c r="CC365" t="s">
        <v>0</v>
      </c>
      <c r="CD365">
        <v>65.2</v>
      </c>
      <c r="CE365" t="s">
        <v>0</v>
      </c>
      <c r="CF365" t="s">
        <v>0</v>
      </c>
      <c r="CG365">
        <v>4398392.9000000004</v>
      </c>
    </row>
    <row r="366" spans="1:85" x14ac:dyDescent="0.25">
      <c r="A366" s="1">
        <v>39081</v>
      </c>
      <c r="B366">
        <v>49</v>
      </c>
      <c r="C366" t="s">
        <v>0</v>
      </c>
      <c r="D366" t="s">
        <v>0</v>
      </c>
      <c r="E366" t="s">
        <v>0</v>
      </c>
      <c r="F366">
        <v>25.6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>
        <v>25.8</v>
      </c>
      <c r="Q366" t="s">
        <v>0</v>
      </c>
      <c r="R366">
        <v>25.7</v>
      </c>
      <c r="S366" t="s">
        <v>0</v>
      </c>
      <c r="T366" t="s">
        <v>0</v>
      </c>
      <c r="U366">
        <v>25.1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>
        <v>20.399999999999999</v>
      </c>
      <c r="AB366" t="s">
        <v>0</v>
      </c>
      <c r="AC366">
        <v>36.4</v>
      </c>
      <c r="AD366">
        <v>24.4</v>
      </c>
      <c r="AE366" t="s">
        <v>0</v>
      </c>
      <c r="AF366" t="s">
        <v>0</v>
      </c>
      <c r="AG366" t="s">
        <v>0</v>
      </c>
      <c r="AH366">
        <v>37.1</v>
      </c>
      <c r="AI366" t="s">
        <v>0</v>
      </c>
      <c r="AJ366" t="s">
        <v>0</v>
      </c>
      <c r="AK366">
        <v>19.399999999999999</v>
      </c>
      <c r="AL366">
        <v>24</v>
      </c>
      <c r="AM366" t="s">
        <v>0</v>
      </c>
      <c r="AN366" t="s">
        <v>0</v>
      </c>
      <c r="AO366">
        <v>22.2</v>
      </c>
      <c r="AP366" t="s">
        <v>0</v>
      </c>
      <c r="AQ366" t="s">
        <v>0</v>
      </c>
      <c r="AR366">
        <v>21.3</v>
      </c>
      <c r="AS366">
        <v>26.2</v>
      </c>
      <c r="AT366" t="s">
        <v>0</v>
      </c>
      <c r="AU366" t="s">
        <v>0</v>
      </c>
      <c r="AV366">
        <v>22.2</v>
      </c>
      <c r="AW366" t="s">
        <v>0</v>
      </c>
      <c r="AX366" t="s">
        <v>0</v>
      </c>
      <c r="AY366">
        <v>29.2</v>
      </c>
      <c r="AZ366">
        <v>29.2</v>
      </c>
      <c r="BA366" t="s">
        <v>0</v>
      </c>
      <c r="BB366" t="s">
        <v>0</v>
      </c>
      <c r="BC366" t="s">
        <v>0</v>
      </c>
      <c r="BD366" t="s">
        <v>0</v>
      </c>
      <c r="BE366" t="s">
        <v>0</v>
      </c>
      <c r="BF366" t="s">
        <v>0</v>
      </c>
      <c r="BG366">
        <v>40.9</v>
      </c>
      <c r="BH366">
        <v>33.9</v>
      </c>
      <c r="BI366" t="s">
        <v>0</v>
      </c>
      <c r="BJ366" t="s">
        <v>0</v>
      </c>
      <c r="BK366">
        <v>43.8</v>
      </c>
      <c r="BL366">
        <v>32.4</v>
      </c>
      <c r="BM366" t="s">
        <v>0</v>
      </c>
      <c r="BN366">
        <v>35.1</v>
      </c>
      <c r="BO366">
        <v>26.6</v>
      </c>
      <c r="BP366">
        <v>32.799999999999997</v>
      </c>
      <c r="BQ366" t="s">
        <v>0</v>
      </c>
      <c r="BR366" t="s">
        <v>0</v>
      </c>
      <c r="BS366" t="s">
        <v>0</v>
      </c>
      <c r="BT366">
        <v>34.6</v>
      </c>
      <c r="BU366">
        <v>33.9</v>
      </c>
      <c r="BV366">
        <v>29.3</v>
      </c>
      <c r="BW366">
        <v>21.1</v>
      </c>
      <c r="BX366" t="s">
        <v>0</v>
      </c>
      <c r="BY366" t="s">
        <v>0</v>
      </c>
      <c r="BZ366" t="s">
        <v>0</v>
      </c>
      <c r="CA366" t="s">
        <v>0</v>
      </c>
      <c r="CB366">
        <v>23.9</v>
      </c>
      <c r="CC366" t="s">
        <v>0</v>
      </c>
      <c r="CD366">
        <v>28.1</v>
      </c>
      <c r="CE366" t="s">
        <v>0</v>
      </c>
      <c r="CF366" t="s">
        <v>0</v>
      </c>
      <c r="CG366">
        <v>4400993.5</v>
      </c>
    </row>
    <row r="367" spans="1:85" x14ac:dyDescent="0.25">
      <c r="A367" s="1">
        <v>39088</v>
      </c>
      <c r="B367">
        <v>61</v>
      </c>
      <c r="C367" t="s">
        <v>0</v>
      </c>
      <c r="D367" t="s">
        <v>0</v>
      </c>
      <c r="E367" t="s">
        <v>0</v>
      </c>
      <c r="F367">
        <v>27.1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>
        <v>27.3</v>
      </c>
      <c r="Q367" t="s">
        <v>0</v>
      </c>
      <c r="R367">
        <v>26.9</v>
      </c>
      <c r="S367" t="s">
        <v>0</v>
      </c>
      <c r="T367" t="s">
        <v>0</v>
      </c>
      <c r="U367">
        <v>26.3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>
        <v>8.6999999999999993</v>
      </c>
      <c r="AB367" t="s">
        <v>0</v>
      </c>
      <c r="AC367">
        <v>10.3</v>
      </c>
      <c r="AD367">
        <v>8.4</v>
      </c>
      <c r="AE367" t="s">
        <v>0</v>
      </c>
      <c r="AF367" t="s">
        <v>0</v>
      </c>
      <c r="AG367" t="s">
        <v>0</v>
      </c>
      <c r="AH367">
        <v>7.6</v>
      </c>
      <c r="AI367" t="s">
        <v>0</v>
      </c>
      <c r="AJ367" t="s">
        <v>0</v>
      </c>
      <c r="AK367">
        <v>11.1</v>
      </c>
      <c r="AL367">
        <v>11.6</v>
      </c>
      <c r="AM367" t="s">
        <v>0</v>
      </c>
      <c r="AN367" t="s">
        <v>0</v>
      </c>
      <c r="AO367">
        <v>11.5</v>
      </c>
      <c r="AP367" t="s">
        <v>0</v>
      </c>
      <c r="AQ367" t="s">
        <v>0</v>
      </c>
      <c r="AR367">
        <v>4.8</v>
      </c>
      <c r="AS367">
        <v>11.4</v>
      </c>
      <c r="AT367" t="s">
        <v>0</v>
      </c>
      <c r="AU367" t="s">
        <v>0</v>
      </c>
      <c r="AV367">
        <v>12</v>
      </c>
      <c r="AW367" t="s">
        <v>0</v>
      </c>
      <c r="AX367" t="s">
        <v>0</v>
      </c>
      <c r="AY367">
        <v>5</v>
      </c>
      <c r="AZ367">
        <v>7.4</v>
      </c>
      <c r="BA367" t="s">
        <v>0</v>
      </c>
      <c r="BB367" t="s">
        <v>0</v>
      </c>
      <c r="BC367" t="s">
        <v>0</v>
      </c>
      <c r="BD367" t="s">
        <v>0</v>
      </c>
      <c r="BE367" t="s">
        <v>0</v>
      </c>
      <c r="BF367" t="s">
        <v>0</v>
      </c>
      <c r="BG367">
        <v>9.4</v>
      </c>
      <c r="BH367">
        <v>7</v>
      </c>
      <c r="BI367" t="s">
        <v>0</v>
      </c>
      <c r="BJ367" t="s">
        <v>0</v>
      </c>
      <c r="BK367">
        <v>8.8000000000000007</v>
      </c>
      <c r="BL367">
        <v>11.7</v>
      </c>
      <c r="BM367" t="s">
        <v>0</v>
      </c>
      <c r="BN367">
        <v>4.7</v>
      </c>
      <c r="BO367">
        <v>11.5</v>
      </c>
      <c r="BP367">
        <v>3.4</v>
      </c>
      <c r="BQ367" t="s">
        <v>0</v>
      </c>
      <c r="BR367" t="s">
        <v>0</v>
      </c>
      <c r="BS367" t="s">
        <v>0</v>
      </c>
      <c r="BT367">
        <v>6.3</v>
      </c>
      <c r="BU367">
        <v>4.7</v>
      </c>
      <c r="BV367">
        <v>12.5</v>
      </c>
      <c r="BW367">
        <v>15.4</v>
      </c>
      <c r="BX367" t="s">
        <v>0</v>
      </c>
      <c r="BY367" t="s">
        <v>0</v>
      </c>
      <c r="BZ367" t="s">
        <v>0</v>
      </c>
      <c r="CA367" t="s">
        <v>0</v>
      </c>
      <c r="CB367">
        <v>15.5</v>
      </c>
      <c r="CC367" t="s">
        <v>0</v>
      </c>
      <c r="CD367">
        <v>6.7</v>
      </c>
      <c r="CE367" t="s">
        <v>0</v>
      </c>
      <c r="CF367" t="s">
        <v>0</v>
      </c>
      <c r="CG367">
        <v>4404442.8</v>
      </c>
    </row>
    <row r="368" spans="1:85" x14ac:dyDescent="0.25">
      <c r="A368" s="1">
        <v>39095</v>
      </c>
      <c r="B368">
        <v>64</v>
      </c>
      <c r="C368" t="s">
        <v>0</v>
      </c>
      <c r="D368" t="s">
        <v>0</v>
      </c>
      <c r="E368" t="s">
        <v>0</v>
      </c>
      <c r="F368">
        <v>26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>
        <v>26.1</v>
      </c>
      <c r="Q368" t="s">
        <v>0</v>
      </c>
      <c r="R368">
        <v>25.8</v>
      </c>
      <c r="S368" t="s">
        <v>0</v>
      </c>
      <c r="T368" t="s">
        <v>0</v>
      </c>
      <c r="U368">
        <v>25.5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>
        <v>30.2</v>
      </c>
      <c r="AB368" t="s">
        <v>0</v>
      </c>
      <c r="AC368">
        <v>51</v>
      </c>
      <c r="AD368">
        <v>43.8</v>
      </c>
      <c r="AE368" t="s">
        <v>0</v>
      </c>
      <c r="AF368" t="s">
        <v>0</v>
      </c>
      <c r="AG368" t="s">
        <v>0</v>
      </c>
      <c r="AH368">
        <v>46.1</v>
      </c>
      <c r="AI368" t="s">
        <v>0</v>
      </c>
      <c r="AJ368" t="s">
        <v>0</v>
      </c>
      <c r="AK368">
        <v>31.4</v>
      </c>
      <c r="AL368">
        <v>33.5</v>
      </c>
      <c r="AM368" t="s">
        <v>0</v>
      </c>
      <c r="AN368" t="s">
        <v>0</v>
      </c>
      <c r="AO368">
        <v>34</v>
      </c>
      <c r="AP368" t="s">
        <v>0</v>
      </c>
      <c r="AQ368" t="s">
        <v>0</v>
      </c>
      <c r="AR368">
        <v>32.299999999999997</v>
      </c>
      <c r="AS368">
        <v>29.9</v>
      </c>
      <c r="AT368" t="s">
        <v>0</v>
      </c>
      <c r="AU368" t="s">
        <v>0</v>
      </c>
      <c r="AV368">
        <v>45.2</v>
      </c>
      <c r="AW368" t="s">
        <v>0</v>
      </c>
      <c r="AX368" t="s">
        <v>0</v>
      </c>
      <c r="AY368">
        <v>43</v>
      </c>
      <c r="AZ368">
        <v>54.3</v>
      </c>
      <c r="BA368" t="s">
        <v>0</v>
      </c>
      <c r="BB368" t="s">
        <v>0</v>
      </c>
      <c r="BC368" t="s">
        <v>0</v>
      </c>
      <c r="BD368" t="s">
        <v>0</v>
      </c>
      <c r="BE368" t="s">
        <v>0</v>
      </c>
      <c r="BF368" t="s">
        <v>0</v>
      </c>
      <c r="BG368">
        <v>40</v>
      </c>
      <c r="BH368">
        <v>38.700000000000003</v>
      </c>
      <c r="BI368" t="s">
        <v>0</v>
      </c>
      <c r="BJ368" t="s">
        <v>0</v>
      </c>
      <c r="BK368">
        <v>32.1</v>
      </c>
      <c r="BL368">
        <v>51.8</v>
      </c>
      <c r="BM368" t="s">
        <v>0</v>
      </c>
      <c r="BN368">
        <v>53.4</v>
      </c>
      <c r="BO368">
        <v>31.7</v>
      </c>
      <c r="BP368">
        <v>42.4</v>
      </c>
      <c r="BQ368" t="s">
        <v>0</v>
      </c>
      <c r="BR368" t="s">
        <v>0</v>
      </c>
      <c r="BS368" t="s">
        <v>0</v>
      </c>
      <c r="BT368">
        <v>38.299999999999997</v>
      </c>
      <c r="BU368">
        <v>39.299999999999997</v>
      </c>
      <c r="BV368">
        <v>34.799999999999997</v>
      </c>
      <c r="BW368">
        <v>37.1</v>
      </c>
      <c r="BX368" t="s">
        <v>0</v>
      </c>
      <c r="BY368" t="s">
        <v>0</v>
      </c>
      <c r="BZ368" t="s">
        <v>0</v>
      </c>
      <c r="CA368" t="s">
        <v>0</v>
      </c>
      <c r="CB368">
        <v>37.1</v>
      </c>
      <c r="CC368" t="s">
        <v>0</v>
      </c>
      <c r="CD368">
        <v>37.9</v>
      </c>
      <c r="CE368" t="s">
        <v>0</v>
      </c>
      <c r="CF368" t="s">
        <v>0</v>
      </c>
      <c r="CG368">
        <v>4408033.5999999996</v>
      </c>
    </row>
    <row r="369" spans="1:85" x14ac:dyDescent="0.25">
      <c r="A369" s="1">
        <v>39102</v>
      </c>
      <c r="B369">
        <v>48</v>
      </c>
      <c r="C369" t="s">
        <v>0</v>
      </c>
      <c r="D369" t="s">
        <v>0</v>
      </c>
      <c r="E369" t="s">
        <v>0</v>
      </c>
      <c r="F369">
        <v>26.5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>
        <v>26.6</v>
      </c>
      <c r="Q369" t="s">
        <v>0</v>
      </c>
      <c r="R369">
        <v>26.1</v>
      </c>
      <c r="S369" t="s">
        <v>0</v>
      </c>
      <c r="T369" t="s">
        <v>0</v>
      </c>
      <c r="U369">
        <v>24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>
        <v>4</v>
      </c>
      <c r="AB369" t="s">
        <v>0</v>
      </c>
      <c r="AC369">
        <v>12.4</v>
      </c>
      <c r="AD369">
        <v>4.3</v>
      </c>
      <c r="AE369" t="s">
        <v>0</v>
      </c>
      <c r="AF369" t="s">
        <v>0</v>
      </c>
      <c r="AG369" t="s">
        <v>0</v>
      </c>
      <c r="AH369">
        <v>6.9</v>
      </c>
      <c r="AI369" t="s">
        <v>0</v>
      </c>
      <c r="AJ369" t="s">
        <v>0</v>
      </c>
      <c r="AK369">
        <v>2.2000000000000002</v>
      </c>
      <c r="AL369">
        <v>11.5</v>
      </c>
      <c r="AM369" t="s">
        <v>0</v>
      </c>
      <c r="AN369" t="s">
        <v>0</v>
      </c>
      <c r="AO369">
        <v>2.1</v>
      </c>
      <c r="AP369" t="s">
        <v>0</v>
      </c>
      <c r="AQ369" t="s">
        <v>0</v>
      </c>
      <c r="AR369">
        <v>2.2000000000000002</v>
      </c>
      <c r="AS369">
        <v>16.7</v>
      </c>
      <c r="AT369" t="s">
        <v>0</v>
      </c>
      <c r="AU369" t="s">
        <v>0</v>
      </c>
      <c r="AV369">
        <v>8.1999999999999993</v>
      </c>
      <c r="AW369" t="s">
        <v>0</v>
      </c>
      <c r="AX369" t="s">
        <v>0</v>
      </c>
      <c r="AY369">
        <v>15.5</v>
      </c>
      <c r="AZ369">
        <v>4.5</v>
      </c>
      <c r="BA369" t="s">
        <v>0</v>
      </c>
      <c r="BB369" t="s">
        <v>0</v>
      </c>
      <c r="BC369" t="s">
        <v>0</v>
      </c>
      <c r="BD369" t="s">
        <v>0</v>
      </c>
      <c r="BE369" t="s">
        <v>0</v>
      </c>
      <c r="BF369" t="s">
        <v>0</v>
      </c>
      <c r="BG369">
        <v>8.4</v>
      </c>
      <c r="BH369">
        <v>10.8</v>
      </c>
      <c r="BI369" t="s">
        <v>0</v>
      </c>
      <c r="BJ369" t="s">
        <v>0</v>
      </c>
      <c r="BK369">
        <v>24.2</v>
      </c>
      <c r="BL369">
        <v>12</v>
      </c>
      <c r="BM369" t="s">
        <v>0</v>
      </c>
      <c r="BN369">
        <v>9.6</v>
      </c>
      <c r="BO369">
        <v>15.6</v>
      </c>
      <c r="BP369">
        <v>13.2</v>
      </c>
      <c r="BQ369" t="s">
        <v>0</v>
      </c>
      <c r="BR369" t="s">
        <v>0</v>
      </c>
      <c r="BS369" t="s">
        <v>0</v>
      </c>
      <c r="BT369">
        <v>15</v>
      </c>
      <c r="BU369">
        <v>4.5999999999999996</v>
      </c>
      <c r="BV369">
        <v>15.7</v>
      </c>
      <c r="BW369">
        <v>1</v>
      </c>
      <c r="BX369" t="s">
        <v>0</v>
      </c>
      <c r="BY369" t="s">
        <v>0</v>
      </c>
      <c r="BZ369" t="s">
        <v>0</v>
      </c>
      <c r="CA369" t="s">
        <v>0</v>
      </c>
      <c r="CB369">
        <v>4.0999999999999996</v>
      </c>
      <c r="CC369" t="s">
        <v>0</v>
      </c>
      <c r="CD369">
        <v>9.8000000000000007</v>
      </c>
      <c r="CE369" t="s">
        <v>0</v>
      </c>
      <c r="CF369" t="s">
        <v>0</v>
      </c>
      <c r="CG369">
        <v>4411624.4000000004</v>
      </c>
    </row>
    <row r="370" spans="1:85" x14ac:dyDescent="0.25">
      <c r="A370" s="1">
        <v>39109</v>
      </c>
      <c r="B370">
        <v>55</v>
      </c>
      <c r="C370" t="s">
        <v>0</v>
      </c>
      <c r="D370" t="s">
        <v>0</v>
      </c>
      <c r="E370" t="s">
        <v>0</v>
      </c>
      <c r="F370">
        <v>26.5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>
        <v>26.5</v>
      </c>
      <c r="Q370" t="s">
        <v>0</v>
      </c>
      <c r="R370">
        <v>27.1</v>
      </c>
      <c r="S370" t="s">
        <v>0</v>
      </c>
      <c r="T370" t="s">
        <v>0</v>
      </c>
      <c r="U370">
        <v>25.6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>
        <v>11</v>
      </c>
      <c r="AB370" t="s">
        <v>0</v>
      </c>
      <c r="AC370">
        <v>4.7</v>
      </c>
      <c r="AD370">
        <v>6.3</v>
      </c>
      <c r="AE370" t="s">
        <v>0</v>
      </c>
      <c r="AF370" t="s">
        <v>0</v>
      </c>
      <c r="AG370" t="s">
        <v>0</v>
      </c>
      <c r="AH370">
        <v>3.6</v>
      </c>
      <c r="AI370" t="s">
        <v>0</v>
      </c>
      <c r="AJ370" t="s">
        <v>0</v>
      </c>
      <c r="AK370">
        <v>11.2</v>
      </c>
      <c r="AL370">
        <v>3.6</v>
      </c>
      <c r="AM370" t="s">
        <v>0</v>
      </c>
      <c r="AN370" t="s">
        <v>0</v>
      </c>
      <c r="AO370">
        <v>6</v>
      </c>
      <c r="AP370" t="s">
        <v>0</v>
      </c>
      <c r="AQ370" t="s">
        <v>0</v>
      </c>
      <c r="AR370">
        <v>10.4</v>
      </c>
      <c r="AS370">
        <v>2.2999999999999998</v>
      </c>
      <c r="AT370" t="s">
        <v>0</v>
      </c>
      <c r="AU370" t="s">
        <v>0</v>
      </c>
      <c r="AV370">
        <v>10.6</v>
      </c>
      <c r="AW370" t="s">
        <v>0</v>
      </c>
      <c r="AX370" t="s">
        <v>0</v>
      </c>
      <c r="AY370">
        <v>5.3</v>
      </c>
      <c r="AZ370">
        <v>9.4</v>
      </c>
      <c r="BA370" t="s">
        <v>0</v>
      </c>
      <c r="BB370" t="s">
        <v>0</v>
      </c>
      <c r="BC370" t="s">
        <v>0</v>
      </c>
      <c r="BD370" t="s">
        <v>0</v>
      </c>
      <c r="BE370" t="s">
        <v>0</v>
      </c>
      <c r="BF370" t="s">
        <v>0</v>
      </c>
      <c r="BG370">
        <v>5.6</v>
      </c>
      <c r="BH370">
        <v>4</v>
      </c>
      <c r="BI370" t="s">
        <v>0</v>
      </c>
      <c r="BJ370" t="s">
        <v>0</v>
      </c>
      <c r="BK370">
        <v>3.4</v>
      </c>
      <c r="BL370">
        <v>4.5</v>
      </c>
      <c r="BM370" t="s">
        <v>0</v>
      </c>
      <c r="BN370">
        <v>5.9</v>
      </c>
      <c r="BO370">
        <v>3.7</v>
      </c>
      <c r="BP370">
        <v>4.8</v>
      </c>
      <c r="BQ370" t="s">
        <v>0</v>
      </c>
      <c r="BR370" t="s">
        <v>0</v>
      </c>
      <c r="BS370" t="s">
        <v>0</v>
      </c>
      <c r="BT370">
        <v>3.6</v>
      </c>
      <c r="BU370">
        <v>2.7</v>
      </c>
      <c r="BV370">
        <v>3.6</v>
      </c>
      <c r="BW370">
        <v>12.4</v>
      </c>
      <c r="BX370" t="s">
        <v>0</v>
      </c>
      <c r="BY370" t="s">
        <v>0</v>
      </c>
      <c r="BZ370" t="s">
        <v>0</v>
      </c>
      <c r="CA370" t="s">
        <v>0</v>
      </c>
      <c r="CB370">
        <v>4.5999999999999996</v>
      </c>
      <c r="CC370" t="s">
        <v>0</v>
      </c>
      <c r="CD370">
        <v>4.3</v>
      </c>
      <c r="CE370" t="s">
        <v>0</v>
      </c>
      <c r="CF370" t="s">
        <v>0</v>
      </c>
      <c r="CG370">
        <v>4415215.2</v>
      </c>
    </row>
    <row r="371" spans="1:85" x14ac:dyDescent="0.25">
      <c r="A371" s="1">
        <v>39116</v>
      </c>
      <c r="B371">
        <v>56</v>
      </c>
      <c r="C371" t="s">
        <v>0</v>
      </c>
      <c r="D371" t="s">
        <v>0</v>
      </c>
      <c r="E371" t="s">
        <v>0</v>
      </c>
      <c r="F371">
        <v>26.4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>
        <v>26.1</v>
      </c>
      <c r="Q371" t="s">
        <v>0</v>
      </c>
      <c r="R371">
        <v>25.9</v>
      </c>
      <c r="S371" t="s">
        <v>0</v>
      </c>
      <c r="T371" t="s">
        <v>0</v>
      </c>
      <c r="U371">
        <v>25.9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>
        <v>0.3</v>
      </c>
      <c r="AB371" t="s">
        <v>0</v>
      </c>
      <c r="AC371">
        <v>0</v>
      </c>
      <c r="AD371">
        <v>0</v>
      </c>
      <c r="AE371" t="s">
        <v>0</v>
      </c>
      <c r="AF371" t="s">
        <v>0</v>
      </c>
      <c r="AG371" t="s">
        <v>0</v>
      </c>
      <c r="AH371">
        <v>0</v>
      </c>
      <c r="AI371" t="s">
        <v>0</v>
      </c>
      <c r="AJ371" t="s">
        <v>0</v>
      </c>
      <c r="AK371">
        <v>0.1</v>
      </c>
      <c r="AL371">
        <v>0</v>
      </c>
      <c r="AM371" t="s">
        <v>0</v>
      </c>
      <c r="AN371" t="s">
        <v>0</v>
      </c>
      <c r="AO371">
        <v>0</v>
      </c>
      <c r="AP371" t="s">
        <v>0</v>
      </c>
      <c r="AQ371" t="s">
        <v>0</v>
      </c>
      <c r="AR371">
        <v>0</v>
      </c>
      <c r="AS371">
        <v>0</v>
      </c>
      <c r="AT371" t="s">
        <v>0</v>
      </c>
      <c r="AU371" t="s">
        <v>0</v>
      </c>
      <c r="AV371">
        <v>0.1</v>
      </c>
      <c r="AW371" t="s">
        <v>0</v>
      </c>
      <c r="AX371" t="s">
        <v>0</v>
      </c>
      <c r="AY371">
        <v>0</v>
      </c>
      <c r="AZ371">
        <v>0</v>
      </c>
      <c r="BA371" t="s">
        <v>0</v>
      </c>
      <c r="BB371" t="s">
        <v>0</v>
      </c>
      <c r="BC371" t="s">
        <v>0</v>
      </c>
      <c r="BD371" t="s">
        <v>0</v>
      </c>
      <c r="BE371" t="s">
        <v>0</v>
      </c>
      <c r="BF371" t="s">
        <v>0</v>
      </c>
      <c r="BG371">
        <v>0.3</v>
      </c>
      <c r="BH371">
        <v>0</v>
      </c>
      <c r="BI371" t="s">
        <v>0</v>
      </c>
      <c r="BJ371" t="s">
        <v>0</v>
      </c>
      <c r="BK371">
        <v>0</v>
      </c>
      <c r="BL371">
        <v>0</v>
      </c>
      <c r="BM371" t="s">
        <v>0</v>
      </c>
      <c r="BN371">
        <v>0</v>
      </c>
      <c r="BO371">
        <v>0.1</v>
      </c>
      <c r="BP371">
        <v>0</v>
      </c>
      <c r="BQ371" t="s">
        <v>0</v>
      </c>
      <c r="BR371" t="s">
        <v>0</v>
      </c>
      <c r="BS371" t="s">
        <v>0</v>
      </c>
      <c r="BT371">
        <v>0</v>
      </c>
      <c r="BU371">
        <v>0</v>
      </c>
      <c r="BV371">
        <v>0.1</v>
      </c>
      <c r="BW371">
        <v>0.1</v>
      </c>
      <c r="BX371" t="s">
        <v>0</v>
      </c>
      <c r="BY371" t="s">
        <v>0</v>
      </c>
      <c r="BZ371" t="s">
        <v>0</v>
      </c>
      <c r="CA371" t="s">
        <v>0</v>
      </c>
      <c r="CB371">
        <v>0</v>
      </c>
      <c r="CC371" t="s">
        <v>0</v>
      </c>
      <c r="CD371">
        <v>0</v>
      </c>
      <c r="CE371" t="s">
        <v>0</v>
      </c>
      <c r="CF371" t="s">
        <v>0</v>
      </c>
      <c r="CG371">
        <v>4418806</v>
      </c>
    </row>
    <row r="372" spans="1:85" x14ac:dyDescent="0.25">
      <c r="A372" s="1">
        <v>39123</v>
      </c>
      <c r="B372">
        <v>35</v>
      </c>
      <c r="C372" t="s">
        <v>0</v>
      </c>
      <c r="D372" t="s">
        <v>0</v>
      </c>
      <c r="E372" t="s">
        <v>0</v>
      </c>
      <c r="F372">
        <v>27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>
        <v>26.9</v>
      </c>
      <c r="Q372" t="s">
        <v>0</v>
      </c>
      <c r="R372">
        <v>27</v>
      </c>
      <c r="S372" t="s">
        <v>0</v>
      </c>
      <c r="T372" t="s">
        <v>0</v>
      </c>
      <c r="U372">
        <v>26.8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>
        <v>0.1</v>
      </c>
      <c r="AB372" t="s">
        <v>0</v>
      </c>
      <c r="AC372">
        <v>0</v>
      </c>
      <c r="AD372">
        <v>0</v>
      </c>
      <c r="AE372" t="s">
        <v>0</v>
      </c>
      <c r="AF372" t="s">
        <v>0</v>
      </c>
      <c r="AG372" t="s">
        <v>0</v>
      </c>
      <c r="AH372">
        <v>0</v>
      </c>
      <c r="AI372" t="s">
        <v>0</v>
      </c>
      <c r="AJ372" t="s">
        <v>0</v>
      </c>
      <c r="AK372">
        <v>0</v>
      </c>
      <c r="AL372">
        <v>0</v>
      </c>
      <c r="AM372" t="s">
        <v>0</v>
      </c>
      <c r="AN372" t="s">
        <v>0</v>
      </c>
      <c r="AO372">
        <v>0</v>
      </c>
      <c r="AP372" t="s">
        <v>0</v>
      </c>
      <c r="AQ372" t="s">
        <v>0</v>
      </c>
      <c r="AR372">
        <v>0.1</v>
      </c>
      <c r="AS372">
        <v>0</v>
      </c>
      <c r="AT372" t="s">
        <v>0</v>
      </c>
      <c r="AU372" t="s">
        <v>0</v>
      </c>
      <c r="AV372">
        <v>0</v>
      </c>
      <c r="AW372" t="s">
        <v>0</v>
      </c>
      <c r="AX372" t="s">
        <v>0</v>
      </c>
      <c r="AY372">
        <v>0</v>
      </c>
      <c r="AZ372">
        <v>0</v>
      </c>
      <c r="BA372" t="s">
        <v>0</v>
      </c>
      <c r="BB372" t="s">
        <v>0</v>
      </c>
      <c r="BC372" t="s">
        <v>0</v>
      </c>
      <c r="BD372" t="s">
        <v>0</v>
      </c>
      <c r="BE372" t="s">
        <v>0</v>
      </c>
      <c r="BF372" t="s">
        <v>0</v>
      </c>
      <c r="BG372">
        <v>0</v>
      </c>
      <c r="BH372">
        <v>0</v>
      </c>
      <c r="BI372" t="s">
        <v>0</v>
      </c>
      <c r="BJ372" t="s">
        <v>0</v>
      </c>
      <c r="BK372">
        <v>0</v>
      </c>
      <c r="BL372">
        <v>0</v>
      </c>
      <c r="BM372" t="s">
        <v>0</v>
      </c>
      <c r="BN372">
        <v>0</v>
      </c>
      <c r="BO372">
        <v>0</v>
      </c>
      <c r="BP372">
        <v>0.1</v>
      </c>
      <c r="BQ372" t="s">
        <v>0</v>
      </c>
      <c r="BR372" t="s">
        <v>0</v>
      </c>
      <c r="BS372" t="s">
        <v>0</v>
      </c>
      <c r="BT372">
        <v>0</v>
      </c>
      <c r="BU372">
        <v>0</v>
      </c>
      <c r="BV372">
        <v>0</v>
      </c>
      <c r="BW372">
        <v>0</v>
      </c>
      <c r="BX372" t="s">
        <v>0</v>
      </c>
      <c r="BY372" t="s">
        <v>0</v>
      </c>
      <c r="BZ372" t="s">
        <v>0</v>
      </c>
      <c r="CA372" t="s">
        <v>0</v>
      </c>
      <c r="CB372">
        <v>0</v>
      </c>
      <c r="CC372" t="s">
        <v>0</v>
      </c>
      <c r="CD372">
        <v>0</v>
      </c>
      <c r="CE372" t="s">
        <v>0</v>
      </c>
      <c r="CF372" t="s">
        <v>0</v>
      </c>
      <c r="CG372">
        <v>4422396.8</v>
      </c>
    </row>
    <row r="373" spans="1:85" x14ac:dyDescent="0.25">
      <c r="A373" s="1">
        <v>39130</v>
      </c>
      <c r="B373">
        <v>58</v>
      </c>
      <c r="C373" t="s">
        <v>0</v>
      </c>
      <c r="D373" t="s">
        <v>0</v>
      </c>
      <c r="E373" t="s">
        <v>0</v>
      </c>
      <c r="F373">
        <v>27.7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>
        <v>27.3</v>
      </c>
      <c r="Q373" t="s">
        <v>0</v>
      </c>
      <c r="R373">
        <v>27</v>
      </c>
      <c r="S373" t="s">
        <v>0</v>
      </c>
      <c r="T373" t="s">
        <v>0</v>
      </c>
      <c r="U373">
        <v>26.9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>
        <v>18</v>
      </c>
      <c r="AB373" t="s">
        <v>0</v>
      </c>
      <c r="AC373">
        <v>1.4</v>
      </c>
      <c r="AD373">
        <v>14</v>
      </c>
      <c r="AE373" t="s">
        <v>0</v>
      </c>
      <c r="AF373" t="s">
        <v>0</v>
      </c>
      <c r="AG373" t="s">
        <v>0</v>
      </c>
      <c r="AH373">
        <v>0.4</v>
      </c>
      <c r="AI373" t="s">
        <v>0</v>
      </c>
      <c r="AJ373" t="s">
        <v>0</v>
      </c>
      <c r="AK373">
        <v>8.8000000000000007</v>
      </c>
      <c r="AL373">
        <v>16.100000000000001</v>
      </c>
      <c r="AM373" t="s">
        <v>0</v>
      </c>
      <c r="AN373" t="s">
        <v>0</v>
      </c>
      <c r="AO373">
        <v>11.7</v>
      </c>
      <c r="AP373" t="s">
        <v>0</v>
      </c>
      <c r="AQ373" t="s">
        <v>0</v>
      </c>
      <c r="AR373">
        <v>18.5</v>
      </c>
      <c r="AS373">
        <v>2.5</v>
      </c>
      <c r="AT373" t="s">
        <v>0</v>
      </c>
      <c r="AU373" t="s">
        <v>0</v>
      </c>
      <c r="AV373">
        <v>13.4</v>
      </c>
      <c r="AW373" t="s">
        <v>0</v>
      </c>
      <c r="AX373" t="s">
        <v>0</v>
      </c>
      <c r="AY373">
        <v>2.6</v>
      </c>
      <c r="AZ373">
        <v>14.9</v>
      </c>
      <c r="BA373" t="s">
        <v>0</v>
      </c>
      <c r="BB373" t="s">
        <v>0</v>
      </c>
      <c r="BC373" t="s">
        <v>0</v>
      </c>
      <c r="BD373" t="s">
        <v>0</v>
      </c>
      <c r="BE373" t="s">
        <v>0</v>
      </c>
      <c r="BF373" t="s">
        <v>0</v>
      </c>
      <c r="BG373">
        <v>5.5</v>
      </c>
      <c r="BH373">
        <v>1.1000000000000001</v>
      </c>
      <c r="BI373" t="s">
        <v>0</v>
      </c>
      <c r="BJ373" t="s">
        <v>0</v>
      </c>
      <c r="BK373">
        <v>2.8</v>
      </c>
      <c r="BL373">
        <v>1.9</v>
      </c>
      <c r="BM373" t="s">
        <v>0</v>
      </c>
      <c r="BN373">
        <v>3.9</v>
      </c>
      <c r="BO373">
        <v>2.9</v>
      </c>
      <c r="BP373">
        <v>0.5</v>
      </c>
      <c r="BQ373" t="s">
        <v>0</v>
      </c>
      <c r="BR373" t="s">
        <v>0</v>
      </c>
      <c r="BS373" t="s">
        <v>0</v>
      </c>
      <c r="BT373">
        <v>0.2</v>
      </c>
      <c r="BU373">
        <v>1</v>
      </c>
      <c r="BV373">
        <v>4.3</v>
      </c>
      <c r="BW373">
        <v>8.4</v>
      </c>
      <c r="BX373" t="s">
        <v>0</v>
      </c>
      <c r="BY373" t="s">
        <v>0</v>
      </c>
      <c r="BZ373" t="s">
        <v>0</v>
      </c>
      <c r="CA373" t="s">
        <v>0</v>
      </c>
      <c r="CB373">
        <v>13.8</v>
      </c>
      <c r="CC373" t="s">
        <v>0</v>
      </c>
      <c r="CD373">
        <v>8.3000000000000007</v>
      </c>
      <c r="CE373" t="s">
        <v>0</v>
      </c>
      <c r="CF373" t="s">
        <v>0</v>
      </c>
      <c r="CG373">
        <v>4425987.5999999996</v>
      </c>
    </row>
    <row r="374" spans="1:85" x14ac:dyDescent="0.25">
      <c r="A374" s="1">
        <v>39137</v>
      </c>
      <c r="B374">
        <v>49</v>
      </c>
      <c r="C374" t="s">
        <v>0</v>
      </c>
      <c r="D374" t="s">
        <v>0</v>
      </c>
      <c r="E374" t="s">
        <v>0</v>
      </c>
      <c r="F374">
        <v>27.5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>
        <v>27.3</v>
      </c>
      <c r="Q374" t="s">
        <v>0</v>
      </c>
      <c r="R374">
        <v>26.9</v>
      </c>
      <c r="S374" t="s">
        <v>0</v>
      </c>
      <c r="T374" t="s">
        <v>0</v>
      </c>
      <c r="U374">
        <v>26.4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>
        <v>9.9</v>
      </c>
      <c r="AB374" t="s">
        <v>0</v>
      </c>
      <c r="AC374">
        <v>1.6</v>
      </c>
      <c r="AD374">
        <v>2.4</v>
      </c>
      <c r="AE374" t="s">
        <v>0</v>
      </c>
      <c r="AF374" t="s">
        <v>0</v>
      </c>
      <c r="AG374" t="s">
        <v>0</v>
      </c>
      <c r="AH374">
        <v>7.3</v>
      </c>
      <c r="AI374" t="s">
        <v>0</v>
      </c>
      <c r="AJ374" t="s">
        <v>0</v>
      </c>
      <c r="AK374">
        <v>11</v>
      </c>
      <c r="AL374">
        <v>7.3</v>
      </c>
      <c r="AM374" t="s">
        <v>0</v>
      </c>
      <c r="AN374" t="s">
        <v>0</v>
      </c>
      <c r="AO374">
        <v>10.5</v>
      </c>
      <c r="AP374" t="s">
        <v>0</v>
      </c>
      <c r="AQ374" t="s">
        <v>0</v>
      </c>
      <c r="AR374">
        <v>3.9</v>
      </c>
      <c r="AS374">
        <v>6.4</v>
      </c>
      <c r="AT374" t="s">
        <v>0</v>
      </c>
      <c r="AU374" t="s">
        <v>0</v>
      </c>
      <c r="AV374">
        <v>17.3</v>
      </c>
      <c r="AW374" t="s">
        <v>0</v>
      </c>
      <c r="AX374" t="s">
        <v>0</v>
      </c>
      <c r="AY374">
        <v>3.6</v>
      </c>
      <c r="AZ374">
        <v>4.4000000000000004</v>
      </c>
      <c r="BA374" t="s">
        <v>0</v>
      </c>
      <c r="BB374" t="s">
        <v>0</v>
      </c>
      <c r="BC374" t="s">
        <v>0</v>
      </c>
      <c r="BD374" t="s">
        <v>0</v>
      </c>
      <c r="BE374" t="s">
        <v>0</v>
      </c>
      <c r="BF374" t="s">
        <v>0</v>
      </c>
      <c r="BG374">
        <v>2.6</v>
      </c>
      <c r="BH374">
        <v>1.4</v>
      </c>
      <c r="BI374" t="s">
        <v>0</v>
      </c>
      <c r="BJ374" t="s">
        <v>0</v>
      </c>
      <c r="BK374">
        <v>8.6</v>
      </c>
      <c r="BL374">
        <v>1.1000000000000001</v>
      </c>
      <c r="BM374" t="s">
        <v>0</v>
      </c>
      <c r="BN374">
        <v>1</v>
      </c>
      <c r="BO374">
        <v>2.5</v>
      </c>
      <c r="BP374">
        <v>7.7</v>
      </c>
      <c r="BQ374" t="s">
        <v>0</v>
      </c>
      <c r="BR374" t="s">
        <v>0</v>
      </c>
      <c r="BS374" t="s">
        <v>0</v>
      </c>
      <c r="BT374">
        <v>0.6</v>
      </c>
      <c r="BU374">
        <v>6</v>
      </c>
      <c r="BV374">
        <v>6.4</v>
      </c>
      <c r="BW374">
        <v>14.5</v>
      </c>
      <c r="BX374" t="s">
        <v>0</v>
      </c>
      <c r="BY374" t="s">
        <v>0</v>
      </c>
      <c r="BZ374" t="s">
        <v>0</v>
      </c>
      <c r="CA374" t="s">
        <v>0</v>
      </c>
      <c r="CB374">
        <v>7.6</v>
      </c>
      <c r="CC374" t="s">
        <v>0</v>
      </c>
      <c r="CD374">
        <v>3.3</v>
      </c>
      <c r="CE374" t="s">
        <v>0</v>
      </c>
      <c r="CF374" t="s">
        <v>0</v>
      </c>
      <c r="CG374">
        <v>4429578.3</v>
      </c>
    </row>
    <row r="375" spans="1:85" x14ac:dyDescent="0.25">
      <c r="A375" s="1">
        <v>39144</v>
      </c>
      <c r="B375">
        <v>61</v>
      </c>
      <c r="C375" t="s">
        <v>0</v>
      </c>
      <c r="D375" t="s">
        <v>0</v>
      </c>
      <c r="E375" t="s">
        <v>0</v>
      </c>
      <c r="F375">
        <v>26.5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>
        <v>26.2</v>
      </c>
      <c r="Q375" t="s">
        <v>0</v>
      </c>
      <c r="R375">
        <v>25.7</v>
      </c>
      <c r="S375" t="s">
        <v>0</v>
      </c>
      <c r="T375" t="s">
        <v>0</v>
      </c>
      <c r="U375">
        <v>25.3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>
        <v>17.8</v>
      </c>
      <c r="AB375" t="s">
        <v>0</v>
      </c>
      <c r="AC375">
        <v>24.7</v>
      </c>
      <c r="AD375">
        <v>19.600000000000001</v>
      </c>
      <c r="AE375" t="s">
        <v>0</v>
      </c>
      <c r="AF375" t="s">
        <v>0</v>
      </c>
      <c r="AG375" t="s">
        <v>0</v>
      </c>
      <c r="AH375">
        <v>14.1</v>
      </c>
      <c r="AI375" t="s">
        <v>0</v>
      </c>
      <c r="AJ375" t="s">
        <v>0</v>
      </c>
      <c r="AK375">
        <v>17.8</v>
      </c>
      <c r="AL375">
        <v>18</v>
      </c>
      <c r="AM375" t="s">
        <v>0</v>
      </c>
      <c r="AN375" t="s">
        <v>0</v>
      </c>
      <c r="AO375">
        <v>13</v>
      </c>
      <c r="AP375" t="s">
        <v>0</v>
      </c>
      <c r="AQ375" t="s">
        <v>0</v>
      </c>
      <c r="AR375">
        <v>16.600000000000001</v>
      </c>
      <c r="AS375">
        <v>16</v>
      </c>
      <c r="AT375" t="s">
        <v>0</v>
      </c>
      <c r="AU375" t="s">
        <v>0</v>
      </c>
      <c r="AV375">
        <v>22.3</v>
      </c>
      <c r="AW375" t="s">
        <v>0</v>
      </c>
      <c r="AX375" t="s">
        <v>0</v>
      </c>
      <c r="AY375">
        <v>25.2</v>
      </c>
      <c r="AZ375">
        <v>25.2</v>
      </c>
      <c r="BA375" t="s">
        <v>0</v>
      </c>
      <c r="BB375" t="s">
        <v>0</v>
      </c>
      <c r="BC375" t="s">
        <v>0</v>
      </c>
      <c r="BD375" t="s">
        <v>0</v>
      </c>
      <c r="BE375" t="s">
        <v>0</v>
      </c>
      <c r="BF375" t="s">
        <v>0</v>
      </c>
      <c r="BG375">
        <v>17.3</v>
      </c>
      <c r="BH375">
        <v>22.2</v>
      </c>
      <c r="BI375" t="s">
        <v>0</v>
      </c>
      <c r="BJ375" t="s">
        <v>0</v>
      </c>
      <c r="BK375">
        <v>17.5</v>
      </c>
      <c r="BL375">
        <v>29.9</v>
      </c>
      <c r="BM375" t="s">
        <v>0</v>
      </c>
      <c r="BN375">
        <v>20.9</v>
      </c>
      <c r="BO375">
        <v>10.1</v>
      </c>
      <c r="BP375">
        <v>22.7</v>
      </c>
      <c r="BQ375" t="s">
        <v>0</v>
      </c>
      <c r="BR375" t="s">
        <v>0</v>
      </c>
      <c r="BS375" t="s">
        <v>0</v>
      </c>
      <c r="BT375">
        <v>24.4</v>
      </c>
      <c r="BU375">
        <v>21.4</v>
      </c>
      <c r="BV375">
        <v>14.8</v>
      </c>
      <c r="BW375">
        <v>15.9</v>
      </c>
      <c r="BX375" t="s">
        <v>0</v>
      </c>
      <c r="BY375" t="s">
        <v>0</v>
      </c>
      <c r="BZ375" t="s">
        <v>0</v>
      </c>
      <c r="CA375" t="s">
        <v>0</v>
      </c>
      <c r="CB375">
        <v>15.2</v>
      </c>
      <c r="CC375" t="s">
        <v>0</v>
      </c>
      <c r="CD375">
        <v>24</v>
      </c>
      <c r="CE375" t="s">
        <v>0</v>
      </c>
      <c r="CF375" t="s">
        <v>0</v>
      </c>
      <c r="CG375">
        <v>4433169.0999999996</v>
      </c>
    </row>
    <row r="376" spans="1:85" x14ac:dyDescent="0.25">
      <c r="A376" s="1">
        <v>39151</v>
      </c>
      <c r="B376">
        <v>71</v>
      </c>
      <c r="C376" t="s">
        <v>0</v>
      </c>
      <c r="D376" t="s">
        <v>0</v>
      </c>
      <c r="E376" t="s">
        <v>0</v>
      </c>
      <c r="F376">
        <v>27.5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>
        <v>27.6</v>
      </c>
      <c r="Q376" t="s">
        <v>0</v>
      </c>
      <c r="R376">
        <v>27.1</v>
      </c>
      <c r="S376" t="s">
        <v>0</v>
      </c>
      <c r="T376" t="s">
        <v>0</v>
      </c>
      <c r="U376">
        <v>27.5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>
        <v>1</v>
      </c>
      <c r="AB376" t="s">
        <v>0</v>
      </c>
      <c r="AC376">
        <v>5.8</v>
      </c>
      <c r="AD376">
        <v>3.6</v>
      </c>
      <c r="AE376" t="s">
        <v>0</v>
      </c>
      <c r="AF376" t="s">
        <v>0</v>
      </c>
      <c r="AG376" t="s">
        <v>0</v>
      </c>
      <c r="AH376">
        <v>0.4</v>
      </c>
      <c r="AI376" t="s">
        <v>0</v>
      </c>
      <c r="AJ376" t="s">
        <v>0</v>
      </c>
      <c r="AK376">
        <v>1.9</v>
      </c>
      <c r="AL376">
        <v>0.7</v>
      </c>
      <c r="AM376" t="s">
        <v>0</v>
      </c>
      <c r="AN376" t="s">
        <v>0</v>
      </c>
      <c r="AO376">
        <v>3.7</v>
      </c>
      <c r="AP376" t="s">
        <v>0</v>
      </c>
      <c r="AQ376" t="s">
        <v>0</v>
      </c>
      <c r="AR376">
        <v>0.3</v>
      </c>
      <c r="AS376">
        <v>0.6</v>
      </c>
      <c r="AT376" t="s">
        <v>0</v>
      </c>
      <c r="AU376" t="s">
        <v>0</v>
      </c>
      <c r="AV376">
        <v>1.1000000000000001</v>
      </c>
      <c r="AW376" t="s">
        <v>0</v>
      </c>
      <c r="AX376" t="s">
        <v>0</v>
      </c>
      <c r="AY376">
        <v>0.4</v>
      </c>
      <c r="AZ376">
        <v>1.6</v>
      </c>
      <c r="BA376" t="s">
        <v>0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>
        <v>2.7</v>
      </c>
      <c r="BH376">
        <v>2.9</v>
      </c>
      <c r="BI376" t="s">
        <v>0</v>
      </c>
      <c r="BJ376" t="s">
        <v>0</v>
      </c>
      <c r="BK376">
        <v>0.8</v>
      </c>
      <c r="BL376">
        <v>8.1999999999999993</v>
      </c>
      <c r="BM376" t="s">
        <v>0</v>
      </c>
      <c r="BN376">
        <v>9.3000000000000007</v>
      </c>
      <c r="BO376">
        <v>0.3</v>
      </c>
      <c r="BP376">
        <v>3.6</v>
      </c>
      <c r="BQ376" t="s">
        <v>0</v>
      </c>
      <c r="BR376" t="s">
        <v>0</v>
      </c>
      <c r="BS376" t="s">
        <v>0</v>
      </c>
      <c r="BT376">
        <v>3.1</v>
      </c>
      <c r="BU376">
        <v>0.3</v>
      </c>
      <c r="BV376">
        <v>2.7</v>
      </c>
      <c r="BW376">
        <v>4.9000000000000004</v>
      </c>
      <c r="BX376" t="s">
        <v>0</v>
      </c>
      <c r="BY376" t="s">
        <v>0</v>
      </c>
      <c r="BZ376" t="s">
        <v>0</v>
      </c>
      <c r="CA376" t="s">
        <v>0</v>
      </c>
      <c r="CB376">
        <v>3.3</v>
      </c>
      <c r="CC376" t="s">
        <v>0</v>
      </c>
      <c r="CD376">
        <v>2.1</v>
      </c>
      <c r="CE376" t="s">
        <v>0</v>
      </c>
      <c r="CF376" t="s">
        <v>0</v>
      </c>
      <c r="CG376">
        <v>4436759.9000000004</v>
      </c>
    </row>
    <row r="377" spans="1:85" x14ac:dyDescent="0.25">
      <c r="A377" s="1">
        <v>39158</v>
      </c>
      <c r="B377">
        <v>45</v>
      </c>
      <c r="C377" t="s">
        <v>0</v>
      </c>
      <c r="D377" t="s">
        <v>0</v>
      </c>
      <c r="E377" t="s">
        <v>0</v>
      </c>
      <c r="F377">
        <v>28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>
        <v>27.8</v>
      </c>
      <c r="Q377" t="s">
        <v>0</v>
      </c>
      <c r="R377">
        <v>27.2</v>
      </c>
      <c r="S377" t="s">
        <v>0</v>
      </c>
      <c r="T377" t="s">
        <v>0</v>
      </c>
      <c r="U377">
        <v>26.8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>
        <v>14.4</v>
      </c>
      <c r="AB377" t="s">
        <v>0</v>
      </c>
      <c r="AC377">
        <v>1.5</v>
      </c>
      <c r="AD377">
        <v>8.9</v>
      </c>
      <c r="AE377" t="s">
        <v>0</v>
      </c>
      <c r="AF377" t="s">
        <v>0</v>
      </c>
      <c r="AG377" t="s">
        <v>0</v>
      </c>
      <c r="AH377">
        <v>1.6</v>
      </c>
      <c r="AI377" t="s">
        <v>0</v>
      </c>
      <c r="AJ377" t="s">
        <v>0</v>
      </c>
      <c r="AK377">
        <v>12.3</v>
      </c>
      <c r="AL377">
        <v>14.4</v>
      </c>
      <c r="AM377" t="s">
        <v>0</v>
      </c>
      <c r="AN377" t="s">
        <v>0</v>
      </c>
      <c r="AO377">
        <v>19.7</v>
      </c>
      <c r="AP377" t="s">
        <v>0</v>
      </c>
      <c r="AQ377" t="s">
        <v>0</v>
      </c>
      <c r="AR377">
        <v>9.1</v>
      </c>
      <c r="AS377">
        <v>1.6</v>
      </c>
      <c r="AT377" t="s">
        <v>0</v>
      </c>
      <c r="AU377" t="s">
        <v>0</v>
      </c>
      <c r="AV377">
        <v>8.4</v>
      </c>
      <c r="AW377" t="s">
        <v>0</v>
      </c>
      <c r="AX377" t="s">
        <v>0</v>
      </c>
      <c r="AY377">
        <v>0.9</v>
      </c>
      <c r="AZ377">
        <v>9.6</v>
      </c>
      <c r="BA377" t="s">
        <v>0</v>
      </c>
      <c r="BB377" t="s">
        <v>0</v>
      </c>
      <c r="BC377" t="s">
        <v>0</v>
      </c>
      <c r="BD377" t="s">
        <v>0</v>
      </c>
      <c r="BE377" t="s">
        <v>0</v>
      </c>
      <c r="BF377" t="s">
        <v>0</v>
      </c>
      <c r="BG377">
        <v>0.2</v>
      </c>
      <c r="BH377">
        <v>0.7</v>
      </c>
      <c r="BI377" t="s">
        <v>0</v>
      </c>
      <c r="BJ377" t="s">
        <v>0</v>
      </c>
      <c r="BK377">
        <v>13.5</v>
      </c>
      <c r="BL377">
        <v>1.4</v>
      </c>
      <c r="BM377" t="s">
        <v>0</v>
      </c>
      <c r="BN377">
        <v>1.8</v>
      </c>
      <c r="BO377">
        <v>3.3</v>
      </c>
      <c r="BP377">
        <v>1.1000000000000001</v>
      </c>
      <c r="BQ377" t="s">
        <v>0</v>
      </c>
      <c r="BR377" t="s">
        <v>0</v>
      </c>
      <c r="BS377" t="s">
        <v>0</v>
      </c>
      <c r="BT377">
        <v>1.3</v>
      </c>
      <c r="BU377">
        <v>0.8</v>
      </c>
      <c r="BV377">
        <v>0.9</v>
      </c>
      <c r="BW377">
        <v>16.100000000000001</v>
      </c>
      <c r="BX377" t="s">
        <v>0</v>
      </c>
      <c r="BY377" t="s">
        <v>0</v>
      </c>
      <c r="BZ377" t="s">
        <v>0</v>
      </c>
      <c r="CA377" t="s">
        <v>0</v>
      </c>
      <c r="CB377">
        <v>19.2</v>
      </c>
      <c r="CC377" t="s">
        <v>0</v>
      </c>
      <c r="CD377">
        <v>4.2</v>
      </c>
      <c r="CE377" t="s">
        <v>0</v>
      </c>
      <c r="CF377" t="s">
        <v>0</v>
      </c>
      <c r="CG377">
        <v>4440350.7</v>
      </c>
    </row>
    <row r="378" spans="1:85" x14ac:dyDescent="0.25">
      <c r="A378" s="1">
        <v>39165</v>
      </c>
      <c r="B378">
        <v>88</v>
      </c>
      <c r="C378" t="s">
        <v>0</v>
      </c>
      <c r="D378" t="s">
        <v>0</v>
      </c>
      <c r="E378" t="s">
        <v>0</v>
      </c>
      <c r="F378">
        <v>27.4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>
        <v>27.6</v>
      </c>
      <c r="Q378" t="s">
        <v>0</v>
      </c>
      <c r="R378">
        <v>27.4</v>
      </c>
      <c r="S378" t="s">
        <v>0</v>
      </c>
      <c r="T378" t="s">
        <v>0</v>
      </c>
      <c r="U378">
        <v>27.1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>
        <v>3.1</v>
      </c>
      <c r="AB378" t="s">
        <v>0</v>
      </c>
      <c r="AC378">
        <v>8.4</v>
      </c>
      <c r="AD378">
        <v>3.1</v>
      </c>
      <c r="AE378" t="s">
        <v>0</v>
      </c>
      <c r="AF378" t="s">
        <v>0</v>
      </c>
      <c r="AG378" t="s">
        <v>0</v>
      </c>
      <c r="AH378">
        <v>21.1</v>
      </c>
      <c r="AI378" t="s">
        <v>0</v>
      </c>
      <c r="AJ378" t="s">
        <v>0</v>
      </c>
      <c r="AK378">
        <v>5.3</v>
      </c>
      <c r="AL378">
        <v>4.7</v>
      </c>
      <c r="AM378" t="s">
        <v>0</v>
      </c>
      <c r="AN378" t="s">
        <v>0</v>
      </c>
      <c r="AO378">
        <v>4</v>
      </c>
      <c r="AP378" t="s">
        <v>0</v>
      </c>
      <c r="AQ378" t="s">
        <v>0</v>
      </c>
      <c r="AR378">
        <v>5.3</v>
      </c>
      <c r="AS378">
        <v>2.5</v>
      </c>
      <c r="AT378" t="s">
        <v>0</v>
      </c>
      <c r="AU378" t="s">
        <v>0</v>
      </c>
      <c r="AV378">
        <v>10.4</v>
      </c>
      <c r="AW378" t="s">
        <v>0</v>
      </c>
      <c r="AX378" t="s">
        <v>0</v>
      </c>
      <c r="AY378">
        <v>4.9000000000000004</v>
      </c>
      <c r="AZ378">
        <v>7.2</v>
      </c>
      <c r="BA378" t="s">
        <v>0</v>
      </c>
      <c r="BB378" t="s">
        <v>0</v>
      </c>
      <c r="BC378" t="s">
        <v>0</v>
      </c>
      <c r="BD378" t="s">
        <v>0</v>
      </c>
      <c r="BE378" t="s">
        <v>0</v>
      </c>
      <c r="BF378" t="s">
        <v>0</v>
      </c>
      <c r="BG378">
        <v>10.3</v>
      </c>
      <c r="BH378">
        <v>7.9</v>
      </c>
      <c r="BI378" t="s">
        <v>0</v>
      </c>
      <c r="BJ378" t="s">
        <v>0</v>
      </c>
      <c r="BK378">
        <v>3</v>
      </c>
      <c r="BL378">
        <v>13.2</v>
      </c>
      <c r="BM378" t="s">
        <v>0</v>
      </c>
      <c r="BN378">
        <v>9.3000000000000007</v>
      </c>
      <c r="BO378">
        <v>8.9</v>
      </c>
      <c r="BP378">
        <v>5.5</v>
      </c>
      <c r="BQ378" t="s">
        <v>0</v>
      </c>
      <c r="BR378" t="s">
        <v>0</v>
      </c>
      <c r="BS378" t="s">
        <v>0</v>
      </c>
      <c r="BT378">
        <v>6</v>
      </c>
      <c r="BU378">
        <v>12.9</v>
      </c>
      <c r="BV378">
        <v>4.5999999999999996</v>
      </c>
      <c r="BW378">
        <v>3.6</v>
      </c>
      <c r="BX378" t="s">
        <v>0</v>
      </c>
      <c r="BY378" t="s">
        <v>0</v>
      </c>
      <c r="BZ378" t="s">
        <v>0</v>
      </c>
      <c r="CA378" t="s">
        <v>0</v>
      </c>
      <c r="CB378">
        <v>3.6</v>
      </c>
      <c r="CC378" t="s">
        <v>0</v>
      </c>
      <c r="CD378">
        <v>4.9000000000000004</v>
      </c>
      <c r="CE378" t="s">
        <v>0</v>
      </c>
      <c r="CF378" t="s">
        <v>0</v>
      </c>
      <c r="CG378">
        <v>4443941.5</v>
      </c>
    </row>
    <row r="379" spans="1:85" x14ac:dyDescent="0.25">
      <c r="A379" s="1">
        <v>39172</v>
      </c>
      <c r="B379">
        <v>62</v>
      </c>
      <c r="C379" t="s">
        <v>0</v>
      </c>
      <c r="D379" t="s">
        <v>0</v>
      </c>
      <c r="E379" t="s">
        <v>0</v>
      </c>
      <c r="F379">
        <v>27.6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>
        <v>27.5</v>
      </c>
      <c r="Q379" t="s">
        <v>0</v>
      </c>
      <c r="R379">
        <v>27.2</v>
      </c>
      <c r="S379" t="s">
        <v>0</v>
      </c>
      <c r="T379" t="s">
        <v>0</v>
      </c>
      <c r="U379">
        <v>26.9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>
        <v>21</v>
      </c>
      <c r="AB379" t="s">
        <v>0</v>
      </c>
      <c r="AC379">
        <v>8.6</v>
      </c>
      <c r="AD379">
        <v>22.3</v>
      </c>
      <c r="AE379" t="s">
        <v>0</v>
      </c>
      <c r="AF379" t="s">
        <v>0</v>
      </c>
      <c r="AG379" t="s">
        <v>0</v>
      </c>
      <c r="AH379">
        <v>8.6</v>
      </c>
      <c r="AI379" t="s">
        <v>0</v>
      </c>
      <c r="AJ379" t="s">
        <v>0</v>
      </c>
      <c r="AK379">
        <v>16.3</v>
      </c>
      <c r="AL379">
        <v>19.7</v>
      </c>
      <c r="AM379" t="s">
        <v>0</v>
      </c>
      <c r="AN379" t="s">
        <v>0</v>
      </c>
      <c r="AO379">
        <v>24.4</v>
      </c>
      <c r="AP379" t="s">
        <v>0</v>
      </c>
      <c r="AQ379" t="s">
        <v>0</v>
      </c>
      <c r="AR379">
        <v>22.5</v>
      </c>
      <c r="AS379">
        <v>8.5</v>
      </c>
      <c r="AT379" t="s">
        <v>0</v>
      </c>
      <c r="AU379" t="s">
        <v>0</v>
      </c>
      <c r="AV379">
        <v>22.4</v>
      </c>
      <c r="AW379" t="s">
        <v>0</v>
      </c>
      <c r="AX379" t="s">
        <v>0</v>
      </c>
      <c r="AY379">
        <v>10</v>
      </c>
      <c r="AZ379">
        <v>15.4</v>
      </c>
      <c r="BA379" t="s">
        <v>0</v>
      </c>
      <c r="BB379" t="s">
        <v>0</v>
      </c>
      <c r="BC379" t="s">
        <v>0</v>
      </c>
      <c r="BD379" t="s">
        <v>0</v>
      </c>
      <c r="BE379" t="s">
        <v>0</v>
      </c>
      <c r="BF379" t="s">
        <v>0</v>
      </c>
      <c r="BG379">
        <v>8.4</v>
      </c>
      <c r="BH379">
        <v>9.5</v>
      </c>
      <c r="BI379" t="s">
        <v>0</v>
      </c>
      <c r="BJ379" t="s">
        <v>0</v>
      </c>
      <c r="BK379">
        <v>9.6999999999999993</v>
      </c>
      <c r="BL379">
        <v>6.3</v>
      </c>
      <c r="BM379" t="s">
        <v>0</v>
      </c>
      <c r="BN379">
        <v>19.399999999999999</v>
      </c>
      <c r="BO379">
        <v>9.1</v>
      </c>
      <c r="BP379">
        <v>9.8000000000000007</v>
      </c>
      <c r="BQ379" t="s">
        <v>0</v>
      </c>
      <c r="BR379" t="s">
        <v>0</v>
      </c>
      <c r="BS379" t="s">
        <v>0</v>
      </c>
      <c r="BT379">
        <v>8.9</v>
      </c>
      <c r="BU379">
        <v>8.8000000000000007</v>
      </c>
      <c r="BV379">
        <v>6.6</v>
      </c>
      <c r="BW379">
        <v>17.100000000000001</v>
      </c>
      <c r="BX379" t="s">
        <v>0</v>
      </c>
      <c r="BY379" t="s">
        <v>0</v>
      </c>
      <c r="BZ379" t="s">
        <v>0</v>
      </c>
      <c r="CA379" t="s">
        <v>0</v>
      </c>
      <c r="CB379">
        <v>23</v>
      </c>
      <c r="CC379" t="s">
        <v>0</v>
      </c>
      <c r="CD379">
        <v>19.2</v>
      </c>
      <c r="CE379" t="s">
        <v>0</v>
      </c>
      <c r="CF379" t="s">
        <v>0</v>
      </c>
      <c r="CG379">
        <v>4447532.3</v>
      </c>
    </row>
    <row r="380" spans="1:85" x14ac:dyDescent="0.25">
      <c r="A380" s="1">
        <v>39179</v>
      </c>
      <c r="B380">
        <v>89</v>
      </c>
      <c r="C380" t="s">
        <v>0</v>
      </c>
      <c r="D380" t="s">
        <v>0</v>
      </c>
      <c r="E380" t="s">
        <v>0</v>
      </c>
      <c r="F380">
        <v>28.2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>
        <v>27.7</v>
      </c>
      <c r="Q380" t="s">
        <v>0</v>
      </c>
      <c r="R380">
        <v>27.2</v>
      </c>
      <c r="S380" t="s">
        <v>0</v>
      </c>
      <c r="T380" t="s">
        <v>0</v>
      </c>
      <c r="U380">
        <v>26.8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>
        <v>15.5</v>
      </c>
      <c r="AB380" t="s">
        <v>0</v>
      </c>
      <c r="AC380">
        <v>1.5</v>
      </c>
      <c r="AD380">
        <v>6.2</v>
      </c>
      <c r="AE380" t="s">
        <v>0</v>
      </c>
      <c r="AF380" t="s">
        <v>0</v>
      </c>
      <c r="AG380" t="s">
        <v>0</v>
      </c>
      <c r="AH380">
        <v>0.3</v>
      </c>
      <c r="AI380" t="s">
        <v>0</v>
      </c>
      <c r="AJ380" t="s">
        <v>0</v>
      </c>
      <c r="AK380">
        <v>10.9</v>
      </c>
      <c r="AL380">
        <v>12</v>
      </c>
      <c r="AM380" t="s">
        <v>0</v>
      </c>
      <c r="AN380" t="s">
        <v>0</v>
      </c>
      <c r="AO380">
        <v>13.9</v>
      </c>
      <c r="AP380" t="s">
        <v>0</v>
      </c>
      <c r="AQ380" t="s">
        <v>0</v>
      </c>
      <c r="AR380">
        <v>14.1</v>
      </c>
      <c r="AS380">
        <v>0.6</v>
      </c>
      <c r="AT380" t="s">
        <v>0</v>
      </c>
      <c r="AU380" t="s">
        <v>0</v>
      </c>
      <c r="AV380">
        <v>9.9</v>
      </c>
      <c r="AW380" t="s">
        <v>0</v>
      </c>
      <c r="AX380" t="s">
        <v>0</v>
      </c>
      <c r="AY380">
        <v>6.6</v>
      </c>
      <c r="AZ380">
        <v>7.1</v>
      </c>
      <c r="BA380" t="s">
        <v>0</v>
      </c>
      <c r="BB380" t="s">
        <v>0</v>
      </c>
      <c r="BC380" t="s">
        <v>0</v>
      </c>
      <c r="BD380" t="s">
        <v>0</v>
      </c>
      <c r="BE380" t="s">
        <v>0</v>
      </c>
      <c r="BF380" t="s">
        <v>0</v>
      </c>
      <c r="BG380">
        <v>0.1</v>
      </c>
      <c r="BH380">
        <v>0.3</v>
      </c>
      <c r="BI380" t="s">
        <v>0</v>
      </c>
      <c r="BJ380" t="s">
        <v>0</v>
      </c>
      <c r="BK380">
        <v>0.8</v>
      </c>
      <c r="BL380">
        <v>2.7</v>
      </c>
      <c r="BM380" t="s">
        <v>0</v>
      </c>
      <c r="BN380">
        <v>11.9</v>
      </c>
      <c r="BO380">
        <v>0.8</v>
      </c>
      <c r="BP380">
        <v>2.5</v>
      </c>
      <c r="BQ380" t="s">
        <v>0</v>
      </c>
      <c r="BR380" t="s">
        <v>0</v>
      </c>
      <c r="BS380" t="s">
        <v>0</v>
      </c>
      <c r="BT380">
        <v>0.4</v>
      </c>
      <c r="BU380">
        <v>0.4</v>
      </c>
      <c r="BV380">
        <v>0.6</v>
      </c>
      <c r="BW380">
        <v>17.600000000000001</v>
      </c>
      <c r="BX380" t="s">
        <v>0</v>
      </c>
      <c r="BY380" t="s">
        <v>0</v>
      </c>
      <c r="BZ380" t="s">
        <v>0</v>
      </c>
      <c r="CA380" t="s">
        <v>0</v>
      </c>
      <c r="CB380">
        <v>14.3</v>
      </c>
      <c r="CC380" t="s">
        <v>0</v>
      </c>
      <c r="CD380">
        <v>7.4</v>
      </c>
      <c r="CE380" t="s">
        <v>0</v>
      </c>
      <c r="CF380" t="s">
        <v>0</v>
      </c>
      <c r="CG380">
        <v>4451123.0999999996</v>
      </c>
    </row>
    <row r="381" spans="1:85" x14ac:dyDescent="0.25">
      <c r="A381" s="1">
        <v>39186</v>
      </c>
      <c r="B381">
        <v>127</v>
      </c>
      <c r="C381" t="s">
        <v>0</v>
      </c>
      <c r="D381" t="s">
        <v>0</v>
      </c>
      <c r="E381" t="s">
        <v>0</v>
      </c>
      <c r="F381">
        <v>27.8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>
        <v>27</v>
      </c>
      <c r="Q381" t="s">
        <v>0</v>
      </c>
      <c r="R381">
        <v>26.8</v>
      </c>
      <c r="S381" t="s">
        <v>0</v>
      </c>
      <c r="T381" t="s">
        <v>0</v>
      </c>
      <c r="U381">
        <v>26.7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>
        <v>16.600000000000001</v>
      </c>
      <c r="AB381" t="s">
        <v>0</v>
      </c>
      <c r="AC381">
        <v>11.9</v>
      </c>
      <c r="AD381">
        <v>8.5</v>
      </c>
      <c r="AE381" t="s">
        <v>0</v>
      </c>
      <c r="AF381" t="s">
        <v>0</v>
      </c>
      <c r="AG381" t="s">
        <v>0</v>
      </c>
      <c r="AH381">
        <v>7.9</v>
      </c>
      <c r="AI381" t="s">
        <v>0</v>
      </c>
      <c r="AJ381" t="s">
        <v>0</v>
      </c>
      <c r="AK381">
        <v>13.6</v>
      </c>
      <c r="AL381">
        <v>14.8</v>
      </c>
      <c r="AM381" t="s">
        <v>0</v>
      </c>
      <c r="AN381" t="s">
        <v>0</v>
      </c>
      <c r="AO381">
        <v>20.7</v>
      </c>
      <c r="AP381" t="s">
        <v>0</v>
      </c>
      <c r="AQ381" t="s">
        <v>0</v>
      </c>
      <c r="AR381">
        <v>15.1</v>
      </c>
      <c r="AS381">
        <v>13.4</v>
      </c>
      <c r="AT381" t="s">
        <v>0</v>
      </c>
      <c r="AU381" t="s">
        <v>0</v>
      </c>
      <c r="AV381">
        <v>12.3</v>
      </c>
      <c r="AW381" t="s">
        <v>0</v>
      </c>
      <c r="AX381" t="s">
        <v>0</v>
      </c>
      <c r="AY381">
        <v>19.2</v>
      </c>
      <c r="AZ381">
        <v>13.3</v>
      </c>
      <c r="BA381" t="s">
        <v>0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>
        <v>12.9</v>
      </c>
      <c r="BH381">
        <v>10.3</v>
      </c>
      <c r="BI381" t="s">
        <v>0</v>
      </c>
      <c r="BJ381" t="s">
        <v>0</v>
      </c>
      <c r="BK381">
        <v>9.6999999999999993</v>
      </c>
      <c r="BL381">
        <v>25.5</v>
      </c>
      <c r="BM381" t="s">
        <v>0</v>
      </c>
      <c r="BN381">
        <v>21</v>
      </c>
      <c r="BO381">
        <v>10.199999999999999</v>
      </c>
      <c r="BP381">
        <v>20</v>
      </c>
      <c r="BQ381" t="s">
        <v>0</v>
      </c>
      <c r="BR381" t="s">
        <v>0</v>
      </c>
      <c r="BS381" t="s">
        <v>0</v>
      </c>
      <c r="BT381">
        <v>18.399999999999999</v>
      </c>
      <c r="BU381">
        <v>18.3</v>
      </c>
      <c r="BV381">
        <v>14.6</v>
      </c>
      <c r="BW381">
        <v>7.8</v>
      </c>
      <c r="BX381" t="s">
        <v>0</v>
      </c>
      <c r="BY381" t="s">
        <v>0</v>
      </c>
      <c r="BZ381" t="s">
        <v>0</v>
      </c>
      <c r="CA381" t="s">
        <v>0</v>
      </c>
      <c r="CB381">
        <v>14.2</v>
      </c>
      <c r="CC381" t="s">
        <v>0</v>
      </c>
      <c r="CD381">
        <v>19.899999999999999</v>
      </c>
      <c r="CE381" t="s">
        <v>0</v>
      </c>
      <c r="CF381" t="s">
        <v>0</v>
      </c>
      <c r="CG381">
        <v>4454713.9000000004</v>
      </c>
    </row>
    <row r="382" spans="1:85" x14ac:dyDescent="0.25">
      <c r="A382" s="1">
        <v>39193</v>
      </c>
      <c r="B382">
        <v>99</v>
      </c>
      <c r="C382" t="s">
        <v>0</v>
      </c>
      <c r="D382" t="s">
        <v>0</v>
      </c>
      <c r="E382" t="s">
        <v>0</v>
      </c>
      <c r="F382">
        <v>28.8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>
        <v>28</v>
      </c>
      <c r="Q382" t="s">
        <v>0</v>
      </c>
      <c r="R382">
        <v>27.1</v>
      </c>
      <c r="S382" t="s">
        <v>0</v>
      </c>
      <c r="T382" t="s">
        <v>0</v>
      </c>
      <c r="U382">
        <v>27.3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>
        <v>12.3</v>
      </c>
      <c r="AB382" t="s">
        <v>0</v>
      </c>
      <c r="AC382">
        <v>0.1</v>
      </c>
      <c r="AD382">
        <v>5.6</v>
      </c>
      <c r="AE382" t="s">
        <v>0</v>
      </c>
      <c r="AF382" t="s">
        <v>0</v>
      </c>
      <c r="AG382" t="s">
        <v>0</v>
      </c>
      <c r="AH382">
        <v>0.3</v>
      </c>
      <c r="AI382" t="s">
        <v>0</v>
      </c>
      <c r="AJ382" t="s">
        <v>0</v>
      </c>
      <c r="AK382">
        <v>9</v>
      </c>
      <c r="AL382">
        <v>5.9</v>
      </c>
      <c r="AM382" t="s">
        <v>0</v>
      </c>
      <c r="AN382" t="s">
        <v>0</v>
      </c>
      <c r="AO382">
        <v>5.2</v>
      </c>
      <c r="AP382" t="s">
        <v>0</v>
      </c>
      <c r="AQ382" t="s">
        <v>0</v>
      </c>
      <c r="AR382">
        <v>7.6</v>
      </c>
      <c r="AS382">
        <v>3.4</v>
      </c>
      <c r="AT382" t="s">
        <v>0</v>
      </c>
      <c r="AU382" t="s">
        <v>0</v>
      </c>
      <c r="AV382">
        <v>16.899999999999999</v>
      </c>
      <c r="AW382" t="s">
        <v>0</v>
      </c>
      <c r="AX382" t="s">
        <v>0</v>
      </c>
      <c r="AY382">
        <v>4.0999999999999996</v>
      </c>
      <c r="AZ382">
        <v>6.6</v>
      </c>
      <c r="BA382" t="s">
        <v>0</v>
      </c>
      <c r="BB382" t="s">
        <v>0</v>
      </c>
      <c r="BC382" t="s">
        <v>0</v>
      </c>
      <c r="BD382" t="s">
        <v>0</v>
      </c>
      <c r="BE382" t="s">
        <v>0</v>
      </c>
      <c r="BF382" t="s">
        <v>0</v>
      </c>
      <c r="BG382">
        <v>1.3</v>
      </c>
      <c r="BH382">
        <v>0.2</v>
      </c>
      <c r="BI382" t="s">
        <v>0</v>
      </c>
      <c r="BJ382" t="s">
        <v>0</v>
      </c>
      <c r="BK382">
        <v>4.0999999999999996</v>
      </c>
      <c r="BL382">
        <v>1.2</v>
      </c>
      <c r="BM382" t="s">
        <v>0</v>
      </c>
      <c r="BN382">
        <v>5.8</v>
      </c>
      <c r="BO382">
        <v>1.1000000000000001</v>
      </c>
      <c r="BP382">
        <v>0.2</v>
      </c>
      <c r="BQ382" t="s">
        <v>0</v>
      </c>
      <c r="BR382" t="s">
        <v>0</v>
      </c>
      <c r="BS382" t="s">
        <v>0</v>
      </c>
      <c r="BT382">
        <v>0.9</v>
      </c>
      <c r="BU382">
        <v>1.3</v>
      </c>
      <c r="BV382">
        <v>2.8</v>
      </c>
      <c r="BW382">
        <v>6.7</v>
      </c>
      <c r="BX382" t="s">
        <v>0</v>
      </c>
      <c r="BY382" t="s">
        <v>0</v>
      </c>
      <c r="BZ382" t="s">
        <v>0</v>
      </c>
      <c r="CA382" t="s">
        <v>0</v>
      </c>
      <c r="CB382">
        <v>5.4</v>
      </c>
      <c r="CC382" t="s">
        <v>0</v>
      </c>
      <c r="CD382">
        <v>1.5</v>
      </c>
      <c r="CE382" t="s">
        <v>0</v>
      </c>
      <c r="CF382" t="s">
        <v>0</v>
      </c>
      <c r="CG382">
        <v>4458304.7</v>
      </c>
    </row>
    <row r="383" spans="1:85" x14ac:dyDescent="0.25">
      <c r="A383" s="1">
        <v>39200</v>
      </c>
      <c r="B383">
        <v>129</v>
      </c>
      <c r="C383" t="s">
        <v>0</v>
      </c>
      <c r="D383" t="s">
        <v>0</v>
      </c>
      <c r="E383" t="s">
        <v>0</v>
      </c>
      <c r="F383">
        <v>27.7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>
        <v>27.2</v>
      </c>
      <c r="Q383" t="s">
        <v>0</v>
      </c>
      <c r="R383">
        <v>26.8</v>
      </c>
      <c r="S383" t="s">
        <v>0</v>
      </c>
      <c r="T383" t="s">
        <v>0</v>
      </c>
      <c r="U383">
        <v>26.7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>
        <v>28.9</v>
      </c>
      <c r="AB383" t="s">
        <v>0</v>
      </c>
      <c r="AC383">
        <v>13.9</v>
      </c>
      <c r="AD383">
        <v>24.2</v>
      </c>
      <c r="AE383" t="s">
        <v>0</v>
      </c>
      <c r="AF383" t="s">
        <v>0</v>
      </c>
      <c r="AG383" t="s">
        <v>0</v>
      </c>
      <c r="AH383">
        <v>19.899999999999999</v>
      </c>
      <c r="AI383" t="s">
        <v>0</v>
      </c>
      <c r="AJ383" t="s">
        <v>0</v>
      </c>
      <c r="AK383">
        <v>32.799999999999997</v>
      </c>
      <c r="AL383">
        <v>30.8</v>
      </c>
      <c r="AM383" t="s">
        <v>0</v>
      </c>
      <c r="AN383" t="s">
        <v>0</v>
      </c>
      <c r="AO383">
        <v>33</v>
      </c>
      <c r="AP383" t="s">
        <v>0</v>
      </c>
      <c r="AQ383" t="s">
        <v>0</v>
      </c>
      <c r="AR383">
        <v>25.5</v>
      </c>
      <c r="AS383">
        <v>43.4</v>
      </c>
      <c r="AT383" t="s">
        <v>0</v>
      </c>
      <c r="AU383" t="s">
        <v>0</v>
      </c>
      <c r="AV383">
        <v>12.5</v>
      </c>
      <c r="AW383" t="s">
        <v>0</v>
      </c>
      <c r="AX383" t="s">
        <v>0</v>
      </c>
      <c r="AY383">
        <v>23.5</v>
      </c>
      <c r="AZ383">
        <v>20</v>
      </c>
      <c r="BA383" t="s">
        <v>0</v>
      </c>
      <c r="BB383" t="s">
        <v>0</v>
      </c>
      <c r="BC383" t="s">
        <v>0</v>
      </c>
      <c r="BD383" t="s">
        <v>0</v>
      </c>
      <c r="BE383" t="s">
        <v>0</v>
      </c>
      <c r="BF383" t="s">
        <v>0</v>
      </c>
      <c r="BG383">
        <v>16.100000000000001</v>
      </c>
      <c r="BH383">
        <v>25.6</v>
      </c>
      <c r="BI383" t="s">
        <v>0</v>
      </c>
      <c r="BJ383" t="s">
        <v>0</v>
      </c>
      <c r="BK383">
        <v>18.8</v>
      </c>
      <c r="BL383">
        <v>10.199999999999999</v>
      </c>
      <c r="BM383" t="s">
        <v>0</v>
      </c>
      <c r="BN383">
        <v>19.3</v>
      </c>
      <c r="BO383">
        <v>42.7</v>
      </c>
      <c r="BP383">
        <v>22.8</v>
      </c>
      <c r="BQ383" t="s">
        <v>0</v>
      </c>
      <c r="BR383" t="s">
        <v>0</v>
      </c>
      <c r="BS383" t="s">
        <v>0</v>
      </c>
      <c r="BT383">
        <v>29.4</v>
      </c>
      <c r="BU383">
        <v>21.7</v>
      </c>
      <c r="BV383">
        <v>27.8</v>
      </c>
      <c r="BW383">
        <v>37</v>
      </c>
      <c r="BX383" t="s">
        <v>0</v>
      </c>
      <c r="BY383" t="s">
        <v>0</v>
      </c>
      <c r="BZ383" t="s">
        <v>0</v>
      </c>
      <c r="CA383" t="s">
        <v>0</v>
      </c>
      <c r="CB383">
        <v>33.1</v>
      </c>
      <c r="CC383" t="s">
        <v>0</v>
      </c>
      <c r="CD383">
        <v>26.9</v>
      </c>
      <c r="CE383" t="s">
        <v>0</v>
      </c>
      <c r="CF383" t="s">
        <v>0</v>
      </c>
      <c r="CG383">
        <v>4461895.4000000004</v>
      </c>
    </row>
    <row r="384" spans="1:85" x14ac:dyDescent="0.25">
      <c r="A384" s="1">
        <v>39207</v>
      </c>
      <c r="B384">
        <v>111</v>
      </c>
      <c r="C384" t="s">
        <v>0</v>
      </c>
      <c r="D384" t="s">
        <v>0</v>
      </c>
      <c r="E384" t="s">
        <v>0</v>
      </c>
      <c r="F384">
        <v>27.5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>
        <v>27.5</v>
      </c>
      <c r="Q384" t="s">
        <v>0</v>
      </c>
      <c r="R384">
        <v>27.3</v>
      </c>
      <c r="S384" t="s">
        <v>0</v>
      </c>
      <c r="T384" t="s">
        <v>0</v>
      </c>
      <c r="U384">
        <v>26.8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>
        <v>20</v>
      </c>
      <c r="AB384" t="s">
        <v>0</v>
      </c>
      <c r="AC384">
        <v>11</v>
      </c>
      <c r="AD384">
        <v>11.7</v>
      </c>
      <c r="AE384" t="s">
        <v>0</v>
      </c>
      <c r="AF384" t="s">
        <v>0</v>
      </c>
      <c r="AG384" t="s">
        <v>0</v>
      </c>
      <c r="AH384">
        <v>10.5</v>
      </c>
      <c r="AI384" t="s">
        <v>0</v>
      </c>
      <c r="AJ384" t="s">
        <v>0</v>
      </c>
      <c r="AK384">
        <v>9.6999999999999993</v>
      </c>
      <c r="AL384">
        <v>12.3</v>
      </c>
      <c r="AM384" t="s">
        <v>0</v>
      </c>
      <c r="AN384" t="s">
        <v>0</v>
      </c>
      <c r="AO384">
        <v>16.7</v>
      </c>
      <c r="AP384" t="s">
        <v>0</v>
      </c>
      <c r="AQ384" t="s">
        <v>0</v>
      </c>
      <c r="AR384">
        <v>18.3</v>
      </c>
      <c r="AS384">
        <v>25</v>
      </c>
      <c r="AT384" t="s">
        <v>0</v>
      </c>
      <c r="AU384" t="s">
        <v>0</v>
      </c>
      <c r="AV384">
        <v>11.5</v>
      </c>
      <c r="AW384" t="s">
        <v>0</v>
      </c>
      <c r="AX384" t="s">
        <v>0</v>
      </c>
      <c r="AY384">
        <v>17.7</v>
      </c>
      <c r="AZ384">
        <v>13.4</v>
      </c>
      <c r="BA384" t="s">
        <v>0</v>
      </c>
      <c r="BB384" t="s">
        <v>0</v>
      </c>
      <c r="BC384" t="s">
        <v>0</v>
      </c>
      <c r="BD384" t="s">
        <v>0</v>
      </c>
      <c r="BE384" t="s">
        <v>0</v>
      </c>
      <c r="BF384" t="s">
        <v>0</v>
      </c>
      <c r="BG384">
        <v>12.6</v>
      </c>
      <c r="BH384">
        <v>13.1</v>
      </c>
      <c r="BI384" t="s">
        <v>0</v>
      </c>
      <c r="BJ384" t="s">
        <v>0</v>
      </c>
      <c r="BK384">
        <v>16.600000000000001</v>
      </c>
      <c r="BL384">
        <v>10.4</v>
      </c>
      <c r="BM384" t="s">
        <v>0</v>
      </c>
      <c r="BN384">
        <v>12.9</v>
      </c>
      <c r="BO384">
        <v>20.5</v>
      </c>
      <c r="BP384">
        <v>17.5</v>
      </c>
      <c r="BQ384" t="s">
        <v>0</v>
      </c>
      <c r="BR384" t="s">
        <v>0</v>
      </c>
      <c r="BS384" t="s">
        <v>0</v>
      </c>
      <c r="BT384">
        <v>14.3</v>
      </c>
      <c r="BU384">
        <v>19.5</v>
      </c>
      <c r="BV384">
        <v>27.1</v>
      </c>
      <c r="BW384">
        <v>7.1</v>
      </c>
      <c r="BX384" t="s">
        <v>0</v>
      </c>
      <c r="BY384" t="s">
        <v>0</v>
      </c>
      <c r="BZ384" t="s">
        <v>0</v>
      </c>
      <c r="CA384" t="s">
        <v>0</v>
      </c>
      <c r="CB384">
        <v>12.3</v>
      </c>
      <c r="CC384" t="s">
        <v>0</v>
      </c>
      <c r="CD384">
        <v>16.5</v>
      </c>
      <c r="CE384" t="s">
        <v>0</v>
      </c>
      <c r="CF384" t="s">
        <v>0</v>
      </c>
      <c r="CG384">
        <v>4465486.2</v>
      </c>
    </row>
    <row r="385" spans="1:85" x14ac:dyDescent="0.25">
      <c r="A385" s="1">
        <v>39214</v>
      </c>
      <c r="B385">
        <v>180</v>
      </c>
      <c r="C385" t="s">
        <v>0</v>
      </c>
      <c r="D385" t="s">
        <v>0</v>
      </c>
      <c r="E385" t="s">
        <v>0</v>
      </c>
      <c r="F385">
        <v>28.7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>
        <v>28.6</v>
      </c>
      <c r="Q385" t="s">
        <v>0</v>
      </c>
      <c r="R385">
        <v>28</v>
      </c>
      <c r="S385" t="s">
        <v>0</v>
      </c>
      <c r="T385" t="s">
        <v>0</v>
      </c>
      <c r="U385">
        <v>28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>
        <v>7.6</v>
      </c>
      <c r="AB385" t="s">
        <v>0</v>
      </c>
      <c r="AC385">
        <v>6.5</v>
      </c>
      <c r="AD385">
        <v>6.4</v>
      </c>
      <c r="AE385" t="s">
        <v>0</v>
      </c>
      <c r="AF385" t="s">
        <v>0</v>
      </c>
      <c r="AG385" t="s">
        <v>0</v>
      </c>
      <c r="AH385">
        <v>3.5</v>
      </c>
      <c r="AI385" t="s">
        <v>0</v>
      </c>
      <c r="AJ385" t="s">
        <v>0</v>
      </c>
      <c r="AK385">
        <v>10.3</v>
      </c>
      <c r="AL385">
        <v>7.4</v>
      </c>
      <c r="AM385" t="s">
        <v>0</v>
      </c>
      <c r="AN385" t="s">
        <v>0</v>
      </c>
      <c r="AO385">
        <v>4.3</v>
      </c>
      <c r="AP385" t="s">
        <v>0</v>
      </c>
      <c r="AQ385" t="s">
        <v>0</v>
      </c>
      <c r="AR385">
        <v>6.7</v>
      </c>
      <c r="AS385">
        <v>1.8</v>
      </c>
      <c r="AT385" t="s">
        <v>0</v>
      </c>
      <c r="AU385" t="s">
        <v>0</v>
      </c>
      <c r="AV385">
        <v>3</v>
      </c>
      <c r="AW385" t="s">
        <v>0</v>
      </c>
      <c r="AX385" t="s">
        <v>0</v>
      </c>
      <c r="AY385">
        <v>5.5</v>
      </c>
      <c r="AZ385">
        <v>6</v>
      </c>
      <c r="BA385" t="s">
        <v>0</v>
      </c>
      <c r="BB385" t="s">
        <v>0</v>
      </c>
      <c r="BC385" t="s">
        <v>0</v>
      </c>
      <c r="BD385" t="s">
        <v>0</v>
      </c>
      <c r="BE385" t="s">
        <v>0</v>
      </c>
      <c r="BF385" t="s">
        <v>0</v>
      </c>
      <c r="BG385">
        <v>6.3</v>
      </c>
      <c r="BH385">
        <v>2.2000000000000002</v>
      </c>
      <c r="BI385" t="s">
        <v>0</v>
      </c>
      <c r="BJ385" t="s">
        <v>0</v>
      </c>
      <c r="BK385">
        <v>1.2</v>
      </c>
      <c r="BL385">
        <v>4.5</v>
      </c>
      <c r="BM385" t="s">
        <v>0</v>
      </c>
      <c r="BN385">
        <v>11.4</v>
      </c>
      <c r="BO385">
        <v>3</v>
      </c>
      <c r="BP385">
        <v>7.2</v>
      </c>
      <c r="BQ385" t="s">
        <v>0</v>
      </c>
      <c r="BR385" t="s">
        <v>0</v>
      </c>
      <c r="BS385" t="s">
        <v>0</v>
      </c>
      <c r="BT385">
        <v>2.1</v>
      </c>
      <c r="BU385">
        <v>2.2999999999999998</v>
      </c>
      <c r="BV385">
        <v>1.1000000000000001</v>
      </c>
      <c r="BW385">
        <v>5.2</v>
      </c>
      <c r="BX385" t="s">
        <v>0</v>
      </c>
      <c r="BY385" t="s">
        <v>0</v>
      </c>
      <c r="BZ385" t="s">
        <v>0</v>
      </c>
      <c r="CA385" t="s">
        <v>0</v>
      </c>
      <c r="CB385">
        <v>6.8</v>
      </c>
      <c r="CC385" t="s">
        <v>0</v>
      </c>
      <c r="CD385">
        <v>5.5</v>
      </c>
      <c r="CE385" t="s">
        <v>0</v>
      </c>
      <c r="CF385" t="s">
        <v>0</v>
      </c>
      <c r="CG385">
        <v>4469077</v>
      </c>
    </row>
    <row r="386" spans="1:85" x14ac:dyDescent="0.25">
      <c r="A386" s="1">
        <v>39221</v>
      </c>
      <c r="B386">
        <v>210</v>
      </c>
      <c r="C386" t="s">
        <v>0</v>
      </c>
      <c r="D386" t="s">
        <v>0</v>
      </c>
      <c r="E386" t="s">
        <v>0</v>
      </c>
      <c r="F386">
        <v>27.9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>
        <v>27.5</v>
      </c>
      <c r="Q386" t="s">
        <v>0</v>
      </c>
      <c r="R386">
        <v>27</v>
      </c>
      <c r="S386" t="s">
        <v>0</v>
      </c>
      <c r="T386" t="s">
        <v>0</v>
      </c>
      <c r="U386">
        <v>27.5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>
        <v>2.2999999999999998</v>
      </c>
      <c r="AB386" t="s">
        <v>0</v>
      </c>
      <c r="AC386">
        <v>9</v>
      </c>
      <c r="AD386">
        <v>7.2</v>
      </c>
      <c r="AE386" t="s">
        <v>0</v>
      </c>
      <c r="AF386" t="s">
        <v>0</v>
      </c>
      <c r="AG386" t="s">
        <v>0</v>
      </c>
      <c r="AH386">
        <v>3.1</v>
      </c>
      <c r="AI386" t="s">
        <v>0</v>
      </c>
      <c r="AJ386" t="s">
        <v>0</v>
      </c>
      <c r="AK386">
        <v>1.9</v>
      </c>
      <c r="AL386">
        <v>5.7</v>
      </c>
      <c r="AM386" t="s">
        <v>0</v>
      </c>
      <c r="AN386" t="s">
        <v>0</v>
      </c>
      <c r="AO386">
        <v>5.4</v>
      </c>
      <c r="AP386" t="s">
        <v>0</v>
      </c>
      <c r="AQ386" t="s">
        <v>0</v>
      </c>
      <c r="AR386">
        <v>2.8</v>
      </c>
      <c r="AS386">
        <v>4.0999999999999996</v>
      </c>
      <c r="AT386" t="s">
        <v>0</v>
      </c>
      <c r="AU386" t="s">
        <v>0</v>
      </c>
      <c r="AV386">
        <v>2.1</v>
      </c>
      <c r="AW386" t="s">
        <v>0</v>
      </c>
      <c r="AX386" t="s">
        <v>0</v>
      </c>
      <c r="AY386">
        <v>14.1</v>
      </c>
      <c r="AZ386">
        <v>18.3</v>
      </c>
      <c r="BA386" t="s">
        <v>0</v>
      </c>
      <c r="BB386" t="s">
        <v>0</v>
      </c>
      <c r="BC386" t="s">
        <v>0</v>
      </c>
      <c r="BD386" t="s">
        <v>0</v>
      </c>
      <c r="BE386" t="s">
        <v>0</v>
      </c>
      <c r="BF386" t="s">
        <v>0</v>
      </c>
      <c r="BG386">
        <v>7.1</v>
      </c>
      <c r="BH386">
        <v>7.6</v>
      </c>
      <c r="BI386" t="s">
        <v>0</v>
      </c>
      <c r="BJ386" t="s">
        <v>0</v>
      </c>
      <c r="BK386">
        <v>4.3</v>
      </c>
      <c r="BL386">
        <v>6.6</v>
      </c>
      <c r="BM386" t="s">
        <v>0</v>
      </c>
      <c r="BN386">
        <v>11.8</v>
      </c>
      <c r="BO386">
        <v>5.7</v>
      </c>
      <c r="BP386">
        <v>7.9</v>
      </c>
      <c r="BQ386" t="s">
        <v>0</v>
      </c>
      <c r="BR386" t="s">
        <v>0</v>
      </c>
      <c r="BS386" t="s">
        <v>0</v>
      </c>
      <c r="BT386">
        <v>7.8</v>
      </c>
      <c r="BU386">
        <v>7.9</v>
      </c>
      <c r="BV386">
        <v>2.4</v>
      </c>
      <c r="BW386">
        <v>1.7</v>
      </c>
      <c r="BX386" t="s">
        <v>0</v>
      </c>
      <c r="BY386" t="s">
        <v>0</v>
      </c>
      <c r="BZ386" t="s">
        <v>0</v>
      </c>
      <c r="CA386" t="s">
        <v>0</v>
      </c>
      <c r="CB386">
        <v>8.1</v>
      </c>
      <c r="CC386" t="s">
        <v>0</v>
      </c>
      <c r="CD386">
        <v>8.1</v>
      </c>
      <c r="CE386" t="s">
        <v>0</v>
      </c>
      <c r="CF386" t="s">
        <v>0</v>
      </c>
      <c r="CG386">
        <v>4472667.8</v>
      </c>
    </row>
    <row r="387" spans="1:85" x14ac:dyDescent="0.25">
      <c r="A387" s="1">
        <v>39228</v>
      </c>
      <c r="B387">
        <v>259</v>
      </c>
      <c r="C387" t="s">
        <v>0</v>
      </c>
      <c r="D387" t="s">
        <v>0</v>
      </c>
      <c r="E387" t="s">
        <v>0</v>
      </c>
      <c r="F387">
        <v>28.5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>
        <v>28.4</v>
      </c>
      <c r="Q387" t="s">
        <v>0</v>
      </c>
      <c r="R387">
        <v>27.7</v>
      </c>
      <c r="S387" t="s">
        <v>0</v>
      </c>
      <c r="T387" t="s">
        <v>0</v>
      </c>
      <c r="U387">
        <v>27.9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>
        <v>4.4000000000000004</v>
      </c>
      <c r="AB387" t="s">
        <v>0</v>
      </c>
      <c r="AC387">
        <v>1.6</v>
      </c>
      <c r="AD387">
        <v>1.4</v>
      </c>
      <c r="AE387" t="s">
        <v>0</v>
      </c>
      <c r="AF387" t="s">
        <v>0</v>
      </c>
      <c r="AG387" t="s">
        <v>0</v>
      </c>
      <c r="AH387">
        <v>4.5999999999999996</v>
      </c>
      <c r="AI387" t="s">
        <v>0</v>
      </c>
      <c r="AJ387" t="s">
        <v>0</v>
      </c>
      <c r="AK387">
        <v>1.5</v>
      </c>
      <c r="AL387">
        <v>0.7</v>
      </c>
      <c r="AM387" t="s">
        <v>0</v>
      </c>
      <c r="AN387" t="s">
        <v>0</v>
      </c>
      <c r="AO387">
        <v>1.3</v>
      </c>
      <c r="AP387" t="s">
        <v>0</v>
      </c>
      <c r="AQ387" t="s">
        <v>0</v>
      </c>
      <c r="AR387">
        <v>4.2</v>
      </c>
      <c r="AS387">
        <v>4.3</v>
      </c>
      <c r="AT387" t="s">
        <v>0</v>
      </c>
      <c r="AU387" t="s">
        <v>0</v>
      </c>
      <c r="AV387">
        <v>2.6</v>
      </c>
      <c r="AW387" t="s">
        <v>0</v>
      </c>
      <c r="AX387" t="s">
        <v>0</v>
      </c>
      <c r="AY387">
        <v>1.1000000000000001</v>
      </c>
      <c r="AZ387">
        <v>0.6</v>
      </c>
      <c r="BA387" t="s">
        <v>0</v>
      </c>
      <c r="BB387" t="s">
        <v>0</v>
      </c>
      <c r="BC387" t="s">
        <v>0</v>
      </c>
      <c r="BD387" t="s">
        <v>0</v>
      </c>
      <c r="BE387" t="s">
        <v>0</v>
      </c>
      <c r="BF387" t="s">
        <v>0</v>
      </c>
      <c r="BG387">
        <v>3.6</v>
      </c>
      <c r="BH387">
        <v>1.5</v>
      </c>
      <c r="BI387" t="s">
        <v>0</v>
      </c>
      <c r="BJ387" t="s">
        <v>0</v>
      </c>
      <c r="BK387">
        <v>1.9</v>
      </c>
      <c r="BL387">
        <v>1.2</v>
      </c>
      <c r="BM387" t="s">
        <v>0</v>
      </c>
      <c r="BN387">
        <v>1.1000000000000001</v>
      </c>
      <c r="BO387">
        <v>3.2</v>
      </c>
      <c r="BP387">
        <v>1.3</v>
      </c>
      <c r="BQ387" t="s">
        <v>0</v>
      </c>
      <c r="BR387" t="s">
        <v>0</v>
      </c>
      <c r="BS387" t="s">
        <v>0</v>
      </c>
      <c r="BT387">
        <v>1.5</v>
      </c>
      <c r="BU387">
        <v>2.1</v>
      </c>
      <c r="BV387">
        <v>2.8</v>
      </c>
      <c r="BW387">
        <v>1.9</v>
      </c>
      <c r="BX387" t="s">
        <v>0</v>
      </c>
      <c r="BY387" t="s">
        <v>0</v>
      </c>
      <c r="BZ387" t="s">
        <v>0</v>
      </c>
      <c r="CA387" t="s">
        <v>0</v>
      </c>
      <c r="CB387">
        <v>1.1000000000000001</v>
      </c>
      <c r="CC387" t="s">
        <v>0</v>
      </c>
      <c r="CD387">
        <v>0.8</v>
      </c>
      <c r="CE387" t="s">
        <v>0</v>
      </c>
      <c r="CF387" t="s">
        <v>0</v>
      </c>
      <c r="CG387">
        <v>4476258.5999999996</v>
      </c>
    </row>
    <row r="388" spans="1:85" x14ac:dyDescent="0.25">
      <c r="A388" s="1">
        <v>39235</v>
      </c>
      <c r="B388">
        <v>227</v>
      </c>
      <c r="C388" t="s">
        <v>0</v>
      </c>
      <c r="D388" t="s">
        <v>0</v>
      </c>
      <c r="E388" t="s">
        <v>0</v>
      </c>
      <c r="F388">
        <v>28.6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>
        <v>28</v>
      </c>
      <c r="Q388" t="s">
        <v>0</v>
      </c>
      <c r="R388">
        <v>27.2</v>
      </c>
      <c r="S388" t="s">
        <v>0</v>
      </c>
      <c r="T388" t="s">
        <v>0</v>
      </c>
      <c r="U388">
        <v>27.2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>
        <v>8.8000000000000007</v>
      </c>
      <c r="AB388" t="s">
        <v>0</v>
      </c>
      <c r="AC388">
        <v>12.9</v>
      </c>
      <c r="AD388">
        <v>9.6</v>
      </c>
      <c r="AE388" t="s">
        <v>0</v>
      </c>
      <c r="AF388" t="s">
        <v>0</v>
      </c>
      <c r="AG388" t="s">
        <v>0</v>
      </c>
      <c r="AH388">
        <v>7.1</v>
      </c>
      <c r="AI388" t="s">
        <v>0</v>
      </c>
      <c r="AJ388" t="s">
        <v>0</v>
      </c>
      <c r="AK388">
        <v>17</v>
      </c>
      <c r="AL388">
        <v>1.1000000000000001</v>
      </c>
      <c r="AM388" t="s">
        <v>0</v>
      </c>
      <c r="AN388" t="s">
        <v>0</v>
      </c>
      <c r="AO388">
        <v>1.7</v>
      </c>
      <c r="AP388" t="s">
        <v>0</v>
      </c>
      <c r="AQ388" t="s">
        <v>0</v>
      </c>
      <c r="AR388">
        <v>6.3</v>
      </c>
      <c r="AS388">
        <v>2.6</v>
      </c>
      <c r="AT388" t="s">
        <v>0</v>
      </c>
      <c r="AU388" t="s">
        <v>0</v>
      </c>
      <c r="AV388">
        <v>2.2999999999999998</v>
      </c>
      <c r="AW388" t="s">
        <v>0</v>
      </c>
      <c r="AX388" t="s">
        <v>0</v>
      </c>
      <c r="AY388">
        <v>8.6999999999999993</v>
      </c>
      <c r="AZ388">
        <v>10.8</v>
      </c>
      <c r="BA388" t="s">
        <v>0</v>
      </c>
      <c r="BB388" t="s">
        <v>0</v>
      </c>
      <c r="BC388" t="s">
        <v>0</v>
      </c>
      <c r="BD388" t="s">
        <v>0</v>
      </c>
      <c r="BE388" t="s">
        <v>0</v>
      </c>
      <c r="BF388" t="s">
        <v>0</v>
      </c>
      <c r="BG388">
        <v>5.9</v>
      </c>
      <c r="BH388">
        <v>5.6</v>
      </c>
      <c r="BI388" t="s">
        <v>0</v>
      </c>
      <c r="BJ388" t="s">
        <v>0</v>
      </c>
      <c r="BK388">
        <v>1.3</v>
      </c>
      <c r="BL388">
        <v>7.1</v>
      </c>
      <c r="BM388" t="s">
        <v>0</v>
      </c>
      <c r="BN388">
        <v>6</v>
      </c>
      <c r="BO388">
        <v>5.0999999999999996</v>
      </c>
      <c r="BP388">
        <v>11.7</v>
      </c>
      <c r="BQ388" t="s">
        <v>0</v>
      </c>
      <c r="BR388" t="s">
        <v>0</v>
      </c>
      <c r="BS388" t="s">
        <v>0</v>
      </c>
      <c r="BT388">
        <v>8.9</v>
      </c>
      <c r="BU388">
        <v>1.5</v>
      </c>
      <c r="BV388">
        <v>0.7</v>
      </c>
      <c r="BW388">
        <v>9.9</v>
      </c>
      <c r="BX388" t="s">
        <v>0</v>
      </c>
      <c r="BY388" t="s">
        <v>0</v>
      </c>
      <c r="BZ388" t="s">
        <v>0</v>
      </c>
      <c r="CA388" t="s">
        <v>0</v>
      </c>
      <c r="CB388">
        <v>0.6</v>
      </c>
      <c r="CC388" t="s">
        <v>0</v>
      </c>
      <c r="CD388">
        <v>4.5999999999999996</v>
      </c>
      <c r="CE388" t="s">
        <v>0</v>
      </c>
      <c r="CF388" t="s">
        <v>0</v>
      </c>
      <c r="CG388">
        <v>4479849.4000000004</v>
      </c>
    </row>
    <row r="389" spans="1:85" x14ac:dyDescent="0.25">
      <c r="A389" s="1">
        <v>39242</v>
      </c>
      <c r="B389">
        <v>293</v>
      </c>
      <c r="C389" t="s">
        <v>0</v>
      </c>
      <c r="D389" t="s">
        <v>0</v>
      </c>
      <c r="E389" t="s">
        <v>0</v>
      </c>
      <c r="F389">
        <v>28.6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>
        <v>28.4</v>
      </c>
      <c r="Q389" t="s">
        <v>0</v>
      </c>
      <c r="R389">
        <v>27.6</v>
      </c>
      <c r="S389" t="s">
        <v>0</v>
      </c>
      <c r="T389" t="s">
        <v>0</v>
      </c>
      <c r="U389">
        <v>27.5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>
        <v>0.1</v>
      </c>
      <c r="AB389" t="s">
        <v>0</v>
      </c>
      <c r="AC389">
        <v>6.9</v>
      </c>
      <c r="AD389">
        <v>3.3</v>
      </c>
      <c r="AE389" t="s">
        <v>0</v>
      </c>
      <c r="AF389" t="s">
        <v>0</v>
      </c>
      <c r="AG389" t="s">
        <v>0</v>
      </c>
      <c r="AH389">
        <v>1</v>
      </c>
      <c r="AI389" t="s">
        <v>0</v>
      </c>
      <c r="AJ389" t="s">
        <v>0</v>
      </c>
      <c r="AK389">
        <v>1.2</v>
      </c>
      <c r="AL389">
        <v>0.6</v>
      </c>
      <c r="AM389" t="s">
        <v>0</v>
      </c>
      <c r="AN389" t="s">
        <v>0</v>
      </c>
      <c r="AO389">
        <v>0.2</v>
      </c>
      <c r="AP389" t="s">
        <v>0</v>
      </c>
      <c r="AQ389" t="s">
        <v>0</v>
      </c>
      <c r="AR389">
        <v>0</v>
      </c>
      <c r="AS389">
        <v>0.1</v>
      </c>
      <c r="AT389" t="s">
        <v>0</v>
      </c>
      <c r="AU389" t="s">
        <v>0</v>
      </c>
      <c r="AV389">
        <v>3.8</v>
      </c>
      <c r="AW389" t="s">
        <v>0</v>
      </c>
      <c r="AX389" t="s">
        <v>0</v>
      </c>
      <c r="AY389">
        <v>0.9</v>
      </c>
      <c r="AZ389">
        <v>5.6</v>
      </c>
      <c r="BA389" t="s">
        <v>0</v>
      </c>
      <c r="BB389" t="s">
        <v>0</v>
      </c>
      <c r="BC389" t="s">
        <v>0</v>
      </c>
      <c r="BD389" t="s">
        <v>0</v>
      </c>
      <c r="BE389" t="s">
        <v>0</v>
      </c>
      <c r="BF389" t="s">
        <v>0</v>
      </c>
      <c r="BG389">
        <v>11.7</v>
      </c>
      <c r="BH389">
        <v>0.8</v>
      </c>
      <c r="BI389" t="s">
        <v>0</v>
      </c>
      <c r="BJ389" t="s">
        <v>0</v>
      </c>
      <c r="BK389">
        <v>0.5</v>
      </c>
      <c r="BL389">
        <v>1</v>
      </c>
      <c r="BM389" t="s">
        <v>0</v>
      </c>
      <c r="BN389">
        <v>7.5</v>
      </c>
      <c r="BO389">
        <v>0.2</v>
      </c>
      <c r="BP389">
        <v>1.2</v>
      </c>
      <c r="BQ389" t="s">
        <v>0</v>
      </c>
      <c r="BR389" t="s">
        <v>0</v>
      </c>
      <c r="BS389" t="s">
        <v>0</v>
      </c>
      <c r="BT389">
        <v>2.6</v>
      </c>
      <c r="BU389">
        <v>0</v>
      </c>
      <c r="BV389">
        <v>0</v>
      </c>
      <c r="BW389">
        <v>3.4</v>
      </c>
      <c r="BX389" t="s">
        <v>0</v>
      </c>
      <c r="BY389" t="s">
        <v>0</v>
      </c>
      <c r="BZ389" t="s">
        <v>0</v>
      </c>
      <c r="CA389" t="s">
        <v>0</v>
      </c>
      <c r="CB389">
        <v>0.6</v>
      </c>
      <c r="CC389" t="s">
        <v>0</v>
      </c>
      <c r="CD389">
        <v>0.5</v>
      </c>
      <c r="CE389" t="s">
        <v>0</v>
      </c>
      <c r="CF389" t="s">
        <v>0</v>
      </c>
      <c r="CG389">
        <v>4483440.2</v>
      </c>
    </row>
    <row r="390" spans="1:85" x14ac:dyDescent="0.25">
      <c r="A390" s="1">
        <v>39249</v>
      </c>
      <c r="B390">
        <v>401</v>
      </c>
      <c r="C390" t="s">
        <v>0</v>
      </c>
      <c r="D390" t="s">
        <v>0</v>
      </c>
      <c r="E390" t="s">
        <v>0</v>
      </c>
      <c r="F390">
        <v>28.3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>
        <v>27.9</v>
      </c>
      <c r="Q390" t="s">
        <v>0</v>
      </c>
      <c r="R390">
        <v>27</v>
      </c>
      <c r="S390" t="s">
        <v>0</v>
      </c>
      <c r="T390" t="s">
        <v>0</v>
      </c>
      <c r="U390">
        <v>27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>
        <v>8.4</v>
      </c>
      <c r="AB390" t="s">
        <v>0</v>
      </c>
      <c r="AC390">
        <v>8</v>
      </c>
      <c r="AD390">
        <v>1.9</v>
      </c>
      <c r="AE390" t="s">
        <v>0</v>
      </c>
      <c r="AF390" t="s">
        <v>0</v>
      </c>
      <c r="AG390" t="s">
        <v>0</v>
      </c>
      <c r="AH390">
        <v>6.8</v>
      </c>
      <c r="AI390" t="s">
        <v>0</v>
      </c>
      <c r="AJ390" t="s">
        <v>0</v>
      </c>
      <c r="AK390">
        <v>2.8</v>
      </c>
      <c r="AL390">
        <v>10.4</v>
      </c>
      <c r="AM390" t="s">
        <v>0</v>
      </c>
      <c r="AN390" t="s">
        <v>0</v>
      </c>
      <c r="AO390">
        <v>11.5</v>
      </c>
      <c r="AP390" t="s">
        <v>0</v>
      </c>
      <c r="AQ390" t="s">
        <v>0</v>
      </c>
      <c r="AR390">
        <v>6.8</v>
      </c>
      <c r="AS390">
        <v>23.3</v>
      </c>
      <c r="AT390" t="s">
        <v>0</v>
      </c>
      <c r="AU390" t="s">
        <v>0</v>
      </c>
      <c r="AV390">
        <v>11.8</v>
      </c>
      <c r="AW390" t="s">
        <v>0</v>
      </c>
      <c r="AX390" t="s">
        <v>0</v>
      </c>
      <c r="AY390">
        <v>9</v>
      </c>
      <c r="AZ390">
        <v>4.2</v>
      </c>
      <c r="BA390" t="s">
        <v>0</v>
      </c>
      <c r="BB390" t="s">
        <v>0</v>
      </c>
      <c r="BC390" t="s">
        <v>0</v>
      </c>
      <c r="BD390" t="s">
        <v>0</v>
      </c>
      <c r="BE390" t="s">
        <v>0</v>
      </c>
      <c r="BF390" t="s">
        <v>0</v>
      </c>
      <c r="BG390">
        <v>3.4</v>
      </c>
      <c r="BH390">
        <v>4.8</v>
      </c>
      <c r="BI390" t="s">
        <v>0</v>
      </c>
      <c r="BJ390" t="s">
        <v>0</v>
      </c>
      <c r="BK390">
        <v>20.6</v>
      </c>
      <c r="BL390">
        <v>6.8</v>
      </c>
      <c r="BM390" t="s">
        <v>0</v>
      </c>
      <c r="BN390">
        <v>3.6</v>
      </c>
      <c r="BO390">
        <v>14.6</v>
      </c>
      <c r="BP390">
        <v>13</v>
      </c>
      <c r="BQ390" t="s">
        <v>0</v>
      </c>
      <c r="BR390" t="s">
        <v>0</v>
      </c>
      <c r="BS390" t="s">
        <v>0</v>
      </c>
      <c r="BT390">
        <v>8.6999999999999993</v>
      </c>
      <c r="BU390">
        <v>12.1</v>
      </c>
      <c r="BV390">
        <v>28.1</v>
      </c>
      <c r="BW390">
        <v>2.8</v>
      </c>
      <c r="BX390" t="s">
        <v>0</v>
      </c>
      <c r="BY390" t="s">
        <v>0</v>
      </c>
      <c r="BZ390" t="s">
        <v>0</v>
      </c>
      <c r="CA390" t="s">
        <v>0</v>
      </c>
      <c r="CB390">
        <v>6.3</v>
      </c>
      <c r="CC390" t="s">
        <v>0</v>
      </c>
      <c r="CD390">
        <v>7.3</v>
      </c>
      <c r="CE390" t="s">
        <v>0</v>
      </c>
      <c r="CF390" t="s">
        <v>0</v>
      </c>
      <c r="CG390">
        <v>4487031</v>
      </c>
    </row>
    <row r="391" spans="1:85" x14ac:dyDescent="0.25">
      <c r="A391" s="1">
        <v>39256</v>
      </c>
      <c r="B391">
        <v>349</v>
      </c>
      <c r="C391" t="s">
        <v>0</v>
      </c>
      <c r="D391" t="s">
        <v>0</v>
      </c>
      <c r="E391" t="s">
        <v>0</v>
      </c>
      <c r="F391">
        <v>28.1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>
        <v>28</v>
      </c>
      <c r="Q391" t="s">
        <v>0</v>
      </c>
      <c r="R391">
        <v>27.9</v>
      </c>
      <c r="S391" t="s">
        <v>0</v>
      </c>
      <c r="T391" t="s">
        <v>0</v>
      </c>
      <c r="U391">
        <v>27.5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>
        <v>6.7</v>
      </c>
      <c r="AB391" t="s">
        <v>0</v>
      </c>
      <c r="AC391">
        <v>1.1000000000000001</v>
      </c>
      <c r="AD391">
        <v>0.2</v>
      </c>
      <c r="AE391" t="s">
        <v>0</v>
      </c>
      <c r="AF391" t="s">
        <v>0</v>
      </c>
      <c r="AG391" t="s">
        <v>0</v>
      </c>
      <c r="AH391">
        <v>0.2</v>
      </c>
      <c r="AI391" t="s">
        <v>0</v>
      </c>
      <c r="AJ391" t="s">
        <v>0</v>
      </c>
      <c r="AK391">
        <v>1</v>
      </c>
      <c r="AL391">
        <v>2.7</v>
      </c>
      <c r="AM391" t="s">
        <v>0</v>
      </c>
      <c r="AN391" t="s">
        <v>0</v>
      </c>
      <c r="AO391">
        <v>3.7</v>
      </c>
      <c r="AP391" t="s">
        <v>0</v>
      </c>
      <c r="AQ391" t="s">
        <v>0</v>
      </c>
      <c r="AR391">
        <v>4.3</v>
      </c>
      <c r="AS391">
        <v>5.3</v>
      </c>
      <c r="AT391" t="s">
        <v>0</v>
      </c>
      <c r="AU391" t="s">
        <v>0</v>
      </c>
      <c r="AV391">
        <v>0.3</v>
      </c>
      <c r="AW391" t="s">
        <v>0</v>
      </c>
      <c r="AX391" t="s">
        <v>0</v>
      </c>
      <c r="AY391">
        <v>1.8</v>
      </c>
      <c r="AZ391">
        <v>0.2</v>
      </c>
      <c r="BA391" t="s">
        <v>0</v>
      </c>
      <c r="BB391" t="s">
        <v>0</v>
      </c>
      <c r="BC391" t="s">
        <v>0</v>
      </c>
      <c r="BD391" t="s">
        <v>0</v>
      </c>
      <c r="BE391" t="s">
        <v>0</v>
      </c>
      <c r="BF391" t="s">
        <v>0</v>
      </c>
      <c r="BG391">
        <v>0.5</v>
      </c>
      <c r="BH391">
        <v>0.6</v>
      </c>
      <c r="BI391" t="s">
        <v>0</v>
      </c>
      <c r="BJ391" t="s">
        <v>0</v>
      </c>
      <c r="BK391">
        <v>4.3</v>
      </c>
      <c r="BL391">
        <v>2</v>
      </c>
      <c r="BM391" t="s">
        <v>0</v>
      </c>
      <c r="BN391">
        <v>1.3</v>
      </c>
      <c r="BO391">
        <v>6.8</v>
      </c>
      <c r="BP391">
        <v>1.8</v>
      </c>
      <c r="BQ391" t="s">
        <v>0</v>
      </c>
      <c r="BR391" t="s">
        <v>0</v>
      </c>
      <c r="BS391" t="s">
        <v>0</v>
      </c>
      <c r="BT391">
        <v>0.9</v>
      </c>
      <c r="BU391">
        <v>2.1</v>
      </c>
      <c r="BV391">
        <v>5.4</v>
      </c>
      <c r="BW391">
        <v>1.8</v>
      </c>
      <c r="BX391" t="s">
        <v>0</v>
      </c>
      <c r="BY391" t="s">
        <v>0</v>
      </c>
      <c r="BZ391" t="s">
        <v>0</v>
      </c>
      <c r="CA391" t="s">
        <v>0</v>
      </c>
      <c r="CB391">
        <v>1.3</v>
      </c>
      <c r="CC391" t="s">
        <v>0</v>
      </c>
      <c r="CD391">
        <v>2</v>
      </c>
      <c r="CE391" t="s">
        <v>0</v>
      </c>
      <c r="CF391" t="s">
        <v>0</v>
      </c>
      <c r="CG391">
        <v>4490621.8</v>
      </c>
    </row>
    <row r="392" spans="1:85" x14ac:dyDescent="0.25">
      <c r="A392" s="1">
        <v>39263</v>
      </c>
      <c r="B392">
        <v>381</v>
      </c>
      <c r="C392" t="s">
        <v>0</v>
      </c>
      <c r="D392" t="s">
        <v>0</v>
      </c>
      <c r="E392" t="s">
        <v>0</v>
      </c>
      <c r="F392">
        <v>28.7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>
        <v>28.7</v>
      </c>
      <c r="Q392" t="s">
        <v>0</v>
      </c>
      <c r="R392">
        <v>28.4</v>
      </c>
      <c r="S392" t="s">
        <v>0</v>
      </c>
      <c r="T392" t="s">
        <v>0</v>
      </c>
      <c r="U392">
        <v>28.5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>
        <v>17.7</v>
      </c>
      <c r="AB392" t="s">
        <v>0</v>
      </c>
      <c r="AC392">
        <v>9.9</v>
      </c>
      <c r="AD392">
        <v>9.6999999999999993</v>
      </c>
      <c r="AE392" t="s">
        <v>0</v>
      </c>
      <c r="AF392" t="s">
        <v>0</v>
      </c>
      <c r="AG392" t="s">
        <v>0</v>
      </c>
      <c r="AH392">
        <v>7.2</v>
      </c>
      <c r="AI392" t="s">
        <v>0</v>
      </c>
      <c r="AJ392" t="s">
        <v>0</v>
      </c>
      <c r="AK392">
        <v>15.3</v>
      </c>
      <c r="AL392">
        <v>12.4</v>
      </c>
      <c r="AM392" t="s">
        <v>0</v>
      </c>
      <c r="AN392" t="s">
        <v>0</v>
      </c>
      <c r="AO392">
        <v>14.3</v>
      </c>
      <c r="AP392" t="s">
        <v>0</v>
      </c>
      <c r="AQ392" t="s">
        <v>0</v>
      </c>
      <c r="AR392">
        <v>14</v>
      </c>
      <c r="AS392">
        <v>9</v>
      </c>
      <c r="AT392" t="s">
        <v>0</v>
      </c>
      <c r="AU392" t="s">
        <v>0</v>
      </c>
      <c r="AV392">
        <v>15.3</v>
      </c>
      <c r="AW392" t="s">
        <v>0</v>
      </c>
      <c r="AX392" t="s">
        <v>0</v>
      </c>
      <c r="AY392">
        <v>10.6</v>
      </c>
      <c r="AZ392">
        <v>9.6999999999999993</v>
      </c>
      <c r="BA392" t="s">
        <v>0</v>
      </c>
      <c r="BB392" t="s">
        <v>0</v>
      </c>
      <c r="BC392" t="s">
        <v>0</v>
      </c>
      <c r="BD392" t="s">
        <v>0</v>
      </c>
      <c r="BE392" t="s">
        <v>0</v>
      </c>
      <c r="BF392" t="s">
        <v>0</v>
      </c>
      <c r="BG392">
        <v>8.5</v>
      </c>
      <c r="BH392">
        <v>8.6</v>
      </c>
      <c r="BI392" t="s">
        <v>0</v>
      </c>
      <c r="BJ392" t="s">
        <v>0</v>
      </c>
      <c r="BK392">
        <v>7.7</v>
      </c>
      <c r="BL392">
        <v>7.3</v>
      </c>
      <c r="BM392" t="s">
        <v>0</v>
      </c>
      <c r="BN392">
        <v>11</v>
      </c>
      <c r="BO392">
        <v>7.6</v>
      </c>
      <c r="BP392">
        <v>9.6999999999999993</v>
      </c>
      <c r="BQ392" t="s">
        <v>0</v>
      </c>
      <c r="BR392" t="s">
        <v>0</v>
      </c>
      <c r="BS392" t="s">
        <v>0</v>
      </c>
      <c r="BT392">
        <v>9.6999999999999993</v>
      </c>
      <c r="BU392">
        <v>5.8</v>
      </c>
      <c r="BV392">
        <v>7.2</v>
      </c>
      <c r="BW392">
        <v>17.600000000000001</v>
      </c>
      <c r="BX392" t="s">
        <v>0</v>
      </c>
      <c r="BY392" t="s">
        <v>0</v>
      </c>
      <c r="BZ392" t="s">
        <v>0</v>
      </c>
      <c r="CA392" t="s">
        <v>0</v>
      </c>
      <c r="CB392">
        <v>13.2</v>
      </c>
      <c r="CC392" t="s">
        <v>0</v>
      </c>
      <c r="CD392">
        <v>11.4</v>
      </c>
      <c r="CE392" t="s">
        <v>0</v>
      </c>
      <c r="CF392" t="s">
        <v>0</v>
      </c>
      <c r="CG392">
        <v>4494212.5</v>
      </c>
    </row>
    <row r="393" spans="1:85" x14ac:dyDescent="0.25">
      <c r="A393" s="1">
        <v>39270</v>
      </c>
      <c r="B393">
        <v>432</v>
      </c>
      <c r="C393" t="s">
        <v>0</v>
      </c>
      <c r="D393" t="s">
        <v>0</v>
      </c>
      <c r="E393" t="s">
        <v>0</v>
      </c>
      <c r="F393">
        <v>29.1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>
        <v>28.8</v>
      </c>
      <c r="Q393" t="s">
        <v>0</v>
      </c>
      <c r="R393">
        <v>28.1</v>
      </c>
      <c r="S393" t="s">
        <v>0</v>
      </c>
      <c r="T393" t="s">
        <v>0</v>
      </c>
      <c r="U393">
        <v>28.3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>
        <v>4.7</v>
      </c>
      <c r="AB393" t="s">
        <v>0</v>
      </c>
      <c r="AC393">
        <v>3.4</v>
      </c>
      <c r="AD393">
        <v>0.7</v>
      </c>
      <c r="AE393" t="s">
        <v>0</v>
      </c>
      <c r="AF393" t="s">
        <v>0</v>
      </c>
      <c r="AG393" t="s">
        <v>0</v>
      </c>
      <c r="AH393">
        <v>3</v>
      </c>
      <c r="AI393" t="s">
        <v>0</v>
      </c>
      <c r="AJ393" t="s">
        <v>0</v>
      </c>
      <c r="AK393">
        <v>1</v>
      </c>
      <c r="AL393">
        <v>6.6</v>
      </c>
      <c r="AM393" t="s">
        <v>0</v>
      </c>
      <c r="AN393" t="s">
        <v>0</v>
      </c>
      <c r="AO393">
        <v>9.3000000000000007</v>
      </c>
      <c r="AP393" t="s">
        <v>0</v>
      </c>
      <c r="AQ393" t="s">
        <v>0</v>
      </c>
      <c r="AR393">
        <v>5</v>
      </c>
      <c r="AS393">
        <v>5.3</v>
      </c>
      <c r="AT393" t="s">
        <v>0</v>
      </c>
      <c r="AU393" t="s">
        <v>0</v>
      </c>
      <c r="AV393">
        <v>1</v>
      </c>
      <c r="AW393" t="s">
        <v>0</v>
      </c>
      <c r="AX393" t="s">
        <v>0</v>
      </c>
      <c r="AY393">
        <v>5.8</v>
      </c>
      <c r="AZ393">
        <v>0.6</v>
      </c>
      <c r="BA393" t="s">
        <v>0</v>
      </c>
      <c r="BB393" t="s">
        <v>0</v>
      </c>
      <c r="BC393" t="s">
        <v>0</v>
      </c>
      <c r="BD393" t="s">
        <v>0</v>
      </c>
      <c r="BE393" t="s">
        <v>0</v>
      </c>
      <c r="BF393" t="s">
        <v>0</v>
      </c>
      <c r="BG393">
        <v>6.9</v>
      </c>
      <c r="BH393">
        <v>3</v>
      </c>
      <c r="BI393" t="s">
        <v>0</v>
      </c>
      <c r="BJ393" t="s">
        <v>0</v>
      </c>
      <c r="BK393">
        <v>4.9000000000000004</v>
      </c>
      <c r="BL393">
        <v>4.9000000000000004</v>
      </c>
      <c r="BM393" t="s">
        <v>0</v>
      </c>
      <c r="BN393">
        <v>1.3</v>
      </c>
      <c r="BO393">
        <v>6.1</v>
      </c>
      <c r="BP393">
        <v>5.0999999999999996</v>
      </c>
      <c r="BQ393" t="s">
        <v>0</v>
      </c>
      <c r="BR393" t="s">
        <v>0</v>
      </c>
      <c r="BS393" t="s">
        <v>0</v>
      </c>
      <c r="BT393">
        <v>4</v>
      </c>
      <c r="BU393">
        <v>4.4000000000000004</v>
      </c>
      <c r="BV393">
        <v>5.3</v>
      </c>
      <c r="BW393">
        <v>2.2000000000000002</v>
      </c>
      <c r="BX393" t="s">
        <v>0</v>
      </c>
      <c r="BY393" t="s">
        <v>0</v>
      </c>
      <c r="BZ393" t="s">
        <v>0</v>
      </c>
      <c r="CA393" t="s">
        <v>0</v>
      </c>
      <c r="CB393">
        <v>7</v>
      </c>
      <c r="CC393" t="s">
        <v>0</v>
      </c>
      <c r="CD393">
        <v>5.2</v>
      </c>
      <c r="CE393" t="s">
        <v>0</v>
      </c>
      <c r="CF393" t="s">
        <v>0</v>
      </c>
      <c r="CG393">
        <v>4497803.3</v>
      </c>
    </row>
    <row r="394" spans="1:85" x14ac:dyDescent="0.25">
      <c r="A394" s="1">
        <v>39277</v>
      </c>
      <c r="B394">
        <v>377</v>
      </c>
      <c r="C394" t="s">
        <v>0</v>
      </c>
      <c r="D394" t="s">
        <v>0</v>
      </c>
      <c r="E394" t="s">
        <v>0</v>
      </c>
      <c r="F394">
        <v>28.3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>
        <v>28</v>
      </c>
      <c r="Q394" t="s">
        <v>0</v>
      </c>
      <c r="R394">
        <v>27.6</v>
      </c>
      <c r="S394" t="s">
        <v>0</v>
      </c>
      <c r="T394" t="s">
        <v>0</v>
      </c>
      <c r="U394">
        <v>27.4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>
        <v>11</v>
      </c>
      <c r="AB394" t="s">
        <v>0</v>
      </c>
      <c r="AC394">
        <v>5</v>
      </c>
      <c r="AD394">
        <v>2.7</v>
      </c>
      <c r="AE394" t="s">
        <v>0</v>
      </c>
      <c r="AF394" t="s">
        <v>0</v>
      </c>
      <c r="AG394" t="s">
        <v>0</v>
      </c>
      <c r="AH394">
        <v>2.2999999999999998</v>
      </c>
      <c r="AI394" t="s">
        <v>0</v>
      </c>
      <c r="AJ394" t="s">
        <v>0</v>
      </c>
      <c r="AK394">
        <v>9.4</v>
      </c>
      <c r="AL394">
        <v>0.5</v>
      </c>
      <c r="AM394" t="s">
        <v>0</v>
      </c>
      <c r="AN394" t="s">
        <v>0</v>
      </c>
      <c r="AO394">
        <v>2.6</v>
      </c>
      <c r="AP394" t="s">
        <v>0</v>
      </c>
      <c r="AQ394" t="s">
        <v>0</v>
      </c>
      <c r="AR394">
        <v>5.9</v>
      </c>
      <c r="AS394">
        <v>5.9</v>
      </c>
      <c r="AT394" t="s">
        <v>0</v>
      </c>
      <c r="AU394" t="s">
        <v>0</v>
      </c>
      <c r="AV394">
        <v>2.2999999999999998</v>
      </c>
      <c r="AW394" t="s">
        <v>0</v>
      </c>
      <c r="AX394" t="s">
        <v>0</v>
      </c>
      <c r="AY394">
        <v>2.4</v>
      </c>
      <c r="AZ394">
        <v>1.5</v>
      </c>
      <c r="BA394" t="s">
        <v>0</v>
      </c>
      <c r="BB394" t="s">
        <v>0</v>
      </c>
      <c r="BC394" t="s">
        <v>0</v>
      </c>
      <c r="BD394" t="s">
        <v>0</v>
      </c>
      <c r="BE394" t="s">
        <v>0</v>
      </c>
      <c r="BF394" t="s">
        <v>0</v>
      </c>
      <c r="BG394">
        <v>8.4</v>
      </c>
      <c r="BH394">
        <v>6.2</v>
      </c>
      <c r="BI394" t="s">
        <v>0</v>
      </c>
      <c r="BJ394" t="s">
        <v>0</v>
      </c>
      <c r="BK394">
        <v>2.4</v>
      </c>
      <c r="BL394">
        <v>1.9</v>
      </c>
      <c r="BM394" t="s">
        <v>0</v>
      </c>
      <c r="BN394">
        <v>1</v>
      </c>
      <c r="BO394">
        <v>2.8</v>
      </c>
      <c r="BP394">
        <v>2.1</v>
      </c>
      <c r="BQ394" t="s">
        <v>0</v>
      </c>
      <c r="BR394" t="s">
        <v>0</v>
      </c>
      <c r="BS394" t="s">
        <v>0</v>
      </c>
      <c r="BT394">
        <v>4.2</v>
      </c>
      <c r="BU394">
        <v>1.3</v>
      </c>
      <c r="BV394">
        <v>4.7</v>
      </c>
      <c r="BW394">
        <v>5.7</v>
      </c>
      <c r="BX394" t="s">
        <v>0</v>
      </c>
      <c r="BY394" t="s">
        <v>0</v>
      </c>
      <c r="BZ394" t="s">
        <v>0</v>
      </c>
      <c r="CA394" t="s">
        <v>0</v>
      </c>
      <c r="CB394">
        <v>0.9</v>
      </c>
      <c r="CC394" t="s">
        <v>0</v>
      </c>
      <c r="CD394">
        <v>2</v>
      </c>
      <c r="CE394" t="s">
        <v>0</v>
      </c>
      <c r="CF394" t="s">
        <v>0</v>
      </c>
      <c r="CG394">
        <v>4501394.0999999996</v>
      </c>
    </row>
    <row r="395" spans="1:85" x14ac:dyDescent="0.25">
      <c r="A395" s="1">
        <v>39284</v>
      </c>
      <c r="B395">
        <v>363</v>
      </c>
      <c r="C395" t="s">
        <v>0</v>
      </c>
      <c r="D395" t="s">
        <v>0</v>
      </c>
      <c r="E395" t="s">
        <v>0</v>
      </c>
      <c r="F395">
        <v>28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>
        <v>27.5</v>
      </c>
      <c r="Q395" t="s">
        <v>0</v>
      </c>
      <c r="R395">
        <v>27.2</v>
      </c>
      <c r="S395" t="s">
        <v>0</v>
      </c>
      <c r="T395" t="s">
        <v>0</v>
      </c>
      <c r="U395">
        <v>27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>
        <v>28.8</v>
      </c>
      <c r="AB395" t="s">
        <v>0</v>
      </c>
      <c r="AC395">
        <v>23.2</v>
      </c>
      <c r="AD395">
        <v>13.4</v>
      </c>
      <c r="AE395" t="s">
        <v>0</v>
      </c>
      <c r="AF395" t="s">
        <v>0</v>
      </c>
      <c r="AG395" t="s">
        <v>0</v>
      </c>
      <c r="AH395">
        <v>7.2</v>
      </c>
      <c r="AI395" t="s">
        <v>0</v>
      </c>
      <c r="AJ395" t="s">
        <v>0</v>
      </c>
      <c r="AK395">
        <v>14.4</v>
      </c>
      <c r="AL395">
        <v>17</v>
      </c>
      <c r="AM395" t="s">
        <v>0</v>
      </c>
      <c r="AN395" t="s">
        <v>0</v>
      </c>
      <c r="AO395">
        <v>30.3</v>
      </c>
      <c r="AP395" t="s">
        <v>0</v>
      </c>
      <c r="AQ395" t="s">
        <v>0</v>
      </c>
      <c r="AR395">
        <v>34.5</v>
      </c>
      <c r="AS395">
        <v>25.3</v>
      </c>
      <c r="AT395" t="s">
        <v>0</v>
      </c>
      <c r="AU395" t="s">
        <v>0</v>
      </c>
      <c r="AV395">
        <v>10.7</v>
      </c>
      <c r="AW395" t="s">
        <v>0</v>
      </c>
      <c r="AX395" t="s">
        <v>0</v>
      </c>
      <c r="AY395">
        <v>6.6</v>
      </c>
      <c r="AZ395">
        <v>11.5</v>
      </c>
      <c r="BA395" t="s">
        <v>0</v>
      </c>
      <c r="BB395" t="s">
        <v>0</v>
      </c>
      <c r="BC395" t="s">
        <v>0</v>
      </c>
      <c r="BD395" t="s">
        <v>0</v>
      </c>
      <c r="BE395" t="s">
        <v>0</v>
      </c>
      <c r="BF395" t="s">
        <v>0</v>
      </c>
      <c r="BG395">
        <v>29</v>
      </c>
      <c r="BH395">
        <v>7</v>
      </c>
      <c r="BI395" t="s">
        <v>0</v>
      </c>
      <c r="BJ395" t="s">
        <v>0</v>
      </c>
      <c r="BK395">
        <v>18.899999999999999</v>
      </c>
      <c r="BL395">
        <v>15</v>
      </c>
      <c r="BM395" t="s">
        <v>0</v>
      </c>
      <c r="BN395">
        <v>11.3</v>
      </c>
      <c r="BO395">
        <v>28.1</v>
      </c>
      <c r="BP395">
        <v>6.9</v>
      </c>
      <c r="BQ395" t="s">
        <v>0</v>
      </c>
      <c r="BR395" t="s">
        <v>0</v>
      </c>
      <c r="BS395" t="s">
        <v>0</v>
      </c>
      <c r="BT395">
        <v>8.4</v>
      </c>
      <c r="BU395">
        <v>13.1</v>
      </c>
      <c r="BV395">
        <v>13.7</v>
      </c>
      <c r="BW395">
        <v>8.1999999999999993</v>
      </c>
      <c r="BX395" t="s">
        <v>0</v>
      </c>
      <c r="BY395" t="s">
        <v>0</v>
      </c>
      <c r="BZ395" t="s">
        <v>0</v>
      </c>
      <c r="CA395" t="s">
        <v>0</v>
      </c>
      <c r="CB395">
        <v>34</v>
      </c>
      <c r="CC395" t="s">
        <v>0</v>
      </c>
      <c r="CD395">
        <v>9.8000000000000007</v>
      </c>
      <c r="CE395" t="s">
        <v>0</v>
      </c>
      <c r="CF395" t="s">
        <v>0</v>
      </c>
      <c r="CG395">
        <v>4504984.9000000004</v>
      </c>
    </row>
    <row r="396" spans="1:85" x14ac:dyDescent="0.25">
      <c r="A396" s="1">
        <v>39291</v>
      </c>
      <c r="B396">
        <v>322</v>
      </c>
      <c r="C396" t="s">
        <v>0</v>
      </c>
      <c r="D396" t="s">
        <v>0</v>
      </c>
      <c r="E396" t="s">
        <v>0</v>
      </c>
      <c r="F396">
        <v>25.9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>
        <v>25.8</v>
      </c>
      <c r="Q396" t="s">
        <v>0</v>
      </c>
      <c r="R396">
        <v>25.3</v>
      </c>
      <c r="S396" t="s">
        <v>0</v>
      </c>
      <c r="T396" t="s">
        <v>0</v>
      </c>
      <c r="U396">
        <v>25.3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>
        <v>6.3</v>
      </c>
      <c r="AB396" t="s">
        <v>0</v>
      </c>
      <c r="AC396">
        <v>6.4</v>
      </c>
      <c r="AD396">
        <v>6.8</v>
      </c>
      <c r="AE396" t="s">
        <v>0</v>
      </c>
      <c r="AF396" t="s">
        <v>0</v>
      </c>
      <c r="AG396" t="s">
        <v>0</v>
      </c>
      <c r="AH396">
        <v>6.4</v>
      </c>
      <c r="AI396" t="s">
        <v>0</v>
      </c>
      <c r="AJ396" t="s">
        <v>0</v>
      </c>
      <c r="AK396">
        <v>6.9</v>
      </c>
      <c r="AL396">
        <v>7.8</v>
      </c>
      <c r="AM396" t="s">
        <v>0</v>
      </c>
      <c r="AN396" t="s">
        <v>0</v>
      </c>
      <c r="AO396">
        <v>5.9</v>
      </c>
      <c r="AP396" t="s">
        <v>0</v>
      </c>
      <c r="AQ396" t="s">
        <v>0</v>
      </c>
      <c r="AR396">
        <v>2.2999999999999998</v>
      </c>
      <c r="AS396">
        <v>2</v>
      </c>
      <c r="AT396" t="s">
        <v>0</v>
      </c>
      <c r="AU396" t="s">
        <v>0</v>
      </c>
      <c r="AV396">
        <v>3.5</v>
      </c>
      <c r="AW396" t="s">
        <v>0</v>
      </c>
      <c r="AX396" t="s">
        <v>0</v>
      </c>
      <c r="AY396">
        <v>5.7</v>
      </c>
      <c r="AZ396">
        <v>6.7</v>
      </c>
      <c r="BA396" t="s">
        <v>0</v>
      </c>
      <c r="BB396" t="s">
        <v>0</v>
      </c>
      <c r="BC396" t="s">
        <v>0</v>
      </c>
      <c r="BD396" t="s">
        <v>0</v>
      </c>
      <c r="BE396" t="s">
        <v>0</v>
      </c>
      <c r="BF396" t="s">
        <v>0</v>
      </c>
      <c r="BG396">
        <v>5.4</v>
      </c>
      <c r="BH396">
        <v>6</v>
      </c>
      <c r="BI396" t="s">
        <v>0</v>
      </c>
      <c r="BJ396" t="s">
        <v>0</v>
      </c>
      <c r="BK396">
        <v>6.4</v>
      </c>
      <c r="BL396">
        <v>8.9</v>
      </c>
      <c r="BM396" t="s">
        <v>0</v>
      </c>
      <c r="BN396">
        <v>5.6</v>
      </c>
      <c r="BO396">
        <v>3.2</v>
      </c>
      <c r="BP396">
        <v>7.8</v>
      </c>
      <c r="BQ396" t="s">
        <v>0</v>
      </c>
      <c r="BR396" t="s">
        <v>0</v>
      </c>
      <c r="BS396" t="s">
        <v>0</v>
      </c>
      <c r="BT396">
        <v>7.1</v>
      </c>
      <c r="BU396">
        <v>5.5</v>
      </c>
      <c r="BV396">
        <v>7.8</v>
      </c>
      <c r="BW396">
        <v>4.0999999999999996</v>
      </c>
      <c r="BX396" t="s">
        <v>0</v>
      </c>
      <c r="BY396" t="s">
        <v>0</v>
      </c>
      <c r="BZ396" t="s">
        <v>0</v>
      </c>
      <c r="CA396" t="s">
        <v>0</v>
      </c>
      <c r="CB396">
        <v>8.6</v>
      </c>
      <c r="CC396" t="s">
        <v>0</v>
      </c>
      <c r="CD396">
        <v>4.4000000000000004</v>
      </c>
      <c r="CE396" t="s">
        <v>0</v>
      </c>
      <c r="CF396" t="s">
        <v>0</v>
      </c>
      <c r="CG396">
        <v>4508575.7</v>
      </c>
    </row>
    <row r="397" spans="1:85" x14ac:dyDescent="0.25">
      <c r="A397" s="1">
        <v>39298</v>
      </c>
      <c r="B397">
        <v>311</v>
      </c>
      <c r="C397" t="s">
        <v>0</v>
      </c>
      <c r="D397" t="s">
        <v>0</v>
      </c>
      <c r="E397" t="s">
        <v>0</v>
      </c>
      <c r="F397">
        <v>27.8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>
        <v>27.5</v>
      </c>
      <c r="Q397" t="s">
        <v>0</v>
      </c>
      <c r="R397">
        <v>26.7</v>
      </c>
      <c r="S397" t="s">
        <v>0</v>
      </c>
      <c r="T397" t="s">
        <v>0</v>
      </c>
      <c r="U397">
        <v>26.5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>
        <v>1.7</v>
      </c>
      <c r="AB397" t="s">
        <v>0</v>
      </c>
      <c r="AC397">
        <v>0.3</v>
      </c>
      <c r="AD397">
        <v>1.6</v>
      </c>
      <c r="AE397" t="s">
        <v>0</v>
      </c>
      <c r="AF397" t="s">
        <v>0</v>
      </c>
      <c r="AG397" t="s">
        <v>0</v>
      </c>
      <c r="AH397">
        <v>2.5</v>
      </c>
      <c r="AI397" t="s">
        <v>0</v>
      </c>
      <c r="AJ397" t="s">
        <v>0</v>
      </c>
      <c r="AK397">
        <v>1.8</v>
      </c>
      <c r="AL397">
        <v>2.9</v>
      </c>
      <c r="AM397" t="s">
        <v>0</v>
      </c>
      <c r="AN397" t="s">
        <v>0</v>
      </c>
      <c r="AO397">
        <v>3.7</v>
      </c>
      <c r="AP397" t="s">
        <v>0</v>
      </c>
      <c r="AQ397" t="s">
        <v>0</v>
      </c>
      <c r="AR397">
        <v>1</v>
      </c>
      <c r="AS397">
        <v>2.2999999999999998</v>
      </c>
      <c r="AT397" t="s">
        <v>0</v>
      </c>
      <c r="AU397" t="s">
        <v>0</v>
      </c>
      <c r="AV397">
        <v>2.5</v>
      </c>
      <c r="AW397" t="s">
        <v>0</v>
      </c>
      <c r="AX397" t="s">
        <v>0</v>
      </c>
      <c r="AY397">
        <v>1.2</v>
      </c>
      <c r="AZ397">
        <v>2.2000000000000002</v>
      </c>
      <c r="BA397" t="s">
        <v>0</v>
      </c>
      <c r="BB397" t="s">
        <v>0</v>
      </c>
      <c r="BC397" t="s">
        <v>0</v>
      </c>
      <c r="BD397" t="s">
        <v>0</v>
      </c>
      <c r="BE397" t="s">
        <v>0</v>
      </c>
      <c r="BF397" t="s">
        <v>0</v>
      </c>
      <c r="BG397">
        <v>0.5</v>
      </c>
      <c r="BH397">
        <v>0.4</v>
      </c>
      <c r="BI397" t="s">
        <v>0</v>
      </c>
      <c r="BJ397" t="s">
        <v>0</v>
      </c>
      <c r="BK397">
        <v>1.9</v>
      </c>
      <c r="BL397">
        <v>0.2</v>
      </c>
      <c r="BM397" t="s">
        <v>0</v>
      </c>
      <c r="BN397">
        <v>5.2</v>
      </c>
      <c r="BO397">
        <v>3.5</v>
      </c>
      <c r="BP397">
        <v>1.1000000000000001</v>
      </c>
      <c r="BQ397" t="s">
        <v>0</v>
      </c>
      <c r="BR397" t="s">
        <v>0</v>
      </c>
      <c r="BS397" t="s">
        <v>0</v>
      </c>
      <c r="BT397">
        <v>1.3</v>
      </c>
      <c r="BU397">
        <v>1.9</v>
      </c>
      <c r="BV397">
        <v>2.6</v>
      </c>
      <c r="BW397">
        <v>1.9</v>
      </c>
      <c r="BX397" t="s">
        <v>0</v>
      </c>
      <c r="BY397" t="s">
        <v>0</v>
      </c>
      <c r="BZ397" t="s">
        <v>0</v>
      </c>
      <c r="CA397" t="s">
        <v>0</v>
      </c>
      <c r="CB397">
        <v>2.9</v>
      </c>
      <c r="CC397" t="s">
        <v>0</v>
      </c>
      <c r="CD397">
        <v>1.3</v>
      </c>
      <c r="CE397" t="s">
        <v>0</v>
      </c>
      <c r="CF397" t="s">
        <v>0</v>
      </c>
      <c r="CG397">
        <v>4512166.5</v>
      </c>
    </row>
    <row r="398" spans="1:85" x14ac:dyDescent="0.25">
      <c r="A398" s="1">
        <v>39305</v>
      </c>
      <c r="B398">
        <v>246</v>
      </c>
      <c r="C398" t="s">
        <v>0</v>
      </c>
      <c r="D398" t="s">
        <v>0</v>
      </c>
      <c r="E398" t="s">
        <v>0</v>
      </c>
      <c r="F398">
        <v>28.8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>
        <v>28.7</v>
      </c>
      <c r="Q398" t="s">
        <v>0</v>
      </c>
      <c r="R398">
        <v>28.3</v>
      </c>
      <c r="S398" t="s">
        <v>0</v>
      </c>
      <c r="T398" t="s">
        <v>0</v>
      </c>
      <c r="U398">
        <v>27.9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>
        <v>1.9</v>
      </c>
      <c r="AB398" t="s">
        <v>0</v>
      </c>
      <c r="AC398">
        <v>1.4</v>
      </c>
      <c r="AD398">
        <v>5.5</v>
      </c>
      <c r="AE398" t="s">
        <v>0</v>
      </c>
      <c r="AF398" t="s">
        <v>0</v>
      </c>
      <c r="AG398" t="s">
        <v>0</v>
      </c>
      <c r="AH398">
        <v>2.4</v>
      </c>
      <c r="AI398" t="s">
        <v>0</v>
      </c>
      <c r="AJ398" t="s">
        <v>0</v>
      </c>
      <c r="AK398">
        <v>5.2</v>
      </c>
      <c r="AL398">
        <v>1.7</v>
      </c>
      <c r="AM398" t="s">
        <v>0</v>
      </c>
      <c r="AN398" t="s">
        <v>0</v>
      </c>
      <c r="AO398">
        <v>0.8</v>
      </c>
      <c r="AP398" t="s">
        <v>0</v>
      </c>
      <c r="AQ398" t="s">
        <v>0</v>
      </c>
      <c r="AR398">
        <v>1.6</v>
      </c>
      <c r="AS398">
        <v>2</v>
      </c>
      <c r="AT398" t="s">
        <v>0</v>
      </c>
      <c r="AU398" t="s">
        <v>0</v>
      </c>
      <c r="AV398">
        <v>1.3</v>
      </c>
      <c r="AW398" t="s">
        <v>0</v>
      </c>
      <c r="AX398" t="s">
        <v>0</v>
      </c>
      <c r="AY398">
        <v>2.4</v>
      </c>
      <c r="AZ398">
        <v>1.6</v>
      </c>
      <c r="BA398" t="s">
        <v>0</v>
      </c>
      <c r="BB398" t="s">
        <v>0</v>
      </c>
      <c r="BC398" t="s">
        <v>0</v>
      </c>
      <c r="BD398" t="s">
        <v>0</v>
      </c>
      <c r="BE398" t="s">
        <v>0</v>
      </c>
      <c r="BF398" t="s">
        <v>0</v>
      </c>
      <c r="BG398">
        <v>0.4</v>
      </c>
      <c r="BH398">
        <v>1.4</v>
      </c>
      <c r="BI398" t="s">
        <v>0</v>
      </c>
      <c r="BJ398" t="s">
        <v>0</v>
      </c>
      <c r="BK398">
        <v>2.7</v>
      </c>
      <c r="BL398">
        <v>3.4</v>
      </c>
      <c r="BM398" t="s">
        <v>0</v>
      </c>
      <c r="BN398">
        <v>1.9</v>
      </c>
      <c r="BO398">
        <v>0.6</v>
      </c>
      <c r="BP398">
        <v>1.3</v>
      </c>
      <c r="BQ398" t="s">
        <v>0</v>
      </c>
      <c r="BR398" t="s">
        <v>0</v>
      </c>
      <c r="BS398" t="s">
        <v>0</v>
      </c>
      <c r="BT398">
        <v>1.7</v>
      </c>
      <c r="BU398">
        <v>3.2</v>
      </c>
      <c r="BV398">
        <v>2.6</v>
      </c>
      <c r="BW398">
        <v>4</v>
      </c>
      <c r="BX398" t="s">
        <v>0</v>
      </c>
      <c r="BY398" t="s">
        <v>0</v>
      </c>
      <c r="BZ398" t="s">
        <v>0</v>
      </c>
      <c r="CA398" t="s">
        <v>0</v>
      </c>
      <c r="CB398">
        <v>2</v>
      </c>
      <c r="CC398" t="s">
        <v>0</v>
      </c>
      <c r="CD398">
        <v>1.8</v>
      </c>
      <c r="CE398" t="s">
        <v>0</v>
      </c>
      <c r="CF398" t="s">
        <v>0</v>
      </c>
      <c r="CG398">
        <v>4515757.3</v>
      </c>
    </row>
    <row r="399" spans="1:85" x14ac:dyDescent="0.25">
      <c r="A399" s="1">
        <v>39312</v>
      </c>
      <c r="B399">
        <v>242</v>
      </c>
      <c r="C399" t="s">
        <v>0</v>
      </c>
      <c r="D399" t="s">
        <v>0</v>
      </c>
      <c r="E399" t="s">
        <v>0</v>
      </c>
      <c r="F399">
        <v>27.4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>
        <v>26.9</v>
      </c>
      <c r="Q399" t="s">
        <v>0</v>
      </c>
      <c r="R399">
        <v>26.4</v>
      </c>
      <c r="S399" t="s">
        <v>0</v>
      </c>
      <c r="T399" t="s">
        <v>0</v>
      </c>
      <c r="U399">
        <v>26.1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>
        <v>16.8</v>
      </c>
      <c r="AB399" t="s">
        <v>0</v>
      </c>
      <c r="AC399">
        <v>10.6</v>
      </c>
      <c r="AD399">
        <v>20.399999999999999</v>
      </c>
      <c r="AE399" t="s">
        <v>0</v>
      </c>
      <c r="AF399" t="s">
        <v>0</v>
      </c>
      <c r="AG399" t="s">
        <v>0</v>
      </c>
      <c r="AH399">
        <v>5.7</v>
      </c>
      <c r="AI399" t="s">
        <v>0</v>
      </c>
      <c r="AJ399" t="s">
        <v>0</v>
      </c>
      <c r="AK399">
        <v>22.4</v>
      </c>
      <c r="AL399">
        <v>15.6</v>
      </c>
      <c r="AM399" t="s">
        <v>0</v>
      </c>
      <c r="AN399" t="s">
        <v>0</v>
      </c>
      <c r="AO399">
        <v>15.9</v>
      </c>
      <c r="AP399" t="s">
        <v>0</v>
      </c>
      <c r="AQ399" t="s">
        <v>0</v>
      </c>
      <c r="AR399">
        <v>7.7</v>
      </c>
      <c r="AS399">
        <v>5.4</v>
      </c>
      <c r="AT399" t="s">
        <v>0</v>
      </c>
      <c r="AU399" t="s">
        <v>0</v>
      </c>
      <c r="AV399">
        <v>16.100000000000001</v>
      </c>
      <c r="AW399" t="s">
        <v>0</v>
      </c>
      <c r="AX399" t="s">
        <v>0</v>
      </c>
      <c r="AY399">
        <v>8.3000000000000007</v>
      </c>
      <c r="AZ399">
        <v>19.3</v>
      </c>
      <c r="BA399" t="s">
        <v>0</v>
      </c>
      <c r="BB399" t="s">
        <v>0</v>
      </c>
      <c r="BC399" t="s">
        <v>0</v>
      </c>
      <c r="BD399" t="s">
        <v>0</v>
      </c>
      <c r="BE399" t="s">
        <v>0</v>
      </c>
      <c r="BF399" t="s">
        <v>0</v>
      </c>
      <c r="BG399">
        <v>9.5</v>
      </c>
      <c r="BH399">
        <v>8.6999999999999993</v>
      </c>
      <c r="BI399" t="s">
        <v>0</v>
      </c>
      <c r="BJ399" t="s">
        <v>0</v>
      </c>
      <c r="BK399">
        <v>8.6</v>
      </c>
      <c r="BL399">
        <v>14.4</v>
      </c>
      <c r="BM399" t="s">
        <v>0</v>
      </c>
      <c r="BN399">
        <v>14.7</v>
      </c>
      <c r="BO399">
        <v>7.2</v>
      </c>
      <c r="BP399">
        <v>7.5</v>
      </c>
      <c r="BQ399" t="s">
        <v>0</v>
      </c>
      <c r="BR399" t="s">
        <v>0</v>
      </c>
      <c r="BS399" t="s">
        <v>0</v>
      </c>
      <c r="BT399">
        <v>6.6</v>
      </c>
      <c r="BU399">
        <v>9.4</v>
      </c>
      <c r="BV399">
        <v>7.2</v>
      </c>
      <c r="BW399">
        <v>46.4</v>
      </c>
      <c r="BX399" t="s">
        <v>0</v>
      </c>
      <c r="BY399" t="s">
        <v>0</v>
      </c>
      <c r="BZ399" t="s">
        <v>0</v>
      </c>
      <c r="CA399" t="s">
        <v>0</v>
      </c>
      <c r="CB399">
        <v>15.2</v>
      </c>
      <c r="CC399" t="s">
        <v>0</v>
      </c>
      <c r="CD399">
        <v>13.5</v>
      </c>
      <c r="CE399" t="s">
        <v>0</v>
      </c>
      <c r="CF399" t="s">
        <v>0</v>
      </c>
      <c r="CG399">
        <v>4519348.0999999996</v>
      </c>
    </row>
    <row r="400" spans="1:85" x14ac:dyDescent="0.25">
      <c r="A400" s="1">
        <v>39319</v>
      </c>
      <c r="B400">
        <v>242</v>
      </c>
      <c r="C400" t="s">
        <v>0</v>
      </c>
      <c r="D400" t="s">
        <v>0</v>
      </c>
      <c r="E400" t="s">
        <v>0</v>
      </c>
      <c r="F400">
        <v>27.1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>
        <v>26.8</v>
      </c>
      <c r="Q400" t="s">
        <v>0</v>
      </c>
      <c r="R400">
        <v>26.1</v>
      </c>
      <c r="S400" t="s">
        <v>0</v>
      </c>
      <c r="T400" t="s">
        <v>0</v>
      </c>
      <c r="U400">
        <v>26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>
        <v>3.1</v>
      </c>
      <c r="AB400" t="s">
        <v>0</v>
      </c>
      <c r="AC400">
        <v>9.3000000000000007</v>
      </c>
      <c r="AD400">
        <v>11.6</v>
      </c>
      <c r="AE400" t="s">
        <v>0</v>
      </c>
      <c r="AF400" t="s">
        <v>0</v>
      </c>
      <c r="AG400" t="s">
        <v>0</v>
      </c>
      <c r="AH400">
        <v>8.1</v>
      </c>
      <c r="AI400" t="s">
        <v>0</v>
      </c>
      <c r="AJ400" t="s">
        <v>0</v>
      </c>
      <c r="AK400">
        <v>5.3</v>
      </c>
      <c r="AL400">
        <v>6.1</v>
      </c>
      <c r="AM400" t="s">
        <v>0</v>
      </c>
      <c r="AN400" t="s">
        <v>0</v>
      </c>
      <c r="AO400">
        <v>2.1</v>
      </c>
      <c r="AP400" t="s">
        <v>0</v>
      </c>
      <c r="AQ400" t="s">
        <v>0</v>
      </c>
      <c r="AR400">
        <v>3.4</v>
      </c>
      <c r="AS400">
        <v>2.8</v>
      </c>
      <c r="AT400" t="s">
        <v>0</v>
      </c>
      <c r="AU400" t="s">
        <v>0</v>
      </c>
      <c r="AV400">
        <v>4</v>
      </c>
      <c r="AW400" t="s">
        <v>0</v>
      </c>
      <c r="AX400" t="s">
        <v>0</v>
      </c>
      <c r="AY400">
        <v>16.600000000000001</v>
      </c>
      <c r="AZ400">
        <v>9.1999999999999993</v>
      </c>
      <c r="BA400" t="s">
        <v>0</v>
      </c>
      <c r="BB400" t="s">
        <v>0</v>
      </c>
      <c r="BC400" t="s">
        <v>0</v>
      </c>
      <c r="BD400" t="s">
        <v>0</v>
      </c>
      <c r="BE400" t="s">
        <v>0</v>
      </c>
      <c r="BF400" t="s">
        <v>0</v>
      </c>
      <c r="BG400">
        <v>4.0999999999999996</v>
      </c>
      <c r="BH400">
        <v>4.7</v>
      </c>
      <c r="BI400" t="s">
        <v>0</v>
      </c>
      <c r="BJ400" t="s">
        <v>0</v>
      </c>
      <c r="BK400">
        <v>7.5</v>
      </c>
      <c r="BL400">
        <v>12.9</v>
      </c>
      <c r="BM400" t="s">
        <v>0</v>
      </c>
      <c r="BN400">
        <v>15.7</v>
      </c>
      <c r="BO400">
        <v>3.1</v>
      </c>
      <c r="BP400">
        <v>2.9</v>
      </c>
      <c r="BQ400" t="s">
        <v>0</v>
      </c>
      <c r="BR400" t="s">
        <v>0</v>
      </c>
      <c r="BS400" t="s">
        <v>0</v>
      </c>
      <c r="BT400">
        <v>3.7</v>
      </c>
      <c r="BU400">
        <v>3</v>
      </c>
      <c r="BV400">
        <v>3.7</v>
      </c>
      <c r="BW400">
        <v>5.2</v>
      </c>
      <c r="BX400" t="s">
        <v>0</v>
      </c>
      <c r="BY400" t="s">
        <v>0</v>
      </c>
      <c r="BZ400" t="s">
        <v>0</v>
      </c>
      <c r="CA400" t="s">
        <v>0</v>
      </c>
      <c r="CB400">
        <v>2.6</v>
      </c>
      <c r="CC400" t="s">
        <v>0</v>
      </c>
      <c r="CD400">
        <v>17.7</v>
      </c>
      <c r="CE400" t="s">
        <v>0</v>
      </c>
      <c r="CF400" t="s">
        <v>0</v>
      </c>
      <c r="CG400">
        <v>4522938.9000000004</v>
      </c>
    </row>
    <row r="401" spans="1:85" x14ac:dyDescent="0.25">
      <c r="A401" s="1">
        <v>39326</v>
      </c>
      <c r="B401">
        <v>192</v>
      </c>
      <c r="C401" t="s">
        <v>0</v>
      </c>
      <c r="D401" t="s">
        <v>0</v>
      </c>
      <c r="E401" t="s">
        <v>0</v>
      </c>
      <c r="F401">
        <v>27.4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>
        <v>26.9</v>
      </c>
      <c r="Q401" t="s">
        <v>0</v>
      </c>
      <c r="R401">
        <v>26.6</v>
      </c>
      <c r="S401" t="s">
        <v>0</v>
      </c>
      <c r="T401" t="s">
        <v>0</v>
      </c>
      <c r="U401">
        <v>26.2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>
        <v>11.9</v>
      </c>
      <c r="AB401" t="s">
        <v>0</v>
      </c>
      <c r="AC401">
        <v>21.5</v>
      </c>
      <c r="AD401">
        <v>30.9</v>
      </c>
      <c r="AE401" t="s">
        <v>0</v>
      </c>
      <c r="AF401" t="s">
        <v>0</v>
      </c>
      <c r="AG401" t="s">
        <v>0</v>
      </c>
      <c r="AH401">
        <v>9.9</v>
      </c>
      <c r="AI401" t="s">
        <v>0</v>
      </c>
      <c r="AJ401" t="s">
        <v>0</v>
      </c>
      <c r="AK401">
        <v>9.8000000000000007</v>
      </c>
      <c r="AL401">
        <v>15.2</v>
      </c>
      <c r="AM401" t="s">
        <v>0</v>
      </c>
      <c r="AN401" t="s">
        <v>0</v>
      </c>
      <c r="AO401">
        <v>16.2</v>
      </c>
      <c r="AP401" t="s">
        <v>0</v>
      </c>
      <c r="AQ401" t="s">
        <v>0</v>
      </c>
      <c r="AR401">
        <v>11.9</v>
      </c>
      <c r="AS401">
        <v>12.3</v>
      </c>
      <c r="AT401" t="s">
        <v>0</v>
      </c>
      <c r="AU401" t="s">
        <v>0</v>
      </c>
      <c r="AV401">
        <v>13.5</v>
      </c>
      <c r="AW401" t="s">
        <v>0</v>
      </c>
      <c r="AX401" t="s">
        <v>0</v>
      </c>
      <c r="AY401">
        <v>17.2</v>
      </c>
      <c r="AZ401">
        <v>15.7</v>
      </c>
      <c r="BA401" t="s">
        <v>0</v>
      </c>
      <c r="BB401" t="s">
        <v>0</v>
      </c>
      <c r="BC401" t="s">
        <v>0</v>
      </c>
      <c r="BD401" t="s">
        <v>0</v>
      </c>
      <c r="BE401" t="s">
        <v>0</v>
      </c>
      <c r="BF401" t="s">
        <v>0</v>
      </c>
      <c r="BG401">
        <v>13.3</v>
      </c>
      <c r="BH401">
        <v>11.1</v>
      </c>
      <c r="BI401" t="s">
        <v>0</v>
      </c>
      <c r="BJ401" t="s">
        <v>0</v>
      </c>
      <c r="BK401">
        <v>15.8</v>
      </c>
      <c r="BL401">
        <v>13.5</v>
      </c>
      <c r="BM401" t="s">
        <v>0</v>
      </c>
      <c r="BN401">
        <v>13.3</v>
      </c>
      <c r="BO401">
        <v>9.6999999999999993</v>
      </c>
      <c r="BP401">
        <v>15.1</v>
      </c>
      <c r="BQ401" t="s">
        <v>0</v>
      </c>
      <c r="BR401" t="s">
        <v>0</v>
      </c>
      <c r="BS401" t="s">
        <v>0</v>
      </c>
      <c r="BT401">
        <v>11.5</v>
      </c>
      <c r="BU401">
        <v>11.8</v>
      </c>
      <c r="BV401">
        <v>11.2</v>
      </c>
      <c r="BW401">
        <v>12.8</v>
      </c>
      <c r="BX401" t="s">
        <v>0</v>
      </c>
      <c r="BY401" t="s">
        <v>0</v>
      </c>
      <c r="BZ401" t="s">
        <v>0</v>
      </c>
      <c r="CA401" t="s">
        <v>0</v>
      </c>
      <c r="CB401">
        <v>16.600000000000001</v>
      </c>
      <c r="CC401" t="s">
        <v>0</v>
      </c>
      <c r="CD401">
        <v>24.7</v>
      </c>
      <c r="CE401" t="s">
        <v>0</v>
      </c>
      <c r="CF401" t="s">
        <v>0</v>
      </c>
      <c r="CG401">
        <v>4526529.5999999996</v>
      </c>
    </row>
    <row r="402" spans="1:85" x14ac:dyDescent="0.25">
      <c r="A402" s="1">
        <v>39333</v>
      </c>
      <c r="B402">
        <v>211</v>
      </c>
      <c r="C402" t="s">
        <v>0</v>
      </c>
      <c r="D402" t="s">
        <v>0</v>
      </c>
      <c r="E402" t="s">
        <v>0</v>
      </c>
      <c r="F402">
        <v>27.5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>
        <v>27.3</v>
      </c>
      <c r="Q402" t="s">
        <v>0</v>
      </c>
      <c r="R402">
        <v>26.7</v>
      </c>
      <c r="S402" t="s">
        <v>0</v>
      </c>
      <c r="T402" t="s">
        <v>0</v>
      </c>
      <c r="U402">
        <v>26.6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>
        <v>9.1999999999999993</v>
      </c>
      <c r="AB402" t="s">
        <v>0</v>
      </c>
      <c r="AC402">
        <v>6.6</v>
      </c>
      <c r="AD402">
        <v>8.9</v>
      </c>
      <c r="AE402" t="s">
        <v>0</v>
      </c>
      <c r="AF402" t="s">
        <v>0</v>
      </c>
      <c r="AG402" t="s">
        <v>0</v>
      </c>
      <c r="AH402">
        <v>4.3</v>
      </c>
      <c r="AI402" t="s">
        <v>0</v>
      </c>
      <c r="AJ402" t="s">
        <v>0</v>
      </c>
      <c r="AK402">
        <v>11.6</v>
      </c>
      <c r="AL402">
        <v>7.6</v>
      </c>
      <c r="AM402" t="s">
        <v>0</v>
      </c>
      <c r="AN402" t="s">
        <v>0</v>
      </c>
      <c r="AO402">
        <v>11.9</v>
      </c>
      <c r="AP402" t="s">
        <v>0</v>
      </c>
      <c r="AQ402" t="s">
        <v>0</v>
      </c>
      <c r="AR402">
        <v>6</v>
      </c>
      <c r="AS402">
        <v>12.2</v>
      </c>
      <c r="AT402" t="s">
        <v>0</v>
      </c>
      <c r="AU402" t="s">
        <v>0</v>
      </c>
      <c r="AV402">
        <v>6.1</v>
      </c>
      <c r="AW402" t="s">
        <v>0</v>
      </c>
      <c r="AX402" t="s">
        <v>0</v>
      </c>
      <c r="AY402">
        <v>8.9</v>
      </c>
      <c r="AZ402">
        <v>13.7</v>
      </c>
      <c r="BA402" t="s">
        <v>0</v>
      </c>
      <c r="BB402" t="s">
        <v>0</v>
      </c>
      <c r="BC402" t="s">
        <v>0</v>
      </c>
      <c r="BD402" t="s">
        <v>0</v>
      </c>
      <c r="BE402" t="s">
        <v>0</v>
      </c>
      <c r="BF402" t="s">
        <v>0</v>
      </c>
      <c r="BG402">
        <v>4.9000000000000004</v>
      </c>
      <c r="BH402">
        <v>8.6</v>
      </c>
      <c r="BI402" t="s">
        <v>0</v>
      </c>
      <c r="BJ402" t="s">
        <v>0</v>
      </c>
      <c r="BK402">
        <v>13.4</v>
      </c>
      <c r="BL402">
        <v>3.9</v>
      </c>
      <c r="BM402" t="s">
        <v>0</v>
      </c>
      <c r="BN402">
        <v>7.3</v>
      </c>
      <c r="BO402">
        <v>10.3</v>
      </c>
      <c r="BP402">
        <v>10.3</v>
      </c>
      <c r="BQ402" t="s">
        <v>0</v>
      </c>
      <c r="BR402" t="s">
        <v>0</v>
      </c>
      <c r="BS402" t="s">
        <v>0</v>
      </c>
      <c r="BT402">
        <v>8.8000000000000007</v>
      </c>
      <c r="BU402">
        <v>11.4</v>
      </c>
      <c r="BV402">
        <v>12.9</v>
      </c>
      <c r="BW402">
        <v>7.4</v>
      </c>
      <c r="BX402" t="s">
        <v>0</v>
      </c>
      <c r="BY402" t="s">
        <v>0</v>
      </c>
      <c r="BZ402" t="s">
        <v>0</v>
      </c>
      <c r="CA402" t="s">
        <v>0</v>
      </c>
      <c r="CB402">
        <v>11.2</v>
      </c>
      <c r="CC402" t="s">
        <v>0</v>
      </c>
      <c r="CD402">
        <v>3.4</v>
      </c>
      <c r="CE402" t="s">
        <v>0</v>
      </c>
      <c r="CF402" t="s">
        <v>0</v>
      </c>
      <c r="CG402">
        <v>4530120.4000000004</v>
      </c>
    </row>
    <row r="403" spans="1:85" x14ac:dyDescent="0.25">
      <c r="A403" s="1">
        <v>39340</v>
      </c>
      <c r="B403">
        <v>203</v>
      </c>
      <c r="C403" t="s">
        <v>0</v>
      </c>
      <c r="D403" t="s">
        <v>0</v>
      </c>
      <c r="E403" t="s">
        <v>0</v>
      </c>
      <c r="F403">
        <v>27.4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>
        <v>27.2</v>
      </c>
      <c r="Q403" t="s">
        <v>0</v>
      </c>
      <c r="R403">
        <v>26.7</v>
      </c>
      <c r="S403" t="s">
        <v>0</v>
      </c>
      <c r="T403" t="s">
        <v>0</v>
      </c>
      <c r="U403">
        <v>26.7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>
        <v>10.6</v>
      </c>
      <c r="AB403" t="s">
        <v>0</v>
      </c>
      <c r="AC403">
        <v>6.3</v>
      </c>
      <c r="AD403">
        <v>14.1</v>
      </c>
      <c r="AE403" t="s">
        <v>0</v>
      </c>
      <c r="AF403" t="s">
        <v>0</v>
      </c>
      <c r="AG403" t="s">
        <v>0</v>
      </c>
      <c r="AH403">
        <v>4.5</v>
      </c>
      <c r="AI403" t="s">
        <v>0</v>
      </c>
      <c r="AJ403" t="s">
        <v>0</v>
      </c>
      <c r="AK403">
        <v>13.6</v>
      </c>
      <c r="AL403">
        <v>7</v>
      </c>
      <c r="AM403" t="s">
        <v>0</v>
      </c>
      <c r="AN403" t="s">
        <v>0</v>
      </c>
      <c r="AO403">
        <v>7.4</v>
      </c>
      <c r="AP403" t="s">
        <v>0</v>
      </c>
      <c r="AQ403" t="s">
        <v>0</v>
      </c>
      <c r="AR403">
        <v>5.7</v>
      </c>
      <c r="AS403">
        <v>6.8</v>
      </c>
      <c r="AT403" t="s">
        <v>0</v>
      </c>
      <c r="AU403" t="s">
        <v>0</v>
      </c>
      <c r="AV403">
        <v>10.3</v>
      </c>
      <c r="AW403" t="s">
        <v>0</v>
      </c>
      <c r="AX403" t="s">
        <v>0</v>
      </c>
      <c r="AY403">
        <v>9.3000000000000007</v>
      </c>
      <c r="AZ403">
        <v>15.8</v>
      </c>
      <c r="BA403" t="s">
        <v>0</v>
      </c>
      <c r="BB403" t="s">
        <v>0</v>
      </c>
      <c r="BC403" t="s">
        <v>0</v>
      </c>
      <c r="BD403" t="s">
        <v>0</v>
      </c>
      <c r="BE403" t="s">
        <v>0</v>
      </c>
      <c r="BF403" t="s">
        <v>0</v>
      </c>
      <c r="BG403">
        <v>10.6</v>
      </c>
      <c r="BH403">
        <v>9.6999999999999993</v>
      </c>
      <c r="BI403" t="s">
        <v>0</v>
      </c>
      <c r="BJ403" t="s">
        <v>0</v>
      </c>
      <c r="BK403">
        <v>2.6</v>
      </c>
      <c r="BL403">
        <v>11.8</v>
      </c>
      <c r="BM403" t="s">
        <v>0</v>
      </c>
      <c r="BN403">
        <v>14.7</v>
      </c>
      <c r="BO403">
        <v>8.6</v>
      </c>
      <c r="BP403">
        <v>6.1</v>
      </c>
      <c r="BQ403" t="s">
        <v>0</v>
      </c>
      <c r="BR403" t="s">
        <v>0</v>
      </c>
      <c r="BS403" t="s">
        <v>0</v>
      </c>
      <c r="BT403">
        <v>5.3</v>
      </c>
      <c r="BU403">
        <v>7.8</v>
      </c>
      <c r="BV403">
        <v>6.7</v>
      </c>
      <c r="BW403">
        <v>15.5</v>
      </c>
      <c r="BX403" t="s">
        <v>0</v>
      </c>
      <c r="BY403" t="s">
        <v>0</v>
      </c>
      <c r="BZ403" t="s">
        <v>0</v>
      </c>
      <c r="CA403" t="s">
        <v>0</v>
      </c>
      <c r="CB403">
        <v>7.9</v>
      </c>
      <c r="CC403" t="s">
        <v>0</v>
      </c>
      <c r="CD403">
        <v>7.1</v>
      </c>
      <c r="CE403" t="s">
        <v>0</v>
      </c>
      <c r="CF403" t="s">
        <v>0</v>
      </c>
      <c r="CG403">
        <v>4533711.2</v>
      </c>
    </row>
    <row r="404" spans="1:85" x14ac:dyDescent="0.25">
      <c r="A404" s="1">
        <v>39347</v>
      </c>
      <c r="B404">
        <v>196</v>
      </c>
      <c r="C404" t="s">
        <v>0</v>
      </c>
      <c r="D404" t="s">
        <v>0</v>
      </c>
      <c r="E404" t="s">
        <v>0</v>
      </c>
      <c r="F404">
        <v>28.3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>
        <v>28.2</v>
      </c>
      <c r="Q404" t="s">
        <v>0</v>
      </c>
      <c r="R404">
        <v>27.7</v>
      </c>
      <c r="S404" t="s">
        <v>0</v>
      </c>
      <c r="T404" t="s">
        <v>0</v>
      </c>
      <c r="U404">
        <v>27.6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>
        <v>0.1</v>
      </c>
      <c r="AB404" t="s">
        <v>0</v>
      </c>
      <c r="AC404">
        <v>0.4</v>
      </c>
      <c r="AD404">
        <v>0.1</v>
      </c>
      <c r="AE404" t="s">
        <v>0</v>
      </c>
      <c r="AF404" t="s">
        <v>0</v>
      </c>
      <c r="AG404" t="s">
        <v>0</v>
      </c>
      <c r="AH404">
        <v>0.2</v>
      </c>
      <c r="AI404" t="s">
        <v>0</v>
      </c>
      <c r="AJ404" t="s">
        <v>0</v>
      </c>
      <c r="AK404">
        <v>0</v>
      </c>
      <c r="AL404">
        <v>0.4</v>
      </c>
      <c r="AM404" t="s">
        <v>0</v>
      </c>
      <c r="AN404" t="s">
        <v>0</v>
      </c>
      <c r="AO404">
        <v>0.1</v>
      </c>
      <c r="AP404" t="s">
        <v>0</v>
      </c>
      <c r="AQ404" t="s">
        <v>0</v>
      </c>
      <c r="AR404">
        <v>0.1</v>
      </c>
      <c r="AS404">
        <v>0.5</v>
      </c>
      <c r="AT404" t="s">
        <v>0</v>
      </c>
      <c r="AU404" t="s">
        <v>0</v>
      </c>
      <c r="AV404">
        <v>0.1</v>
      </c>
      <c r="AW404" t="s">
        <v>0</v>
      </c>
      <c r="AX404" t="s">
        <v>0</v>
      </c>
      <c r="AY404">
        <v>1.6</v>
      </c>
      <c r="AZ404">
        <v>0.2</v>
      </c>
      <c r="BA404" t="s">
        <v>0</v>
      </c>
      <c r="BB404" t="s">
        <v>0</v>
      </c>
      <c r="BC404" t="s">
        <v>0</v>
      </c>
      <c r="BD404" t="s">
        <v>0</v>
      </c>
      <c r="BE404" t="s">
        <v>0</v>
      </c>
      <c r="BF404" t="s">
        <v>0</v>
      </c>
      <c r="BG404">
        <v>0.2</v>
      </c>
      <c r="BH404">
        <v>0.4</v>
      </c>
      <c r="BI404" t="s">
        <v>0</v>
      </c>
      <c r="BJ404" t="s">
        <v>0</v>
      </c>
      <c r="BK404">
        <v>0</v>
      </c>
      <c r="BL404">
        <v>0.1</v>
      </c>
      <c r="BM404" t="s">
        <v>0</v>
      </c>
      <c r="BN404">
        <v>0.1</v>
      </c>
      <c r="BO404">
        <v>0.8</v>
      </c>
      <c r="BP404">
        <v>0.5</v>
      </c>
      <c r="BQ404" t="s">
        <v>0</v>
      </c>
      <c r="BR404" t="s">
        <v>0</v>
      </c>
      <c r="BS404" t="s">
        <v>0</v>
      </c>
      <c r="BT404">
        <v>0.5</v>
      </c>
      <c r="BU404">
        <v>0.3</v>
      </c>
      <c r="BV404">
        <v>0.5</v>
      </c>
      <c r="BW404">
        <v>0</v>
      </c>
      <c r="BX404" t="s">
        <v>0</v>
      </c>
      <c r="BY404" t="s">
        <v>0</v>
      </c>
      <c r="BZ404" t="s">
        <v>0</v>
      </c>
      <c r="CA404" t="s">
        <v>0</v>
      </c>
      <c r="CB404">
        <v>0.1</v>
      </c>
      <c r="CC404" t="s">
        <v>0</v>
      </c>
      <c r="CD404">
        <v>0</v>
      </c>
      <c r="CE404" t="s">
        <v>0</v>
      </c>
      <c r="CF404" t="s">
        <v>0</v>
      </c>
      <c r="CG404">
        <v>4537302</v>
      </c>
    </row>
    <row r="405" spans="1:85" x14ac:dyDescent="0.25">
      <c r="A405" s="1">
        <v>39354</v>
      </c>
      <c r="B405">
        <v>187</v>
      </c>
      <c r="C405" t="s">
        <v>0</v>
      </c>
      <c r="D405" t="s">
        <v>0</v>
      </c>
      <c r="E405" t="s">
        <v>0</v>
      </c>
      <c r="F405">
        <v>28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>
        <v>27.7</v>
      </c>
      <c r="Q405" t="s">
        <v>0</v>
      </c>
      <c r="R405">
        <v>27.3</v>
      </c>
      <c r="S405" t="s">
        <v>0</v>
      </c>
      <c r="T405" t="s">
        <v>0</v>
      </c>
      <c r="U405">
        <v>27.3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>
        <v>9.1</v>
      </c>
      <c r="AB405" t="s">
        <v>0</v>
      </c>
      <c r="AC405">
        <v>21.8</v>
      </c>
      <c r="AD405">
        <v>6.4</v>
      </c>
      <c r="AE405" t="s">
        <v>0</v>
      </c>
      <c r="AF405" t="s">
        <v>0</v>
      </c>
      <c r="AG405" t="s">
        <v>0</v>
      </c>
      <c r="AH405">
        <v>12.2</v>
      </c>
      <c r="AI405" t="s">
        <v>0</v>
      </c>
      <c r="AJ405" t="s">
        <v>0</v>
      </c>
      <c r="AK405">
        <v>4.3</v>
      </c>
      <c r="AL405">
        <v>7.7</v>
      </c>
      <c r="AM405" t="s">
        <v>0</v>
      </c>
      <c r="AN405" t="s">
        <v>0</v>
      </c>
      <c r="AO405">
        <v>10.7</v>
      </c>
      <c r="AP405" t="s">
        <v>0</v>
      </c>
      <c r="AQ405" t="s">
        <v>0</v>
      </c>
      <c r="AR405">
        <v>15.6</v>
      </c>
      <c r="AS405">
        <v>9.8000000000000007</v>
      </c>
      <c r="AT405" t="s">
        <v>0</v>
      </c>
      <c r="AU405" t="s">
        <v>0</v>
      </c>
      <c r="AV405">
        <v>6.7</v>
      </c>
      <c r="AW405" t="s">
        <v>0</v>
      </c>
      <c r="AX405" t="s">
        <v>0</v>
      </c>
      <c r="AY405">
        <v>9.6999999999999993</v>
      </c>
      <c r="AZ405">
        <v>9.3000000000000007</v>
      </c>
      <c r="BA405" t="s">
        <v>0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>
        <v>23.5</v>
      </c>
      <c r="BH405">
        <v>17</v>
      </c>
      <c r="BI405" t="s">
        <v>0</v>
      </c>
      <c r="BJ405" t="s">
        <v>0</v>
      </c>
      <c r="BK405">
        <v>9.3000000000000007</v>
      </c>
      <c r="BL405">
        <v>12.7</v>
      </c>
      <c r="BM405" t="s">
        <v>0</v>
      </c>
      <c r="BN405">
        <v>8.6</v>
      </c>
      <c r="BO405">
        <v>9</v>
      </c>
      <c r="BP405">
        <v>16.2</v>
      </c>
      <c r="BQ405" t="s">
        <v>0</v>
      </c>
      <c r="BR405" t="s">
        <v>0</v>
      </c>
      <c r="BS405" t="s">
        <v>0</v>
      </c>
      <c r="BT405">
        <v>14.9</v>
      </c>
      <c r="BU405">
        <v>16.7</v>
      </c>
      <c r="BV405">
        <v>6.2</v>
      </c>
      <c r="BW405">
        <v>6</v>
      </c>
      <c r="BX405" t="s">
        <v>0</v>
      </c>
      <c r="BY405" t="s">
        <v>0</v>
      </c>
      <c r="BZ405" t="s">
        <v>0</v>
      </c>
      <c r="CA405" t="s">
        <v>0</v>
      </c>
      <c r="CB405">
        <v>8.3000000000000007</v>
      </c>
      <c r="CC405" t="s">
        <v>0</v>
      </c>
      <c r="CD405">
        <v>6.8</v>
      </c>
      <c r="CE405" t="s">
        <v>0</v>
      </c>
      <c r="CF405" t="s">
        <v>0</v>
      </c>
      <c r="CG405">
        <v>4540892.8</v>
      </c>
    </row>
    <row r="406" spans="1:85" x14ac:dyDescent="0.25">
      <c r="A406" s="1">
        <v>39361</v>
      </c>
      <c r="B406">
        <v>175</v>
      </c>
      <c r="C406" t="s">
        <v>0</v>
      </c>
      <c r="D406" t="s">
        <v>0</v>
      </c>
      <c r="E406" t="s">
        <v>0</v>
      </c>
      <c r="F406">
        <v>29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>
        <v>29.1</v>
      </c>
      <c r="Q406" t="s">
        <v>0</v>
      </c>
      <c r="R406">
        <v>28.5</v>
      </c>
      <c r="S406" t="s">
        <v>0</v>
      </c>
      <c r="T406" t="s">
        <v>0</v>
      </c>
      <c r="U406">
        <v>28.5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>
        <v>0</v>
      </c>
      <c r="AB406" t="s">
        <v>0</v>
      </c>
      <c r="AC406">
        <v>1.1000000000000001</v>
      </c>
      <c r="AD406">
        <v>0.2</v>
      </c>
      <c r="AE406" t="s">
        <v>0</v>
      </c>
      <c r="AF406" t="s">
        <v>0</v>
      </c>
      <c r="AG406" t="s">
        <v>0</v>
      </c>
      <c r="AH406">
        <v>1.6</v>
      </c>
      <c r="AI406" t="s">
        <v>0</v>
      </c>
      <c r="AJ406" t="s">
        <v>0</v>
      </c>
      <c r="AK406">
        <v>0.5</v>
      </c>
      <c r="AL406">
        <v>0</v>
      </c>
      <c r="AM406" t="s">
        <v>0</v>
      </c>
      <c r="AN406" t="s">
        <v>0</v>
      </c>
      <c r="AO406">
        <v>0</v>
      </c>
      <c r="AP406" t="s">
        <v>0</v>
      </c>
      <c r="AQ406" t="s">
        <v>0</v>
      </c>
      <c r="AR406">
        <v>0.7</v>
      </c>
      <c r="AS406">
        <v>1.3</v>
      </c>
      <c r="AT406" t="s">
        <v>0</v>
      </c>
      <c r="AU406" t="s">
        <v>0</v>
      </c>
      <c r="AV406">
        <v>0.6</v>
      </c>
      <c r="AW406" t="s">
        <v>0</v>
      </c>
      <c r="AX406" t="s">
        <v>0</v>
      </c>
      <c r="AY406">
        <v>1.7</v>
      </c>
      <c r="AZ406">
        <v>0.3</v>
      </c>
      <c r="BA406" t="s">
        <v>0</v>
      </c>
      <c r="BB406" t="s">
        <v>0</v>
      </c>
      <c r="BC406" t="s">
        <v>0</v>
      </c>
      <c r="BD406" t="s">
        <v>0</v>
      </c>
      <c r="BE406" t="s">
        <v>0</v>
      </c>
      <c r="BF406" t="s">
        <v>0</v>
      </c>
      <c r="BG406">
        <v>0</v>
      </c>
      <c r="BH406">
        <v>1.1000000000000001</v>
      </c>
      <c r="BI406" t="s">
        <v>0</v>
      </c>
      <c r="BJ406" t="s">
        <v>0</v>
      </c>
      <c r="BK406">
        <v>0.5</v>
      </c>
      <c r="BL406">
        <v>0.2</v>
      </c>
      <c r="BM406" t="s">
        <v>0</v>
      </c>
      <c r="BN406">
        <v>0</v>
      </c>
      <c r="BO406">
        <v>0.2</v>
      </c>
      <c r="BP406">
        <v>1.9</v>
      </c>
      <c r="BQ406" t="s">
        <v>0</v>
      </c>
      <c r="BR406" t="s">
        <v>0</v>
      </c>
      <c r="BS406" t="s">
        <v>0</v>
      </c>
      <c r="BT406">
        <v>1.5</v>
      </c>
      <c r="BU406">
        <v>1.8</v>
      </c>
      <c r="BV406">
        <v>1.4</v>
      </c>
      <c r="BW406">
        <v>0.1</v>
      </c>
      <c r="BX406" t="s">
        <v>0</v>
      </c>
      <c r="BY406" t="s">
        <v>0</v>
      </c>
      <c r="BZ406" t="s">
        <v>0</v>
      </c>
      <c r="CA406" t="s">
        <v>0</v>
      </c>
      <c r="CB406">
        <v>0</v>
      </c>
      <c r="CC406" t="s">
        <v>0</v>
      </c>
      <c r="CD406">
        <v>0</v>
      </c>
      <c r="CE406" t="s">
        <v>0</v>
      </c>
      <c r="CF406" t="s">
        <v>0</v>
      </c>
      <c r="CG406">
        <v>4544483.5999999996</v>
      </c>
    </row>
    <row r="407" spans="1:85" x14ac:dyDescent="0.25">
      <c r="A407" s="1">
        <v>39368</v>
      </c>
      <c r="B407">
        <v>157</v>
      </c>
      <c r="C407" t="s">
        <v>0</v>
      </c>
      <c r="D407" t="s">
        <v>0</v>
      </c>
      <c r="E407" t="s">
        <v>0</v>
      </c>
      <c r="F407">
        <v>27.7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>
        <v>27</v>
      </c>
      <c r="Q407" t="s">
        <v>0</v>
      </c>
      <c r="R407">
        <v>26.1</v>
      </c>
      <c r="S407" t="s">
        <v>0</v>
      </c>
      <c r="T407" t="s">
        <v>0</v>
      </c>
      <c r="U407">
        <v>26.3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>
        <v>6</v>
      </c>
      <c r="AB407" t="s">
        <v>0</v>
      </c>
      <c r="AC407">
        <v>6</v>
      </c>
      <c r="AD407">
        <v>12.5</v>
      </c>
      <c r="AE407" t="s">
        <v>0</v>
      </c>
      <c r="AF407" t="s">
        <v>0</v>
      </c>
      <c r="AG407" t="s">
        <v>0</v>
      </c>
      <c r="AH407">
        <v>6.6</v>
      </c>
      <c r="AI407" t="s">
        <v>0</v>
      </c>
      <c r="AJ407" t="s">
        <v>0</v>
      </c>
      <c r="AK407">
        <v>3.6</v>
      </c>
      <c r="AL407">
        <v>3.5</v>
      </c>
      <c r="AM407" t="s">
        <v>0</v>
      </c>
      <c r="AN407" t="s">
        <v>0</v>
      </c>
      <c r="AO407">
        <v>5.5</v>
      </c>
      <c r="AP407" t="s">
        <v>0</v>
      </c>
      <c r="AQ407" t="s">
        <v>0</v>
      </c>
      <c r="AR407">
        <v>7.6</v>
      </c>
      <c r="AS407">
        <v>3</v>
      </c>
      <c r="AT407" t="s">
        <v>0</v>
      </c>
      <c r="AU407" t="s">
        <v>0</v>
      </c>
      <c r="AV407">
        <v>10.1</v>
      </c>
      <c r="AW407" t="s">
        <v>0</v>
      </c>
      <c r="AX407" t="s">
        <v>0</v>
      </c>
      <c r="AY407">
        <v>9</v>
      </c>
      <c r="AZ407">
        <v>18.600000000000001</v>
      </c>
      <c r="BA407" t="s">
        <v>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>
        <v>7.2</v>
      </c>
      <c r="BH407">
        <v>9.4</v>
      </c>
      <c r="BI407" t="s">
        <v>0</v>
      </c>
      <c r="BJ407" t="s">
        <v>0</v>
      </c>
      <c r="BK407">
        <v>12.8</v>
      </c>
      <c r="BL407">
        <v>18.5</v>
      </c>
      <c r="BM407" t="s">
        <v>0</v>
      </c>
      <c r="BN407">
        <v>20.8</v>
      </c>
      <c r="BO407">
        <v>1.7</v>
      </c>
      <c r="BP407">
        <v>14.2</v>
      </c>
      <c r="BQ407" t="s">
        <v>0</v>
      </c>
      <c r="BR407" t="s">
        <v>0</v>
      </c>
      <c r="BS407" t="s">
        <v>0</v>
      </c>
      <c r="BT407">
        <v>17.899999999999999</v>
      </c>
      <c r="BU407">
        <v>7.8</v>
      </c>
      <c r="BV407">
        <v>2.2999999999999998</v>
      </c>
      <c r="BW407">
        <v>4.8</v>
      </c>
      <c r="BX407" t="s">
        <v>0</v>
      </c>
      <c r="BY407" t="s">
        <v>0</v>
      </c>
      <c r="BZ407" t="s">
        <v>0</v>
      </c>
      <c r="CA407" t="s">
        <v>0</v>
      </c>
      <c r="CB407">
        <v>4</v>
      </c>
      <c r="CC407" t="s">
        <v>0</v>
      </c>
      <c r="CD407">
        <v>4.9000000000000004</v>
      </c>
      <c r="CE407" t="s">
        <v>0</v>
      </c>
      <c r="CF407" t="s">
        <v>0</v>
      </c>
      <c r="CG407">
        <v>4548074.4000000004</v>
      </c>
    </row>
    <row r="408" spans="1:85" x14ac:dyDescent="0.25">
      <c r="A408" s="1">
        <v>39375</v>
      </c>
      <c r="B408">
        <v>124</v>
      </c>
      <c r="C408" t="s">
        <v>0</v>
      </c>
      <c r="D408" t="s">
        <v>0</v>
      </c>
      <c r="E408" t="s">
        <v>0</v>
      </c>
      <c r="F408">
        <v>27.3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>
        <v>27</v>
      </c>
      <c r="Q408" t="s">
        <v>0</v>
      </c>
      <c r="R408">
        <v>26.2</v>
      </c>
      <c r="S408" t="s">
        <v>0</v>
      </c>
      <c r="T408" t="s">
        <v>0</v>
      </c>
      <c r="U408">
        <v>25.9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>
        <v>9.6</v>
      </c>
      <c r="AB408" t="s">
        <v>0</v>
      </c>
      <c r="AC408">
        <v>21.4</v>
      </c>
      <c r="AD408">
        <v>10.1</v>
      </c>
      <c r="AE408" t="s">
        <v>0</v>
      </c>
      <c r="AF408" t="s">
        <v>0</v>
      </c>
      <c r="AG408" t="s">
        <v>0</v>
      </c>
      <c r="AH408">
        <v>7.9</v>
      </c>
      <c r="AI408" t="s">
        <v>0</v>
      </c>
      <c r="AJ408" t="s">
        <v>0</v>
      </c>
      <c r="AK408">
        <v>9.6</v>
      </c>
      <c r="AL408">
        <v>9.3000000000000007</v>
      </c>
      <c r="AM408" t="s">
        <v>0</v>
      </c>
      <c r="AN408" t="s">
        <v>0</v>
      </c>
      <c r="AO408">
        <v>9.8000000000000007</v>
      </c>
      <c r="AP408" t="s">
        <v>0</v>
      </c>
      <c r="AQ408" t="s">
        <v>0</v>
      </c>
      <c r="AR408">
        <v>16.5</v>
      </c>
      <c r="AS408">
        <v>8.9</v>
      </c>
      <c r="AT408" t="s">
        <v>0</v>
      </c>
      <c r="AU408" t="s">
        <v>0</v>
      </c>
      <c r="AV408">
        <v>5.6</v>
      </c>
      <c r="AW408" t="s">
        <v>0</v>
      </c>
      <c r="AX408" t="s">
        <v>0</v>
      </c>
      <c r="AY408">
        <v>13.1</v>
      </c>
      <c r="AZ408">
        <v>15.1</v>
      </c>
      <c r="BA408" t="s">
        <v>0</v>
      </c>
      <c r="BB408" t="s">
        <v>0</v>
      </c>
      <c r="BC408" t="s">
        <v>0</v>
      </c>
      <c r="BD408" t="s">
        <v>0</v>
      </c>
      <c r="BE408" t="s">
        <v>0</v>
      </c>
      <c r="BF408" t="s">
        <v>0</v>
      </c>
      <c r="BG408">
        <v>13.9</v>
      </c>
      <c r="BH408">
        <v>16.399999999999999</v>
      </c>
      <c r="BI408" t="s">
        <v>0</v>
      </c>
      <c r="BJ408" t="s">
        <v>0</v>
      </c>
      <c r="BK408">
        <v>14.3</v>
      </c>
      <c r="BL408">
        <v>12</v>
      </c>
      <c r="BM408" t="s">
        <v>0</v>
      </c>
      <c r="BN408">
        <v>7.2</v>
      </c>
      <c r="BO408">
        <v>7.8</v>
      </c>
      <c r="BP408">
        <v>19.8</v>
      </c>
      <c r="BQ408" t="s">
        <v>0</v>
      </c>
      <c r="BR408" t="s">
        <v>0</v>
      </c>
      <c r="BS408" t="s">
        <v>0</v>
      </c>
      <c r="BT408">
        <v>16.5</v>
      </c>
      <c r="BU408">
        <v>5.0999999999999996</v>
      </c>
      <c r="BV408">
        <v>11.1</v>
      </c>
      <c r="BW408">
        <v>9.1</v>
      </c>
      <c r="BX408" t="s">
        <v>0</v>
      </c>
      <c r="BY408" t="s">
        <v>0</v>
      </c>
      <c r="BZ408" t="s">
        <v>0</v>
      </c>
      <c r="CA408" t="s">
        <v>0</v>
      </c>
      <c r="CB408">
        <v>9.8000000000000007</v>
      </c>
      <c r="CC408" t="s">
        <v>0</v>
      </c>
      <c r="CD408">
        <v>10.1</v>
      </c>
      <c r="CE408" t="s">
        <v>0</v>
      </c>
      <c r="CF408" t="s">
        <v>0</v>
      </c>
      <c r="CG408">
        <v>4551665.2</v>
      </c>
    </row>
    <row r="409" spans="1:85" x14ac:dyDescent="0.25">
      <c r="A409" s="1">
        <v>39382</v>
      </c>
      <c r="B409">
        <v>145</v>
      </c>
      <c r="C409" t="s">
        <v>0</v>
      </c>
      <c r="D409" t="s">
        <v>0</v>
      </c>
      <c r="E409" t="s">
        <v>0</v>
      </c>
      <c r="F409">
        <v>28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>
        <v>27.7</v>
      </c>
      <c r="Q409" t="s">
        <v>0</v>
      </c>
      <c r="R409">
        <v>27.2</v>
      </c>
      <c r="S409" t="s">
        <v>0</v>
      </c>
      <c r="T409" t="s">
        <v>0</v>
      </c>
      <c r="U409">
        <v>27.3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>
        <v>5.7</v>
      </c>
      <c r="AB409" t="s">
        <v>0</v>
      </c>
      <c r="AC409">
        <v>7</v>
      </c>
      <c r="AD409">
        <v>9</v>
      </c>
      <c r="AE409" t="s">
        <v>0</v>
      </c>
      <c r="AF409" t="s">
        <v>0</v>
      </c>
      <c r="AG409" t="s">
        <v>0</v>
      </c>
      <c r="AH409">
        <v>5.9</v>
      </c>
      <c r="AI409" t="s">
        <v>0</v>
      </c>
      <c r="AJ409" t="s">
        <v>0</v>
      </c>
      <c r="AK409">
        <v>5.2</v>
      </c>
      <c r="AL409">
        <v>8.1999999999999993</v>
      </c>
      <c r="AM409" t="s">
        <v>0</v>
      </c>
      <c r="AN409" t="s">
        <v>0</v>
      </c>
      <c r="AO409">
        <v>7</v>
      </c>
      <c r="AP409" t="s">
        <v>0</v>
      </c>
      <c r="AQ409" t="s">
        <v>0</v>
      </c>
      <c r="AR409">
        <v>4.3</v>
      </c>
      <c r="AS409">
        <v>4.5999999999999996</v>
      </c>
      <c r="AT409" t="s">
        <v>0</v>
      </c>
      <c r="AU409" t="s">
        <v>0</v>
      </c>
      <c r="AV409">
        <v>5.7</v>
      </c>
      <c r="AW409" t="s">
        <v>0</v>
      </c>
      <c r="AX409" t="s">
        <v>0</v>
      </c>
      <c r="AY409">
        <v>6.8</v>
      </c>
      <c r="AZ409">
        <v>7.2</v>
      </c>
      <c r="BA409" t="s">
        <v>0</v>
      </c>
      <c r="BB409" t="s">
        <v>0</v>
      </c>
      <c r="BC409" t="s">
        <v>0</v>
      </c>
      <c r="BD409" t="s">
        <v>0</v>
      </c>
      <c r="BE409" t="s">
        <v>0</v>
      </c>
      <c r="BF409" t="s">
        <v>0</v>
      </c>
      <c r="BG409">
        <v>4.4000000000000004</v>
      </c>
      <c r="BH409">
        <v>4.8</v>
      </c>
      <c r="BI409" t="s">
        <v>0</v>
      </c>
      <c r="BJ409" t="s">
        <v>0</v>
      </c>
      <c r="BK409">
        <v>5.0999999999999996</v>
      </c>
      <c r="BL409">
        <v>4.2</v>
      </c>
      <c r="BM409" t="s">
        <v>0</v>
      </c>
      <c r="BN409">
        <v>6.3</v>
      </c>
      <c r="BO409">
        <v>4.5</v>
      </c>
      <c r="BP409">
        <v>7.7</v>
      </c>
      <c r="BQ409" t="s">
        <v>0</v>
      </c>
      <c r="BR409" t="s">
        <v>0</v>
      </c>
      <c r="BS409" t="s">
        <v>0</v>
      </c>
      <c r="BT409">
        <v>6.7</v>
      </c>
      <c r="BU409">
        <v>5.7</v>
      </c>
      <c r="BV409">
        <v>5.7</v>
      </c>
      <c r="BW409">
        <v>5.9</v>
      </c>
      <c r="BX409" t="s">
        <v>0</v>
      </c>
      <c r="BY409" t="s">
        <v>0</v>
      </c>
      <c r="BZ409" t="s">
        <v>0</v>
      </c>
      <c r="CA409" t="s">
        <v>0</v>
      </c>
      <c r="CB409">
        <v>8.9</v>
      </c>
      <c r="CC409" t="s">
        <v>0</v>
      </c>
      <c r="CD409">
        <v>5.9</v>
      </c>
      <c r="CE409" t="s">
        <v>0</v>
      </c>
      <c r="CF409" t="s">
        <v>0</v>
      </c>
      <c r="CG409">
        <v>4555256</v>
      </c>
    </row>
    <row r="410" spans="1:85" x14ac:dyDescent="0.25">
      <c r="A410" s="1">
        <v>39389</v>
      </c>
      <c r="B410">
        <v>117</v>
      </c>
      <c r="C410" t="s">
        <v>0</v>
      </c>
      <c r="D410" t="s">
        <v>0</v>
      </c>
      <c r="E410" t="s">
        <v>0</v>
      </c>
      <c r="F410">
        <v>26.6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>
        <v>26.9</v>
      </c>
      <c r="Q410" t="s">
        <v>0</v>
      </c>
      <c r="R410">
        <v>26.6</v>
      </c>
      <c r="S410" t="s">
        <v>0</v>
      </c>
      <c r="T410" t="s">
        <v>0</v>
      </c>
      <c r="U410">
        <v>26.9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>
        <v>9.1</v>
      </c>
      <c r="AB410" t="s">
        <v>0</v>
      </c>
      <c r="AC410">
        <v>8.1999999999999993</v>
      </c>
      <c r="AD410">
        <v>7.9</v>
      </c>
      <c r="AE410" t="s">
        <v>0</v>
      </c>
      <c r="AF410" t="s">
        <v>0</v>
      </c>
      <c r="AG410" t="s">
        <v>0</v>
      </c>
      <c r="AH410">
        <v>20.5</v>
      </c>
      <c r="AI410" t="s">
        <v>0</v>
      </c>
      <c r="AJ410" t="s">
        <v>0</v>
      </c>
      <c r="AK410">
        <v>12.3</v>
      </c>
      <c r="AL410">
        <v>7.3</v>
      </c>
      <c r="AM410" t="s">
        <v>0</v>
      </c>
      <c r="AN410" t="s">
        <v>0</v>
      </c>
      <c r="AO410">
        <v>9.4</v>
      </c>
      <c r="AP410" t="s">
        <v>0</v>
      </c>
      <c r="AQ410" t="s">
        <v>0</v>
      </c>
      <c r="AR410">
        <v>10</v>
      </c>
      <c r="AS410">
        <v>8.6</v>
      </c>
      <c r="AT410" t="s">
        <v>0</v>
      </c>
      <c r="AU410" t="s">
        <v>0</v>
      </c>
      <c r="AV410">
        <v>6.6</v>
      </c>
      <c r="AW410" t="s">
        <v>0</v>
      </c>
      <c r="AX410" t="s">
        <v>0</v>
      </c>
      <c r="AY410">
        <v>7.2</v>
      </c>
      <c r="AZ410">
        <v>7.8</v>
      </c>
      <c r="BA410" t="s">
        <v>0</v>
      </c>
      <c r="BB410" t="s">
        <v>0</v>
      </c>
      <c r="BC410" t="s">
        <v>0</v>
      </c>
      <c r="BD410" t="s">
        <v>0</v>
      </c>
      <c r="BE410" t="s">
        <v>0</v>
      </c>
      <c r="BF410" t="s">
        <v>0</v>
      </c>
      <c r="BG410">
        <v>19.2</v>
      </c>
      <c r="BH410">
        <v>14.4</v>
      </c>
      <c r="BI410" t="s">
        <v>0</v>
      </c>
      <c r="BJ410" t="s">
        <v>0</v>
      </c>
      <c r="BK410">
        <v>1.8</v>
      </c>
      <c r="BL410">
        <v>9.1</v>
      </c>
      <c r="BM410" t="s">
        <v>0</v>
      </c>
      <c r="BN410">
        <v>5</v>
      </c>
      <c r="BO410">
        <v>8.8000000000000007</v>
      </c>
      <c r="BP410">
        <v>7.1</v>
      </c>
      <c r="BQ410" t="s">
        <v>0</v>
      </c>
      <c r="BR410" t="s">
        <v>0</v>
      </c>
      <c r="BS410" t="s">
        <v>0</v>
      </c>
      <c r="BT410">
        <v>11.9</v>
      </c>
      <c r="BU410">
        <v>10.9</v>
      </c>
      <c r="BV410">
        <v>11.7</v>
      </c>
      <c r="BW410">
        <v>8.6</v>
      </c>
      <c r="BX410" t="s">
        <v>0</v>
      </c>
      <c r="BY410" t="s">
        <v>0</v>
      </c>
      <c r="BZ410" t="s">
        <v>0</v>
      </c>
      <c r="CA410" t="s">
        <v>0</v>
      </c>
      <c r="CB410">
        <v>9.1999999999999993</v>
      </c>
      <c r="CC410" t="s">
        <v>0</v>
      </c>
      <c r="CD410">
        <v>5</v>
      </c>
      <c r="CE410" t="s">
        <v>0</v>
      </c>
      <c r="CF410" t="s">
        <v>0</v>
      </c>
      <c r="CG410">
        <v>4558846.7</v>
      </c>
    </row>
    <row r="411" spans="1:85" x14ac:dyDescent="0.25">
      <c r="A411" s="1">
        <v>39396</v>
      </c>
      <c r="B411">
        <v>108</v>
      </c>
      <c r="C411" t="s">
        <v>0</v>
      </c>
      <c r="D411" t="s">
        <v>0</v>
      </c>
      <c r="E411" t="s">
        <v>0</v>
      </c>
      <c r="F411">
        <v>27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>
        <v>27</v>
      </c>
      <c r="Q411" t="s">
        <v>0</v>
      </c>
      <c r="R411">
        <v>26.7</v>
      </c>
      <c r="S411" t="s">
        <v>0</v>
      </c>
      <c r="T411" t="s">
        <v>0</v>
      </c>
      <c r="U411">
        <v>27.1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>
        <v>14.8</v>
      </c>
      <c r="AB411" t="s">
        <v>0</v>
      </c>
      <c r="AC411">
        <v>14.1</v>
      </c>
      <c r="AD411">
        <v>13.6</v>
      </c>
      <c r="AE411" t="s">
        <v>0</v>
      </c>
      <c r="AF411" t="s">
        <v>0</v>
      </c>
      <c r="AG411" t="s">
        <v>0</v>
      </c>
      <c r="AH411">
        <v>16.2</v>
      </c>
      <c r="AI411" t="s">
        <v>0</v>
      </c>
      <c r="AJ411" t="s">
        <v>0</v>
      </c>
      <c r="AK411">
        <v>15.1</v>
      </c>
      <c r="AL411">
        <v>15</v>
      </c>
      <c r="AM411" t="s">
        <v>0</v>
      </c>
      <c r="AN411" t="s">
        <v>0</v>
      </c>
      <c r="AO411">
        <v>22</v>
      </c>
      <c r="AP411" t="s">
        <v>0</v>
      </c>
      <c r="AQ411" t="s">
        <v>0</v>
      </c>
      <c r="AR411">
        <v>11.2</v>
      </c>
      <c r="AS411">
        <v>21.4</v>
      </c>
      <c r="AT411" t="s">
        <v>0</v>
      </c>
      <c r="AU411" t="s">
        <v>0</v>
      </c>
      <c r="AV411">
        <v>10.199999999999999</v>
      </c>
      <c r="AW411" t="s">
        <v>0</v>
      </c>
      <c r="AX411" t="s">
        <v>0</v>
      </c>
      <c r="AY411">
        <v>13.9</v>
      </c>
      <c r="AZ411">
        <v>11</v>
      </c>
      <c r="BA411" t="s">
        <v>0</v>
      </c>
      <c r="BB411" t="s">
        <v>0</v>
      </c>
      <c r="BC411" t="s">
        <v>0</v>
      </c>
      <c r="BD411" t="s">
        <v>0</v>
      </c>
      <c r="BE411" t="s">
        <v>0</v>
      </c>
      <c r="BF411" t="s">
        <v>0</v>
      </c>
      <c r="BG411">
        <v>13.5</v>
      </c>
      <c r="BH411">
        <v>13.6</v>
      </c>
      <c r="BI411" t="s">
        <v>0</v>
      </c>
      <c r="BJ411" t="s">
        <v>0</v>
      </c>
      <c r="BK411">
        <v>22.5</v>
      </c>
      <c r="BL411">
        <v>16.8</v>
      </c>
      <c r="BM411" t="s">
        <v>0</v>
      </c>
      <c r="BN411">
        <v>15.9</v>
      </c>
      <c r="BO411">
        <v>19.2</v>
      </c>
      <c r="BP411">
        <v>16.100000000000001</v>
      </c>
      <c r="BQ411" t="s">
        <v>0</v>
      </c>
      <c r="BR411" t="s">
        <v>0</v>
      </c>
      <c r="BS411" t="s">
        <v>0</v>
      </c>
      <c r="BT411">
        <v>13.5</v>
      </c>
      <c r="BU411">
        <v>16.100000000000001</v>
      </c>
      <c r="BV411">
        <v>24.8</v>
      </c>
      <c r="BW411">
        <v>15.4</v>
      </c>
      <c r="BX411" t="s">
        <v>0</v>
      </c>
      <c r="BY411" t="s">
        <v>0</v>
      </c>
      <c r="BZ411" t="s">
        <v>0</v>
      </c>
      <c r="CA411" t="s">
        <v>0</v>
      </c>
      <c r="CB411">
        <v>17.100000000000001</v>
      </c>
      <c r="CC411" t="s">
        <v>0</v>
      </c>
      <c r="CD411">
        <v>13.1</v>
      </c>
      <c r="CE411" t="s">
        <v>0</v>
      </c>
      <c r="CF411" t="s">
        <v>0</v>
      </c>
      <c r="CG411">
        <v>4562437.5</v>
      </c>
    </row>
    <row r="412" spans="1:85" x14ac:dyDescent="0.25">
      <c r="A412" s="1">
        <v>39403</v>
      </c>
      <c r="B412">
        <v>127</v>
      </c>
      <c r="C412" t="s">
        <v>0</v>
      </c>
      <c r="D412" t="s">
        <v>0</v>
      </c>
      <c r="E412" t="s">
        <v>0</v>
      </c>
      <c r="F412">
        <v>26.9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>
        <v>26.8</v>
      </c>
      <c r="Q412" t="s">
        <v>0</v>
      </c>
      <c r="R412">
        <v>26.2</v>
      </c>
      <c r="S412" t="s">
        <v>0</v>
      </c>
      <c r="T412" t="s">
        <v>0</v>
      </c>
      <c r="U412">
        <v>26.7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>
        <v>19.399999999999999</v>
      </c>
      <c r="AB412" t="s">
        <v>0</v>
      </c>
      <c r="AC412">
        <v>6.8</v>
      </c>
      <c r="AD412">
        <v>8.9</v>
      </c>
      <c r="AE412" t="s">
        <v>0</v>
      </c>
      <c r="AF412" t="s">
        <v>0</v>
      </c>
      <c r="AG412" t="s">
        <v>0</v>
      </c>
      <c r="AH412">
        <v>4.5</v>
      </c>
      <c r="AI412" t="s">
        <v>0</v>
      </c>
      <c r="AJ412" t="s">
        <v>0</v>
      </c>
      <c r="AK412">
        <v>12.7</v>
      </c>
      <c r="AL412">
        <v>13.4</v>
      </c>
      <c r="AM412" t="s">
        <v>0</v>
      </c>
      <c r="AN412" t="s">
        <v>0</v>
      </c>
      <c r="AO412">
        <v>11.7</v>
      </c>
      <c r="AP412" t="s">
        <v>0</v>
      </c>
      <c r="AQ412" t="s">
        <v>0</v>
      </c>
      <c r="AR412">
        <v>21.4</v>
      </c>
      <c r="AS412">
        <v>6.6</v>
      </c>
      <c r="AT412" t="s">
        <v>0</v>
      </c>
      <c r="AU412" t="s">
        <v>0</v>
      </c>
      <c r="AV412">
        <v>12.3</v>
      </c>
      <c r="AW412" t="s">
        <v>0</v>
      </c>
      <c r="AX412" t="s">
        <v>0</v>
      </c>
      <c r="AY412">
        <v>6.3</v>
      </c>
      <c r="AZ412">
        <v>7.1</v>
      </c>
      <c r="BA412" t="s">
        <v>0</v>
      </c>
      <c r="BB412" t="s">
        <v>0</v>
      </c>
      <c r="BC412" t="s">
        <v>0</v>
      </c>
      <c r="BD412" t="s">
        <v>0</v>
      </c>
      <c r="BE412" t="s">
        <v>0</v>
      </c>
      <c r="BF412" t="s">
        <v>0</v>
      </c>
      <c r="BG412">
        <v>3.5</v>
      </c>
      <c r="BH412">
        <v>5.5</v>
      </c>
      <c r="BI412" t="s">
        <v>0</v>
      </c>
      <c r="BJ412" t="s">
        <v>0</v>
      </c>
      <c r="BK412">
        <v>4.9000000000000004</v>
      </c>
      <c r="BL412">
        <v>10.8</v>
      </c>
      <c r="BM412" t="s">
        <v>0</v>
      </c>
      <c r="BN412">
        <v>18.600000000000001</v>
      </c>
      <c r="BO412">
        <v>6.8</v>
      </c>
      <c r="BP412">
        <v>7.8</v>
      </c>
      <c r="BQ412" t="s">
        <v>0</v>
      </c>
      <c r="BR412" t="s">
        <v>0</v>
      </c>
      <c r="BS412" t="s">
        <v>0</v>
      </c>
      <c r="BT412">
        <v>5.4</v>
      </c>
      <c r="BU412">
        <v>7</v>
      </c>
      <c r="BV412">
        <v>8.3000000000000007</v>
      </c>
      <c r="BW412">
        <v>10.5</v>
      </c>
      <c r="BX412" t="s">
        <v>0</v>
      </c>
      <c r="BY412" t="s">
        <v>0</v>
      </c>
      <c r="BZ412" t="s">
        <v>0</v>
      </c>
      <c r="CA412" t="s">
        <v>0</v>
      </c>
      <c r="CB412">
        <v>11.6</v>
      </c>
      <c r="CC412" t="s">
        <v>0</v>
      </c>
      <c r="CD412">
        <v>9</v>
      </c>
      <c r="CE412" t="s">
        <v>0</v>
      </c>
      <c r="CF412" t="s">
        <v>0</v>
      </c>
      <c r="CG412">
        <v>4566028.3</v>
      </c>
    </row>
    <row r="413" spans="1:85" x14ac:dyDescent="0.25">
      <c r="A413" s="1">
        <v>39410</v>
      </c>
      <c r="B413">
        <v>139</v>
      </c>
      <c r="C413" t="s">
        <v>0</v>
      </c>
      <c r="D413" t="s">
        <v>0</v>
      </c>
      <c r="E413" t="s">
        <v>0</v>
      </c>
      <c r="F413">
        <v>26.9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>
        <v>26.9</v>
      </c>
      <c r="Q413" t="s">
        <v>0</v>
      </c>
      <c r="R413">
        <v>26.7</v>
      </c>
      <c r="S413" t="s">
        <v>0</v>
      </c>
      <c r="T413" t="s">
        <v>0</v>
      </c>
      <c r="U413">
        <v>26.8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>
        <v>2.7</v>
      </c>
      <c r="AB413" t="s">
        <v>0</v>
      </c>
      <c r="AC413">
        <v>16.2</v>
      </c>
      <c r="AD413">
        <v>5.5</v>
      </c>
      <c r="AE413" t="s">
        <v>0</v>
      </c>
      <c r="AF413" t="s">
        <v>0</v>
      </c>
      <c r="AG413" t="s">
        <v>0</v>
      </c>
      <c r="AH413">
        <v>8.3000000000000007</v>
      </c>
      <c r="AI413" t="s">
        <v>0</v>
      </c>
      <c r="AJ413" t="s">
        <v>0</v>
      </c>
      <c r="AK413">
        <v>4.2</v>
      </c>
      <c r="AL413">
        <v>5.3</v>
      </c>
      <c r="AM413" t="s">
        <v>0</v>
      </c>
      <c r="AN413" t="s">
        <v>0</v>
      </c>
      <c r="AO413">
        <v>2.9</v>
      </c>
      <c r="AP413" t="s">
        <v>0</v>
      </c>
      <c r="AQ413" t="s">
        <v>0</v>
      </c>
      <c r="AR413">
        <v>3.5</v>
      </c>
      <c r="AS413">
        <v>4.4000000000000004</v>
      </c>
      <c r="AT413" t="s">
        <v>0</v>
      </c>
      <c r="AU413" t="s">
        <v>0</v>
      </c>
      <c r="AV413">
        <v>2.5</v>
      </c>
      <c r="AW413" t="s">
        <v>0</v>
      </c>
      <c r="AX413" t="s">
        <v>0</v>
      </c>
      <c r="AY413">
        <v>13.6</v>
      </c>
      <c r="AZ413">
        <v>4.0999999999999996</v>
      </c>
      <c r="BA413" t="s">
        <v>0</v>
      </c>
      <c r="BB413" t="s">
        <v>0</v>
      </c>
      <c r="BC413" t="s">
        <v>0</v>
      </c>
      <c r="BD413" t="s">
        <v>0</v>
      </c>
      <c r="BE413" t="s">
        <v>0</v>
      </c>
      <c r="BF413" t="s">
        <v>0</v>
      </c>
      <c r="BG413">
        <v>19.899999999999999</v>
      </c>
      <c r="BH413">
        <v>4.5999999999999996</v>
      </c>
      <c r="BI413" t="s">
        <v>0</v>
      </c>
      <c r="BJ413" t="s">
        <v>0</v>
      </c>
      <c r="BK413">
        <v>2.2999999999999998</v>
      </c>
      <c r="BL413">
        <v>7.5</v>
      </c>
      <c r="BM413" t="s">
        <v>0</v>
      </c>
      <c r="BN413">
        <v>6.4</v>
      </c>
      <c r="BO413">
        <v>3.5</v>
      </c>
      <c r="BP413">
        <v>3.9</v>
      </c>
      <c r="BQ413" t="s">
        <v>0</v>
      </c>
      <c r="BR413" t="s">
        <v>0</v>
      </c>
      <c r="BS413" t="s">
        <v>0</v>
      </c>
      <c r="BT413">
        <v>5.2</v>
      </c>
      <c r="BU413">
        <v>3.9</v>
      </c>
      <c r="BV413">
        <v>1.5</v>
      </c>
      <c r="BW413">
        <v>3.2</v>
      </c>
      <c r="BX413" t="s">
        <v>0</v>
      </c>
      <c r="BY413" t="s">
        <v>0</v>
      </c>
      <c r="BZ413" t="s">
        <v>0</v>
      </c>
      <c r="CA413" t="s">
        <v>0</v>
      </c>
      <c r="CB413">
        <v>2.4</v>
      </c>
      <c r="CC413" t="s">
        <v>0</v>
      </c>
      <c r="CD413">
        <v>10.7</v>
      </c>
      <c r="CE413" t="s">
        <v>0</v>
      </c>
      <c r="CF413" t="s">
        <v>0</v>
      </c>
      <c r="CG413">
        <v>4569619.0999999996</v>
      </c>
    </row>
    <row r="414" spans="1:85" x14ac:dyDescent="0.25">
      <c r="A414" s="1">
        <v>39417</v>
      </c>
      <c r="B414">
        <v>145</v>
      </c>
      <c r="C414" t="s">
        <v>0</v>
      </c>
      <c r="D414" t="s">
        <v>0</v>
      </c>
      <c r="E414" t="s">
        <v>0</v>
      </c>
      <c r="F414">
        <v>26.9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>
        <v>26.8</v>
      </c>
      <c r="Q414" t="s">
        <v>0</v>
      </c>
      <c r="R414">
        <v>26.6</v>
      </c>
      <c r="S414" t="s">
        <v>0</v>
      </c>
      <c r="T414" t="s">
        <v>0</v>
      </c>
      <c r="U414">
        <v>26.6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>
        <v>4.4000000000000004</v>
      </c>
      <c r="AB414" t="s">
        <v>0</v>
      </c>
      <c r="AC414">
        <v>2.2999999999999998</v>
      </c>
      <c r="AD414">
        <v>3.4</v>
      </c>
      <c r="AE414" t="s">
        <v>0</v>
      </c>
      <c r="AF414" t="s">
        <v>0</v>
      </c>
      <c r="AG414" t="s">
        <v>0</v>
      </c>
      <c r="AH414">
        <v>15</v>
      </c>
      <c r="AI414" t="s">
        <v>0</v>
      </c>
      <c r="AJ414" t="s">
        <v>0</v>
      </c>
      <c r="AK414">
        <v>2.6</v>
      </c>
      <c r="AL414">
        <v>9</v>
      </c>
      <c r="AM414" t="s">
        <v>0</v>
      </c>
      <c r="AN414" t="s">
        <v>0</v>
      </c>
      <c r="AO414">
        <v>6</v>
      </c>
      <c r="AP414" t="s">
        <v>0</v>
      </c>
      <c r="AQ414" t="s">
        <v>0</v>
      </c>
      <c r="AR414">
        <v>3.1</v>
      </c>
      <c r="AS414">
        <v>14.9</v>
      </c>
      <c r="AT414" t="s">
        <v>0</v>
      </c>
      <c r="AU414" t="s">
        <v>0</v>
      </c>
      <c r="AV414">
        <v>4</v>
      </c>
      <c r="AW414" t="s">
        <v>0</v>
      </c>
      <c r="AX414" t="s">
        <v>0</v>
      </c>
      <c r="AY414">
        <v>7.3</v>
      </c>
      <c r="AZ414">
        <v>3.9</v>
      </c>
      <c r="BA414" t="s">
        <v>0</v>
      </c>
      <c r="BB414" t="s">
        <v>0</v>
      </c>
      <c r="BC414" t="s">
        <v>0</v>
      </c>
      <c r="BD414" t="s">
        <v>0</v>
      </c>
      <c r="BE414" t="s">
        <v>0</v>
      </c>
      <c r="BF414" t="s">
        <v>0</v>
      </c>
      <c r="BG414">
        <v>3.1</v>
      </c>
      <c r="BH414">
        <v>4.5999999999999996</v>
      </c>
      <c r="BI414" t="s">
        <v>0</v>
      </c>
      <c r="BJ414" t="s">
        <v>0</v>
      </c>
      <c r="BK414">
        <v>0</v>
      </c>
      <c r="BL414">
        <v>3.7</v>
      </c>
      <c r="BM414" t="s">
        <v>0</v>
      </c>
      <c r="BN414">
        <v>3</v>
      </c>
      <c r="BO414">
        <v>7.1</v>
      </c>
      <c r="BP414">
        <v>11.6</v>
      </c>
      <c r="BQ414" t="s">
        <v>0</v>
      </c>
      <c r="BR414" t="s">
        <v>0</v>
      </c>
      <c r="BS414" t="s">
        <v>0</v>
      </c>
      <c r="BT414">
        <v>9.1999999999999993</v>
      </c>
      <c r="BU414">
        <v>16.399999999999999</v>
      </c>
      <c r="BV414">
        <v>12</v>
      </c>
      <c r="BW414">
        <v>5.3</v>
      </c>
      <c r="BX414" t="s">
        <v>0</v>
      </c>
      <c r="BY414" t="s">
        <v>0</v>
      </c>
      <c r="BZ414" t="s">
        <v>0</v>
      </c>
      <c r="CA414" t="s">
        <v>0</v>
      </c>
      <c r="CB414">
        <v>7</v>
      </c>
      <c r="CC414" t="s">
        <v>0</v>
      </c>
      <c r="CD414">
        <v>8</v>
      </c>
      <c r="CE414" t="s">
        <v>0</v>
      </c>
      <c r="CF414" t="s">
        <v>0</v>
      </c>
      <c r="CG414">
        <v>4573209.9000000004</v>
      </c>
    </row>
    <row r="415" spans="1:85" x14ac:dyDescent="0.25">
      <c r="A415" s="1">
        <v>39424</v>
      </c>
      <c r="B415">
        <v>132</v>
      </c>
      <c r="C415" t="s">
        <v>0</v>
      </c>
      <c r="D415" t="s">
        <v>0</v>
      </c>
      <c r="E415" t="s">
        <v>0</v>
      </c>
      <c r="F415">
        <v>26.2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>
        <v>26.4</v>
      </c>
      <c r="Q415" t="s">
        <v>0</v>
      </c>
      <c r="R415">
        <v>26.1</v>
      </c>
      <c r="S415" t="s">
        <v>0</v>
      </c>
      <c r="T415" t="s">
        <v>0</v>
      </c>
      <c r="U415">
        <v>25.9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>
        <v>18.899999999999999</v>
      </c>
      <c r="AB415" t="s">
        <v>0</v>
      </c>
      <c r="AC415">
        <v>20.7</v>
      </c>
      <c r="AD415">
        <v>18.8</v>
      </c>
      <c r="AE415" t="s">
        <v>0</v>
      </c>
      <c r="AF415" t="s">
        <v>0</v>
      </c>
      <c r="AG415" t="s">
        <v>0</v>
      </c>
      <c r="AH415">
        <v>25.8</v>
      </c>
      <c r="AI415" t="s">
        <v>0</v>
      </c>
      <c r="AJ415" t="s">
        <v>0</v>
      </c>
      <c r="AK415">
        <v>20.399999999999999</v>
      </c>
      <c r="AL415">
        <v>18.100000000000001</v>
      </c>
      <c r="AM415" t="s">
        <v>0</v>
      </c>
      <c r="AN415" t="s">
        <v>0</v>
      </c>
      <c r="AO415">
        <v>17.600000000000001</v>
      </c>
      <c r="AP415" t="s">
        <v>0</v>
      </c>
      <c r="AQ415" t="s">
        <v>0</v>
      </c>
      <c r="AR415">
        <v>17</v>
      </c>
      <c r="AS415">
        <v>16.600000000000001</v>
      </c>
      <c r="AT415" t="s">
        <v>0</v>
      </c>
      <c r="AU415" t="s">
        <v>0</v>
      </c>
      <c r="AV415">
        <v>18.2</v>
      </c>
      <c r="AW415" t="s">
        <v>0</v>
      </c>
      <c r="AX415" t="s">
        <v>0</v>
      </c>
      <c r="AY415">
        <v>22.4</v>
      </c>
      <c r="AZ415">
        <v>22</v>
      </c>
      <c r="BA415" t="s">
        <v>0</v>
      </c>
      <c r="BB415" t="s">
        <v>0</v>
      </c>
      <c r="BC415" t="s">
        <v>0</v>
      </c>
      <c r="BD415" t="s">
        <v>0</v>
      </c>
      <c r="BE415" t="s">
        <v>0</v>
      </c>
      <c r="BF415" t="s">
        <v>0</v>
      </c>
      <c r="BG415">
        <v>21.5</v>
      </c>
      <c r="BH415">
        <v>19.899999999999999</v>
      </c>
      <c r="BI415" t="s">
        <v>0</v>
      </c>
      <c r="BJ415" t="s">
        <v>0</v>
      </c>
      <c r="BK415">
        <v>18.8</v>
      </c>
      <c r="BL415">
        <v>23.5</v>
      </c>
      <c r="BM415" t="s">
        <v>0</v>
      </c>
      <c r="BN415">
        <v>24.5</v>
      </c>
      <c r="BO415">
        <v>15.1</v>
      </c>
      <c r="BP415">
        <v>17.399999999999999</v>
      </c>
      <c r="BQ415" t="s">
        <v>0</v>
      </c>
      <c r="BR415" t="s">
        <v>0</v>
      </c>
      <c r="BS415" t="s">
        <v>0</v>
      </c>
      <c r="BT415">
        <v>19.8</v>
      </c>
      <c r="BU415">
        <v>18.100000000000001</v>
      </c>
      <c r="BV415">
        <v>16.399999999999999</v>
      </c>
      <c r="BW415">
        <v>21.5</v>
      </c>
      <c r="BX415" t="s">
        <v>0</v>
      </c>
      <c r="BY415" t="s">
        <v>0</v>
      </c>
      <c r="BZ415" t="s">
        <v>0</v>
      </c>
      <c r="CA415" t="s">
        <v>0</v>
      </c>
      <c r="CB415">
        <v>17.399999999999999</v>
      </c>
      <c r="CC415" t="s">
        <v>0</v>
      </c>
      <c r="CD415">
        <v>21.9</v>
      </c>
      <c r="CE415" t="s">
        <v>0</v>
      </c>
      <c r="CF415" t="s">
        <v>0</v>
      </c>
      <c r="CG415">
        <v>4576800.7</v>
      </c>
    </row>
    <row r="416" spans="1:85" x14ac:dyDescent="0.25">
      <c r="A416" s="1">
        <v>39431</v>
      </c>
      <c r="B416">
        <v>128</v>
      </c>
      <c r="C416" t="s">
        <v>0</v>
      </c>
      <c r="D416" t="s">
        <v>0</v>
      </c>
      <c r="E416" t="s">
        <v>0</v>
      </c>
      <c r="F416">
        <v>26.2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>
        <v>26</v>
      </c>
      <c r="Q416" t="s">
        <v>0</v>
      </c>
      <c r="R416">
        <v>25.8</v>
      </c>
      <c r="S416" t="s">
        <v>0</v>
      </c>
      <c r="T416" t="s">
        <v>0</v>
      </c>
      <c r="U416">
        <v>25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>
        <v>23.2</v>
      </c>
      <c r="AB416" t="s">
        <v>0</v>
      </c>
      <c r="AC416">
        <v>19.8</v>
      </c>
      <c r="AD416">
        <v>19.899999999999999</v>
      </c>
      <c r="AE416" t="s">
        <v>0</v>
      </c>
      <c r="AF416" t="s">
        <v>0</v>
      </c>
      <c r="AG416" t="s">
        <v>0</v>
      </c>
      <c r="AH416">
        <v>25.6</v>
      </c>
      <c r="AI416" t="s">
        <v>0</v>
      </c>
      <c r="AJ416" t="s">
        <v>0</v>
      </c>
      <c r="AK416">
        <v>18.8</v>
      </c>
      <c r="AL416">
        <v>25.9</v>
      </c>
      <c r="AM416" t="s">
        <v>0</v>
      </c>
      <c r="AN416" t="s">
        <v>0</v>
      </c>
      <c r="AO416">
        <v>23.8</v>
      </c>
      <c r="AP416" t="s">
        <v>0</v>
      </c>
      <c r="AQ416" t="s">
        <v>0</v>
      </c>
      <c r="AR416">
        <v>22.3</v>
      </c>
      <c r="AS416">
        <v>19.899999999999999</v>
      </c>
      <c r="AT416" t="s">
        <v>0</v>
      </c>
      <c r="AU416" t="s">
        <v>0</v>
      </c>
      <c r="AV416">
        <v>25.3</v>
      </c>
      <c r="AW416" t="s">
        <v>0</v>
      </c>
      <c r="AX416" t="s">
        <v>0</v>
      </c>
      <c r="AY416">
        <v>23.2</v>
      </c>
      <c r="AZ416">
        <v>23.1</v>
      </c>
      <c r="BA416" t="s">
        <v>0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>
        <v>22.3</v>
      </c>
      <c r="BH416">
        <v>14.6</v>
      </c>
      <c r="BI416" t="s">
        <v>0</v>
      </c>
      <c r="BJ416" t="s">
        <v>0</v>
      </c>
      <c r="BK416">
        <v>23.1</v>
      </c>
      <c r="BL416">
        <v>26</v>
      </c>
      <c r="BM416" t="s">
        <v>0</v>
      </c>
      <c r="BN416">
        <v>22.8</v>
      </c>
      <c r="BO416">
        <v>18.8</v>
      </c>
      <c r="BP416">
        <v>16.399999999999999</v>
      </c>
      <c r="BQ416" t="s">
        <v>0</v>
      </c>
      <c r="BR416" t="s">
        <v>0</v>
      </c>
      <c r="BS416" t="s">
        <v>0</v>
      </c>
      <c r="BT416">
        <v>12.5</v>
      </c>
      <c r="BU416">
        <v>12.8</v>
      </c>
      <c r="BV416">
        <v>21.2</v>
      </c>
      <c r="BW416">
        <v>22.6</v>
      </c>
      <c r="BX416" t="s">
        <v>0</v>
      </c>
      <c r="BY416" t="s">
        <v>0</v>
      </c>
      <c r="BZ416" t="s">
        <v>0</v>
      </c>
      <c r="CA416" t="s">
        <v>0</v>
      </c>
      <c r="CB416">
        <v>22.5</v>
      </c>
      <c r="CC416" t="s">
        <v>0</v>
      </c>
      <c r="CD416">
        <v>20.7</v>
      </c>
      <c r="CE416" t="s">
        <v>0</v>
      </c>
      <c r="CF416" t="s">
        <v>0</v>
      </c>
      <c r="CG416">
        <v>4580391.5</v>
      </c>
    </row>
    <row r="417" spans="1:85" x14ac:dyDescent="0.25">
      <c r="A417" s="1">
        <v>39438</v>
      </c>
      <c r="B417">
        <v>97</v>
      </c>
      <c r="C417" t="s">
        <v>0</v>
      </c>
      <c r="D417" t="s">
        <v>0</v>
      </c>
      <c r="E417" t="s">
        <v>0</v>
      </c>
      <c r="F417">
        <v>26.1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>
        <v>26.3</v>
      </c>
      <c r="Q417" t="s">
        <v>0</v>
      </c>
      <c r="R417">
        <v>25.8</v>
      </c>
      <c r="S417" t="s">
        <v>0</v>
      </c>
      <c r="T417" t="s">
        <v>0</v>
      </c>
      <c r="U417">
        <v>25.3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>
        <v>22.5</v>
      </c>
      <c r="AB417" t="s">
        <v>0</v>
      </c>
      <c r="AC417">
        <v>6.7</v>
      </c>
      <c r="AD417">
        <v>11.3</v>
      </c>
      <c r="AE417" t="s">
        <v>0</v>
      </c>
      <c r="AF417" t="s">
        <v>0</v>
      </c>
      <c r="AG417" t="s">
        <v>0</v>
      </c>
      <c r="AH417">
        <v>4.4000000000000004</v>
      </c>
      <c r="AI417" t="s">
        <v>0</v>
      </c>
      <c r="AJ417" t="s">
        <v>0</v>
      </c>
      <c r="AK417">
        <v>11.7</v>
      </c>
      <c r="AL417">
        <v>6</v>
      </c>
      <c r="AM417" t="s">
        <v>0</v>
      </c>
      <c r="AN417" t="s">
        <v>0</v>
      </c>
      <c r="AO417">
        <v>12.3</v>
      </c>
      <c r="AP417" t="s">
        <v>0</v>
      </c>
      <c r="AQ417" t="s">
        <v>0</v>
      </c>
      <c r="AR417">
        <v>20.2</v>
      </c>
      <c r="AS417">
        <v>4.9000000000000004</v>
      </c>
      <c r="AT417" t="s">
        <v>0</v>
      </c>
      <c r="AU417" t="s">
        <v>0</v>
      </c>
      <c r="AV417">
        <v>10.6</v>
      </c>
      <c r="AW417" t="s">
        <v>0</v>
      </c>
      <c r="AX417" t="s">
        <v>0</v>
      </c>
      <c r="AY417">
        <v>8.6</v>
      </c>
      <c r="AZ417">
        <v>8.4</v>
      </c>
      <c r="BA417" t="s">
        <v>0</v>
      </c>
      <c r="BB417" t="s">
        <v>0</v>
      </c>
      <c r="BC417" t="s">
        <v>0</v>
      </c>
      <c r="BD417" t="s">
        <v>0</v>
      </c>
      <c r="BE417" t="s">
        <v>0</v>
      </c>
      <c r="BF417" t="s">
        <v>0</v>
      </c>
      <c r="BG417">
        <v>7.1</v>
      </c>
      <c r="BH417">
        <v>11.1</v>
      </c>
      <c r="BI417" t="s">
        <v>0</v>
      </c>
      <c r="BJ417" t="s">
        <v>0</v>
      </c>
      <c r="BK417">
        <v>5</v>
      </c>
      <c r="BL417">
        <v>8.1</v>
      </c>
      <c r="BM417" t="s">
        <v>0</v>
      </c>
      <c r="BN417">
        <v>5.7</v>
      </c>
      <c r="BO417">
        <v>5</v>
      </c>
      <c r="BP417">
        <v>8.6999999999999993</v>
      </c>
      <c r="BQ417" t="s">
        <v>0</v>
      </c>
      <c r="BR417" t="s">
        <v>0</v>
      </c>
      <c r="BS417" t="s">
        <v>0</v>
      </c>
      <c r="BT417">
        <v>10.4</v>
      </c>
      <c r="BU417">
        <v>8.3000000000000007</v>
      </c>
      <c r="BV417">
        <v>5.7</v>
      </c>
      <c r="BW417">
        <v>10.8</v>
      </c>
      <c r="BX417" t="s">
        <v>0</v>
      </c>
      <c r="BY417" t="s">
        <v>0</v>
      </c>
      <c r="BZ417" t="s">
        <v>0</v>
      </c>
      <c r="CA417" t="s">
        <v>0</v>
      </c>
      <c r="CB417">
        <v>7.4</v>
      </c>
      <c r="CC417" t="s">
        <v>0</v>
      </c>
      <c r="CD417">
        <v>4.4000000000000004</v>
      </c>
      <c r="CE417" t="s">
        <v>0</v>
      </c>
      <c r="CF417" t="s">
        <v>0</v>
      </c>
      <c r="CG417">
        <v>4583982.3</v>
      </c>
    </row>
    <row r="418" spans="1:85" x14ac:dyDescent="0.25">
      <c r="A418" s="1">
        <v>39445</v>
      </c>
      <c r="B418">
        <v>122</v>
      </c>
      <c r="C418" t="s">
        <v>0</v>
      </c>
      <c r="D418" t="s">
        <v>0</v>
      </c>
      <c r="E418" t="s">
        <v>0</v>
      </c>
      <c r="F418">
        <v>27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>
        <v>27.3</v>
      </c>
      <c r="Q418" t="s">
        <v>0</v>
      </c>
      <c r="R418">
        <v>27</v>
      </c>
      <c r="S418" t="s">
        <v>0</v>
      </c>
      <c r="T418" t="s">
        <v>0</v>
      </c>
      <c r="U418">
        <v>26.7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>
        <v>1.1000000000000001</v>
      </c>
      <c r="AB418" t="s">
        <v>0</v>
      </c>
      <c r="AC418">
        <v>9.9</v>
      </c>
      <c r="AD418">
        <v>1.2</v>
      </c>
      <c r="AE418" t="s">
        <v>0</v>
      </c>
      <c r="AF418" t="s">
        <v>0</v>
      </c>
      <c r="AG418" t="s">
        <v>0</v>
      </c>
      <c r="AH418">
        <v>3.8</v>
      </c>
      <c r="AI418" t="s">
        <v>0</v>
      </c>
      <c r="AJ418" t="s">
        <v>0</v>
      </c>
      <c r="AK418">
        <v>1.3</v>
      </c>
      <c r="AL418">
        <v>0.5</v>
      </c>
      <c r="AM418" t="s">
        <v>0</v>
      </c>
      <c r="AN418" t="s">
        <v>0</v>
      </c>
      <c r="AO418">
        <v>1.5</v>
      </c>
      <c r="AP418" t="s">
        <v>0</v>
      </c>
      <c r="AQ418" t="s">
        <v>0</v>
      </c>
      <c r="AR418">
        <v>0.4</v>
      </c>
      <c r="AS418">
        <v>0.5</v>
      </c>
      <c r="AT418" t="s">
        <v>0</v>
      </c>
      <c r="AU418" t="s">
        <v>0</v>
      </c>
      <c r="AV418">
        <v>5.0999999999999996</v>
      </c>
      <c r="AW418" t="s">
        <v>0</v>
      </c>
      <c r="AX418" t="s">
        <v>0</v>
      </c>
      <c r="AY418">
        <v>4.5999999999999996</v>
      </c>
      <c r="AZ418">
        <v>4.2</v>
      </c>
      <c r="BA418" t="s">
        <v>0</v>
      </c>
      <c r="BB418" t="s">
        <v>0</v>
      </c>
      <c r="BC418" t="s">
        <v>0</v>
      </c>
      <c r="BD418" t="s">
        <v>0</v>
      </c>
      <c r="BE418" t="s">
        <v>0</v>
      </c>
      <c r="BF418" t="s">
        <v>0</v>
      </c>
      <c r="BG418">
        <v>7.3</v>
      </c>
      <c r="BH418">
        <v>6.7</v>
      </c>
      <c r="BI418" t="s">
        <v>0</v>
      </c>
      <c r="BJ418" t="s">
        <v>0</v>
      </c>
      <c r="BK418">
        <v>1.1000000000000001</v>
      </c>
      <c r="BL418">
        <v>8.1</v>
      </c>
      <c r="BM418" t="s">
        <v>0</v>
      </c>
      <c r="BN418">
        <v>5.3</v>
      </c>
      <c r="BO418">
        <v>0.4</v>
      </c>
      <c r="BP418">
        <v>7.1</v>
      </c>
      <c r="BQ418" t="s">
        <v>0</v>
      </c>
      <c r="BR418" t="s">
        <v>0</v>
      </c>
      <c r="BS418" t="s">
        <v>0</v>
      </c>
      <c r="BT418">
        <v>7.1</v>
      </c>
      <c r="BU418">
        <v>6.1</v>
      </c>
      <c r="BV418">
        <v>3.4</v>
      </c>
      <c r="BW418">
        <v>0.6</v>
      </c>
      <c r="BX418" t="s">
        <v>0</v>
      </c>
      <c r="BY418" t="s">
        <v>0</v>
      </c>
      <c r="BZ418" t="s">
        <v>0</v>
      </c>
      <c r="CA418" t="s">
        <v>0</v>
      </c>
      <c r="CB418">
        <v>0.3</v>
      </c>
      <c r="CC418" t="s">
        <v>0</v>
      </c>
      <c r="CD418">
        <v>1.7</v>
      </c>
      <c r="CE418" t="s">
        <v>0</v>
      </c>
      <c r="CF418" t="s">
        <v>0</v>
      </c>
      <c r="CG418">
        <v>4587573.0999999996</v>
      </c>
    </row>
    <row r="419" spans="1:85" x14ac:dyDescent="0.25">
      <c r="A419" s="1">
        <v>39452</v>
      </c>
      <c r="B419">
        <v>116</v>
      </c>
      <c r="C419" t="s">
        <v>0</v>
      </c>
      <c r="D419" t="s">
        <v>0</v>
      </c>
      <c r="E419" t="s">
        <v>0</v>
      </c>
      <c r="F419">
        <v>26.1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>
        <v>26.5</v>
      </c>
      <c r="Q419" t="s">
        <v>0</v>
      </c>
      <c r="R419">
        <v>26.2</v>
      </c>
      <c r="S419" t="s">
        <v>0</v>
      </c>
      <c r="T419" t="s">
        <v>0</v>
      </c>
      <c r="U419">
        <v>25.8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>
        <v>2.8</v>
      </c>
      <c r="AB419" t="s">
        <v>0</v>
      </c>
      <c r="AC419">
        <v>3.1</v>
      </c>
      <c r="AD419">
        <v>5.0999999999999996</v>
      </c>
      <c r="AE419" t="s">
        <v>0</v>
      </c>
      <c r="AF419" t="s">
        <v>0</v>
      </c>
      <c r="AG419" t="s">
        <v>0</v>
      </c>
      <c r="AH419">
        <v>9.4</v>
      </c>
      <c r="AI419" t="s">
        <v>0</v>
      </c>
      <c r="AJ419" t="s">
        <v>0</v>
      </c>
      <c r="AK419">
        <v>3.6</v>
      </c>
      <c r="AL419">
        <v>4.3</v>
      </c>
      <c r="AM419" t="s">
        <v>0</v>
      </c>
      <c r="AN419" t="s">
        <v>0</v>
      </c>
      <c r="AO419">
        <v>2.8</v>
      </c>
      <c r="AP419" t="s">
        <v>0</v>
      </c>
      <c r="AQ419" t="s">
        <v>0</v>
      </c>
      <c r="AR419">
        <v>1.1000000000000001</v>
      </c>
      <c r="AS419">
        <v>4.9000000000000004</v>
      </c>
      <c r="AT419" t="s">
        <v>0</v>
      </c>
      <c r="AU419" t="s">
        <v>0</v>
      </c>
      <c r="AV419">
        <v>3.4</v>
      </c>
      <c r="AW419" t="s">
        <v>0</v>
      </c>
      <c r="AX419" t="s">
        <v>0</v>
      </c>
      <c r="AY419">
        <v>10.4</v>
      </c>
      <c r="AZ419">
        <v>6.2</v>
      </c>
      <c r="BA419" t="s">
        <v>0</v>
      </c>
      <c r="BB419" t="s">
        <v>0</v>
      </c>
      <c r="BC419" t="s">
        <v>0</v>
      </c>
      <c r="BD419" t="s">
        <v>0</v>
      </c>
      <c r="BE419" t="s">
        <v>0</v>
      </c>
      <c r="BF419" t="s">
        <v>0</v>
      </c>
      <c r="BG419">
        <v>3.1</v>
      </c>
      <c r="BH419">
        <v>6.8</v>
      </c>
      <c r="BI419" t="s">
        <v>0</v>
      </c>
      <c r="BJ419" t="s">
        <v>0</v>
      </c>
      <c r="BK419">
        <v>5.7</v>
      </c>
      <c r="BL419">
        <v>4.0999999999999996</v>
      </c>
      <c r="BM419" t="s">
        <v>0</v>
      </c>
      <c r="BN419">
        <v>7.4</v>
      </c>
      <c r="BO419">
        <v>6.4</v>
      </c>
      <c r="BP419">
        <v>5.7</v>
      </c>
      <c r="BQ419" t="s">
        <v>0</v>
      </c>
      <c r="BR419" t="s">
        <v>0</v>
      </c>
      <c r="BS419" t="s">
        <v>0</v>
      </c>
      <c r="BT419">
        <v>4.5999999999999996</v>
      </c>
      <c r="BU419">
        <v>6.5</v>
      </c>
      <c r="BV419">
        <v>8.1</v>
      </c>
      <c r="BW419">
        <v>4.0999999999999996</v>
      </c>
      <c r="BX419" t="s">
        <v>0</v>
      </c>
      <c r="BY419" t="s">
        <v>0</v>
      </c>
      <c r="BZ419" t="s">
        <v>0</v>
      </c>
      <c r="CA419" t="s">
        <v>0</v>
      </c>
      <c r="CB419">
        <v>1.7</v>
      </c>
      <c r="CC419" t="s">
        <v>0</v>
      </c>
      <c r="CD419">
        <v>7</v>
      </c>
      <c r="CE419" t="s">
        <v>0</v>
      </c>
      <c r="CF419" t="s">
        <v>0</v>
      </c>
      <c r="CG419">
        <v>4592025.2</v>
      </c>
    </row>
    <row r="420" spans="1:85" x14ac:dyDescent="0.25">
      <c r="A420" s="1">
        <v>39459</v>
      </c>
      <c r="B420">
        <v>120</v>
      </c>
      <c r="C420" t="s">
        <v>0</v>
      </c>
      <c r="D420" t="s">
        <v>0</v>
      </c>
      <c r="E420" t="s">
        <v>0</v>
      </c>
      <c r="F420">
        <v>26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>
        <v>26.2</v>
      </c>
      <c r="Q420" t="s">
        <v>0</v>
      </c>
      <c r="R420">
        <v>26.1</v>
      </c>
      <c r="S420" t="s">
        <v>0</v>
      </c>
      <c r="T420" t="s">
        <v>0</v>
      </c>
      <c r="U420">
        <v>26.1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>
        <v>1</v>
      </c>
      <c r="AB420" t="s">
        <v>0</v>
      </c>
      <c r="AC420">
        <v>22.9</v>
      </c>
      <c r="AD420">
        <v>2</v>
      </c>
      <c r="AE420" t="s">
        <v>0</v>
      </c>
      <c r="AF420" t="s">
        <v>0</v>
      </c>
      <c r="AG420" t="s">
        <v>0</v>
      </c>
      <c r="AH420">
        <v>25.8</v>
      </c>
      <c r="AI420" t="s">
        <v>0</v>
      </c>
      <c r="AJ420" t="s">
        <v>0</v>
      </c>
      <c r="AK420">
        <v>6.9</v>
      </c>
      <c r="AL420">
        <v>11.1</v>
      </c>
      <c r="AM420" t="s">
        <v>0</v>
      </c>
      <c r="AN420" t="s">
        <v>0</v>
      </c>
      <c r="AO420">
        <v>4.8</v>
      </c>
      <c r="AP420" t="s">
        <v>0</v>
      </c>
      <c r="AQ420" t="s">
        <v>0</v>
      </c>
      <c r="AR420">
        <v>2.9</v>
      </c>
      <c r="AS420">
        <v>10.8</v>
      </c>
      <c r="AT420" t="s">
        <v>0</v>
      </c>
      <c r="AU420" t="s">
        <v>0</v>
      </c>
      <c r="AV420">
        <v>9.6999999999999993</v>
      </c>
      <c r="AW420" t="s">
        <v>0</v>
      </c>
      <c r="AX420" t="s">
        <v>0</v>
      </c>
      <c r="AY420">
        <v>15.5</v>
      </c>
      <c r="AZ420">
        <v>3.6</v>
      </c>
      <c r="BA420" t="s">
        <v>0</v>
      </c>
      <c r="BB420" t="s">
        <v>0</v>
      </c>
      <c r="BC420" t="s">
        <v>0</v>
      </c>
      <c r="BD420" t="s">
        <v>0</v>
      </c>
      <c r="BE420" t="s">
        <v>0</v>
      </c>
      <c r="BF420" t="s">
        <v>0</v>
      </c>
      <c r="BG420">
        <v>37.4</v>
      </c>
      <c r="BH420">
        <v>32.4</v>
      </c>
      <c r="BI420" t="s">
        <v>0</v>
      </c>
      <c r="BJ420" t="s">
        <v>0</v>
      </c>
      <c r="BK420">
        <v>15.6</v>
      </c>
      <c r="BL420">
        <v>13.1</v>
      </c>
      <c r="BM420" t="s">
        <v>0</v>
      </c>
      <c r="BN420">
        <v>10.1</v>
      </c>
      <c r="BO420">
        <v>14.4</v>
      </c>
      <c r="BP420">
        <v>19.7</v>
      </c>
      <c r="BQ420" t="s">
        <v>0</v>
      </c>
      <c r="BR420" t="s">
        <v>0</v>
      </c>
      <c r="BS420" t="s">
        <v>0</v>
      </c>
      <c r="BT420">
        <v>29.9</v>
      </c>
      <c r="BU420">
        <v>14.6</v>
      </c>
      <c r="BV420">
        <v>15.8</v>
      </c>
      <c r="BW420">
        <v>11.9</v>
      </c>
      <c r="BX420" t="s">
        <v>0</v>
      </c>
      <c r="BY420" t="s">
        <v>0</v>
      </c>
      <c r="BZ420" t="s">
        <v>0</v>
      </c>
      <c r="CA420" t="s">
        <v>0</v>
      </c>
      <c r="CB420">
        <v>9.3000000000000007</v>
      </c>
      <c r="CC420" t="s">
        <v>0</v>
      </c>
      <c r="CD420">
        <v>8.1999999999999993</v>
      </c>
      <c r="CE420" t="s">
        <v>0</v>
      </c>
      <c r="CF420" t="s">
        <v>0</v>
      </c>
      <c r="CG420">
        <v>4596821.9000000004</v>
      </c>
    </row>
    <row r="421" spans="1:85" x14ac:dyDescent="0.25">
      <c r="A421" s="1">
        <v>39466</v>
      </c>
      <c r="B421">
        <v>105</v>
      </c>
      <c r="C421" t="s">
        <v>0</v>
      </c>
      <c r="D421" t="s">
        <v>0</v>
      </c>
      <c r="E421" t="s">
        <v>0</v>
      </c>
      <c r="F421">
        <v>26.8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>
        <v>26.8</v>
      </c>
      <c r="Q421" t="s">
        <v>0</v>
      </c>
      <c r="R421">
        <v>26.4</v>
      </c>
      <c r="S421" t="s">
        <v>0</v>
      </c>
      <c r="T421" t="s">
        <v>0</v>
      </c>
      <c r="U421">
        <v>26.6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>
        <v>5.7</v>
      </c>
      <c r="AB421" t="s">
        <v>0</v>
      </c>
      <c r="AC421">
        <v>13.1</v>
      </c>
      <c r="AD421">
        <v>3.9</v>
      </c>
      <c r="AE421" t="s">
        <v>0</v>
      </c>
      <c r="AF421" t="s">
        <v>0</v>
      </c>
      <c r="AG421" t="s">
        <v>0</v>
      </c>
      <c r="AH421">
        <v>9.1</v>
      </c>
      <c r="AI421" t="s">
        <v>0</v>
      </c>
      <c r="AJ421" t="s">
        <v>0</v>
      </c>
      <c r="AK421">
        <v>3.1</v>
      </c>
      <c r="AL421">
        <v>9.6</v>
      </c>
      <c r="AM421" t="s">
        <v>0</v>
      </c>
      <c r="AN421" t="s">
        <v>0</v>
      </c>
      <c r="AO421">
        <v>4.8</v>
      </c>
      <c r="AP421" t="s">
        <v>0</v>
      </c>
      <c r="AQ421" t="s">
        <v>0</v>
      </c>
      <c r="AR421">
        <v>4.4000000000000004</v>
      </c>
      <c r="AS421">
        <v>12.6</v>
      </c>
      <c r="AT421" t="s">
        <v>0</v>
      </c>
      <c r="AU421" t="s">
        <v>0</v>
      </c>
      <c r="AV421">
        <v>3.4</v>
      </c>
      <c r="AW421" t="s">
        <v>0</v>
      </c>
      <c r="AX421" t="s">
        <v>0</v>
      </c>
      <c r="AY421">
        <v>12.6</v>
      </c>
      <c r="AZ421">
        <v>3.3</v>
      </c>
      <c r="BA421" t="s">
        <v>0</v>
      </c>
      <c r="BB421" t="s">
        <v>0</v>
      </c>
      <c r="BC421" t="s">
        <v>0</v>
      </c>
      <c r="BD421" t="s">
        <v>0</v>
      </c>
      <c r="BE421" t="s">
        <v>0</v>
      </c>
      <c r="BF421" t="s">
        <v>0</v>
      </c>
      <c r="BG421">
        <v>18.100000000000001</v>
      </c>
      <c r="BH421">
        <v>8.9</v>
      </c>
      <c r="BI421" t="s">
        <v>0</v>
      </c>
      <c r="BJ421" t="s">
        <v>0</v>
      </c>
      <c r="BK421">
        <v>9.4</v>
      </c>
      <c r="BL421">
        <v>11.8</v>
      </c>
      <c r="BM421" t="s">
        <v>0</v>
      </c>
      <c r="BN421">
        <v>22</v>
      </c>
      <c r="BO421">
        <v>11.4</v>
      </c>
      <c r="BP421">
        <v>8.9</v>
      </c>
      <c r="BQ421" t="s">
        <v>0</v>
      </c>
      <c r="BR421" t="s">
        <v>0</v>
      </c>
      <c r="BS421" t="s">
        <v>0</v>
      </c>
      <c r="BT421">
        <v>6.6</v>
      </c>
      <c r="BU421">
        <v>10.199999999999999</v>
      </c>
      <c r="BV421">
        <v>8.9</v>
      </c>
      <c r="BW421">
        <v>3.1</v>
      </c>
      <c r="BX421" t="s">
        <v>0</v>
      </c>
      <c r="BY421" t="s">
        <v>0</v>
      </c>
      <c r="BZ421" t="s">
        <v>0</v>
      </c>
      <c r="CA421" t="s">
        <v>0</v>
      </c>
      <c r="CB421">
        <v>4.9000000000000004</v>
      </c>
      <c r="CC421" t="s">
        <v>0</v>
      </c>
      <c r="CD421">
        <v>6.6</v>
      </c>
      <c r="CE421" t="s">
        <v>0</v>
      </c>
      <c r="CF421" t="s">
        <v>0</v>
      </c>
      <c r="CG421">
        <v>4601618.5</v>
      </c>
    </row>
    <row r="422" spans="1:85" x14ac:dyDescent="0.25">
      <c r="A422" s="1">
        <v>39473</v>
      </c>
      <c r="B422">
        <v>131</v>
      </c>
      <c r="C422" t="s">
        <v>0</v>
      </c>
      <c r="D422" t="s">
        <v>0</v>
      </c>
      <c r="E422" t="s">
        <v>0</v>
      </c>
      <c r="F422">
        <v>27.5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>
        <v>27.3</v>
      </c>
      <c r="Q422" t="s">
        <v>0</v>
      </c>
      <c r="R422">
        <v>27.4</v>
      </c>
      <c r="S422" t="s">
        <v>0</v>
      </c>
      <c r="T422" t="s">
        <v>0</v>
      </c>
      <c r="U422">
        <v>26.7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>
        <v>3.9</v>
      </c>
      <c r="AB422" t="s">
        <v>0</v>
      </c>
      <c r="AC422">
        <v>0.3</v>
      </c>
      <c r="AD422">
        <v>3.2</v>
      </c>
      <c r="AE422" t="s">
        <v>0</v>
      </c>
      <c r="AF422" t="s">
        <v>0</v>
      </c>
      <c r="AG422" t="s">
        <v>0</v>
      </c>
      <c r="AH422">
        <v>0.2</v>
      </c>
      <c r="AI422" t="s">
        <v>0</v>
      </c>
      <c r="AJ422" t="s">
        <v>0</v>
      </c>
      <c r="AK422">
        <v>1.7</v>
      </c>
      <c r="AL422">
        <v>1.5</v>
      </c>
      <c r="AM422" t="s">
        <v>0</v>
      </c>
      <c r="AN422" t="s">
        <v>0</v>
      </c>
      <c r="AO422">
        <v>3.5</v>
      </c>
      <c r="AP422" t="s">
        <v>0</v>
      </c>
      <c r="AQ422" t="s">
        <v>0</v>
      </c>
      <c r="AR422">
        <v>4.0999999999999996</v>
      </c>
      <c r="AS422">
        <v>0.3</v>
      </c>
      <c r="AT422" t="s">
        <v>0</v>
      </c>
      <c r="AU422" t="s">
        <v>0</v>
      </c>
      <c r="AV422">
        <v>10.3</v>
      </c>
      <c r="AW422" t="s">
        <v>0</v>
      </c>
      <c r="AX422" t="s">
        <v>0</v>
      </c>
      <c r="AY422">
        <v>0.5</v>
      </c>
      <c r="AZ422">
        <v>1.3</v>
      </c>
      <c r="BA422" t="s">
        <v>0</v>
      </c>
      <c r="BB422" t="s">
        <v>0</v>
      </c>
      <c r="BC422" t="s">
        <v>0</v>
      </c>
      <c r="BD422" t="s">
        <v>0</v>
      </c>
      <c r="BE422" t="s">
        <v>0</v>
      </c>
      <c r="BF422" t="s">
        <v>0</v>
      </c>
      <c r="BG422">
        <v>0.1</v>
      </c>
      <c r="BH422">
        <v>0.2</v>
      </c>
      <c r="BI422" t="s">
        <v>0</v>
      </c>
      <c r="BJ422" t="s">
        <v>0</v>
      </c>
      <c r="BK422">
        <v>1.8</v>
      </c>
      <c r="BL422">
        <v>0.1</v>
      </c>
      <c r="BM422" t="s">
        <v>0</v>
      </c>
      <c r="BN422">
        <v>0.5</v>
      </c>
      <c r="BO422">
        <v>0.1</v>
      </c>
      <c r="BP422">
        <v>0.3</v>
      </c>
      <c r="BQ422" t="s">
        <v>0</v>
      </c>
      <c r="BR422" t="s">
        <v>0</v>
      </c>
      <c r="BS422" t="s">
        <v>0</v>
      </c>
      <c r="BT422">
        <v>0.3</v>
      </c>
      <c r="BU422">
        <v>1.2</v>
      </c>
      <c r="BV422">
        <v>1.6</v>
      </c>
      <c r="BW422">
        <v>3.6</v>
      </c>
      <c r="BX422" t="s">
        <v>0</v>
      </c>
      <c r="BY422" t="s">
        <v>0</v>
      </c>
      <c r="BZ422" t="s">
        <v>0</v>
      </c>
      <c r="CA422" t="s">
        <v>0</v>
      </c>
      <c r="CB422">
        <v>2</v>
      </c>
      <c r="CC422" t="s">
        <v>0</v>
      </c>
      <c r="CD422">
        <v>2.4</v>
      </c>
      <c r="CE422" t="s">
        <v>0</v>
      </c>
      <c r="CF422" t="s">
        <v>0</v>
      </c>
      <c r="CG422">
        <v>4606415.2</v>
      </c>
    </row>
    <row r="423" spans="1:85" x14ac:dyDescent="0.25">
      <c r="A423" s="1">
        <v>39480</v>
      </c>
      <c r="B423">
        <v>110</v>
      </c>
      <c r="C423" t="s">
        <v>0</v>
      </c>
      <c r="D423" t="s">
        <v>0</v>
      </c>
      <c r="E423" t="s">
        <v>0</v>
      </c>
      <c r="F423">
        <v>26.9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>
        <v>26.7</v>
      </c>
      <c r="Q423" t="s">
        <v>0</v>
      </c>
      <c r="R423">
        <v>26.4</v>
      </c>
      <c r="S423" t="s">
        <v>0</v>
      </c>
      <c r="T423" t="s">
        <v>0</v>
      </c>
      <c r="U423">
        <v>26.4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>
        <v>9.5</v>
      </c>
      <c r="AB423" t="s">
        <v>0</v>
      </c>
      <c r="AC423">
        <v>8.1</v>
      </c>
      <c r="AD423">
        <v>1.3</v>
      </c>
      <c r="AE423" t="s">
        <v>0</v>
      </c>
      <c r="AF423" t="s">
        <v>0</v>
      </c>
      <c r="AG423" t="s">
        <v>0</v>
      </c>
      <c r="AH423">
        <v>7.7</v>
      </c>
      <c r="AI423" t="s">
        <v>0</v>
      </c>
      <c r="AJ423" t="s">
        <v>0</v>
      </c>
      <c r="AK423">
        <v>12.5</v>
      </c>
      <c r="AL423">
        <v>6.9</v>
      </c>
      <c r="AM423" t="s">
        <v>0</v>
      </c>
      <c r="AN423" t="s">
        <v>0</v>
      </c>
      <c r="AO423">
        <v>11.8</v>
      </c>
      <c r="AP423" t="s">
        <v>0</v>
      </c>
      <c r="AQ423" t="s">
        <v>0</v>
      </c>
      <c r="AR423">
        <v>8.6</v>
      </c>
      <c r="AS423">
        <v>7.9</v>
      </c>
      <c r="AT423" t="s">
        <v>0</v>
      </c>
      <c r="AU423" t="s">
        <v>0</v>
      </c>
      <c r="AV423">
        <v>4</v>
      </c>
      <c r="AW423" t="s">
        <v>0</v>
      </c>
      <c r="AX423" t="s">
        <v>0</v>
      </c>
      <c r="AY423">
        <v>6.1</v>
      </c>
      <c r="AZ423">
        <v>1.7</v>
      </c>
      <c r="BA423" t="s">
        <v>0</v>
      </c>
      <c r="BB423" t="s">
        <v>0</v>
      </c>
      <c r="BC423" t="s">
        <v>0</v>
      </c>
      <c r="BD423" t="s">
        <v>0</v>
      </c>
      <c r="BE423" t="s">
        <v>0</v>
      </c>
      <c r="BF423" t="s">
        <v>0</v>
      </c>
      <c r="BG423">
        <v>14.2</v>
      </c>
      <c r="BH423">
        <v>13.4</v>
      </c>
      <c r="BI423" t="s">
        <v>0</v>
      </c>
      <c r="BJ423" t="s">
        <v>0</v>
      </c>
      <c r="BK423">
        <v>8.9</v>
      </c>
      <c r="BL423">
        <v>6.9</v>
      </c>
      <c r="BM423" t="s">
        <v>0</v>
      </c>
      <c r="BN423">
        <v>4.3</v>
      </c>
      <c r="BO423">
        <v>8.5</v>
      </c>
      <c r="BP423">
        <v>6.3</v>
      </c>
      <c r="BQ423" t="s">
        <v>0</v>
      </c>
      <c r="BR423" t="s">
        <v>0</v>
      </c>
      <c r="BS423" t="s">
        <v>0</v>
      </c>
      <c r="BT423">
        <v>8.1</v>
      </c>
      <c r="BU423">
        <v>5.6</v>
      </c>
      <c r="BV423">
        <v>6.8</v>
      </c>
      <c r="BW423">
        <v>13.8</v>
      </c>
      <c r="BX423" t="s">
        <v>0</v>
      </c>
      <c r="BY423" t="s">
        <v>0</v>
      </c>
      <c r="BZ423" t="s">
        <v>0</v>
      </c>
      <c r="CA423" t="s">
        <v>0</v>
      </c>
      <c r="CB423">
        <v>6.2</v>
      </c>
      <c r="CC423" t="s">
        <v>0</v>
      </c>
      <c r="CD423">
        <v>4.0999999999999996</v>
      </c>
      <c r="CE423" t="s">
        <v>0</v>
      </c>
      <c r="CF423" t="s">
        <v>0</v>
      </c>
      <c r="CG423">
        <v>4611211.8</v>
      </c>
    </row>
    <row r="424" spans="1:85" x14ac:dyDescent="0.25">
      <c r="A424" s="1">
        <v>39487</v>
      </c>
      <c r="B424">
        <v>68</v>
      </c>
      <c r="C424" t="s">
        <v>0</v>
      </c>
      <c r="D424" t="s">
        <v>0</v>
      </c>
      <c r="E424" t="s">
        <v>0</v>
      </c>
      <c r="F424">
        <v>26.5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>
        <v>26.6</v>
      </c>
      <c r="Q424" t="s">
        <v>0</v>
      </c>
      <c r="R424">
        <v>27.2</v>
      </c>
      <c r="S424" t="s">
        <v>0</v>
      </c>
      <c r="T424" t="s">
        <v>0</v>
      </c>
      <c r="U424">
        <v>26.7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>
        <v>1.9</v>
      </c>
      <c r="AB424" t="s">
        <v>0</v>
      </c>
      <c r="AC424">
        <v>1.3</v>
      </c>
      <c r="AD424">
        <v>1</v>
      </c>
      <c r="AE424" t="s">
        <v>0</v>
      </c>
      <c r="AF424" t="s">
        <v>0</v>
      </c>
      <c r="AG424" t="s">
        <v>0</v>
      </c>
      <c r="AH424">
        <v>5.6</v>
      </c>
      <c r="AI424" t="s">
        <v>0</v>
      </c>
      <c r="AJ424" t="s">
        <v>0</v>
      </c>
      <c r="AK424">
        <v>0.5</v>
      </c>
      <c r="AL424">
        <v>1.5</v>
      </c>
      <c r="AM424" t="s">
        <v>0</v>
      </c>
      <c r="AN424" t="s">
        <v>0</v>
      </c>
      <c r="AO424">
        <v>1.3</v>
      </c>
      <c r="AP424" t="s">
        <v>0</v>
      </c>
      <c r="AQ424" t="s">
        <v>0</v>
      </c>
      <c r="AR424">
        <v>1.1000000000000001</v>
      </c>
      <c r="AS424">
        <v>2.8</v>
      </c>
      <c r="AT424" t="s">
        <v>0</v>
      </c>
      <c r="AU424" t="s">
        <v>0</v>
      </c>
      <c r="AV424">
        <v>0.5</v>
      </c>
      <c r="AW424" t="s">
        <v>0</v>
      </c>
      <c r="AX424" t="s">
        <v>0</v>
      </c>
      <c r="AY424">
        <v>3</v>
      </c>
      <c r="AZ424">
        <v>0.7</v>
      </c>
      <c r="BA424" t="s">
        <v>0</v>
      </c>
      <c r="BB424" t="s">
        <v>0</v>
      </c>
      <c r="BC424" t="s">
        <v>0</v>
      </c>
      <c r="BD424" t="s">
        <v>0</v>
      </c>
      <c r="BE424" t="s">
        <v>0</v>
      </c>
      <c r="BF424" t="s">
        <v>0</v>
      </c>
      <c r="BG424">
        <v>1</v>
      </c>
      <c r="BH424">
        <v>1.1000000000000001</v>
      </c>
      <c r="BI424" t="s">
        <v>0</v>
      </c>
      <c r="BJ424" t="s">
        <v>0</v>
      </c>
      <c r="BK424">
        <v>2.9</v>
      </c>
      <c r="BL424">
        <v>1.4</v>
      </c>
      <c r="BM424" t="s">
        <v>0</v>
      </c>
      <c r="BN424">
        <v>0.6</v>
      </c>
      <c r="BO424">
        <v>2.7</v>
      </c>
      <c r="BP424">
        <v>3.7</v>
      </c>
      <c r="BQ424" t="s">
        <v>0</v>
      </c>
      <c r="BR424" t="s">
        <v>0</v>
      </c>
      <c r="BS424" t="s">
        <v>0</v>
      </c>
      <c r="BT424">
        <v>1.2</v>
      </c>
      <c r="BU424">
        <v>2.5</v>
      </c>
      <c r="BV424">
        <v>3.1</v>
      </c>
      <c r="BW424">
        <v>0.5</v>
      </c>
      <c r="BX424" t="s">
        <v>0</v>
      </c>
      <c r="BY424" t="s">
        <v>0</v>
      </c>
      <c r="BZ424" t="s">
        <v>0</v>
      </c>
      <c r="CA424" t="s">
        <v>0</v>
      </c>
      <c r="CB424">
        <v>1.5</v>
      </c>
      <c r="CC424" t="s">
        <v>0</v>
      </c>
      <c r="CD424">
        <v>2.9</v>
      </c>
      <c r="CE424" t="s">
        <v>0</v>
      </c>
      <c r="CF424" t="s">
        <v>0</v>
      </c>
      <c r="CG424">
        <v>4616008.5</v>
      </c>
    </row>
    <row r="425" spans="1:85" x14ac:dyDescent="0.25">
      <c r="A425" s="1">
        <v>39494</v>
      </c>
      <c r="B425">
        <v>103</v>
      </c>
      <c r="C425" t="s">
        <v>0</v>
      </c>
      <c r="D425" t="s">
        <v>0</v>
      </c>
      <c r="E425" t="s">
        <v>0</v>
      </c>
      <c r="F425">
        <v>26.9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>
        <v>27.1</v>
      </c>
      <c r="Q425" t="s">
        <v>0</v>
      </c>
      <c r="R425">
        <v>26.7</v>
      </c>
      <c r="S425" t="s">
        <v>0</v>
      </c>
      <c r="T425" t="s">
        <v>0</v>
      </c>
      <c r="U425">
        <v>26.5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>
        <v>0</v>
      </c>
      <c r="AB425" t="s">
        <v>0</v>
      </c>
      <c r="AC425">
        <v>0</v>
      </c>
      <c r="AD425">
        <v>0</v>
      </c>
      <c r="AE425" t="s">
        <v>0</v>
      </c>
      <c r="AF425" t="s">
        <v>0</v>
      </c>
      <c r="AG425" t="s">
        <v>0</v>
      </c>
      <c r="AH425">
        <v>0</v>
      </c>
      <c r="AI425" t="s">
        <v>0</v>
      </c>
      <c r="AJ425" t="s">
        <v>0</v>
      </c>
      <c r="AK425">
        <v>0</v>
      </c>
      <c r="AL425">
        <v>0</v>
      </c>
      <c r="AM425" t="s">
        <v>0</v>
      </c>
      <c r="AN425" t="s">
        <v>0</v>
      </c>
      <c r="AO425">
        <v>0</v>
      </c>
      <c r="AP425" t="s">
        <v>0</v>
      </c>
      <c r="AQ425" t="s">
        <v>0</v>
      </c>
      <c r="AR425">
        <v>0</v>
      </c>
      <c r="AS425">
        <v>0</v>
      </c>
      <c r="AT425" t="s">
        <v>0</v>
      </c>
      <c r="AU425" t="s">
        <v>0</v>
      </c>
      <c r="AV425">
        <v>0</v>
      </c>
      <c r="AW425" t="s">
        <v>0</v>
      </c>
      <c r="AX425" t="s">
        <v>0</v>
      </c>
      <c r="AY425">
        <v>0</v>
      </c>
      <c r="AZ425">
        <v>0</v>
      </c>
      <c r="BA425" t="s">
        <v>0</v>
      </c>
      <c r="BB425" t="s">
        <v>0</v>
      </c>
      <c r="BC425" t="s">
        <v>0</v>
      </c>
      <c r="BD425" t="s">
        <v>0</v>
      </c>
      <c r="BE425" t="s">
        <v>0</v>
      </c>
      <c r="BF425" t="s">
        <v>0</v>
      </c>
      <c r="BG425">
        <v>0</v>
      </c>
      <c r="BH425">
        <v>0</v>
      </c>
      <c r="BI425" t="s">
        <v>0</v>
      </c>
      <c r="BJ425" t="s">
        <v>0</v>
      </c>
      <c r="BK425">
        <v>0</v>
      </c>
      <c r="BL425">
        <v>0</v>
      </c>
      <c r="BM425" t="s">
        <v>0</v>
      </c>
      <c r="BN425">
        <v>0</v>
      </c>
      <c r="BO425">
        <v>0</v>
      </c>
      <c r="BP425">
        <v>0</v>
      </c>
      <c r="BQ425" t="s">
        <v>0</v>
      </c>
      <c r="BR425" t="s">
        <v>0</v>
      </c>
      <c r="BS425" t="s">
        <v>0</v>
      </c>
      <c r="BT425">
        <v>0</v>
      </c>
      <c r="BU425">
        <v>0</v>
      </c>
      <c r="BV425">
        <v>0</v>
      </c>
      <c r="BW425">
        <v>0.6</v>
      </c>
      <c r="BX425" t="s">
        <v>0</v>
      </c>
      <c r="BY425" t="s">
        <v>0</v>
      </c>
      <c r="BZ425" t="s">
        <v>0</v>
      </c>
      <c r="CA425" t="s">
        <v>0</v>
      </c>
      <c r="CB425">
        <v>0</v>
      </c>
      <c r="CC425" t="s">
        <v>0</v>
      </c>
      <c r="CD425">
        <v>0</v>
      </c>
      <c r="CE425" t="s">
        <v>0</v>
      </c>
      <c r="CF425" t="s">
        <v>0</v>
      </c>
      <c r="CG425">
        <v>4620805.2</v>
      </c>
    </row>
    <row r="426" spans="1:85" x14ac:dyDescent="0.25">
      <c r="A426" s="1">
        <v>39501</v>
      </c>
      <c r="B426">
        <v>110</v>
      </c>
      <c r="C426" t="s">
        <v>0</v>
      </c>
      <c r="D426" t="s">
        <v>0</v>
      </c>
      <c r="E426" t="s">
        <v>0</v>
      </c>
      <c r="F426">
        <v>27.1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>
        <v>27.3</v>
      </c>
      <c r="Q426" t="s">
        <v>0</v>
      </c>
      <c r="R426">
        <v>27</v>
      </c>
      <c r="S426" t="s">
        <v>0</v>
      </c>
      <c r="T426" t="s">
        <v>0</v>
      </c>
      <c r="U426">
        <v>26.9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>
        <v>0</v>
      </c>
      <c r="AB426" t="s">
        <v>0</v>
      </c>
      <c r="AC426">
        <v>0.6</v>
      </c>
      <c r="AD426">
        <v>0.2</v>
      </c>
      <c r="AE426" t="s">
        <v>0</v>
      </c>
      <c r="AF426" t="s">
        <v>0</v>
      </c>
      <c r="AG426" t="s">
        <v>0</v>
      </c>
      <c r="AH426">
        <v>0</v>
      </c>
      <c r="AI426" t="s">
        <v>0</v>
      </c>
      <c r="AJ426" t="s">
        <v>0</v>
      </c>
      <c r="AK426">
        <v>0.2</v>
      </c>
      <c r="AL426">
        <v>0.3</v>
      </c>
      <c r="AM426" t="s">
        <v>0</v>
      </c>
      <c r="AN426" t="s">
        <v>0</v>
      </c>
      <c r="AO426">
        <v>0</v>
      </c>
      <c r="AP426" t="s">
        <v>0</v>
      </c>
      <c r="AQ426" t="s">
        <v>0</v>
      </c>
      <c r="AR426">
        <v>0</v>
      </c>
      <c r="AS426">
        <v>0.1</v>
      </c>
      <c r="AT426" t="s">
        <v>0</v>
      </c>
      <c r="AU426" t="s">
        <v>0</v>
      </c>
      <c r="AV426">
        <v>2</v>
      </c>
      <c r="AW426" t="s">
        <v>0</v>
      </c>
      <c r="AX426" t="s">
        <v>0</v>
      </c>
      <c r="AY426">
        <v>0.1</v>
      </c>
      <c r="AZ426">
        <v>1.3</v>
      </c>
      <c r="BA426" t="s">
        <v>0</v>
      </c>
      <c r="BB426" t="s">
        <v>0</v>
      </c>
      <c r="BC426" t="s">
        <v>0</v>
      </c>
      <c r="BD426" t="s">
        <v>0</v>
      </c>
      <c r="BE426" t="s">
        <v>0</v>
      </c>
      <c r="BF426" t="s">
        <v>0</v>
      </c>
      <c r="BG426">
        <v>0.7</v>
      </c>
      <c r="BH426">
        <v>3.5</v>
      </c>
      <c r="BI426" t="s">
        <v>0</v>
      </c>
      <c r="BJ426" t="s">
        <v>0</v>
      </c>
      <c r="BK426">
        <v>0.1</v>
      </c>
      <c r="BL426">
        <v>0.3</v>
      </c>
      <c r="BM426" t="s">
        <v>0</v>
      </c>
      <c r="BN426">
        <v>1.4</v>
      </c>
      <c r="BO426">
        <v>0</v>
      </c>
      <c r="BP426">
        <v>0.2</v>
      </c>
      <c r="BQ426" t="s">
        <v>0</v>
      </c>
      <c r="BR426" t="s">
        <v>0</v>
      </c>
      <c r="BS426" t="s">
        <v>0</v>
      </c>
      <c r="BT426">
        <v>0.6</v>
      </c>
      <c r="BU426">
        <v>0.1</v>
      </c>
      <c r="BV426">
        <v>0</v>
      </c>
      <c r="BW426">
        <v>0.8</v>
      </c>
      <c r="BX426" t="s">
        <v>0</v>
      </c>
      <c r="BY426" t="s">
        <v>0</v>
      </c>
      <c r="BZ426" t="s">
        <v>0</v>
      </c>
      <c r="CA426" t="s">
        <v>0</v>
      </c>
      <c r="CB426">
        <v>0.1</v>
      </c>
      <c r="CC426" t="s">
        <v>0</v>
      </c>
      <c r="CD426">
        <v>0.1</v>
      </c>
      <c r="CE426" t="s">
        <v>0</v>
      </c>
      <c r="CF426" t="s">
        <v>0</v>
      </c>
      <c r="CG426">
        <v>4625601.8</v>
      </c>
    </row>
    <row r="427" spans="1:85" x14ac:dyDescent="0.25">
      <c r="A427" s="1">
        <v>39508</v>
      </c>
      <c r="B427">
        <v>88</v>
      </c>
      <c r="C427" t="s">
        <v>0</v>
      </c>
      <c r="D427" t="s">
        <v>0</v>
      </c>
      <c r="E427" t="s">
        <v>0</v>
      </c>
      <c r="F427">
        <v>26.6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>
        <v>26.6</v>
      </c>
      <c r="Q427" t="s">
        <v>0</v>
      </c>
      <c r="R427">
        <v>26.3</v>
      </c>
      <c r="S427" t="s">
        <v>0</v>
      </c>
      <c r="T427" t="s">
        <v>0</v>
      </c>
      <c r="U427">
        <v>26.6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>
        <v>8.1999999999999993</v>
      </c>
      <c r="AB427" t="s">
        <v>0</v>
      </c>
      <c r="AC427">
        <v>9.1999999999999993</v>
      </c>
      <c r="AD427">
        <v>10.4</v>
      </c>
      <c r="AE427" t="s">
        <v>0</v>
      </c>
      <c r="AF427" t="s">
        <v>0</v>
      </c>
      <c r="AG427" t="s">
        <v>0</v>
      </c>
      <c r="AH427">
        <v>6</v>
      </c>
      <c r="AI427" t="s">
        <v>0</v>
      </c>
      <c r="AJ427" t="s">
        <v>0</v>
      </c>
      <c r="AK427">
        <v>9.6</v>
      </c>
      <c r="AL427">
        <v>7.3</v>
      </c>
      <c r="AM427" t="s">
        <v>0</v>
      </c>
      <c r="AN427" t="s">
        <v>0</v>
      </c>
      <c r="AO427">
        <v>10.1</v>
      </c>
      <c r="AP427" t="s">
        <v>0</v>
      </c>
      <c r="AQ427" t="s">
        <v>0</v>
      </c>
      <c r="AR427">
        <v>6.6</v>
      </c>
      <c r="AS427">
        <v>7.5</v>
      </c>
      <c r="AT427" t="s">
        <v>0</v>
      </c>
      <c r="AU427" t="s">
        <v>0</v>
      </c>
      <c r="AV427">
        <v>10.1</v>
      </c>
      <c r="AW427" t="s">
        <v>0</v>
      </c>
      <c r="AX427" t="s">
        <v>0</v>
      </c>
      <c r="AY427">
        <v>6.8</v>
      </c>
      <c r="AZ427">
        <v>7.5</v>
      </c>
      <c r="BA427" t="s">
        <v>0</v>
      </c>
      <c r="BB427" t="s">
        <v>0</v>
      </c>
      <c r="BC427" t="s">
        <v>0</v>
      </c>
      <c r="BD427" t="s">
        <v>0</v>
      </c>
      <c r="BE427" t="s">
        <v>0</v>
      </c>
      <c r="BF427" t="s">
        <v>0</v>
      </c>
      <c r="BG427">
        <v>10.4</v>
      </c>
      <c r="BH427">
        <v>5.0999999999999996</v>
      </c>
      <c r="BI427" t="s">
        <v>0</v>
      </c>
      <c r="BJ427" t="s">
        <v>0</v>
      </c>
      <c r="BK427">
        <v>12.3</v>
      </c>
      <c r="BL427">
        <v>9.4</v>
      </c>
      <c r="BM427" t="s">
        <v>0</v>
      </c>
      <c r="BN427">
        <v>6.9</v>
      </c>
      <c r="BO427">
        <v>4.7</v>
      </c>
      <c r="BP427">
        <v>4.7</v>
      </c>
      <c r="BQ427" t="s">
        <v>0</v>
      </c>
      <c r="BR427" t="s">
        <v>0</v>
      </c>
      <c r="BS427" t="s">
        <v>0</v>
      </c>
      <c r="BT427">
        <v>4.8</v>
      </c>
      <c r="BU427">
        <v>5</v>
      </c>
      <c r="BV427">
        <v>9.3000000000000007</v>
      </c>
      <c r="BW427">
        <v>11.4</v>
      </c>
      <c r="BX427" t="s">
        <v>0</v>
      </c>
      <c r="BY427" t="s">
        <v>0</v>
      </c>
      <c r="BZ427" t="s">
        <v>0</v>
      </c>
      <c r="CA427" t="s">
        <v>0</v>
      </c>
      <c r="CB427">
        <v>7.8</v>
      </c>
      <c r="CC427" t="s">
        <v>0</v>
      </c>
      <c r="CD427">
        <v>9.1999999999999993</v>
      </c>
      <c r="CE427" t="s">
        <v>0</v>
      </c>
      <c r="CF427" t="s">
        <v>0</v>
      </c>
      <c r="CG427">
        <v>4630398.5</v>
      </c>
    </row>
    <row r="428" spans="1:85" x14ac:dyDescent="0.25">
      <c r="A428" s="1">
        <v>39515</v>
      </c>
      <c r="B428">
        <v>72</v>
      </c>
      <c r="C428" t="s">
        <v>0</v>
      </c>
      <c r="D428" t="s">
        <v>0</v>
      </c>
      <c r="E428" t="s">
        <v>0</v>
      </c>
      <c r="F428">
        <v>25.9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>
        <v>25.9</v>
      </c>
      <c r="Q428" t="s">
        <v>0</v>
      </c>
      <c r="R428">
        <v>25.6</v>
      </c>
      <c r="S428" t="s">
        <v>0</v>
      </c>
      <c r="T428" t="s">
        <v>0</v>
      </c>
      <c r="U428">
        <v>25.8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>
        <v>5</v>
      </c>
      <c r="AB428" t="s">
        <v>0</v>
      </c>
      <c r="AC428">
        <v>3.3</v>
      </c>
      <c r="AD428">
        <v>4</v>
      </c>
      <c r="AE428" t="s">
        <v>0</v>
      </c>
      <c r="AF428" t="s">
        <v>0</v>
      </c>
      <c r="AG428" t="s">
        <v>0</v>
      </c>
      <c r="AH428">
        <v>10.6</v>
      </c>
      <c r="AI428" t="s">
        <v>0</v>
      </c>
      <c r="AJ428" t="s">
        <v>0</v>
      </c>
      <c r="AK428">
        <v>5.2</v>
      </c>
      <c r="AL428">
        <v>2.7</v>
      </c>
      <c r="AM428" t="s">
        <v>0</v>
      </c>
      <c r="AN428" t="s">
        <v>0</v>
      </c>
      <c r="AO428">
        <v>4.5999999999999996</v>
      </c>
      <c r="AP428" t="s">
        <v>0</v>
      </c>
      <c r="AQ428" t="s">
        <v>0</v>
      </c>
      <c r="AR428">
        <v>5.0999999999999996</v>
      </c>
      <c r="AS428">
        <v>8.5</v>
      </c>
      <c r="AT428" t="s">
        <v>0</v>
      </c>
      <c r="AU428" t="s">
        <v>0</v>
      </c>
      <c r="AV428">
        <v>4.8</v>
      </c>
      <c r="AW428" t="s">
        <v>0</v>
      </c>
      <c r="AX428" t="s">
        <v>0</v>
      </c>
      <c r="AY428">
        <v>3.3</v>
      </c>
      <c r="AZ428">
        <v>5.2</v>
      </c>
      <c r="BA428" t="s">
        <v>0</v>
      </c>
      <c r="BB428" t="s">
        <v>0</v>
      </c>
      <c r="BC428" t="s">
        <v>0</v>
      </c>
      <c r="BD428" t="s">
        <v>0</v>
      </c>
      <c r="BE428" t="s">
        <v>0</v>
      </c>
      <c r="BF428" t="s">
        <v>0</v>
      </c>
      <c r="BG428">
        <v>13.1</v>
      </c>
      <c r="BH428">
        <v>10.6</v>
      </c>
      <c r="BI428" t="s">
        <v>0</v>
      </c>
      <c r="BJ428" t="s">
        <v>0</v>
      </c>
      <c r="BK428">
        <v>5.7</v>
      </c>
      <c r="BL428">
        <v>4.7</v>
      </c>
      <c r="BM428" t="s">
        <v>0</v>
      </c>
      <c r="BN428">
        <v>5.3</v>
      </c>
      <c r="BO428">
        <v>12.4</v>
      </c>
      <c r="BP428">
        <v>7.4</v>
      </c>
      <c r="BQ428" t="s">
        <v>0</v>
      </c>
      <c r="BR428" t="s">
        <v>0</v>
      </c>
      <c r="BS428" t="s">
        <v>0</v>
      </c>
      <c r="BT428">
        <v>7.9</v>
      </c>
      <c r="BU428">
        <v>11.7</v>
      </c>
      <c r="BV428">
        <v>11.9</v>
      </c>
      <c r="BW428">
        <v>7.9</v>
      </c>
      <c r="BX428" t="s">
        <v>0</v>
      </c>
      <c r="BY428" t="s">
        <v>0</v>
      </c>
      <c r="BZ428" t="s">
        <v>0</v>
      </c>
      <c r="CA428" t="s">
        <v>0</v>
      </c>
      <c r="CB428">
        <v>3.4</v>
      </c>
      <c r="CC428" t="s">
        <v>0</v>
      </c>
      <c r="CD428">
        <v>4.8</v>
      </c>
      <c r="CE428" t="s">
        <v>0</v>
      </c>
      <c r="CF428" t="s">
        <v>0</v>
      </c>
      <c r="CG428">
        <v>4635195.2</v>
      </c>
    </row>
    <row r="429" spans="1:85" x14ac:dyDescent="0.25">
      <c r="A429" s="1">
        <v>39522</v>
      </c>
      <c r="B429">
        <v>74</v>
      </c>
      <c r="C429" t="s">
        <v>0</v>
      </c>
      <c r="D429" t="s">
        <v>0</v>
      </c>
      <c r="E429" t="s">
        <v>0</v>
      </c>
      <c r="F429">
        <v>25.5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>
        <v>25.5</v>
      </c>
      <c r="Q429" t="s">
        <v>0</v>
      </c>
      <c r="R429">
        <v>24.9</v>
      </c>
      <c r="S429" t="s">
        <v>0</v>
      </c>
      <c r="T429" t="s">
        <v>0</v>
      </c>
      <c r="U429">
        <v>24.7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>
        <v>12.8</v>
      </c>
      <c r="AB429" t="s">
        <v>0</v>
      </c>
      <c r="AC429">
        <v>31.9</v>
      </c>
      <c r="AD429">
        <v>31.5</v>
      </c>
      <c r="AE429" t="s">
        <v>0</v>
      </c>
      <c r="AF429" t="s">
        <v>0</v>
      </c>
      <c r="AG429" t="s">
        <v>0</v>
      </c>
      <c r="AH429">
        <v>23.4</v>
      </c>
      <c r="AI429" t="s">
        <v>0</v>
      </c>
      <c r="AJ429" t="s">
        <v>0</v>
      </c>
      <c r="AK429">
        <v>20.9</v>
      </c>
      <c r="AL429">
        <v>19</v>
      </c>
      <c r="AM429" t="s">
        <v>0</v>
      </c>
      <c r="AN429" t="s">
        <v>0</v>
      </c>
      <c r="AO429">
        <v>15.4</v>
      </c>
      <c r="AP429" t="s">
        <v>0</v>
      </c>
      <c r="AQ429" t="s">
        <v>0</v>
      </c>
      <c r="AR429">
        <v>14.9</v>
      </c>
      <c r="AS429">
        <v>18.2</v>
      </c>
      <c r="AT429" t="s">
        <v>0</v>
      </c>
      <c r="AU429" t="s">
        <v>0</v>
      </c>
      <c r="AV429">
        <v>35.700000000000003</v>
      </c>
      <c r="AW429" t="s">
        <v>0</v>
      </c>
      <c r="AX429" t="s">
        <v>0</v>
      </c>
      <c r="AY429">
        <v>28.7</v>
      </c>
      <c r="AZ429">
        <v>34.5</v>
      </c>
      <c r="BA429" t="s">
        <v>0</v>
      </c>
      <c r="BB429" t="s">
        <v>0</v>
      </c>
      <c r="BC429" t="s">
        <v>0</v>
      </c>
      <c r="BD429" t="s">
        <v>0</v>
      </c>
      <c r="BE429" t="s">
        <v>0</v>
      </c>
      <c r="BF429" t="s">
        <v>0</v>
      </c>
      <c r="BG429">
        <v>25.3</v>
      </c>
      <c r="BH429">
        <v>31.7</v>
      </c>
      <c r="BI429" t="s">
        <v>0</v>
      </c>
      <c r="BJ429" t="s">
        <v>0</v>
      </c>
      <c r="BK429">
        <v>14.5</v>
      </c>
      <c r="BL429">
        <v>27.1</v>
      </c>
      <c r="BM429" t="s">
        <v>0</v>
      </c>
      <c r="BN429">
        <v>34.700000000000003</v>
      </c>
      <c r="BO429">
        <v>21.6</v>
      </c>
      <c r="BP429">
        <v>29</v>
      </c>
      <c r="BQ429" t="s">
        <v>0</v>
      </c>
      <c r="BR429" t="s">
        <v>0</v>
      </c>
      <c r="BS429" t="s">
        <v>0</v>
      </c>
      <c r="BT429">
        <v>29.9</v>
      </c>
      <c r="BU429">
        <v>21.9</v>
      </c>
      <c r="BV429">
        <v>18.899999999999999</v>
      </c>
      <c r="BW429">
        <v>28.2</v>
      </c>
      <c r="BX429" t="s">
        <v>0</v>
      </c>
      <c r="BY429" t="s">
        <v>0</v>
      </c>
      <c r="BZ429" t="s">
        <v>0</v>
      </c>
      <c r="CA429" t="s">
        <v>0</v>
      </c>
      <c r="CB429">
        <v>15.2</v>
      </c>
      <c r="CC429" t="s">
        <v>0</v>
      </c>
      <c r="CD429">
        <v>25.5</v>
      </c>
      <c r="CE429" t="s">
        <v>0</v>
      </c>
      <c r="CF429" t="s">
        <v>0</v>
      </c>
      <c r="CG429">
        <v>4639991.8</v>
      </c>
    </row>
    <row r="430" spans="1:85" x14ac:dyDescent="0.25">
      <c r="A430" s="1">
        <v>39529</v>
      </c>
      <c r="B430">
        <v>67</v>
      </c>
      <c r="C430" t="s">
        <v>0</v>
      </c>
      <c r="D430" t="s">
        <v>0</v>
      </c>
      <c r="E430" t="s">
        <v>0</v>
      </c>
      <c r="F430">
        <v>26.9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>
        <v>26.7</v>
      </c>
      <c r="Q430" t="s">
        <v>0</v>
      </c>
      <c r="R430">
        <v>26.3</v>
      </c>
      <c r="S430" t="s">
        <v>0</v>
      </c>
      <c r="T430" t="s">
        <v>0</v>
      </c>
      <c r="U430">
        <v>26.6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>
        <v>17</v>
      </c>
      <c r="AB430" t="s">
        <v>0</v>
      </c>
      <c r="AC430">
        <v>18.3</v>
      </c>
      <c r="AD430">
        <v>7.5</v>
      </c>
      <c r="AE430" t="s">
        <v>0</v>
      </c>
      <c r="AF430" t="s">
        <v>0</v>
      </c>
      <c r="AG430" t="s">
        <v>0</v>
      </c>
      <c r="AH430">
        <v>6.2</v>
      </c>
      <c r="AI430" t="s">
        <v>0</v>
      </c>
      <c r="AJ430" t="s">
        <v>0</v>
      </c>
      <c r="AK430">
        <v>7.1</v>
      </c>
      <c r="AL430">
        <v>6.7</v>
      </c>
      <c r="AM430" t="s">
        <v>0</v>
      </c>
      <c r="AN430" t="s">
        <v>0</v>
      </c>
      <c r="AO430">
        <v>12.2</v>
      </c>
      <c r="AP430" t="s">
        <v>0</v>
      </c>
      <c r="AQ430" t="s">
        <v>0</v>
      </c>
      <c r="AR430">
        <v>11.4</v>
      </c>
      <c r="AS430">
        <v>7.7</v>
      </c>
      <c r="AT430" t="s">
        <v>0</v>
      </c>
      <c r="AU430" t="s">
        <v>0</v>
      </c>
      <c r="AV430">
        <v>9.1999999999999993</v>
      </c>
      <c r="AW430" t="s">
        <v>0</v>
      </c>
      <c r="AX430" t="s">
        <v>0</v>
      </c>
      <c r="AY430">
        <v>18</v>
      </c>
      <c r="AZ430">
        <v>17.8</v>
      </c>
      <c r="BA430" t="s">
        <v>0</v>
      </c>
      <c r="BB430" t="s">
        <v>0</v>
      </c>
      <c r="BC430" t="s">
        <v>0</v>
      </c>
      <c r="BD430" t="s">
        <v>0</v>
      </c>
      <c r="BE430" t="s">
        <v>0</v>
      </c>
      <c r="BF430" t="s">
        <v>0</v>
      </c>
      <c r="BG430">
        <v>16.3</v>
      </c>
      <c r="BH430">
        <v>10.6</v>
      </c>
      <c r="BI430" t="s">
        <v>0</v>
      </c>
      <c r="BJ430" t="s">
        <v>0</v>
      </c>
      <c r="BK430">
        <v>5.8</v>
      </c>
      <c r="BL430">
        <v>28.5</v>
      </c>
      <c r="BM430" t="s">
        <v>0</v>
      </c>
      <c r="BN430">
        <v>27.7</v>
      </c>
      <c r="BO430">
        <v>8.9</v>
      </c>
      <c r="BP430">
        <v>8.4</v>
      </c>
      <c r="BQ430" t="s">
        <v>0</v>
      </c>
      <c r="BR430" t="s">
        <v>0</v>
      </c>
      <c r="BS430" t="s">
        <v>0</v>
      </c>
      <c r="BT430">
        <v>9.8000000000000007</v>
      </c>
      <c r="BU430">
        <v>11.4</v>
      </c>
      <c r="BV430">
        <v>5.9</v>
      </c>
      <c r="BW430">
        <v>3</v>
      </c>
      <c r="BX430" t="s">
        <v>0</v>
      </c>
      <c r="BY430" t="s">
        <v>0</v>
      </c>
      <c r="BZ430" t="s">
        <v>0</v>
      </c>
      <c r="CA430" t="s">
        <v>0</v>
      </c>
      <c r="CB430">
        <v>6.9</v>
      </c>
      <c r="CC430" t="s">
        <v>0</v>
      </c>
      <c r="CD430">
        <v>11.4</v>
      </c>
      <c r="CE430" t="s">
        <v>0</v>
      </c>
      <c r="CF430" t="s">
        <v>0</v>
      </c>
      <c r="CG430">
        <v>4644788.5</v>
      </c>
    </row>
    <row r="431" spans="1:85" x14ac:dyDescent="0.25">
      <c r="A431" s="1">
        <v>39536</v>
      </c>
      <c r="B431">
        <v>86</v>
      </c>
      <c r="C431" t="s">
        <v>0</v>
      </c>
      <c r="D431" t="s">
        <v>0</v>
      </c>
      <c r="E431" t="s">
        <v>0</v>
      </c>
      <c r="F431">
        <v>27.6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>
        <v>27.3</v>
      </c>
      <c r="Q431" t="s">
        <v>0</v>
      </c>
      <c r="R431">
        <v>26.4</v>
      </c>
      <c r="S431" t="s">
        <v>0</v>
      </c>
      <c r="T431" t="s">
        <v>0</v>
      </c>
      <c r="U431">
        <v>26.9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>
        <v>10.7</v>
      </c>
      <c r="AB431" t="s">
        <v>0</v>
      </c>
      <c r="AC431">
        <v>0.9</v>
      </c>
      <c r="AD431">
        <v>14.5</v>
      </c>
      <c r="AE431" t="s">
        <v>0</v>
      </c>
      <c r="AF431" t="s">
        <v>0</v>
      </c>
      <c r="AG431" t="s">
        <v>0</v>
      </c>
      <c r="AH431">
        <v>1.4</v>
      </c>
      <c r="AI431" t="s">
        <v>0</v>
      </c>
      <c r="AJ431" t="s">
        <v>0</v>
      </c>
      <c r="AK431">
        <v>15.3</v>
      </c>
      <c r="AL431">
        <v>14.2</v>
      </c>
      <c r="AM431" t="s">
        <v>0</v>
      </c>
      <c r="AN431" t="s">
        <v>0</v>
      </c>
      <c r="AO431">
        <v>9.6</v>
      </c>
      <c r="AP431" t="s">
        <v>0</v>
      </c>
      <c r="AQ431" t="s">
        <v>0</v>
      </c>
      <c r="AR431">
        <v>10.1</v>
      </c>
      <c r="AS431">
        <v>7.6</v>
      </c>
      <c r="AT431" t="s">
        <v>0</v>
      </c>
      <c r="AU431" t="s">
        <v>0</v>
      </c>
      <c r="AV431">
        <v>8.6999999999999993</v>
      </c>
      <c r="AW431" t="s">
        <v>0</v>
      </c>
      <c r="AX431" t="s">
        <v>0</v>
      </c>
      <c r="AY431">
        <v>14.3</v>
      </c>
      <c r="AZ431">
        <v>4.7</v>
      </c>
      <c r="BA431" t="s">
        <v>0</v>
      </c>
      <c r="BB431" t="s">
        <v>0</v>
      </c>
      <c r="BC431" t="s">
        <v>0</v>
      </c>
      <c r="BD431" t="s">
        <v>0</v>
      </c>
      <c r="BE431" t="s">
        <v>0</v>
      </c>
      <c r="BF431" t="s">
        <v>0</v>
      </c>
      <c r="BG431">
        <v>1.1000000000000001</v>
      </c>
      <c r="BH431">
        <v>1</v>
      </c>
      <c r="BI431" t="s">
        <v>0</v>
      </c>
      <c r="BJ431" t="s">
        <v>0</v>
      </c>
      <c r="BK431">
        <v>7.7</v>
      </c>
      <c r="BL431">
        <v>7.9</v>
      </c>
      <c r="BM431" t="s">
        <v>0</v>
      </c>
      <c r="BN431">
        <v>4.4000000000000004</v>
      </c>
      <c r="BO431">
        <v>5.9</v>
      </c>
      <c r="BP431">
        <v>6.2</v>
      </c>
      <c r="BQ431" t="s">
        <v>0</v>
      </c>
      <c r="BR431" t="s">
        <v>0</v>
      </c>
      <c r="BS431" t="s">
        <v>0</v>
      </c>
      <c r="BT431">
        <v>3</v>
      </c>
      <c r="BU431">
        <v>4.5</v>
      </c>
      <c r="BV431">
        <v>6</v>
      </c>
      <c r="BW431">
        <v>16.3</v>
      </c>
      <c r="BX431" t="s">
        <v>0</v>
      </c>
      <c r="BY431" t="s">
        <v>0</v>
      </c>
      <c r="BZ431" t="s">
        <v>0</v>
      </c>
      <c r="CA431" t="s">
        <v>0</v>
      </c>
      <c r="CB431">
        <v>15</v>
      </c>
      <c r="CC431" t="s">
        <v>0</v>
      </c>
      <c r="CD431">
        <v>8.6</v>
      </c>
      <c r="CE431" t="s">
        <v>0</v>
      </c>
      <c r="CF431" t="s">
        <v>0</v>
      </c>
      <c r="CG431">
        <v>4649585.2</v>
      </c>
    </row>
    <row r="432" spans="1:85" x14ac:dyDescent="0.25">
      <c r="A432" s="1">
        <v>39543</v>
      </c>
      <c r="B432">
        <v>77</v>
      </c>
      <c r="C432" t="s">
        <v>0</v>
      </c>
      <c r="D432" t="s">
        <v>0</v>
      </c>
      <c r="E432" t="s">
        <v>0</v>
      </c>
      <c r="F432">
        <v>27.9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>
        <v>27.5</v>
      </c>
      <c r="Q432" t="s">
        <v>0</v>
      </c>
      <c r="R432">
        <v>27.1</v>
      </c>
      <c r="S432" t="s">
        <v>0</v>
      </c>
      <c r="T432" t="s">
        <v>0</v>
      </c>
      <c r="U432">
        <v>26.8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>
        <v>16.8</v>
      </c>
      <c r="AB432" t="s">
        <v>0</v>
      </c>
      <c r="AC432">
        <v>4.5999999999999996</v>
      </c>
      <c r="AD432">
        <v>4.0999999999999996</v>
      </c>
      <c r="AE432" t="s">
        <v>0</v>
      </c>
      <c r="AF432" t="s">
        <v>0</v>
      </c>
      <c r="AG432" t="s">
        <v>0</v>
      </c>
      <c r="AH432">
        <v>0.2</v>
      </c>
      <c r="AI432" t="s">
        <v>0</v>
      </c>
      <c r="AJ432" t="s">
        <v>0</v>
      </c>
      <c r="AK432">
        <v>14.8</v>
      </c>
      <c r="AL432">
        <v>13.9</v>
      </c>
      <c r="AM432" t="s">
        <v>0</v>
      </c>
      <c r="AN432" t="s">
        <v>0</v>
      </c>
      <c r="AO432">
        <v>8.1</v>
      </c>
      <c r="AP432" t="s">
        <v>0</v>
      </c>
      <c r="AQ432" t="s">
        <v>0</v>
      </c>
      <c r="AR432">
        <v>20.3</v>
      </c>
      <c r="AS432">
        <v>13.8</v>
      </c>
      <c r="AT432" t="s">
        <v>0</v>
      </c>
      <c r="AU432" t="s">
        <v>0</v>
      </c>
      <c r="AV432">
        <v>2.5</v>
      </c>
      <c r="AW432" t="s">
        <v>0</v>
      </c>
      <c r="AX432" t="s">
        <v>0</v>
      </c>
      <c r="AY432">
        <v>17.7</v>
      </c>
      <c r="AZ432">
        <v>6.3</v>
      </c>
      <c r="BA432" t="s">
        <v>0</v>
      </c>
      <c r="BB432" t="s">
        <v>0</v>
      </c>
      <c r="BC432" t="s">
        <v>0</v>
      </c>
      <c r="BD432" t="s">
        <v>0</v>
      </c>
      <c r="BE432" t="s">
        <v>0</v>
      </c>
      <c r="BF432" t="s">
        <v>0</v>
      </c>
      <c r="BG432">
        <v>2.7</v>
      </c>
      <c r="BH432">
        <v>10.6</v>
      </c>
      <c r="BI432" t="s">
        <v>0</v>
      </c>
      <c r="BJ432" t="s">
        <v>0</v>
      </c>
      <c r="BK432">
        <v>13</v>
      </c>
      <c r="BL432">
        <v>5.8</v>
      </c>
      <c r="BM432" t="s">
        <v>0</v>
      </c>
      <c r="BN432">
        <v>12.9</v>
      </c>
      <c r="BO432">
        <v>10.4</v>
      </c>
      <c r="BP432">
        <v>17.2</v>
      </c>
      <c r="BQ432" t="s">
        <v>0</v>
      </c>
      <c r="BR432" t="s">
        <v>0</v>
      </c>
      <c r="BS432" t="s">
        <v>0</v>
      </c>
      <c r="BT432">
        <v>18.600000000000001</v>
      </c>
      <c r="BU432">
        <v>12.5</v>
      </c>
      <c r="BV432">
        <v>6.1</v>
      </c>
      <c r="BW432">
        <v>17.600000000000001</v>
      </c>
      <c r="BX432" t="s">
        <v>0</v>
      </c>
      <c r="BY432" t="s">
        <v>0</v>
      </c>
      <c r="BZ432" t="s">
        <v>0</v>
      </c>
      <c r="CA432" t="s">
        <v>0</v>
      </c>
      <c r="CB432">
        <v>12</v>
      </c>
      <c r="CC432" t="s">
        <v>0</v>
      </c>
      <c r="CD432">
        <v>13.9</v>
      </c>
      <c r="CE432" t="s">
        <v>0</v>
      </c>
      <c r="CF432" t="s">
        <v>0</v>
      </c>
      <c r="CG432">
        <v>4654381.8</v>
      </c>
    </row>
    <row r="433" spans="1:85" x14ac:dyDescent="0.25">
      <c r="A433" s="1">
        <v>39550</v>
      </c>
      <c r="B433">
        <v>97</v>
      </c>
      <c r="C433" t="s">
        <v>0</v>
      </c>
      <c r="D433" t="s">
        <v>0</v>
      </c>
      <c r="E433" t="s">
        <v>0</v>
      </c>
      <c r="F433">
        <v>27.6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>
        <v>27.2</v>
      </c>
      <c r="Q433" t="s">
        <v>0</v>
      </c>
      <c r="R433">
        <v>26.6</v>
      </c>
      <c r="S433" t="s">
        <v>0</v>
      </c>
      <c r="T433" t="s">
        <v>0</v>
      </c>
      <c r="U433">
        <v>26.2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>
        <v>10.8</v>
      </c>
      <c r="AB433" t="s">
        <v>0</v>
      </c>
      <c r="AC433">
        <v>13.7</v>
      </c>
      <c r="AD433">
        <v>16.3</v>
      </c>
      <c r="AE433" t="s">
        <v>0</v>
      </c>
      <c r="AF433" t="s">
        <v>0</v>
      </c>
      <c r="AG433" t="s">
        <v>0</v>
      </c>
      <c r="AH433">
        <v>9.9</v>
      </c>
      <c r="AI433" t="s">
        <v>0</v>
      </c>
      <c r="AJ433" t="s">
        <v>0</v>
      </c>
      <c r="AK433">
        <v>11</v>
      </c>
      <c r="AL433">
        <v>11.4</v>
      </c>
      <c r="AM433" t="s">
        <v>0</v>
      </c>
      <c r="AN433" t="s">
        <v>0</v>
      </c>
      <c r="AO433">
        <v>12.5</v>
      </c>
      <c r="AP433" t="s">
        <v>0</v>
      </c>
      <c r="AQ433" t="s">
        <v>0</v>
      </c>
      <c r="AR433">
        <v>8.5</v>
      </c>
      <c r="AS433">
        <v>22.2</v>
      </c>
      <c r="AT433" t="s">
        <v>0</v>
      </c>
      <c r="AU433" t="s">
        <v>0</v>
      </c>
      <c r="AV433">
        <v>5.7</v>
      </c>
      <c r="AW433" t="s">
        <v>0</v>
      </c>
      <c r="AX433" t="s">
        <v>0</v>
      </c>
      <c r="AY433">
        <v>12.4</v>
      </c>
      <c r="AZ433">
        <v>19.100000000000001</v>
      </c>
      <c r="BA433" t="s">
        <v>0</v>
      </c>
      <c r="BB433" t="s">
        <v>0</v>
      </c>
      <c r="BC433" t="s">
        <v>0</v>
      </c>
      <c r="BD433" t="s">
        <v>0</v>
      </c>
      <c r="BE433" t="s">
        <v>0</v>
      </c>
      <c r="BF433" t="s">
        <v>0</v>
      </c>
      <c r="BG433">
        <v>7</v>
      </c>
      <c r="BH433">
        <v>9.3000000000000007</v>
      </c>
      <c r="BI433" t="s">
        <v>0</v>
      </c>
      <c r="BJ433" t="s">
        <v>0</v>
      </c>
      <c r="BK433">
        <v>11.2</v>
      </c>
      <c r="BL433">
        <v>10.3</v>
      </c>
      <c r="BM433" t="s">
        <v>0</v>
      </c>
      <c r="BN433">
        <v>11.7</v>
      </c>
      <c r="BO433">
        <v>14.5</v>
      </c>
      <c r="BP433">
        <v>11.4</v>
      </c>
      <c r="BQ433" t="s">
        <v>0</v>
      </c>
      <c r="BR433" t="s">
        <v>0</v>
      </c>
      <c r="BS433" t="s">
        <v>0</v>
      </c>
      <c r="BT433">
        <v>10.7</v>
      </c>
      <c r="BU433">
        <v>18.899999999999999</v>
      </c>
      <c r="BV433">
        <v>21.9</v>
      </c>
      <c r="BW433">
        <v>6.4</v>
      </c>
      <c r="BX433" t="s">
        <v>0</v>
      </c>
      <c r="BY433" t="s">
        <v>0</v>
      </c>
      <c r="BZ433" t="s">
        <v>0</v>
      </c>
      <c r="CA433" t="s">
        <v>0</v>
      </c>
      <c r="CB433">
        <v>12.3</v>
      </c>
      <c r="CC433" t="s">
        <v>0</v>
      </c>
      <c r="CD433">
        <v>8.3000000000000007</v>
      </c>
      <c r="CE433" t="s">
        <v>0</v>
      </c>
      <c r="CF433" t="s">
        <v>0</v>
      </c>
      <c r="CG433">
        <v>4659178.5</v>
      </c>
    </row>
    <row r="434" spans="1:85" x14ac:dyDescent="0.25">
      <c r="A434" s="1">
        <v>39557</v>
      </c>
      <c r="B434">
        <v>104</v>
      </c>
      <c r="C434" t="s">
        <v>0</v>
      </c>
      <c r="D434" t="s">
        <v>0</v>
      </c>
      <c r="E434" t="s">
        <v>0</v>
      </c>
      <c r="F434">
        <v>27.9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>
        <v>27.5</v>
      </c>
      <c r="Q434" t="s">
        <v>0</v>
      </c>
      <c r="R434">
        <v>26.8</v>
      </c>
      <c r="S434" t="s">
        <v>0</v>
      </c>
      <c r="T434" t="s">
        <v>0</v>
      </c>
      <c r="U434">
        <v>27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>
        <v>5.0999999999999996</v>
      </c>
      <c r="AB434" t="s">
        <v>0</v>
      </c>
      <c r="AC434">
        <v>13.8</v>
      </c>
      <c r="AD434">
        <v>5</v>
      </c>
      <c r="AE434" t="s">
        <v>0</v>
      </c>
      <c r="AF434" t="s">
        <v>0</v>
      </c>
      <c r="AG434" t="s">
        <v>0</v>
      </c>
      <c r="AH434">
        <v>0.5</v>
      </c>
      <c r="AI434" t="s">
        <v>0</v>
      </c>
      <c r="AJ434" t="s">
        <v>0</v>
      </c>
      <c r="AK434">
        <v>11.9</v>
      </c>
      <c r="AL434">
        <v>13.8</v>
      </c>
      <c r="AM434" t="s">
        <v>0</v>
      </c>
      <c r="AN434" t="s">
        <v>0</v>
      </c>
      <c r="AO434">
        <v>8.9</v>
      </c>
      <c r="AP434" t="s">
        <v>0</v>
      </c>
      <c r="AQ434" t="s">
        <v>0</v>
      </c>
      <c r="AR434">
        <v>6.1</v>
      </c>
      <c r="AS434">
        <v>13.2</v>
      </c>
      <c r="AT434" t="s">
        <v>0</v>
      </c>
      <c r="AU434" t="s">
        <v>0</v>
      </c>
      <c r="AV434">
        <v>3.2</v>
      </c>
      <c r="AW434" t="s">
        <v>0</v>
      </c>
      <c r="AX434" t="s">
        <v>0</v>
      </c>
      <c r="AY434">
        <v>11.6</v>
      </c>
      <c r="AZ434">
        <v>10.1</v>
      </c>
      <c r="BA434" t="s">
        <v>0</v>
      </c>
      <c r="BB434" t="s">
        <v>0</v>
      </c>
      <c r="BC434" t="s">
        <v>0</v>
      </c>
      <c r="BD434" t="s">
        <v>0</v>
      </c>
      <c r="BE434" t="s">
        <v>0</v>
      </c>
      <c r="BF434" t="s">
        <v>0</v>
      </c>
      <c r="BG434">
        <v>5.8</v>
      </c>
      <c r="BH434">
        <v>18.8</v>
      </c>
      <c r="BI434" t="s">
        <v>0</v>
      </c>
      <c r="BJ434" t="s">
        <v>0</v>
      </c>
      <c r="BK434">
        <v>12.8</v>
      </c>
      <c r="BL434">
        <v>21.3</v>
      </c>
      <c r="BM434" t="s">
        <v>0</v>
      </c>
      <c r="BN434">
        <v>9.1</v>
      </c>
      <c r="BO434">
        <v>14.2</v>
      </c>
      <c r="BP434">
        <v>14</v>
      </c>
      <c r="BQ434" t="s">
        <v>0</v>
      </c>
      <c r="BR434" t="s">
        <v>0</v>
      </c>
      <c r="BS434" t="s">
        <v>0</v>
      </c>
      <c r="BT434">
        <v>29.4</v>
      </c>
      <c r="BU434">
        <v>20.399999999999999</v>
      </c>
      <c r="BV434">
        <v>15.8</v>
      </c>
      <c r="BW434">
        <v>7.3</v>
      </c>
      <c r="BX434" t="s">
        <v>0</v>
      </c>
      <c r="BY434" t="s">
        <v>0</v>
      </c>
      <c r="BZ434" t="s">
        <v>0</v>
      </c>
      <c r="CA434" t="s">
        <v>0</v>
      </c>
      <c r="CB434">
        <v>13.2</v>
      </c>
      <c r="CC434" t="s">
        <v>0</v>
      </c>
      <c r="CD434">
        <v>15.6</v>
      </c>
      <c r="CE434" t="s">
        <v>0</v>
      </c>
      <c r="CF434" t="s">
        <v>0</v>
      </c>
      <c r="CG434">
        <v>4663975.0999999996</v>
      </c>
    </row>
    <row r="435" spans="1:85" x14ac:dyDescent="0.25">
      <c r="A435" s="1">
        <v>39564</v>
      </c>
      <c r="B435">
        <v>88</v>
      </c>
      <c r="C435" t="s">
        <v>0</v>
      </c>
      <c r="D435" t="s">
        <v>0</v>
      </c>
      <c r="E435" t="s">
        <v>0</v>
      </c>
      <c r="F435">
        <v>28.1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>
        <v>27.8</v>
      </c>
      <c r="Q435" t="s">
        <v>0</v>
      </c>
      <c r="R435">
        <v>27.6</v>
      </c>
      <c r="S435" t="s">
        <v>0</v>
      </c>
      <c r="T435" t="s">
        <v>0</v>
      </c>
      <c r="U435">
        <v>27.2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>
        <v>8.1</v>
      </c>
      <c r="AB435" t="s">
        <v>0</v>
      </c>
      <c r="AC435">
        <v>1.6</v>
      </c>
      <c r="AD435">
        <v>2.1</v>
      </c>
      <c r="AE435" t="s">
        <v>0</v>
      </c>
      <c r="AF435" t="s">
        <v>0</v>
      </c>
      <c r="AG435" t="s">
        <v>0</v>
      </c>
      <c r="AH435">
        <v>1.6</v>
      </c>
      <c r="AI435" t="s">
        <v>0</v>
      </c>
      <c r="AJ435" t="s">
        <v>0</v>
      </c>
      <c r="AK435">
        <v>5.2</v>
      </c>
      <c r="AL435">
        <v>0.8</v>
      </c>
      <c r="AM435" t="s">
        <v>0</v>
      </c>
      <c r="AN435" t="s">
        <v>0</v>
      </c>
      <c r="AO435">
        <v>4.4000000000000004</v>
      </c>
      <c r="AP435" t="s">
        <v>0</v>
      </c>
      <c r="AQ435" t="s">
        <v>0</v>
      </c>
      <c r="AR435">
        <v>3.7</v>
      </c>
      <c r="AS435">
        <v>3.8</v>
      </c>
      <c r="AT435" t="s">
        <v>0</v>
      </c>
      <c r="AU435" t="s">
        <v>0</v>
      </c>
      <c r="AV435">
        <v>9.9</v>
      </c>
      <c r="AW435" t="s">
        <v>0</v>
      </c>
      <c r="AX435" t="s">
        <v>0</v>
      </c>
      <c r="AY435">
        <v>11.9</v>
      </c>
      <c r="AZ435">
        <v>4.7</v>
      </c>
      <c r="BA435" t="s">
        <v>0</v>
      </c>
      <c r="BB435" t="s">
        <v>0</v>
      </c>
      <c r="BC435" t="s">
        <v>0</v>
      </c>
      <c r="BD435" t="s">
        <v>0</v>
      </c>
      <c r="BE435" t="s">
        <v>0</v>
      </c>
      <c r="BF435" t="s">
        <v>0</v>
      </c>
      <c r="BG435">
        <v>1.1000000000000001</v>
      </c>
      <c r="BH435">
        <v>7.1</v>
      </c>
      <c r="BI435" t="s">
        <v>0</v>
      </c>
      <c r="BJ435" t="s">
        <v>0</v>
      </c>
      <c r="BK435">
        <v>2.5</v>
      </c>
      <c r="BL435">
        <v>7.5</v>
      </c>
      <c r="BM435" t="s">
        <v>0</v>
      </c>
      <c r="BN435">
        <v>5.7</v>
      </c>
      <c r="BO435">
        <v>4.5</v>
      </c>
      <c r="BP435">
        <v>8.5</v>
      </c>
      <c r="BQ435" t="s">
        <v>0</v>
      </c>
      <c r="BR435" t="s">
        <v>0</v>
      </c>
      <c r="BS435" t="s">
        <v>0</v>
      </c>
      <c r="BT435">
        <v>11.6</v>
      </c>
      <c r="BU435">
        <v>3.6</v>
      </c>
      <c r="BV435">
        <v>4.0999999999999996</v>
      </c>
      <c r="BW435">
        <v>7.8</v>
      </c>
      <c r="BX435" t="s">
        <v>0</v>
      </c>
      <c r="BY435" t="s">
        <v>0</v>
      </c>
      <c r="BZ435" t="s">
        <v>0</v>
      </c>
      <c r="CA435" t="s">
        <v>0</v>
      </c>
      <c r="CB435">
        <v>3.2</v>
      </c>
      <c r="CC435" t="s">
        <v>0</v>
      </c>
      <c r="CD435">
        <v>3.8</v>
      </c>
      <c r="CE435" t="s">
        <v>0</v>
      </c>
      <c r="CF435" t="s">
        <v>0</v>
      </c>
      <c r="CG435">
        <v>4668771.8</v>
      </c>
    </row>
    <row r="436" spans="1:85" x14ac:dyDescent="0.25">
      <c r="A436" s="1">
        <v>39571</v>
      </c>
      <c r="B436">
        <v>117</v>
      </c>
      <c r="C436" t="s">
        <v>0</v>
      </c>
      <c r="D436" t="s">
        <v>0</v>
      </c>
      <c r="E436" t="s">
        <v>0</v>
      </c>
      <c r="F436">
        <v>29.3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>
        <v>29.2</v>
      </c>
      <c r="Q436" t="s">
        <v>0</v>
      </c>
      <c r="R436">
        <v>28.5</v>
      </c>
      <c r="S436" t="s">
        <v>0</v>
      </c>
      <c r="T436" t="s">
        <v>0</v>
      </c>
      <c r="U436">
        <v>28.5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>
        <v>1.3</v>
      </c>
      <c r="AB436" t="s">
        <v>0</v>
      </c>
      <c r="AC436">
        <v>0.5</v>
      </c>
      <c r="AD436">
        <v>0.1</v>
      </c>
      <c r="AE436" t="s">
        <v>0</v>
      </c>
      <c r="AF436" t="s">
        <v>0</v>
      </c>
      <c r="AG436" t="s">
        <v>0</v>
      </c>
      <c r="AH436">
        <v>0.1</v>
      </c>
      <c r="AI436" t="s">
        <v>0</v>
      </c>
      <c r="AJ436" t="s">
        <v>0</v>
      </c>
      <c r="AK436">
        <v>0</v>
      </c>
      <c r="AL436">
        <v>0</v>
      </c>
      <c r="AM436" t="s">
        <v>0</v>
      </c>
      <c r="AN436" t="s">
        <v>0</v>
      </c>
      <c r="AO436">
        <v>0.2</v>
      </c>
      <c r="AP436" t="s">
        <v>0</v>
      </c>
      <c r="AQ436" t="s">
        <v>0</v>
      </c>
      <c r="AR436">
        <v>0</v>
      </c>
      <c r="AS436">
        <v>0</v>
      </c>
      <c r="AT436" t="s">
        <v>0</v>
      </c>
      <c r="AU436" t="s">
        <v>0</v>
      </c>
      <c r="AV436">
        <v>0</v>
      </c>
      <c r="AW436" t="s">
        <v>0</v>
      </c>
      <c r="AX436" t="s">
        <v>0</v>
      </c>
      <c r="AY436">
        <v>0.2</v>
      </c>
      <c r="AZ436">
        <v>0.1</v>
      </c>
      <c r="BA436" t="s">
        <v>0</v>
      </c>
      <c r="BB436" t="s">
        <v>0</v>
      </c>
      <c r="BC436" t="s">
        <v>0</v>
      </c>
      <c r="BD436" t="s">
        <v>0</v>
      </c>
      <c r="BE436" t="s">
        <v>0</v>
      </c>
      <c r="BF436" t="s">
        <v>0</v>
      </c>
      <c r="BG436">
        <v>0.2</v>
      </c>
      <c r="BH436">
        <v>0.5</v>
      </c>
      <c r="BI436" t="s">
        <v>0</v>
      </c>
      <c r="BJ436" t="s">
        <v>0</v>
      </c>
      <c r="BK436">
        <v>0.2</v>
      </c>
      <c r="BL436">
        <v>0</v>
      </c>
      <c r="BM436" t="s">
        <v>0</v>
      </c>
      <c r="BN436">
        <v>0.3</v>
      </c>
      <c r="BO436">
        <v>0</v>
      </c>
      <c r="BP436">
        <v>0.2</v>
      </c>
      <c r="BQ436" t="s">
        <v>0</v>
      </c>
      <c r="BR436" t="s">
        <v>0</v>
      </c>
      <c r="BS436" t="s">
        <v>0</v>
      </c>
      <c r="BT436">
        <v>0.2</v>
      </c>
      <c r="BU436">
        <v>0</v>
      </c>
      <c r="BV436">
        <v>0</v>
      </c>
      <c r="BW436">
        <v>0</v>
      </c>
      <c r="BX436" t="s">
        <v>0</v>
      </c>
      <c r="BY436" t="s">
        <v>0</v>
      </c>
      <c r="BZ436" t="s">
        <v>0</v>
      </c>
      <c r="CA436" t="s">
        <v>0</v>
      </c>
      <c r="CB436">
        <v>0</v>
      </c>
      <c r="CC436" t="s">
        <v>0</v>
      </c>
      <c r="CD436">
        <v>0</v>
      </c>
      <c r="CE436" t="s">
        <v>0</v>
      </c>
      <c r="CF436" t="s">
        <v>0</v>
      </c>
      <c r="CG436">
        <v>4673568.5</v>
      </c>
    </row>
    <row r="437" spans="1:85" x14ac:dyDescent="0.25">
      <c r="A437" s="1">
        <v>39578</v>
      </c>
      <c r="B437">
        <v>108</v>
      </c>
      <c r="C437" t="s">
        <v>0</v>
      </c>
      <c r="D437" t="s">
        <v>0</v>
      </c>
      <c r="E437" t="s">
        <v>0</v>
      </c>
      <c r="F437">
        <v>28.6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>
        <v>28</v>
      </c>
      <c r="Q437" t="s">
        <v>0</v>
      </c>
      <c r="R437">
        <v>27.1</v>
      </c>
      <c r="S437" t="s">
        <v>0</v>
      </c>
      <c r="T437" t="s">
        <v>0</v>
      </c>
      <c r="U437">
        <v>27.3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>
        <v>6.7</v>
      </c>
      <c r="AB437" t="s">
        <v>0</v>
      </c>
      <c r="AC437">
        <v>5.5</v>
      </c>
      <c r="AD437">
        <v>5.0999999999999996</v>
      </c>
      <c r="AE437" t="s">
        <v>0</v>
      </c>
      <c r="AF437" t="s">
        <v>0</v>
      </c>
      <c r="AG437" t="s">
        <v>0</v>
      </c>
      <c r="AH437">
        <v>2</v>
      </c>
      <c r="AI437" t="s">
        <v>0</v>
      </c>
      <c r="AJ437" t="s">
        <v>0</v>
      </c>
      <c r="AK437">
        <v>4.5999999999999996</v>
      </c>
      <c r="AL437">
        <v>9.1</v>
      </c>
      <c r="AM437" t="s">
        <v>0</v>
      </c>
      <c r="AN437" t="s">
        <v>0</v>
      </c>
      <c r="AO437">
        <v>9.5</v>
      </c>
      <c r="AP437" t="s">
        <v>0</v>
      </c>
      <c r="AQ437" t="s">
        <v>0</v>
      </c>
      <c r="AR437">
        <v>6</v>
      </c>
      <c r="AS437">
        <v>1.1000000000000001</v>
      </c>
      <c r="AT437" t="s">
        <v>0</v>
      </c>
      <c r="AU437" t="s">
        <v>0</v>
      </c>
      <c r="AV437">
        <v>12.3</v>
      </c>
      <c r="AW437" t="s">
        <v>0</v>
      </c>
      <c r="AX437" t="s">
        <v>0</v>
      </c>
      <c r="AY437">
        <v>4.5999999999999996</v>
      </c>
      <c r="AZ437">
        <v>7.7</v>
      </c>
      <c r="BA437" t="s">
        <v>0</v>
      </c>
      <c r="BB437" t="s">
        <v>0</v>
      </c>
      <c r="BC437" t="s">
        <v>0</v>
      </c>
      <c r="BD437" t="s">
        <v>0</v>
      </c>
      <c r="BE437" t="s">
        <v>0</v>
      </c>
      <c r="BF437" t="s">
        <v>0</v>
      </c>
      <c r="BG437">
        <v>5.2</v>
      </c>
      <c r="BH437">
        <v>5.5</v>
      </c>
      <c r="BI437" t="s">
        <v>0</v>
      </c>
      <c r="BJ437" t="s">
        <v>0</v>
      </c>
      <c r="BK437">
        <v>5.2</v>
      </c>
      <c r="BL437">
        <v>9.6999999999999993</v>
      </c>
      <c r="BM437" t="s">
        <v>0</v>
      </c>
      <c r="BN437">
        <v>7.3</v>
      </c>
      <c r="BO437">
        <v>0.9</v>
      </c>
      <c r="BP437">
        <v>4.7</v>
      </c>
      <c r="BQ437" t="s">
        <v>0</v>
      </c>
      <c r="BR437" t="s">
        <v>0</v>
      </c>
      <c r="BS437" t="s">
        <v>0</v>
      </c>
      <c r="BT437">
        <v>5.2</v>
      </c>
      <c r="BU437">
        <v>1.1000000000000001</v>
      </c>
      <c r="BV437">
        <v>1.3</v>
      </c>
      <c r="BW437">
        <v>9.5</v>
      </c>
      <c r="BX437" t="s">
        <v>0</v>
      </c>
      <c r="BY437" t="s">
        <v>0</v>
      </c>
      <c r="BZ437" t="s">
        <v>0</v>
      </c>
      <c r="CA437" t="s">
        <v>0</v>
      </c>
      <c r="CB437">
        <v>15.5</v>
      </c>
      <c r="CC437" t="s">
        <v>0</v>
      </c>
      <c r="CD437">
        <v>7.5</v>
      </c>
      <c r="CE437" t="s">
        <v>0</v>
      </c>
      <c r="CF437" t="s">
        <v>0</v>
      </c>
      <c r="CG437">
        <v>4678365.0999999996</v>
      </c>
    </row>
    <row r="438" spans="1:85" x14ac:dyDescent="0.25">
      <c r="A438" s="1">
        <v>39585</v>
      </c>
      <c r="B438">
        <v>146</v>
      </c>
      <c r="C438" t="s">
        <v>0</v>
      </c>
      <c r="D438" t="s">
        <v>0</v>
      </c>
      <c r="E438" t="s">
        <v>0</v>
      </c>
      <c r="F438">
        <v>28.6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>
        <v>28.2</v>
      </c>
      <c r="Q438" t="s">
        <v>0</v>
      </c>
      <c r="R438">
        <v>27.3</v>
      </c>
      <c r="S438" t="s">
        <v>0</v>
      </c>
      <c r="T438" t="s">
        <v>0</v>
      </c>
      <c r="U438">
        <v>27.9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>
        <v>2.5</v>
      </c>
      <c r="AB438" t="s">
        <v>0</v>
      </c>
      <c r="AC438">
        <v>3.1</v>
      </c>
      <c r="AD438">
        <v>5.2</v>
      </c>
      <c r="AE438" t="s">
        <v>0</v>
      </c>
      <c r="AF438" t="s">
        <v>0</v>
      </c>
      <c r="AG438" t="s">
        <v>0</v>
      </c>
      <c r="AH438">
        <v>5.2</v>
      </c>
      <c r="AI438" t="s">
        <v>0</v>
      </c>
      <c r="AJ438" t="s">
        <v>0</v>
      </c>
      <c r="AK438">
        <v>1.8</v>
      </c>
      <c r="AL438">
        <v>9.3000000000000007</v>
      </c>
      <c r="AM438" t="s">
        <v>0</v>
      </c>
      <c r="AN438" t="s">
        <v>0</v>
      </c>
      <c r="AO438">
        <v>4.7</v>
      </c>
      <c r="AP438" t="s">
        <v>0</v>
      </c>
      <c r="AQ438" t="s">
        <v>0</v>
      </c>
      <c r="AR438">
        <v>2.9</v>
      </c>
      <c r="AS438">
        <v>5.5</v>
      </c>
      <c r="AT438" t="s">
        <v>0</v>
      </c>
      <c r="AU438" t="s">
        <v>0</v>
      </c>
      <c r="AV438">
        <v>3.4</v>
      </c>
      <c r="AW438" t="s">
        <v>0</v>
      </c>
      <c r="AX438" t="s">
        <v>0</v>
      </c>
      <c r="AY438">
        <v>6.4</v>
      </c>
      <c r="AZ438">
        <v>5.9</v>
      </c>
      <c r="BA438" t="s">
        <v>0</v>
      </c>
      <c r="BB438" t="s">
        <v>0</v>
      </c>
      <c r="BC438" t="s">
        <v>0</v>
      </c>
      <c r="BD438" t="s">
        <v>0</v>
      </c>
      <c r="BE438" t="s">
        <v>0</v>
      </c>
      <c r="BF438" t="s">
        <v>0</v>
      </c>
      <c r="BG438">
        <v>6</v>
      </c>
      <c r="BH438">
        <v>4</v>
      </c>
      <c r="BI438" t="s">
        <v>0</v>
      </c>
      <c r="BJ438" t="s">
        <v>0</v>
      </c>
      <c r="BK438">
        <v>8.6</v>
      </c>
      <c r="BL438">
        <v>7.1</v>
      </c>
      <c r="BM438" t="s">
        <v>0</v>
      </c>
      <c r="BN438">
        <v>6.5</v>
      </c>
      <c r="BO438">
        <v>3.2</v>
      </c>
      <c r="BP438">
        <v>5.2</v>
      </c>
      <c r="BQ438" t="s">
        <v>0</v>
      </c>
      <c r="BR438" t="s">
        <v>0</v>
      </c>
      <c r="BS438" t="s">
        <v>0</v>
      </c>
      <c r="BT438">
        <v>5.0999999999999996</v>
      </c>
      <c r="BU438">
        <v>5.5</v>
      </c>
      <c r="BV438">
        <v>7.4</v>
      </c>
      <c r="BW438">
        <v>2.2999999999999998</v>
      </c>
      <c r="BX438" t="s">
        <v>0</v>
      </c>
      <c r="BY438" t="s">
        <v>0</v>
      </c>
      <c r="BZ438" t="s">
        <v>0</v>
      </c>
      <c r="CA438" t="s">
        <v>0</v>
      </c>
      <c r="CB438">
        <v>9.1</v>
      </c>
      <c r="CC438" t="s">
        <v>0</v>
      </c>
      <c r="CD438">
        <v>6.7</v>
      </c>
      <c r="CE438" t="s">
        <v>0</v>
      </c>
      <c r="CF438" t="s">
        <v>0</v>
      </c>
      <c r="CG438">
        <v>4683161.8</v>
      </c>
    </row>
    <row r="439" spans="1:85" x14ac:dyDescent="0.25">
      <c r="A439" s="1">
        <v>39592</v>
      </c>
      <c r="B439">
        <v>132</v>
      </c>
      <c r="C439" t="s">
        <v>0</v>
      </c>
      <c r="D439" t="s">
        <v>0</v>
      </c>
      <c r="E439" t="s">
        <v>0</v>
      </c>
      <c r="F439">
        <v>29.6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>
        <v>29.3</v>
      </c>
      <c r="Q439" t="s">
        <v>0</v>
      </c>
      <c r="R439">
        <v>29.1</v>
      </c>
      <c r="S439" t="s">
        <v>0</v>
      </c>
      <c r="T439" t="s">
        <v>0</v>
      </c>
      <c r="U439">
        <v>28.6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>
        <v>0.2</v>
      </c>
      <c r="AB439" t="s">
        <v>0</v>
      </c>
      <c r="AC439">
        <v>0.8</v>
      </c>
      <c r="AD439">
        <v>0.4</v>
      </c>
      <c r="AE439" t="s">
        <v>0</v>
      </c>
      <c r="AF439" t="s">
        <v>0</v>
      </c>
      <c r="AG439" t="s">
        <v>0</v>
      </c>
      <c r="AH439">
        <v>0</v>
      </c>
      <c r="AI439" t="s">
        <v>0</v>
      </c>
      <c r="AJ439" t="s">
        <v>0</v>
      </c>
      <c r="AK439">
        <v>1</v>
      </c>
      <c r="AL439">
        <v>0.5</v>
      </c>
      <c r="AM439" t="s">
        <v>0</v>
      </c>
      <c r="AN439" t="s">
        <v>0</v>
      </c>
      <c r="AO439">
        <v>0.2</v>
      </c>
      <c r="AP439" t="s">
        <v>0</v>
      </c>
      <c r="AQ439" t="s">
        <v>0</v>
      </c>
      <c r="AR439">
        <v>0.2</v>
      </c>
      <c r="AS439">
        <v>2</v>
      </c>
      <c r="AT439" t="s">
        <v>0</v>
      </c>
      <c r="AU439" t="s">
        <v>0</v>
      </c>
      <c r="AV439">
        <v>1.4</v>
      </c>
      <c r="AW439" t="s">
        <v>0</v>
      </c>
      <c r="AX439" t="s">
        <v>0</v>
      </c>
      <c r="AY439">
        <v>0</v>
      </c>
      <c r="AZ439">
        <v>0.2</v>
      </c>
      <c r="BA439" t="s">
        <v>0</v>
      </c>
      <c r="BB439" t="s">
        <v>0</v>
      </c>
      <c r="BC439" t="s">
        <v>0</v>
      </c>
      <c r="BD439" t="s">
        <v>0</v>
      </c>
      <c r="BE439" t="s">
        <v>0</v>
      </c>
      <c r="BF439" t="s">
        <v>0</v>
      </c>
      <c r="BG439">
        <v>2</v>
      </c>
      <c r="BH439">
        <v>0.2</v>
      </c>
      <c r="BI439" t="s">
        <v>0</v>
      </c>
      <c r="BJ439" t="s">
        <v>0</v>
      </c>
      <c r="BK439">
        <v>1.6</v>
      </c>
      <c r="BL439">
        <v>0.3</v>
      </c>
      <c r="BM439" t="s">
        <v>0</v>
      </c>
      <c r="BN439">
        <v>0.5</v>
      </c>
      <c r="BO439">
        <v>4.0999999999999996</v>
      </c>
      <c r="BP439">
        <v>0.2</v>
      </c>
      <c r="BQ439" t="s">
        <v>0</v>
      </c>
      <c r="BR439" t="s">
        <v>0</v>
      </c>
      <c r="BS439" t="s">
        <v>0</v>
      </c>
      <c r="BT439">
        <v>0</v>
      </c>
      <c r="BU439">
        <v>1.5</v>
      </c>
      <c r="BV439">
        <v>2</v>
      </c>
      <c r="BW439">
        <v>0.8</v>
      </c>
      <c r="BX439" t="s">
        <v>0</v>
      </c>
      <c r="BY439" t="s">
        <v>0</v>
      </c>
      <c r="BZ439" t="s">
        <v>0</v>
      </c>
      <c r="CA439" t="s">
        <v>0</v>
      </c>
      <c r="CB439">
        <v>0.9</v>
      </c>
      <c r="CC439" t="s">
        <v>0</v>
      </c>
      <c r="CD439">
        <v>0.1</v>
      </c>
      <c r="CE439" t="s">
        <v>0</v>
      </c>
      <c r="CF439" t="s">
        <v>0</v>
      </c>
      <c r="CG439">
        <v>4687958.5</v>
      </c>
    </row>
    <row r="440" spans="1:85" x14ac:dyDescent="0.25">
      <c r="A440" s="1">
        <v>39599</v>
      </c>
      <c r="B440">
        <v>145</v>
      </c>
      <c r="C440" t="s">
        <v>0</v>
      </c>
      <c r="D440" t="s">
        <v>0</v>
      </c>
      <c r="E440" t="s">
        <v>0</v>
      </c>
      <c r="F440">
        <v>28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>
        <v>27.2</v>
      </c>
      <c r="Q440" t="s">
        <v>0</v>
      </c>
      <c r="R440">
        <v>26.2</v>
      </c>
      <c r="S440" t="s">
        <v>0</v>
      </c>
      <c r="T440" t="s">
        <v>0</v>
      </c>
      <c r="U440">
        <v>26.6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>
        <v>15.9</v>
      </c>
      <c r="AB440" t="s">
        <v>0</v>
      </c>
      <c r="AC440">
        <v>5.3</v>
      </c>
      <c r="AD440">
        <v>10.7</v>
      </c>
      <c r="AE440" t="s">
        <v>0</v>
      </c>
      <c r="AF440" t="s">
        <v>0</v>
      </c>
      <c r="AG440" t="s">
        <v>0</v>
      </c>
      <c r="AH440">
        <v>10.6</v>
      </c>
      <c r="AI440" t="s">
        <v>0</v>
      </c>
      <c r="AJ440" t="s">
        <v>0</v>
      </c>
      <c r="AK440">
        <v>21.3</v>
      </c>
      <c r="AL440">
        <v>8.8000000000000007</v>
      </c>
      <c r="AM440" t="s">
        <v>0</v>
      </c>
      <c r="AN440" t="s">
        <v>0</v>
      </c>
      <c r="AO440">
        <v>12</v>
      </c>
      <c r="AP440" t="s">
        <v>0</v>
      </c>
      <c r="AQ440" t="s">
        <v>0</v>
      </c>
      <c r="AR440">
        <v>9.5</v>
      </c>
      <c r="AS440">
        <v>11.6</v>
      </c>
      <c r="AT440" t="s">
        <v>0</v>
      </c>
      <c r="AU440" t="s">
        <v>0</v>
      </c>
      <c r="AV440">
        <v>6.3</v>
      </c>
      <c r="AW440" t="s">
        <v>0</v>
      </c>
      <c r="AX440" t="s">
        <v>0</v>
      </c>
      <c r="AY440">
        <v>7.4</v>
      </c>
      <c r="AZ440">
        <v>8</v>
      </c>
      <c r="BA440" t="s">
        <v>0</v>
      </c>
      <c r="BB440" t="s">
        <v>0</v>
      </c>
      <c r="BC440" t="s">
        <v>0</v>
      </c>
      <c r="BD440" t="s">
        <v>0</v>
      </c>
      <c r="BE440" t="s">
        <v>0</v>
      </c>
      <c r="BF440" t="s">
        <v>0</v>
      </c>
      <c r="BG440">
        <v>2.6</v>
      </c>
      <c r="BH440">
        <v>2.8</v>
      </c>
      <c r="BI440" t="s">
        <v>0</v>
      </c>
      <c r="BJ440" t="s">
        <v>0</v>
      </c>
      <c r="BK440">
        <v>9.5</v>
      </c>
      <c r="BL440">
        <v>4.5999999999999996</v>
      </c>
      <c r="BM440" t="s">
        <v>0</v>
      </c>
      <c r="BN440">
        <v>10.8</v>
      </c>
      <c r="BO440">
        <v>8</v>
      </c>
      <c r="BP440">
        <v>2.5</v>
      </c>
      <c r="BQ440" t="s">
        <v>0</v>
      </c>
      <c r="BR440" t="s">
        <v>0</v>
      </c>
      <c r="BS440" t="s">
        <v>0</v>
      </c>
      <c r="BT440">
        <v>5.7</v>
      </c>
      <c r="BU440">
        <v>13.2</v>
      </c>
      <c r="BV440">
        <v>23.3</v>
      </c>
      <c r="BW440">
        <v>13.6</v>
      </c>
      <c r="BX440" t="s">
        <v>0</v>
      </c>
      <c r="BY440" t="s">
        <v>0</v>
      </c>
      <c r="BZ440" t="s">
        <v>0</v>
      </c>
      <c r="CA440" t="s">
        <v>0</v>
      </c>
      <c r="CB440">
        <v>10.9</v>
      </c>
      <c r="CC440" t="s">
        <v>0</v>
      </c>
      <c r="CD440">
        <v>7.8</v>
      </c>
      <c r="CE440" t="s">
        <v>0</v>
      </c>
      <c r="CF440" t="s">
        <v>0</v>
      </c>
      <c r="CG440">
        <v>4692755.0999999996</v>
      </c>
    </row>
    <row r="441" spans="1:85" x14ac:dyDescent="0.25">
      <c r="A441" s="1">
        <v>39606</v>
      </c>
      <c r="B441">
        <v>174</v>
      </c>
      <c r="C441" t="s">
        <v>0</v>
      </c>
      <c r="D441" t="s">
        <v>0</v>
      </c>
      <c r="E441" t="s">
        <v>0</v>
      </c>
      <c r="F441">
        <v>27.5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>
        <v>27.2</v>
      </c>
      <c r="Q441" t="s">
        <v>0</v>
      </c>
      <c r="R441">
        <v>26.4</v>
      </c>
      <c r="S441" t="s">
        <v>0</v>
      </c>
      <c r="T441" t="s">
        <v>0</v>
      </c>
      <c r="U441">
        <v>26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>
        <v>21.2</v>
      </c>
      <c r="AB441" t="s">
        <v>0</v>
      </c>
      <c r="AC441">
        <v>2.4</v>
      </c>
      <c r="AD441">
        <v>5.9</v>
      </c>
      <c r="AE441" t="s">
        <v>0</v>
      </c>
      <c r="AF441" t="s">
        <v>0</v>
      </c>
      <c r="AG441" t="s">
        <v>0</v>
      </c>
      <c r="AH441">
        <v>7.8</v>
      </c>
      <c r="AI441" t="s">
        <v>0</v>
      </c>
      <c r="AJ441" t="s">
        <v>0</v>
      </c>
      <c r="AK441">
        <v>0.4</v>
      </c>
      <c r="AL441">
        <v>16.899999999999999</v>
      </c>
      <c r="AM441" t="s">
        <v>0</v>
      </c>
      <c r="AN441" t="s">
        <v>0</v>
      </c>
      <c r="AO441">
        <v>8.9</v>
      </c>
      <c r="AP441" t="s">
        <v>0</v>
      </c>
      <c r="AQ441" t="s">
        <v>0</v>
      </c>
      <c r="AR441">
        <v>16.8</v>
      </c>
      <c r="AS441">
        <v>10.4</v>
      </c>
      <c r="AT441" t="s">
        <v>0</v>
      </c>
      <c r="AU441" t="s">
        <v>0</v>
      </c>
      <c r="AV441">
        <v>7.6</v>
      </c>
      <c r="AW441" t="s">
        <v>0</v>
      </c>
      <c r="AX441" t="s">
        <v>0</v>
      </c>
      <c r="AY441">
        <v>8</v>
      </c>
      <c r="AZ441">
        <v>8.6</v>
      </c>
      <c r="BA441" t="s">
        <v>0</v>
      </c>
      <c r="BB441" t="s">
        <v>0</v>
      </c>
      <c r="BC441" t="s">
        <v>0</v>
      </c>
      <c r="BD441" t="s">
        <v>0</v>
      </c>
      <c r="BE441" t="s">
        <v>0</v>
      </c>
      <c r="BF441" t="s">
        <v>0</v>
      </c>
      <c r="BG441">
        <v>5.0999999999999996</v>
      </c>
      <c r="BH441">
        <v>6.7</v>
      </c>
      <c r="BI441" t="s">
        <v>0</v>
      </c>
      <c r="BJ441" t="s">
        <v>0</v>
      </c>
      <c r="BK441">
        <v>11.4</v>
      </c>
      <c r="BL441">
        <v>1.1000000000000001</v>
      </c>
      <c r="BM441" t="s">
        <v>0</v>
      </c>
      <c r="BN441">
        <v>6.9</v>
      </c>
      <c r="BO441">
        <v>11.5</v>
      </c>
      <c r="BP441">
        <v>6.1</v>
      </c>
      <c r="BQ441" t="s">
        <v>0</v>
      </c>
      <c r="BR441" t="s">
        <v>0</v>
      </c>
      <c r="BS441" t="s">
        <v>0</v>
      </c>
      <c r="BT441">
        <v>2.2000000000000002</v>
      </c>
      <c r="BU441">
        <v>3.9</v>
      </c>
      <c r="BV441">
        <v>12.1</v>
      </c>
      <c r="BW441">
        <v>8.6999999999999993</v>
      </c>
      <c r="BX441" t="s">
        <v>0</v>
      </c>
      <c r="BY441" t="s">
        <v>0</v>
      </c>
      <c r="BZ441" t="s">
        <v>0</v>
      </c>
      <c r="CA441" t="s">
        <v>0</v>
      </c>
      <c r="CB441">
        <v>10.199999999999999</v>
      </c>
      <c r="CC441" t="s">
        <v>0</v>
      </c>
      <c r="CD441">
        <v>12.1</v>
      </c>
      <c r="CE441" t="s">
        <v>0</v>
      </c>
      <c r="CF441" t="s">
        <v>0</v>
      </c>
      <c r="CG441">
        <v>4697551.8</v>
      </c>
    </row>
    <row r="442" spans="1:85" x14ac:dyDescent="0.25">
      <c r="A442" s="1">
        <v>39613</v>
      </c>
      <c r="B442">
        <v>165</v>
      </c>
      <c r="C442" t="s">
        <v>0</v>
      </c>
      <c r="D442" t="s">
        <v>0</v>
      </c>
      <c r="E442" t="s">
        <v>0</v>
      </c>
      <c r="F442">
        <v>28.2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>
        <v>27.9</v>
      </c>
      <c r="Q442" t="s">
        <v>0</v>
      </c>
      <c r="R442">
        <v>27.6</v>
      </c>
      <c r="S442" t="s">
        <v>0</v>
      </c>
      <c r="T442" t="s">
        <v>0</v>
      </c>
      <c r="U442">
        <v>27.5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>
        <v>1.7</v>
      </c>
      <c r="AB442" t="s">
        <v>0</v>
      </c>
      <c r="AC442">
        <v>7.4</v>
      </c>
      <c r="AD442">
        <v>3.8</v>
      </c>
      <c r="AE442" t="s">
        <v>0</v>
      </c>
      <c r="AF442" t="s">
        <v>0</v>
      </c>
      <c r="AG442" t="s">
        <v>0</v>
      </c>
      <c r="AH442">
        <v>3.1</v>
      </c>
      <c r="AI442" t="s">
        <v>0</v>
      </c>
      <c r="AJ442" t="s">
        <v>0</v>
      </c>
      <c r="AK442" t="s">
        <v>0</v>
      </c>
      <c r="AL442">
        <v>1.6</v>
      </c>
      <c r="AM442" t="s">
        <v>0</v>
      </c>
      <c r="AN442" t="s">
        <v>0</v>
      </c>
      <c r="AO442">
        <v>3.7</v>
      </c>
      <c r="AP442" t="s">
        <v>0</v>
      </c>
      <c r="AQ442" t="s">
        <v>0</v>
      </c>
      <c r="AR442">
        <v>3.8</v>
      </c>
      <c r="AS442">
        <v>1.2</v>
      </c>
      <c r="AT442" t="s">
        <v>0</v>
      </c>
      <c r="AU442" t="s">
        <v>0</v>
      </c>
      <c r="AV442">
        <v>3.9</v>
      </c>
      <c r="AW442" t="s">
        <v>0</v>
      </c>
      <c r="AX442" t="s">
        <v>0</v>
      </c>
      <c r="AY442">
        <v>6.8</v>
      </c>
      <c r="AZ442">
        <v>5.2</v>
      </c>
      <c r="BA442" t="s">
        <v>0</v>
      </c>
      <c r="BB442" t="s">
        <v>0</v>
      </c>
      <c r="BC442" t="s">
        <v>0</v>
      </c>
      <c r="BD442" t="s">
        <v>0</v>
      </c>
      <c r="BE442" t="s">
        <v>0</v>
      </c>
      <c r="BF442" t="s">
        <v>0</v>
      </c>
      <c r="BG442">
        <v>2.9</v>
      </c>
      <c r="BH442">
        <v>4.5999999999999996</v>
      </c>
      <c r="BI442" t="s">
        <v>0</v>
      </c>
      <c r="BJ442" t="s">
        <v>0</v>
      </c>
      <c r="BK442">
        <v>2.5</v>
      </c>
      <c r="BL442">
        <v>10</v>
      </c>
      <c r="BM442" t="s">
        <v>0</v>
      </c>
      <c r="BN442">
        <v>2.6</v>
      </c>
      <c r="BO442">
        <v>0.7</v>
      </c>
      <c r="BP442">
        <v>9.6</v>
      </c>
      <c r="BQ442" t="s">
        <v>0</v>
      </c>
      <c r="BR442" t="s">
        <v>0</v>
      </c>
      <c r="BS442" t="s">
        <v>0</v>
      </c>
      <c r="BT442">
        <v>7.4</v>
      </c>
      <c r="BU442">
        <v>5.3</v>
      </c>
      <c r="BV442">
        <v>1.1000000000000001</v>
      </c>
      <c r="BW442">
        <v>1.8</v>
      </c>
      <c r="BX442" t="s">
        <v>0</v>
      </c>
      <c r="BY442" t="s">
        <v>0</v>
      </c>
      <c r="BZ442" t="s">
        <v>0</v>
      </c>
      <c r="CA442" t="s">
        <v>0</v>
      </c>
      <c r="CB442">
        <v>2.2000000000000002</v>
      </c>
      <c r="CC442" t="s">
        <v>0</v>
      </c>
      <c r="CD442">
        <v>4.5</v>
      </c>
      <c r="CE442" t="s">
        <v>0</v>
      </c>
      <c r="CF442" t="s">
        <v>0</v>
      </c>
      <c r="CG442">
        <v>4702348.5</v>
      </c>
    </row>
    <row r="443" spans="1:85" x14ac:dyDescent="0.25">
      <c r="A443" s="1">
        <v>39620</v>
      </c>
      <c r="B443">
        <v>155</v>
      </c>
      <c r="C443" t="s">
        <v>0</v>
      </c>
      <c r="D443" t="s">
        <v>0</v>
      </c>
      <c r="E443" t="s">
        <v>0</v>
      </c>
      <c r="F443">
        <v>28.5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>
        <v>28.1</v>
      </c>
      <c r="Q443" t="s">
        <v>0</v>
      </c>
      <c r="R443">
        <v>27.6</v>
      </c>
      <c r="S443" t="s">
        <v>0</v>
      </c>
      <c r="T443" t="s">
        <v>0</v>
      </c>
      <c r="U443">
        <v>27.2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>
        <v>15.2</v>
      </c>
      <c r="AB443" t="s">
        <v>0</v>
      </c>
      <c r="AC443">
        <v>5.2</v>
      </c>
      <c r="AD443">
        <v>9</v>
      </c>
      <c r="AE443" t="s">
        <v>0</v>
      </c>
      <c r="AF443" t="s">
        <v>0</v>
      </c>
      <c r="AG443" t="s">
        <v>0</v>
      </c>
      <c r="AH443">
        <v>5</v>
      </c>
      <c r="AI443" t="s">
        <v>0</v>
      </c>
      <c r="AJ443" t="s">
        <v>0</v>
      </c>
      <c r="AK443">
        <v>36.299999999999997</v>
      </c>
      <c r="AL443">
        <v>8.4</v>
      </c>
      <c r="AM443" t="s">
        <v>0</v>
      </c>
      <c r="AN443" t="s">
        <v>0</v>
      </c>
      <c r="AO443">
        <v>17.8</v>
      </c>
      <c r="AP443" t="s">
        <v>0</v>
      </c>
      <c r="AQ443" t="s">
        <v>0</v>
      </c>
      <c r="AR443">
        <v>16.100000000000001</v>
      </c>
      <c r="AS443">
        <v>8.5</v>
      </c>
      <c r="AT443" t="s">
        <v>0</v>
      </c>
      <c r="AU443" t="s">
        <v>0</v>
      </c>
      <c r="AV443">
        <v>14</v>
      </c>
      <c r="AW443" t="s">
        <v>0</v>
      </c>
      <c r="AX443" t="s">
        <v>0</v>
      </c>
      <c r="AY443">
        <v>11.4</v>
      </c>
      <c r="AZ443">
        <v>12.5</v>
      </c>
      <c r="BA443" t="s">
        <v>0</v>
      </c>
      <c r="BB443" t="s">
        <v>0</v>
      </c>
      <c r="BC443" t="s">
        <v>0</v>
      </c>
      <c r="BD443" t="s">
        <v>0</v>
      </c>
      <c r="BE443" t="s">
        <v>0</v>
      </c>
      <c r="BF443" t="s">
        <v>0</v>
      </c>
      <c r="BG443">
        <v>8</v>
      </c>
      <c r="BH443">
        <v>3.2</v>
      </c>
      <c r="BI443" t="s">
        <v>0</v>
      </c>
      <c r="BJ443" t="s">
        <v>0</v>
      </c>
      <c r="BK443">
        <v>10.4</v>
      </c>
      <c r="BL443">
        <v>5.9</v>
      </c>
      <c r="BM443" t="s">
        <v>0</v>
      </c>
      <c r="BN443">
        <v>11.5</v>
      </c>
      <c r="BO443">
        <v>8.6999999999999993</v>
      </c>
      <c r="BP443">
        <v>6.5</v>
      </c>
      <c r="BQ443" t="s">
        <v>0</v>
      </c>
      <c r="BR443" t="s">
        <v>0</v>
      </c>
      <c r="BS443" t="s">
        <v>0</v>
      </c>
      <c r="BT443">
        <v>6.2</v>
      </c>
      <c r="BU443">
        <v>9.8000000000000007</v>
      </c>
      <c r="BV443">
        <v>15.7</v>
      </c>
      <c r="BW443">
        <v>21.6</v>
      </c>
      <c r="BX443" t="s">
        <v>0</v>
      </c>
      <c r="BY443" t="s">
        <v>0</v>
      </c>
      <c r="BZ443" t="s">
        <v>0</v>
      </c>
      <c r="CA443" t="s">
        <v>0</v>
      </c>
      <c r="CB443">
        <v>7.3</v>
      </c>
      <c r="CC443" t="s">
        <v>0</v>
      </c>
      <c r="CD443">
        <v>3.1</v>
      </c>
      <c r="CE443" t="s">
        <v>0</v>
      </c>
      <c r="CF443" t="s">
        <v>0</v>
      </c>
      <c r="CG443">
        <v>4707145.0999999996</v>
      </c>
    </row>
    <row r="444" spans="1:85" x14ac:dyDescent="0.25">
      <c r="A444" s="1">
        <v>39627</v>
      </c>
      <c r="B444">
        <v>132</v>
      </c>
      <c r="C444" t="s">
        <v>0</v>
      </c>
      <c r="D444" t="s">
        <v>0</v>
      </c>
      <c r="E444" t="s">
        <v>0</v>
      </c>
      <c r="F444">
        <v>28.5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>
        <v>28.2</v>
      </c>
      <c r="Q444" t="s">
        <v>0</v>
      </c>
      <c r="R444">
        <v>27.8</v>
      </c>
      <c r="S444" t="s">
        <v>0</v>
      </c>
      <c r="T444" t="s">
        <v>0</v>
      </c>
      <c r="U444">
        <v>27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>
        <v>1</v>
      </c>
      <c r="AB444" t="s">
        <v>0</v>
      </c>
      <c r="AC444">
        <v>0.7</v>
      </c>
      <c r="AD444">
        <v>1.1000000000000001</v>
      </c>
      <c r="AE444" t="s">
        <v>0</v>
      </c>
      <c r="AF444" t="s">
        <v>0</v>
      </c>
      <c r="AG444" t="s">
        <v>0</v>
      </c>
      <c r="AH444">
        <v>0.7</v>
      </c>
      <c r="AI444" t="s">
        <v>0</v>
      </c>
      <c r="AJ444" t="s">
        <v>0</v>
      </c>
      <c r="AK444">
        <v>1.1000000000000001</v>
      </c>
      <c r="AL444">
        <v>2.7</v>
      </c>
      <c r="AM444" t="s">
        <v>0</v>
      </c>
      <c r="AN444" t="s">
        <v>0</v>
      </c>
      <c r="AO444">
        <v>3.4</v>
      </c>
      <c r="AP444" t="s">
        <v>0</v>
      </c>
      <c r="AQ444" t="s">
        <v>0</v>
      </c>
      <c r="AR444">
        <v>1</v>
      </c>
      <c r="AS444">
        <v>2.7</v>
      </c>
      <c r="AT444" t="s">
        <v>0</v>
      </c>
      <c r="AU444" t="s">
        <v>0</v>
      </c>
      <c r="AV444">
        <v>2.2999999999999998</v>
      </c>
      <c r="AW444" t="s">
        <v>0</v>
      </c>
      <c r="AX444" t="s">
        <v>0</v>
      </c>
      <c r="AY444">
        <v>0.5</v>
      </c>
      <c r="AZ444">
        <v>0.9</v>
      </c>
      <c r="BA444" t="s">
        <v>0</v>
      </c>
      <c r="BB444" t="s">
        <v>0</v>
      </c>
      <c r="BC444" t="s">
        <v>0</v>
      </c>
      <c r="BD444" t="s">
        <v>0</v>
      </c>
      <c r="BE444" t="s">
        <v>0</v>
      </c>
      <c r="BF444" t="s">
        <v>0</v>
      </c>
      <c r="BG444">
        <v>2.2999999999999998</v>
      </c>
      <c r="BH444">
        <v>0.6</v>
      </c>
      <c r="BI444" t="s">
        <v>0</v>
      </c>
      <c r="BJ444" t="s">
        <v>0</v>
      </c>
      <c r="BK444">
        <v>6.7</v>
      </c>
      <c r="BL444">
        <v>0.7</v>
      </c>
      <c r="BM444" t="s">
        <v>0</v>
      </c>
      <c r="BN444">
        <v>0.8</v>
      </c>
      <c r="BO444">
        <v>2.8</v>
      </c>
      <c r="BP444">
        <v>0.5</v>
      </c>
      <c r="BQ444" t="s">
        <v>0</v>
      </c>
      <c r="BR444" t="s">
        <v>0</v>
      </c>
      <c r="BS444" t="s">
        <v>0</v>
      </c>
      <c r="BT444">
        <v>0.4</v>
      </c>
      <c r="BU444">
        <v>0.4</v>
      </c>
      <c r="BV444">
        <v>0.6</v>
      </c>
      <c r="BW444">
        <v>1.7</v>
      </c>
      <c r="BX444" t="s">
        <v>0</v>
      </c>
      <c r="BY444" t="s">
        <v>0</v>
      </c>
      <c r="BZ444" t="s">
        <v>0</v>
      </c>
      <c r="CA444" t="s">
        <v>0</v>
      </c>
      <c r="CB444">
        <v>0.7</v>
      </c>
      <c r="CC444" t="s">
        <v>0</v>
      </c>
      <c r="CD444">
        <v>0.6</v>
      </c>
      <c r="CE444" t="s">
        <v>0</v>
      </c>
      <c r="CF444" t="s">
        <v>0</v>
      </c>
      <c r="CG444">
        <v>4711941.8</v>
      </c>
    </row>
    <row r="445" spans="1:85" x14ac:dyDescent="0.25">
      <c r="A445" s="1">
        <v>39634</v>
      </c>
      <c r="B445">
        <v>158</v>
      </c>
      <c r="C445" t="s">
        <v>0</v>
      </c>
      <c r="D445" t="s">
        <v>0</v>
      </c>
      <c r="E445" t="s">
        <v>0</v>
      </c>
      <c r="F445">
        <v>28.4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>
        <v>28</v>
      </c>
      <c r="Q445" t="s">
        <v>0</v>
      </c>
      <c r="R445">
        <v>27.4</v>
      </c>
      <c r="S445" t="s">
        <v>0</v>
      </c>
      <c r="T445" t="s">
        <v>0</v>
      </c>
      <c r="U445">
        <v>27.3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>
        <v>3.2</v>
      </c>
      <c r="AB445" t="s">
        <v>0</v>
      </c>
      <c r="AC445">
        <v>1.5</v>
      </c>
      <c r="AD445">
        <v>1.9</v>
      </c>
      <c r="AE445" t="s">
        <v>0</v>
      </c>
      <c r="AF445" t="s">
        <v>0</v>
      </c>
      <c r="AG445" t="s">
        <v>0</v>
      </c>
      <c r="AH445">
        <v>0.3</v>
      </c>
      <c r="AI445" t="s">
        <v>0</v>
      </c>
      <c r="AJ445" t="s">
        <v>0</v>
      </c>
      <c r="AK445">
        <v>5.9</v>
      </c>
      <c r="AL445">
        <v>2.4</v>
      </c>
      <c r="AM445" t="s">
        <v>0</v>
      </c>
      <c r="AN445" t="s">
        <v>0</v>
      </c>
      <c r="AO445">
        <v>2.7</v>
      </c>
      <c r="AP445" t="s">
        <v>0</v>
      </c>
      <c r="AQ445" t="s">
        <v>0</v>
      </c>
      <c r="AR445">
        <v>5</v>
      </c>
      <c r="AS445">
        <v>9.4</v>
      </c>
      <c r="AT445" t="s">
        <v>0</v>
      </c>
      <c r="AU445" t="s">
        <v>0</v>
      </c>
      <c r="AV445">
        <v>0.8</v>
      </c>
      <c r="AW445" t="s">
        <v>0</v>
      </c>
      <c r="AX445" t="s">
        <v>0</v>
      </c>
      <c r="AY445">
        <v>5.0999999999999996</v>
      </c>
      <c r="AZ445">
        <v>1</v>
      </c>
      <c r="BA445" t="s">
        <v>0</v>
      </c>
      <c r="BB445" t="s">
        <v>0</v>
      </c>
      <c r="BC445" t="s">
        <v>0</v>
      </c>
      <c r="BD445" t="s">
        <v>0</v>
      </c>
      <c r="BE445" t="s">
        <v>0</v>
      </c>
      <c r="BF445" t="s">
        <v>0</v>
      </c>
      <c r="BG445">
        <v>0.6</v>
      </c>
      <c r="BH445">
        <v>1.4</v>
      </c>
      <c r="BI445" t="s">
        <v>0</v>
      </c>
      <c r="BJ445" t="s">
        <v>0</v>
      </c>
      <c r="BK445">
        <v>12.6</v>
      </c>
      <c r="BL445">
        <v>2.1</v>
      </c>
      <c r="BM445" t="s">
        <v>0</v>
      </c>
      <c r="BN445">
        <v>2.7</v>
      </c>
      <c r="BO445">
        <v>9.1</v>
      </c>
      <c r="BP445">
        <v>5.3</v>
      </c>
      <c r="BQ445" t="s">
        <v>0</v>
      </c>
      <c r="BR445" t="s">
        <v>0</v>
      </c>
      <c r="BS445" t="s">
        <v>0</v>
      </c>
      <c r="BT445">
        <v>8.1999999999999993</v>
      </c>
      <c r="BU445">
        <v>4.7</v>
      </c>
      <c r="BV445">
        <v>10</v>
      </c>
      <c r="BW445">
        <v>2.5</v>
      </c>
      <c r="BX445" t="s">
        <v>0</v>
      </c>
      <c r="BY445" t="s">
        <v>0</v>
      </c>
      <c r="BZ445" t="s">
        <v>0</v>
      </c>
      <c r="CA445" t="s">
        <v>0</v>
      </c>
      <c r="CB445">
        <v>1.7</v>
      </c>
      <c r="CC445" t="s">
        <v>0</v>
      </c>
      <c r="CD445">
        <v>1.8</v>
      </c>
      <c r="CE445" t="s">
        <v>0</v>
      </c>
      <c r="CF445" t="s">
        <v>0</v>
      </c>
      <c r="CG445">
        <v>4716738.5</v>
      </c>
    </row>
    <row r="446" spans="1:85" x14ac:dyDescent="0.25">
      <c r="A446" s="1">
        <v>39641</v>
      </c>
      <c r="B446">
        <v>130</v>
      </c>
      <c r="C446" t="s">
        <v>0</v>
      </c>
      <c r="D446" t="s">
        <v>0</v>
      </c>
      <c r="E446" t="s">
        <v>0</v>
      </c>
      <c r="F446">
        <v>27.7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>
        <v>27.5</v>
      </c>
      <c r="Q446" t="s">
        <v>0</v>
      </c>
      <c r="R446">
        <v>27</v>
      </c>
      <c r="S446" t="s">
        <v>0</v>
      </c>
      <c r="T446" t="s">
        <v>0</v>
      </c>
      <c r="U446">
        <v>27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>
        <v>8.9</v>
      </c>
      <c r="AB446" t="s">
        <v>0</v>
      </c>
      <c r="AC446">
        <v>4.9000000000000004</v>
      </c>
      <c r="AD446">
        <v>5.7</v>
      </c>
      <c r="AE446" t="s">
        <v>0</v>
      </c>
      <c r="AF446" t="s">
        <v>0</v>
      </c>
      <c r="AG446" t="s">
        <v>0</v>
      </c>
      <c r="AH446">
        <v>2.9</v>
      </c>
      <c r="AI446" t="s">
        <v>0</v>
      </c>
      <c r="AJ446" t="s">
        <v>0</v>
      </c>
      <c r="AK446">
        <v>11.4</v>
      </c>
      <c r="AL446">
        <v>6.4</v>
      </c>
      <c r="AM446" t="s">
        <v>0</v>
      </c>
      <c r="AN446" t="s">
        <v>0</v>
      </c>
      <c r="AO446">
        <v>5.3</v>
      </c>
      <c r="AP446" t="s">
        <v>0</v>
      </c>
      <c r="AQ446" t="s">
        <v>0</v>
      </c>
      <c r="AR446" t="s">
        <v>0</v>
      </c>
      <c r="AS446">
        <v>3.5</v>
      </c>
      <c r="AT446" t="s">
        <v>0</v>
      </c>
      <c r="AU446" t="s">
        <v>0</v>
      </c>
      <c r="AV446">
        <v>4.4000000000000004</v>
      </c>
      <c r="AW446" t="s">
        <v>0</v>
      </c>
      <c r="AX446" t="s">
        <v>0</v>
      </c>
      <c r="AY446">
        <v>10.199999999999999</v>
      </c>
      <c r="AZ446">
        <v>5.2</v>
      </c>
      <c r="BA446" t="s">
        <v>0</v>
      </c>
      <c r="BB446" t="s">
        <v>0</v>
      </c>
      <c r="BC446" t="s">
        <v>0</v>
      </c>
      <c r="BD446" t="s">
        <v>0</v>
      </c>
      <c r="BE446" t="s">
        <v>0</v>
      </c>
      <c r="BF446" t="s">
        <v>0</v>
      </c>
      <c r="BG446">
        <v>3.7</v>
      </c>
      <c r="BH446">
        <v>4.7</v>
      </c>
      <c r="BI446" t="s">
        <v>0</v>
      </c>
      <c r="BJ446" t="s">
        <v>0</v>
      </c>
      <c r="BK446">
        <v>8.4</v>
      </c>
      <c r="BL446">
        <v>4.0999999999999996</v>
      </c>
      <c r="BM446" t="s">
        <v>0</v>
      </c>
      <c r="BN446">
        <v>3.2</v>
      </c>
      <c r="BO446">
        <v>4.5</v>
      </c>
      <c r="BP446">
        <v>4.7</v>
      </c>
      <c r="BQ446" t="s">
        <v>0</v>
      </c>
      <c r="BR446" t="s">
        <v>0</v>
      </c>
      <c r="BS446" t="s">
        <v>0</v>
      </c>
      <c r="BT446">
        <v>6.8</v>
      </c>
      <c r="BU446">
        <v>4.2</v>
      </c>
      <c r="BV446">
        <v>8.3000000000000007</v>
      </c>
      <c r="BW446">
        <v>7</v>
      </c>
      <c r="BX446" t="s">
        <v>0</v>
      </c>
      <c r="BY446" t="s">
        <v>0</v>
      </c>
      <c r="BZ446" t="s">
        <v>0</v>
      </c>
      <c r="CA446" t="s">
        <v>0</v>
      </c>
      <c r="CB446">
        <v>8.5</v>
      </c>
      <c r="CC446" t="s">
        <v>0</v>
      </c>
      <c r="CD446">
        <v>8.1</v>
      </c>
      <c r="CE446" t="s">
        <v>0</v>
      </c>
      <c r="CF446" t="s">
        <v>0</v>
      </c>
      <c r="CG446">
        <v>4721535.0999999996</v>
      </c>
    </row>
    <row r="447" spans="1:85" x14ac:dyDescent="0.25">
      <c r="A447" s="1">
        <v>39648</v>
      </c>
      <c r="B447">
        <v>127</v>
      </c>
      <c r="C447" t="s">
        <v>0</v>
      </c>
      <c r="D447" t="s">
        <v>0</v>
      </c>
      <c r="E447" t="s">
        <v>0</v>
      </c>
      <c r="F447">
        <v>27.9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>
        <v>27.8</v>
      </c>
      <c r="Q447" t="s">
        <v>0</v>
      </c>
      <c r="R447">
        <v>27.6</v>
      </c>
      <c r="S447" t="s">
        <v>0</v>
      </c>
      <c r="T447" t="s">
        <v>0</v>
      </c>
      <c r="U447">
        <v>27.4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>
        <v>14</v>
      </c>
      <c r="AB447" t="s">
        <v>0</v>
      </c>
      <c r="AC447">
        <v>7.3</v>
      </c>
      <c r="AD447">
        <v>1.2</v>
      </c>
      <c r="AE447" t="s">
        <v>0</v>
      </c>
      <c r="AF447" t="s">
        <v>0</v>
      </c>
      <c r="AG447" t="s">
        <v>0</v>
      </c>
      <c r="AH447">
        <v>4.4000000000000004</v>
      </c>
      <c r="AI447" t="s">
        <v>0</v>
      </c>
      <c r="AJ447" t="s">
        <v>0</v>
      </c>
      <c r="AK447">
        <v>3.5</v>
      </c>
      <c r="AL447">
        <v>1.1000000000000001</v>
      </c>
      <c r="AM447" t="s">
        <v>0</v>
      </c>
      <c r="AN447" t="s">
        <v>0</v>
      </c>
      <c r="AO447">
        <v>2.8</v>
      </c>
      <c r="AP447" t="s">
        <v>0</v>
      </c>
      <c r="AQ447" t="s">
        <v>0</v>
      </c>
      <c r="AR447">
        <v>2.1</v>
      </c>
      <c r="AS447">
        <v>3.5</v>
      </c>
      <c r="AT447" t="s">
        <v>0</v>
      </c>
      <c r="AU447" t="s">
        <v>0</v>
      </c>
      <c r="AV447">
        <v>3.2</v>
      </c>
      <c r="AW447" t="s">
        <v>0</v>
      </c>
      <c r="AX447" t="s">
        <v>0</v>
      </c>
      <c r="AY447">
        <v>2.2999999999999998</v>
      </c>
      <c r="AZ447">
        <v>3.8</v>
      </c>
      <c r="BA447" t="s">
        <v>0</v>
      </c>
      <c r="BB447" t="s">
        <v>0</v>
      </c>
      <c r="BC447" t="s">
        <v>0</v>
      </c>
      <c r="BD447" t="s">
        <v>0</v>
      </c>
      <c r="BE447" t="s">
        <v>0</v>
      </c>
      <c r="BF447" t="s">
        <v>0</v>
      </c>
      <c r="BG447">
        <v>8</v>
      </c>
      <c r="BH447">
        <v>6.6</v>
      </c>
      <c r="BI447" t="s">
        <v>0</v>
      </c>
      <c r="BJ447" t="s">
        <v>0</v>
      </c>
      <c r="BK447">
        <v>1.3</v>
      </c>
      <c r="BL447">
        <v>6.9</v>
      </c>
      <c r="BM447" t="s">
        <v>0</v>
      </c>
      <c r="BN447">
        <v>4.4000000000000004</v>
      </c>
      <c r="BO447">
        <v>2.9</v>
      </c>
      <c r="BP447">
        <v>1.9</v>
      </c>
      <c r="BQ447" t="s">
        <v>0</v>
      </c>
      <c r="BR447" t="s">
        <v>0</v>
      </c>
      <c r="BS447" t="s">
        <v>0</v>
      </c>
      <c r="BT447">
        <v>4.7</v>
      </c>
      <c r="BU447">
        <v>1.9</v>
      </c>
      <c r="BV447">
        <v>3.1</v>
      </c>
      <c r="BW447">
        <v>3.2</v>
      </c>
      <c r="BX447" t="s">
        <v>0</v>
      </c>
      <c r="BY447" t="s">
        <v>0</v>
      </c>
      <c r="BZ447" t="s">
        <v>0</v>
      </c>
      <c r="CA447" t="s">
        <v>0</v>
      </c>
      <c r="CB447">
        <v>0.5</v>
      </c>
      <c r="CC447" t="s">
        <v>0</v>
      </c>
      <c r="CD447">
        <v>2.2000000000000002</v>
      </c>
      <c r="CE447" t="s">
        <v>0</v>
      </c>
      <c r="CF447" t="s">
        <v>0</v>
      </c>
      <c r="CG447">
        <v>4726331.8</v>
      </c>
    </row>
    <row r="448" spans="1:85" x14ac:dyDescent="0.25">
      <c r="A448" s="1">
        <v>39655</v>
      </c>
      <c r="B448">
        <v>122</v>
      </c>
      <c r="C448" t="s">
        <v>0</v>
      </c>
      <c r="D448" t="s">
        <v>0</v>
      </c>
      <c r="E448" t="s">
        <v>0</v>
      </c>
      <c r="F448">
        <v>26.7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>
        <v>26.3</v>
      </c>
      <c r="Q448" t="s">
        <v>0</v>
      </c>
      <c r="R448">
        <v>25.8</v>
      </c>
      <c r="S448" t="s">
        <v>0</v>
      </c>
      <c r="T448" t="s">
        <v>0</v>
      </c>
      <c r="U448">
        <v>25.6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>
        <v>14.5</v>
      </c>
      <c r="AB448" t="s">
        <v>0</v>
      </c>
      <c r="AC448">
        <v>8.1999999999999993</v>
      </c>
      <c r="AD448">
        <v>5.2</v>
      </c>
      <c r="AE448" t="s">
        <v>0</v>
      </c>
      <c r="AF448" t="s">
        <v>0</v>
      </c>
      <c r="AG448" t="s">
        <v>0</v>
      </c>
      <c r="AH448">
        <v>5.3</v>
      </c>
      <c r="AI448" t="s">
        <v>0</v>
      </c>
      <c r="AJ448" t="s">
        <v>0</v>
      </c>
      <c r="AK448">
        <v>6.8</v>
      </c>
      <c r="AL448">
        <v>6</v>
      </c>
      <c r="AM448" t="s">
        <v>0</v>
      </c>
      <c r="AN448" t="s">
        <v>0</v>
      </c>
      <c r="AO448">
        <v>6.9</v>
      </c>
      <c r="AP448" t="s">
        <v>0</v>
      </c>
      <c r="AQ448" t="s">
        <v>0</v>
      </c>
      <c r="AR448">
        <v>8.6999999999999993</v>
      </c>
      <c r="AS448">
        <v>8.6</v>
      </c>
      <c r="AT448" t="s">
        <v>0</v>
      </c>
      <c r="AU448" t="s">
        <v>0</v>
      </c>
      <c r="AV448">
        <v>7.9</v>
      </c>
      <c r="AW448" t="s">
        <v>0</v>
      </c>
      <c r="AX448" t="s">
        <v>0</v>
      </c>
      <c r="AY448">
        <v>12.5</v>
      </c>
      <c r="AZ448">
        <v>10</v>
      </c>
      <c r="BA448" t="s">
        <v>0</v>
      </c>
      <c r="BB448" t="s">
        <v>0</v>
      </c>
      <c r="BC448" t="s">
        <v>0</v>
      </c>
      <c r="BD448" t="s">
        <v>0</v>
      </c>
      <c r="BE448" t="s">
        <v>0</v>
      </c>
      <c r="BF448" t="s">
        <v>0</v>
      </c>
      <c r="BG448">
        <v>3.7</v>
      </c>
      <c r="BH448">
        <v>6.6</v>
      </c>
      <c r="BI448" t="s">
        <v>0</v>
      </c>
      <c r="BJ448" t="s">
        <v>0</v>
      </c>
      <c r="BK448">
        <v>7.7</v>
      </c>
      <c r="BL448">
        <v>6.4</v>
      </c>
      <c r="BM448" t="s">
        <v>0</v>
      </c>
      <c r="BN448">
        <v>12.2</v>
      </c>
      <c r="BO448">
        <v>20.7</v>
      </c>
      <c r="BP448">
        <v>12.7</v>
      </c>
      <c r="BQ448" t="s">
        <v>0</v>
      </c>
      <c r="BR448" t="s">
        <v>0</v>
      </c>
      <c r="BS448" t="s">
        <v>0</v>
      </c>
      <c r="BT448">
        <v>6.7</v>
      </c>
      <c r="BU448">
        <v>3.7</v>
      </c>
      <c r="BV448">
        <v>16</v>
      </c>
      <c r="BW448">
        <v>4.2</v>
      </c>
      <c r="BX448" t="s">
        <v>0</v>
      </c>
      <c r="BY448" t="s">
        <v>0</v>
      </c>
      <c r="BZ448" t="s">
        <v>0</v>
      </c>
      <c r="CA448" t="s">
        <v>0</v>
      </c>
      <c r="CB448">
        <v>5.5</v>
      </c>
      <c r="CC448" t="s">
        <v>0</v>
      </c>
      <c r="CD448">
        <v>5.7</v>
      </c>
      <c r="CE448" t="s">
        <v>0</v>
      </c>
      <c r="CF448" t="s">
        <v>0</v>
      </c>
      <c r="CG448">
        <v>4731128.4000000004</v>
      </c>
    </row>
    <row r="449" spans="1:85" x14ac:dyDescent="0.25">
      <c r="A449" s="1">
        <v>39662</v>
      </c>
      <c r="B449">
        <v>150</v>
      </c>
      <c r="C449" t="s">
        <v>0</v>
      </c>
      <c r="D449" t="s">
        <v>0</v>
      </c>
      <c r="E449" t="s">
        <v>0</v>
      </c>
      <c r="F449">
        <v>28.7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>
        <v>28.6</v>
      </c>
      <c r="Q449" t="s">
        <v>0</v>
      </c>
      <c r="R449">
        <v>28.3</v>
      </c>
      <c r="S449" t="s">
        <v>0</v>
      </c>
      <c r="T449" t="s">
        <v>0</v>
      </c>
      <c r="U449">
        <v>28.2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>
        <v>0</v>
      </c>
      <c r="AB449" t="s">
        <v>0</v>
      </c>
      <c r="AC449">
        <v>0</v>
      </c>
      <c r="AD449">
        <v>0</v>
      </c>
      <c r="AE449" t="s">
        <v>0</v>
      </c>
      <c r="AF449" t="s">
        <v>0</v>
      </c>
      <c r="AG449" t="s">
        <v>0</v>
      </c>
      <c r="AH449">
        <v>0</v>
      </c>
      <c r="AI449" t="s">
        <v>0</v>
      </c>
      <c r="AJ449" t="s">
        <v>0</v>
      </c>
      <c r="AK449">
        <v>0</v>
      </c>
      <c r="AL449">
        <v>0</v>
      </c>
      <c r="AM449" t="s">
        <v>0</v>
      </c>
      <c r="AN449" t="s">
        <v>0</v>
      </c>
      <c r="AO449">
        <v>0</v>
      </c>
      <c r="AP449" t="s">
        <v>0</v>
      </c>
      <c r="AQ449" t="s">
        <v>0</v>
      </c>
      <c r="AR449">
        <v>0</v>
      </c>
      <c r="AS449">
        <v>0</v>
      </c>
      <c r="AT449" t="s">
        <v>0</v>
      </c>
      <c r="AU449" t="s">
        <v>0</v>
      </c>
      <c r="AV449">
        <v>0</v>
      </c>
      <c r="AW449" t="s">
        <v>0</v>
      </c>
      <c r="AX449" t="s">
        <v>0</v>
      </c>
      <c r="AY449">
        <v>0</v>
      </c>
      <c r="AZ449">
        <v>0</v>
      </c>
      <c r="BA449" t="s">
        <v>0</v>
      </c>
      <c r="BB449" t="s">
        <v>0</v>
      </c>
      <c r="BC449" t="s">
        <v>0</v>
      </c>
      <c r="BD449" t="s">
        <v>0</v>
      </c>
      <c r="BE449" t="s">
        <v>0</v>
      </c>
      <c r="BF449" t="s">
        <v>0</v>
      </c>
      <c r="BG449">
        <v>0.1</v>
      </c>
      <c r="BH449">
        <v>0</v>
      </c>
      <c r="BI449" t="s">
        <v>0</v>
      </c>
      <c r="BJ449" t="s">
        <v>0</v>
      </c>
      <c r="BK449">
        <v>0</v>
      </c>
      <c r="BL449">
        <v>0</v>
      </c>
      <c r="BM449" t="s">
        <v>0</v>
      </c>
      <c r="BN449">
        <v>0</v>
      </c>
      <c r="BO449">
        <v>0</v>
      </c>
      <c r="BP449">
        <v>0</v>
      </c>
      <c r="BQ449" t="s">
        <v>0</v>
      </c>
      <c r="BR449" t="s">
        <v>0</v>
      </c>
      <c r="BS449" t="s">
        <v>0</v>
      </c>
      <c r="BT449">
        <v>0</v>
      </c>
      <c r="BU449">
        <v>0</v>
      </c>
      <c r="BV449">
        <v>0</v>
      </c>
      <c r="BW449">
        <v>0</v>
      </c>
      <c r="BX449" t="s">
        <v>0</v>
      </c>
      <c r="BY449" t="s">
        <v>0</v>
      </c>
      <c r="BZ449" t="s">
        <v>0</v>
      </c>
      <c r="CA449" t="s">
        <v>0</v>
      </c>
      <c r="CB449">
        <v>0</v>
      </c>
      <c r="CC449" t="s">
        <v>0</v>
      </c>
      <c r="CD449">
        <v>0</v>
      </c>
      <c r="CE449" t="s">
        <v>0</v>
      </c>
      <c r="CF449" t="s">
        <v>0</v>
      </c>
      <c r="CG449">
        <v>4735925.0999999996</v>
      </c>
    </row>
    <row r="450" spans="1:85" x14ac:dyDescent="0.25">
      <c r="A450" s="1">
        <v>39669</v>
      </c>
      <c r="B450">
        <v>154</v>
      </c>
      <c r="C450" t="s">
        <v>0</v>
      </c>
      <c r="D450" t="s">
        <v>0</v>
      </c>
      <c r="E450" t="s">
        <v>0</v>
      </c>
      <c r="F450">
        <v>28.2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>
        <v>28.2</v>
      </c>
      <c r="Q450" t="s">
        <v>0</v>
      </c>
      <c r="R450">
        <v>28.1</v>
      </c>
      <c r="S450" t="s">
        <v>0</v>
      </c>
      <c r="T450" t="s">
        <v>0</v>
      </c>
      <c r="U450">
        <v>27.8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>
        <v>3</v>
      </c>
      <c r="AB450" t="s">
        <v>0</v>
      </c>
      <c r="AC450">
        <v>8.3000000000000007</v>
      </c>
      <c r="AD450">
        <v>5.9</v>
      </c>
      <c r="AE450" t="s">
        <v>0</v>
      </c>
      <c r="AF450" t="s">
        <v>0</v>
      </c>
      <c r="AG450" t="s">
        <v>0</v>
      </c>
      <c r="AH450">
        <v>23</v>
      </c>
      <c r="AI450" t="s">
        <v>0</v>
      </c>
      <c r="AJ450" t="s">
        <v>0</v>
      </c>
      <c r="AK450">
        <v>2.4</v>
      </c>
      <c r="AL450">
        <v>3.3</v>
      </c>
      <c r="AM450" t="s">
        <v>0</v>
      </c>
      <c r="AN450" t="s">
        <v>0</v>
      </c>
      <c r="AO450">
        <v>5.0999999999999996</v>
      </c>
      <c r="AP450" t="s">
        <v>0</v>
      </c>
      <c r="AQ450" t="s">
        <v>0</v>
      </c>
      <c r="AR450">
        <v>3.3</v>
      </c>
      <c r="AS450">
        <v>1.8</v>
      </c>
      <c r="AT450" t="s">
        <v>0</v>
      </c>
      <c r="AU450" t="s">
        <v>0</v>
      </c>
      <c r="AV450">
        <v>1.2</v>
      </c>
      <c r="AW450" t="s">
        <v>0</v>
      </c>
      <c r="AX450" t="s">
        <v>0</v>
      </c>
      <c r="AY450">
        <v>5.3</v>
      </c>
      <c r="AZ450">
        <v>5.4</v>
      </c>
      <c r="BA450" t="s">
        <v>0</v>
      </c>
      <c r="BB450" t="s">
        <v>0</v>
      </c>
      <c r="BC450" t="s">
        <v>0</v>
      </c>
      <c r="BD450" t="s">
        <v>0</v>
      </c>
      <c r="BE450" t="s">
        <v>0</v>
      </c>
      <c r="BF450" t="s">
        <v>0</v>
      </c>
      <c r="BG450">
        <v>8.8000000000000007</v>
      </c>
      <c r="BH450">
        <v>8.8000000000000007</v>
      </c>
      <c r="BI450" t="s">
        <v>0</v>
      </c>
      <c r="BJ450" t="s">
        <v>0</v>
      </c>
      <c r="BK450">
        <v>1.8</v>
      </c>
      <c r="BL450">
        <v>5.6</v>
      </c>
      <c r="BM450" t="s">
        <v>0</v>
      </c>
      <c r="BN450">
        <v>3.9</v>
      </c>
      <c r="BO450">
        <v>0.5</v>
      </c>
      <c r="BP450">
        <v>7.8</v>
      </c>
      <c r="BQ450" t="s">
        <v>0</v>
      </c>
      <c r="BR450" t="s">
        <v>0</v>
      </c>
      <c r="BS450" t="s">
        <v>0</v>
      </c>
      <c r="BT450">
        <v>7.8</v>
      </c>
      <c r="BU450">
        <v>1.5</v>
      </c>
      <c r="BV450">
        <v>0.5</v>
      </c>
      <c r="BW450">
        <v>3.7</v>
      </c>
      <c r="BX450" t="s">
        <v>0</v>
      </c>
      <c r="BY450" t="s">
        <v>0</v>
      </c>
      <c r="BZ450" t="s">
        <v>0</v>
      </c>
      <c r="CA450" t="s">
        <v>0</v>
      </c>
      <c r="CB450">
        <v>5</v>
      </c>
      <c r="CC450" t="s">
        <v>0</v>
      </c>
      <c r="CD450">
        <v>4.3</v>
      </c>
      <c r="CE450" t="s">
        <v>0</v>
      </c>
      <c r="CF450" t="s">
        <v>0</v>
      </c>
      <c r="CG450">
        <v>4740721.8</v>
      </c>
    </row>
    <row r="451" spans="1:85" x14ac:dyDescent="0.25">
      <c r="A451" s="1">
        <v>39676</v>
      </c>
      <c r="B451">
        <v>133</v>
      </c>
      <c r="C451" t="s">
        <v>0</v>
      </c>
      <c r="D451" t="s">
        <v>0</v>
      </c>
      <c r="E451" t="s">
        <v>0</v>
      </c>
      <c r="F451">
        <v>27.9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>
        <v>27.6</v>
      </c>
      <c r="Q451" t="s">
        <v>0</v>
      </c>
      <c r="R451">
        <v>27.3</v>
      </c>
      <c r="S451" t="s">
        <v>0</v>
      </c>
      <c r="T451" t="s">
        <v>0</v>
      </c>
      <c r="U451">
        <v>26.9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>
        <v>1.3</v>
      </c>
      <c r="AB451" t="s">
        <v>0</v>
      </c>
      <c r="AC451">
        <v>2</v>
      </c>
      <c r="AD451">
        <v>0.6</v>
      </c>
      <c r="AE451" t="s">
        <v>0</v>
      </c>
      <c r="AF451" t="s">
        <v>0</v>
      </c>
      <c r="AG451" t="s">
        <v>0</v>
      </c>
      <c r="AH451">
        <v>1.4</v>
      </c>
      <c r="AI451" t="s">
        <v>0</v>
      </c>
      <c r="AJ451" t="s">
        <v>0</v>
      </c>
      <c r="AK451">
        <v>1.2</v>
      </c>
      <c r="AL451">
        <v>0.9</v>
      </c>
      <c r="AM451" t="s">
        <v>0</v>
      </c>
      <c r="AN451" t="s">
        <v>0</v>
      </c>
      <c r="AO451">
        <v>0.7</v>
      </c>
      <c r="AP451" t="s">
        <v>0</v>
      </c>
      <c r="AQ451" t="s">
        <v>0</v>
      </c>
      <c r="AR451">
        <v>2.1</v>
      </c>
      <c r="AS451">
        <v>3.1</v>
      </c>
      <c r="AT451" t="s">
        <v>0</v>
      </c>
      <c r="AU451" t="s">
        <v>0</v>
      </c>
      <c r="AV451">
        <v>1.9</v>
      </c>
      <c r="AW451" t="s">
        <v>0</v>
      </c>
      <c r="AX451" t="s">
        <v>0</v>
      </c>
      <c r="AY451">
        <v>1.3</v>
      </c>
      <c r="AZ451">
        <v>2.9</v>
      </c>
      <c r="BA451" t="s">
        <v>0</v>
      </c>
      <c r="BB451" t="s">
        <v>0</v>
      </c>
      <c r="BC451" t="s">
        <v>0</v>
      </c>
      <c r="BD451" t="s">
        <v>0</v>
      </c>
      <c r="BE451" t="s">
        <v>0</v>
      </c>
      <c r="BF451" t="s">
        <v>0</v>
      </c>
      <c r="BG451">
        <v>2.9</v>
      </c>
      <c r="BH451">
        <v>5</v>
      </c>
      <c r="BI451" t="s">
        <v>0</v>
      </c>
      <c r="BJ451" t="s">
        <v>0</v>
      </c>
      <c r="BK451">
        <v>1.4</v>
      </c>
      <c r="BL451">
        <v>5.9</v>
      </c>
      <c r="BM451" t="s">
        <v>0</v>
      </c>
      <c r="BN451">
        <v>3.6</v>
      </c>
      <c r="BO451">
        <v>2.9</v>
      </c>
      <c r="BP451">
        <v>3.4</v>
      </c>
      <c r="BQ451" t="s">
        <v>0</v>
      </c>
      <c r="BR451" t="s">
        <v>0</v>
      </c>
      <c r="BS451" t="s">
        <v>0</v>
      </c>
      <c r="BT451">
        <v>2.8</v>
      </c>
      <c r="BU451">
        <v>3.1</v>
      </c>
      <c r="BV451">
        <v>3.7</v>
      </c>
      <c r="BW451">
        <v>1.9</v>
      </c>
      <c r="BX451" t="s">
        <v>0</v>
      </c>
      <c r="BY451" t="s">
        <v>0</v>
      </c>
      <c r="BZ451" t="s">
        <v>0</v>
      </c>
      <c r="CA451" t="s">
        <v>0</v>
      </c>
      <c r="CB451">
        <v>0.8</v>
      </c>
      <c r="CC451" t="s">
        <v>0</v>
      </c>
      <c r="CD451">
        <v>1.9</v>
      </c>
      <c r="CE451" t="s">
        <v>0</v>
      </c>
      <c r="CF451" t="s">
        <v>0</v>
      </c>
      <c r="CG451">
        <v>4745518.4000000004</v>
      </c>
    </row>
    <row r="452" spans="1:85" x14ac:dyDescent="0.25">
      <c r="A452" s="1">
        <v>39683</v>
      </c>
      <c r="B452">
        <v>162</v>
      </c>
      <c r="C452" t="s">
        <v>0</v>
      </c>
      <c r="D452" t="s">
        <v>0</v>
      </c>
      <c r="E452" t="s">
        <v>0</v>
      </c>
      <c r="F452">
        <v>26.9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>
        <v>26.4</v>
      </c>
      <c r="Q452" t="s">
        <v>0</v>
      </c>
      <c r="R452">
        <v>25.9</v>
      </c>
      <c r="S452" t="s">
        <v>0</v>
      </c>
      <c r="T452" t="s">
        <v>0</v>
      </c>
      <c r="U452">
        <v>25.5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>
        <v>8.6999999999999993</v>
      </c>
      <c r="AB452" t="s">
        <v>0</v>
      </c>
      <c r="AC452">
        <v>9</v>
      </c>
      <c r="AD452">
        <v>10.199999999999999</v>
      </c>
      <c r="AE452" t="s">
        <v>0</v>
      </c>
      <c r="AF452" t="s">
        <v>0</v>
      </c>
      <c r="AG452" t="s">
        <v>0</v>
      </c>
      <c r="AH452">
        <v>7.2</v>
      </c>
      <c r="AI452" t="s">
        <v>0</v>
      </c>
      <c r="AJ452" t="s">
        <v>0</v>
      </c>
      <c r="AK452">
        <v>8.9</v>
      </c>
      <c r="AL452">
        <v>9.5</v>
      </c>
      <c r="AM452" t="s">
        <v>0</v>
      </c>
      <c r="AN452" t="s">
        <v>0</v>
      </c>
      <c r="AO452">
        <v>7</v>
      </c>
      <c r="AP452" t="s">
        <v>0</v>
      </c>
      <c r="AQ452" t="s">
        <v>0</v>
      </c>
      <c r="AR452">
        <v>4.7</v>
      </c>
      <c r="AS452">
        <v>8.8000000000000007</v>
      </c>
      <c r="AT452" t="s">
        <v>0</v>
      </c>
      <c r="AU452" t="s">
        <v>0</v>
      </c>
      <c r="AV452">
        <v>4.8</v>
      </c>
      <c r="AW452" t="s">
        <v>0</v>
      </c>
      <c r="AX452" t="s">
        <v>0</v>
      </c>
      <c r="AY452">
        <v>10</v>
      </c>
      <c r="AZ452">
        <v>6.3</v>
      </c>
      <c r="BA452" t="s">
        <v>0</v>
      </c>
      <c r="BB452" t="s">
        <v>0</v>
      </c>
      <c r="BC452" t="s">
        <v>0</v>
      </c>
      <c r="BD452" t="s">
        <v>0</v>
      </c>
      <c r="BE452" t="s">
        <v>0</v>
      </c>
      <c r="BF452" t="s">
        <v>0</v>
      </c>
      <c r="BG452">
        <v>10.7</v>
      </c>
      <c r="BH452">
        <v>9.1</v>
      </c>
      <c r="BI452" t="s">
        <v>0</v>
      </c>
      <c r="BJ452" t="s">
        <v>0</v>
      </c>
      <c r="BK452">
        <v>9.1999999999999993</v>
      </c>
      <c r="BL452">
        <v>7.9</v>
      </c>
      <c r="BM452" t="s">
        <v>0</v>
      </c>
      <c r="BN452">
        <v>7.7</v>
      </c>
      <c r="BO452">
        <v>12.8</v>
      </c>
      <c r="BP452">
        <v>10.5</v>
      </c>
      <c r="BQ452" t="s">
        <v>0</v>
      </c>
      <c r="BR452" t="s">
        <v>0</v>
      </c>
      <c r="BS452" t="s">
        <v>0</v>
      </c>
      <c r="BT452">
        <v>7.8</v>
      </c>
      <c r="BU452">
        <v>15.8</v>
      </c>
      <c r="BV452">
        <v>13.5</v>
      </c>
      <c r="BW452">
        <v>4.5</v>
      </c>
      <c r="BX452" t="s">
        <v>0</v>
      </c>
      <c r="BY452" t="s">
        <v>0</v>
      </c>
      <c r="BZ452" t="s">
        <v>0</v>
      </c>
      <c r="CA452" t="s">
        <v>0</v>
      </c>
      <c r="CB452">
        <v>11.2</v>
      </c>
      <c r="CC452" t="s">
        <v>0</v>
      </c>
      <c r="CD452">
        <v>9.6999999999999993</v>
      </c>
      <c r="CE452" t="s">
        <v>0</v>
      </c>
      <c r="CF452" t="s">
        <v>0</v>
      </c>
      <c r="CG452">
        <v>4750315.0999999996</v>
      </c>
    </row>
    <row r="453" spans="1:85" x14ac:dyDescent="0.25">
      <c r="A453" s="1">
        <v>39690</v>
      </c>
      <c r="B453">
        <v>150</v>
      </c>
      <c r="C453" t="s">
        <v>0</v>
      </c>
      <c r="D453" t="s">
        <v>0</v>
      </c>
      <c r="E453" t="s">
        <v>0</v>
      </c>
      <c r="F453">
        <v>26.3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>
        <v>26.2</v>
      </c>
      <c r="Q453" t="s">
        <v>0</v>
      </c>
      <c r="R453">
        <v>25.8</v>
      </c>
      <c r="S453" t="s">
        <v>0</v>
      </c>
      <c r="T453" t="s">
        <v>0</v>
      </c>
      <c r="U453">
        <v>25.9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>
        <v>23.4</v>
      </c>
      <c r="AB453" t="s">
        <v>0</v>
      </c>
      <c r="AC453">
        <v>7.6</v>
      </c>
      <c r="AD453">
        <v>18.5</v>
      </c>
      <c r="AE453" t="s">
        <v>0</v>
      </c>
      <c r="AF453" t="s">
        <v>0</v>
      </c>
      <c r="AG453" t="s">
        <v>0</v>
      </c>
      <c r="AH453">
        <v>14.3</v>
      </c>
      <c r="AI453" t="s">
        <v>0</v>
      </c>
      <c r="AJ453" t="s">
        <v>0</v>
      </c>
      <c r="AK453">
        <v>14.4</v>
      </c>
      <c r="AL453">
        <v>17.2</v>
      </c>
      <c r="AM453" t="s">
        <v>0</v>
      </c>
      <c r="AN453" t="s">
        <v>0</v>
      </c>
      <c r="AO453">
        <v>17</v>
      </c>
      <c r="AP453" t="s">
        <v>0</v>
      </c>
      <c r="AQ453" t="s">
        <v>0</v>
      </c>
      <c r="AR453">
        <v>14.3</v>
      </c>
      <c r="AS453">
        <v>7.8</v>
      </c>
      <c r="AT453" t="s">
        <v>0</v>
      </c>
      <c r="AU453" t="s">
        <v>0</v>
      </c>
      <c r="AV453">
        <v>14.2</v>
      </c>
      <c r="AW453" t="s">
        <v>0</v>
      </c>
      <c r="AX453" t="s">
        <v>0</v>
      </c>
      <c r="AY453">
        <v>20.399999999999999</v>
      </c>
      <c r="AZ453">
        <v>15.1</v>
      </c>
      <c r="BA453" t="s">
        <v>0</v>
      </c>
      <c r="BB453" t="s">
        <v>0</v>
      </c>
      <c r="BC453" t="s">
        <v>0</v>
      </c>
      <c r="BD453" t="s">
        <v>0</v>
      </c>
      <c r="BE453" t="s">
        <v>0</v>
      </c>
      <c r="BF453" t="s">
        <v>0</v>
      </c>
      <c r="BG453">
        <v>12.3</v>
      </c>
      <c r="BH453">
        <v>16.8</v>
      </c>
      <c r="BI453" t="s">
        <v>0</v>
      </c>
      <c r="BJ453" t="s">
        <v>0</v>
      </c>
      <c r="BK453">
        <v>13.1</v>
      </c>
      <c r="BL453">
        <v>9.1999999999999993</v>
      </c>
      <c r="BM453" t="s">
        <v>0</v>
      </c>
      <c r="BN453">
        <v>17.7</v>
      </c>
      <c r="BO453">
        <v>8</v>
      </c>
      <c r="BP453">
        <v>22.4</v>
      </c>
      <c r="BQ453" t="s">
        <v>0</v>
      </c>
      <c r="BR453" t="s">
        <v>0</v>
      </c>
      <c r="BS453" t="s">
        <v>0</v>
      </c>
      <c r="BT453">
        <v>16.7</v>
      </c>
      <c r="BU453">
        <v>15.2</v>
      </c>
      <c r="BV453">
        <v>10.1</v>
      </c>
      <c r="BW453">
        <v>13.8</v>
      </c>
      <c r="BX453" t="s">
        <v>0</v>
      </c>
      <c r="BY453" t="s">
        <v>0</v>
      </c>
      <c r="BZ453" t="s">
        <v>0</v>
      </c>
      <c r="CA453" t="s">
        <v>0</v>
      </c>
      <c r="CB453">
        <v>15.1</v>
      </c>
      <c r="CC453" t="s">
        <v>0</v>
      </c>
      <c r="CD453">
        <v>23.3</v>
      </c>
      <c r="CE453" t="s">
        <v>0</v>
      </c>
      <c r="CF453" t="s">
        <v>0</v>
      </c>
      <c r="CG453">
        <v>4755111.8</v>
      </c>
    </row>
    <row r="454" spans="1:85" x14ac:dyDescent="0.25">
      <c r="A454" s="1">
        <v>39697</v>
      </c>
      <c r="B454">
        <v>143</v>
      </c>
      <c r="C454" t="s">
        <v>0</v>
      </c>
      <c r="D454" t="s">
        <v>0</v>
      </c>
      <c r="E454" t="s">
        <v>0</v>
      </c>
      <c r="F454">
        <v>26.9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>
        <v>26.2</v>
      </c>
      <c r="Q454" t="s">
        <v>0</v>
      </c>
      <c r="R454">
        <v>26.2</v>
      </c>
      <c r="S454" t="s">
        <v>0</v>
      </c>
      <c r="T454" t="s">
        <v>0</v>
      </c>
      <c r="U454">
        <v>26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>
        <v>19.3</v>
      </c>
      <c r="AB454" t="s">
        <v>0</v>
      </c>
      <c r="AC454">
        <v>25.9</v>
      </c>
      <c r="AD454">
        <v>17.8</v>
      </c>
      <c r="AE454" t="s">
        <v>0</v>
      </c>
      <c r="AF454" t="s">
        <v>0</v>
      </c>
      <c r="AG454" t="s">
        <v>0</v>
      </c>
      <c r="AH454">
        <v>5.2</v>
      </c>
      <c r="AI454" t="s">
        <v>0</v>
      </c>
      <c r="AJ454" t="s">
        <v>0</v>
      </c>
      <c r="AK454">
        <v>20.100000000000001</v>
      </c>
      <c r="AL454">
        <v>9.9</v>
      </c>
      <c r="AM454" t="s">
        <v>0</v>
      </c>
      <c r="AN454" t="s">
        <v>0</v>
      </c>
      <c r="AO454">
        <v>15.6</v>
      </c>
      <c r="AP454" t="s">
        <v>0</v>
      </c>
      <c r="AQ454" t="s">
        <v>0</v>
      </c>
      <c r="AR454">
        <v>15.1</v>
      </c>
      <c r="AS454">
        <v>18.8</v>
      </c>
      <c r="AT454" t="s">
        <v>0</v>
      </c>
      <c r="AU454" t="s">
        <v>0</v>
      </c>
      <c r="AV454">
        <v>8.4</v>
      </c>
      <c r="AW454" t="s">
        <v>0</v>
      </c>
      <c r="AX454" t="s">
        <v>0</v>
      </c>
      <c r="AY454">
        <v>10.7</v>
      </c>
      <c r="AZ454">
        <v>14.7</v>
      </c>
      <c r="BA454" t="s">
        <v>0</v>
      </c>
      <c r="BB454" t="s">
        <v>0</v>
      </c>
      <c r="BC454" t="s">
        <v>0</v>
      </c>
      <c r="BD454" t="s">
        <v>0</v>
      </c>
      <c r="BE454" t="s">
        <v>0</v>
      </c>
      <c r="BF454" t="s">
        <v>0</v>
      </c>
      <c r="BG454">
        <v>25.1</v>
      </c>
      <c r="BH454">
        <v>9.9</v>
      </c>
      <c r="BI454" t="s">
        <v>0</v>
      </c>
      <c r="BJ454" t="s">
        <v>0</v>
      </c>
      <c r="BK454">
        <v>13.2</v>
      </c>
      <c r="BL454">
        <v>23</v>
      </c>
      <c r="BM454" t="s">
        <v>0</v>
      </c>
      <c r="BN454">
        <v>16.7</v>
      </c>
      <c r="BO454">
        <v>13.7</v>
      </c>
      <c r="BP454">
        <v>15.3</v>
      </c>
      <c r="BQ454" t="s">
        <v>0</v>
      </c>
      <c r="BR454" t="s">
        <v>0</v>
      </c>
      <c r="BS454" t="s">
        <v>0</v>
      </c>
      <c r="BT454">
        <v>13</v>
      </c>
      <c r="BU454">
        <v>10.8</v>
      </c>
      <c r="BV454">
        <v>13.7</v>
      </c>
      <c r="BW454">
        <v>16.399999999999999</v>
      </c>
      <c r="BX454" t="s">
        <v>0</v>
      </c>
      <c r="BY454" t="s">
        <v>0</v>
      </c>
      <c r="BZ454" t="s">
        <v>0</v>
      </c>
      <c r="CA454" t="s">
        <v>0</v>
      </c>
      <c r="CB454">
        <v>10.9</v>
      </c>
      <c r="CC454" t="s">
        <v>0</v>
      </c>
      <c r="CD454">
        <v>9.5</v>
      </c>
      <c r="CE454" t="s">
        <v>0</v>
      </c>
      <c r="CF454" t="s">
        <v>0</v>
      </c>
      <c r="CG454">
        <v>4759908.4000000004</v>
      </c>
    </row>
    <row r="455" spans="1:85" x14ac:dyDescent="0.25">
      <c r="A455" s="1">
        <v>39704</v>
      </c>
      <c r="B455">
        <v>119</v>
      </c>
      <c r="C455" t="s">
        <v>0</v>
      </c>
      <c r="D455" t="s">
        <v>0</v>
      </c>
      <c r="E455" t="s">
        <v>0</v>
      </c>
      <c r="F455">
        <v>27.5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>
        <v>27.6</v>
      </c>
      <c r="Q455" t="s">
        <v>0</v>
      </c>
      <c r="R455">
        <v>27</v>
      </c>
      <c r="S455" t="s">
        <v>0</v>
      </c>
      <c r="T455" t="s">
        <v>0</v>
      </c>
      <c r="U455">
        <v>27.2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>
        <v>6.4</v>
      </c>
      <c r="AB455" t="s">
        <v>0</v>
      </c>
      <c r="AC455">
        <v>2.2999999999999998</v>
      </c>
      <c r="AD455">
        <v>11.3</v>
      </c>
      <c r="AE455" t="s">
        <v>0</v>
      </c>
      <c r="AF455" t="s">
        <v>0</v>
      </c>
      <c r="AG455" t="s">
        <v>0</v>
      </c>
      <c r="AH455">
        <v>4.0999999999999996</v>
      </c>
      <c r="AI455" t="s">
        <v>0</v>
      </c>
      <c r="AJ455" t="s">
        <v>0</v>
      </c>
      <c r="AK455">
        <v>9.6</v>
      </c>
      <c r="AL455">
        <v>5.7</v>
      </c>
      <c r="AM455" t="s">
        <v>0</v>
      </c>
      <c r="AN455" t="s">
        <v>0</v>
      </c>
      <c r="AO455">
        <v>7.6</v>
      </c>
      <c r="AP455" t="s">
        <v>0</v>
      </c>
      <c r="AQ455" t="s">
        <v>0</v>
      </c>
      <c r="AR455">
        <v>7.5</v>
      </c>
      <c r="AS455">
        <v>1.5</v>
      </c>
      <c r="AT455" t="s">
        <v>0</v>
      </c>
      <c r="AU455" t="s">
        <v>0</v>
      </c>
      <c r="AV455">
        <v>7.9</v>
      </c>
      <c r="AW455" t="s">
        <v>0</v>
      </c>
      <c r="AX455" t="s">
        <v>0</v>
      </c>
      <c r="AY455">
        <v>2.5</v>
      </c>
      <c r="AZ455">
        <v>9.9</v>
      </c>
      <c r="BA455" t="s">
        <v>0</v>
      </c>
      <c r="BB455" t="s">
        <v>0</v>
      </c>
      <c r="BC455" t="s">
        <v>0</v>
      </c>
      <c r="BD455" t="s">
        <v>0</v>
      </c>
      <c r="BE455" t="s">
        <v>0</v>
      </c>
      <c r="BF455" t="s">
        <v>0</v>
      </c>
      <c r="BG455">
        <v>2.1</v>
      </c>
      <c r="BH455">
        <v>3.1</v>
      </c>
      <c r="BI455" t="s">
        <v>0</v>
      </c>
      <c r="BJ455" t="s">
        <v>0</v>
      </c>
      <c r="BK455">
        <v>2.8</v>
      </c>
      <c r="BL455">
        <v>3.3</v>
      </c>
      <c r="BM455" t="s">
        <v>0</v>
      </c>
      <c r="BN455">
        <v>7</v>
      </c>
      <c r="BO455">
        <v>1.6</v>
      </c>
      <c r="BP455">
        <v>3.7</v>
      </c>
      <c r="BQ455" t="s">
        <v>0</v>
      </c>
      <c r="BR455" t="s">
        <v>0</v>
      </c>
      <c r="BS455" t="s">
        <v>0</v>
      </c>
      <c r="BT455">
        <v>3.4</v>
      </c>
      <c r="BU455">
        <v>2.9</v>
      </c>
      <c r="BV455">
        <v>2.6</v>
      </c>
      <c r="BW455">
        <v>11.6</v>
      </c>
      <c r="BX455" t="s">
        <v>0</v>
      </c>
      <c r="BY455" t="s">
        <v>0</v>
      </c>
      <c r="BZ455" t="s">
        <v>0</v>
      </c>
      <c r="CA455" t="s">
        <v>0</v>
      </c>
      <c r="CB455">
        <v>8.3000000000000007</v>
      </c>
      <c r="CC455" t="s">
        <v>0</v>
      </c>
      <c r="CD455">
        <v>8.6999999999999993</v>
      </c>
      <c r="CE455" t="s">
        <v>0</v>
      </c>
      <c r="CF455" t="s">
        <v>0</v>
      </c>
      <c r="CG455">
        <v>4764705.0999999996</v>
      </c>
    </row>
    <row r="456" spans="1:85" x14ac:dyDescent="0.25">
      <c r="A456" s="1">
        <v>39711</v>
      </c>
      <c r="B456">
        <v>129</v>
      </c>
      <c r="C456" t="s">
        <v>0</v>
      </c>
      <c r="D456" t="s">
        <v>0</v>
      </c>
      <c r="E456" t="s">
        <v>0</v>
      </c>
      <c r="F456">
        <v>28.5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>
        <v>28.5</v>
      </c>
      <c r="Q456" t="s">
        <v>0</v>
      </c>
      <c r="R456">
        <v>28.2</v>
      </c>
      <c r="S456" t="s">
        <v>0</v>
      </c>
      <c r="T456" t="s">
        <v>0</v>
      </c>
      <c r="U456">
        <v>28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>
        <v>2.4</v>
      </c>
      <c r="AB456" t="s">
        <v>0</v>
      </c>
      <c r="AC456">
        <v>0.6</v>
      </c>
      <c r="AD456">
        <v>0.9</v>
      </c>
      <c r="AE456" t="s">
        <v>0</v>
      </c>
      <c r="AF456" t="s">
        <v>0</v>
      </c>
      <c r="AG456" t="s">
        <v>0</v>
      </c>
      <c r="AH456">
        <v>0.6</v>
      </c>
      <c r="AI456" t="s">
        <v>0</v>
      </c>
      <c r="AJ456" t="s">
        <v>0</v>
      </c>
      <c r="AK456">
        <v>3.1</v>
      </c>
      <c r="AL456">
        <v>1.1000000000000001</v>
      </c>
      <c r="AM456" t="s">
        <v>0</v>
      </c>
      <c r="AN456" t="s">
        <v>0</v>
      </c>
      <c r="AO456">
        <v>2.8</v>
      </c>
      <c r="AP456" t="s">
        <v>0</v>
      </c>
      <c r="AQ456" t="s">
        <v>0</v>
      </c>
      <c r="AR456">
        <v>5.8</v>
      </c>
      <c r="AS456">
        <v>1.2</v>
      </c>
      <c r="AT456" t="s">
        <v>0</v>
      </c>
      <c r="AU456" t="s">
        <v>0</v>
      </c>
      <c r="AV456">
        <v>0.7</v>
      </c>
      <c r="AW456" t="s">
        <v>0</v>
      </c>
      <c r="AX456" t="s">
        <v>0</v>
      </c>
      <c r="AY456">
        <v>0.5</v>
      </c>
      <c r="AZ456">
        <v>0.3</v>
      </c>
      <c r="BA456" t="s">
        <v>0</v>
      </c>
      <c r="BB456" t="s">
        <v>0</v>
      </c>
      <c r="BC456" t="s">
        <v>0</v>
      </c>
      <c r="BD456" t="s">
        <v>0</v>
      </c>
      <c r="BE456" t="s">
        <v>0</v>
      </c>
      <c r="BF456" t="s">
        <v>0</v>
      </c>
      <c r="BG456">
        <v>3.1</v>
      </c>
      <c r="BH456">
        <v>0.4</v>
      </c>
      <c r="BI456" t="s">
        <v>0</v>
      </c>
      <c r="BJ456" t="s">
        <v>0</v>
      </c>
      <c r="BK456">
        <v>1.8</v>
      </c>
      <c r="BL456">
        <v>0.9</v>
      </c>
      <c r="BM456" t="s">
        <v>0</v>
      </c>
      <c r="BN456">
        <v>0.2</v>
      </c>
      <c r="BO456">
        <v>0.7</v>
      </c>
      <c r="BP456">
        <v>0.6</v>
      </c>
      <c r="BQ456" t="s">
        <v>0</v>
      </c>
      <c r="BR456" t="s">
        <v>0</v>
      </c>
      <c r="BS456" t="s">
        <v>0</v>
      </c>
      <c r="BT456">
        <v>0.2</v>
      </c>
      <c r="BU456">
        <v>0.9</v>
      </c>
      <c r="BV456">
        <v>1</v>
      </c>
      <c r="BW456">
        <v>1.9</v>
      </c>
      <c r="BX456" t="s">
        <v>0</v>
      </c>
      <c r="BY456" t="s">
        <v>0</v>
      </c>
      <c r="BZ456" t="s">
        <v>0</v>
      </c>
      <c r="CA456" t="s">
        <v>0</v>
      </c>
      <c r="CB456">
        <v>1.6</v>
      </c>
      <c r="CC456" t="s">
        <v>0</v>
      </c>
      <c r="CD456">
        <v>0.8</v>
      </c>
      <c r="CE456" t="s">
        <v>0</v>
      </c>
      <c r="CF456" t="s">
        <v>0</v>
      </c>
      <c r="CG456">
        <v>4769501.8</v>
      </c>
    </row>
    <row r="457" spans="1:85" x14ac:dyDescent="0.25">
      <c r="A457" s="1">
        <v>39718</v>
      </c>
      <c r="B457">
        <v>144</v>
      </c>
      <c r="C457" t="s">
        <v>0</v>
      </c>
      <c r="D457" t="s">
        <v>0</v>
      </c>
      <c r="E457" t="s">
        <v>0</v>
      </c>
      <c r="F457">
        <v>27.9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>
        <v>28</v>
      </c>
      <c r="Q457" t="s">
        <v>0</v>
      </c>
      <c r="R457">
        <v>27.3</v>
      </c>
      <c r="S457" t="s">
        <v>0</v>
      </c>
      <c r="T457" t="s">
        <v>0</v>
      </c>
      <c r="U457">
        <v>27.2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>
        <v>17.600000000000001</v>
      </c>
      <c r="AB457" t="s">
        <v>0</v>
      </c>
      <c r="AC457">
        <v>11.3</v>
      </c>
      <c r="AD457">
        <v>14.6</v>
      </c>
      <c r="AE457" t="s">
        <v>0</v>
      </c>
      <c r="AF457" t="s">
        <v>0</v>
      </c>
      <c r="AG457" t="s">
        <v>0</v>
      </c>
      <c r="AH457">
        <v>8.6</v>
      </c>
      <c r="AI457" t="s">
        <v>0</v>
      </c>
      <c r="AJ457" t="s">
        <v>0</v>
      </c>
      <c r="AK457">
        <v>14.9</v>
      </c>
      <c r="AL457">
        <v>12.3</v>
      </c>
      <c r="AM457" t="s">
        <v>0</v>
      </c>
      <c r="AN457" t="s">
        <v>0</v>
      </c>
      <c r="AO457">
        <v>14.6</v>
      </c>
      <c r="AP457" t="s">
        <v>0</v>
      </c>
      <c r="AQ457" t="s">
        <v>0</v>
      </c>
      <c r="AR457">
        <v>13.5</v>
      </c>
      <c r="AS457">
        <v>14.7</v>
      </c>
      <c r="AT457" t="s">
        <v>0</v>
      </c>
      <c r="AU457" t="s">
        <v>0</v>
      </c>
      <c r="AV457">
        <v>14</v>
      </c>
      <c r="AW457" t="s">
        <v>0</v>
      </c>
      <c r="AX457" t="s">
        <v>0</v>
      </c>
      <c r="AY457">
        <v>7.4</v>
      </c>
      <c r="AZ457">
        <v>12.6</v>
      </c>
      <c r="BA457" t="s">
        <v>0</v>
      </c>
      <c r="BB457" t="s">
        <v>0</v>
      </c>
      <c r="BC457" t="s">
        <v>0</v>
      </c>
      <c r="BD457" t="s">
        <v>0</v>
      </c>
      <c r="BE457" t="s">
        <v>0</v>
      </c>
      <c r="BF457" t="s">
        <v>0</v>
      </c>
      <c r="BG457">
        <v>9.1</v>
      </c>
      <c r="BH457">
        <v>6.7</v>
      </c>
      <c r="BI457" t="s">
        <v>0</v>
      </c>
      <c r="BJ457" t="s">
        <v>0</v>
      </c>
      <c r="BK457">
        <v>20.7</v>
      </c>
      <c r="BL457">
        <v>4.8</v>
      </c>
      <c r="BM457" t="s">
        <v>0</v>
      </c>
      <c r="BN457">
        <v>6</v>
      </c>
      <c r="BO457">
        <v>13.1</v>
      </c>
      <c r="BP457">
        <v>4.9000000000000004</v>
      </c>
      <c r="BQ457" t="s">
        <v>0</v>
      </c>
      <c r="BR457" t="s">
        <v>0</v>
      </c>
      <c r="BS457" t="s">
        <v>0</v>
      </c>
      <c r="BT457">
        <v>6</v>
      </c>
      <c r="BU457">
        <v>13.2</v>
      </c>
      <c r="BV457">
        <v>20.100000000000001</v>
      </c>
      <c r="BW457">
        <v>17.100000000000001</v>
      </c>
      <c r="BX457" t="s">
        <v>0</v>
      </c>
      <c r="BY457" t="s">
        <v>0</v>
      </c>
      <c r="BZ457" t="s">
        <v>0</v>
      </c>
      <c r="CA457" t="s">
        <v>0</v>
      </c>
      <c r="CB457">
        <v>18.5</v>
      </c>
      <c r="CC457" t="s">
        <v>0</v>
      </c>
      <c r="CD457">
        <v>12.4</v>
      </c>
      <c r="CE457" t="s">
        <v>0</v>
      </c>
      <c r="CF457" t="s">
        <v>0</v>
      </c>
      <c r="CG457">
        <v>4774298.4000000004</v>
      </c>
    </row>
    <row r="458" spans="1:85" x14ac:dyDescent="0.25">
      <c r="A458" s="1">
        <v>39725</v>
      </c>
      <c r="B458">
        <v>138</v>
      </c>
      <c r="C458" t="s">
        <v>0</v>
      </c>
      <c r="D458" t="s">
        <v>0</v>
      </c>
      <c r="E458" t="s">
        <v>0</v>
      </c>
      <c r="F458">
        <v>27.6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>
        <v>27.4</v>
      </c>
      <c r="Q458" t="s">
        <v>0</v>
      </c>
      <c r="R458">
        <v>27.1</v>
      </c>
      <c r="S458" t="s">
        <v>0</v>
      </c>
      <c r="T458" t="s">
        <v>0</v>
      </c>
      <c r="U458">
        <v>27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>
        <v>7.4</v>
      </c>
      <c r="AB458" t="s">
        <v>0</v>
      </c>
      <c r="AC458">
        <v>5.4</v>
      </c>
      <c r="AD458">
        <v>3.2</v>
      </c>
      <c r="AE458" t="s">
        <v>0</v>
      </c>
      <c r="AF458" t="s">
        <v>0</v>
      </c>
      <c r="AG458" t="s">
        <v>0</v>
      </c>
      <c r="AH458">
        <v>6.1</v>
      </c>
      <c r="AI458" t="s">
        <v>0</v>
      </c>
      <c r="AJ458" t="s">
        <v>0</v>
      </c>
      <c r="AK458">
        <v>8.4</v>
      </c>
      <c r="AL458">
        <v>8.9</v>
      </c>
      <c r="AM458" t="s">
        <v>0</v>
      </c>
      <c r="AN458" t="s">
        <v>0</v>
      </c>
      <c r="AO458">
        <v>10</v>
      </c>
      <c r="AP458" t="s">
        <v>0</v>
      </c>
      <c r="AQ458" t="s">
        <v>0</v>
      </c>
      <c r="AR458">
        <v>13.3</v>
      </c>
      <c r="AS458">
        <v>10.8</v>
      </c>
      <c r="AT458" t="s">
        <v>0</v>
      </c>
      <c r="AU458" t="s">
        <v>0</v>
      </c>
      <c r="AV458">
        <v>8.3000000000000007</v>
      </c>
      <c r="AW458" t="s">
        <v>0</v>
      </c>
      <c r="AX458" t="s">
        <v>0</v>
      </c>
      <c r="AY458">
        <v>6.7</v>
      </c>
      <c r="AZ458">
        <v>1.9</v>
      </c>
      <c r="BA458" t="s">
        <v>0</v>
      </c>
      <c r="BB458" t="s">
        <v>0</v>
      </c>
      <c r="BC458" t="s">
        <v>0</v>
      </c>
      <c r="BD458" t="s">
        <v>0</v>
      </c>
      <c r="BE458" t="s">
        <v>0</v>
      </c>
      <c r="BF458" t="s">
        <v>0</v>
      </c>
      <c r="BG458">
        <v>4.8</v>
      </c>
      <c r="BH458">
        <v>5.2</v>
      </c>
      <c r="BI458" t="s">
        <v>0</v>
      </c>
      <c r="BJ458" t="s">
        <v>0</v>
      </c>
      <c r="BK458">
        <v>10.8</v>
      </c>
      <c r="BL458">
        <v>4.0999999999999996</v>
      </c>
      <c r="BM458" t="s">
        <v>0</v>
      </c>
      <c r="BN458">
        <v>4.7</v>
      </c>
      <c r="BO458">
        <v>7.7</v>
      </c>
      <c r="BP458">
        <v>9.3000000000000007</v>
      </c>
      <c r="BQ458" t="s">
        <v>0</v>
      </c>
      <c r="BR458" t="s">
        <v>0</v>
      </c>
      <c r="BS458" t="s">
        <v>0</v>
      </c>
      <c r="BT458">
        <v>6.7</v>
      </c>
      <c r="BU458">
        <v>8.5</v>
      </c>
      <c r="BV458">
        <v>8.6</v>
      </c>
      <c r="BW458">
        <v>7.8</v>
      </c>
      <c r="BX458" t="s">
        <v>0</v>
      </c>
      <c r="BY458" t="s">
        <v>0</v>
      </c>
      <c r="BZ458" t="s">
        <v>0</v>
      </c>
      <c r="CA458" t="s">
        <v>0</v>
      </c>
      <c r="CB458">
        <v>7.7</v>
      </c>
      <c r="CC458" t="s">
        <v>0</v>
      </c>
      <c r="CD458">
        <v>7.9</v>
      </c>
      <c r="CE458" t="s">
        <v>0</v>
      </c>
      <c r="CF458" t="s">
        <v>0</v>
      </c>
      <c r="CG458">
        <v>4779095.0999999996</v>
      </c>
    </row>
    <row r="459" spans="1:85" x14ac:dyDescent="0.25">
      <c r="A459" s="1">
        <v>39732</v>
      </c>
      <c r="B459">
        <v>178</v>
      </c>
      <c r="C459" t="s">
        <v>0</v>
      </c>
      <c r="D459" t="s">
        <v>0</v>
      </c>
      <c r="E459" t="s">
        <v>0</v>
      </c>
      <c r="F459">
        <v>27.3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>
        <v>26.9</v>
      </c>
      <c r="Q459" t="s">
        <v>0</v>
      </c>
      <c r="R459">
        <v>26</v>
      </c>
      <c r="S459" t="s">
        <v>0</v>
      </c>
      <c r="T459" t="s">
        <v>0</v>
      </c>
      <c r="U459">
        <v>26.2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>
        <v>14.6</v>
      </c>
      <c r="AB459" t="s">
        <v>0</v>
      </c>
      <c r="AC459">
        <v>5.8</v>
      </c>
      <c r="AD459">
        <v>9.3000000000000007</v>
      </c>
      <c r="AE459" t="s">
        <v>0</v>
      </c>
      <c r="AF459" t="s">
        <v>0</v>
      </c>
      <c r="AG459" t="s">
        <v>0</v>
      </c>
      <c r="AH459">
        <v>2.2999999999999998</v>
      </c>
      <c r="AI459" t="s">
        <v>0</v>
      </c>
      <c r="AJ459" t="s">
        <v>0</v>
      </c>
      <c r="AK459">
        <v>21.8</v>
      </c>
      <c r="AL459">
        <v>4.0999999999999996</v>
      </c>
      <c r="AM459" t="s">
        <v>0</v>
      </c>
      <c r="AN459" t="s">
        <v>0</v>
      </c>
      <c r="AO459">
        <v>7.8</v>
      </c>
      <c r="AP459" t="s">
        <v>0</v>
      </c>
      <c r="AQ459" t="s">
        <v>0</v>
      </c>
      <c r="AR459">
        <v>8</v>
      </c>
      <c r="AS459">
        <v>3.3</v>
      </c>
      <c r="AT459" t="s">
        <v>0</v>
      </c>
      <c r="AU459" t="s">
        <v>0</v>
      </c>
      <c r="AV459">
        <v>2.9</v>
      </c>
      <c r="AW459" t="s">
        <v>0</v>
      </c>
      <c r="AX459" t="s">
        <v>0</v>
      </c>
      <c r="AY459">
        <v>4.0999999999999996</v>
      </c>
      <c r="AZ459">
        <v>5.0999999999999996</v>
      </c>
      <c r="BA459" t="s">
        <v>0</v>
      </c>
      <c r="BB459" t="s">
        <v>0</v>
      </c>
      <c r="BC459" t="s">
        <v>0</v>
      </c>
      <c r="BD459" t="s">
        <v>0</v>
      </c>
      <c r="BE459" t="s">
        <v>0</v>
      </c>
      <c r="BF459" t="s">
        <v>0</v>
      </c>
      <c r="BG459">
        <v>4.0999999999999996</v>
      </c>
      <c r="BH459">
        <v>2.1</v>
      </c>
      <c r="BI459" t="s">
        <v>0</v>
      </c>
      <c r="BJ459" t="s">
        <v>0</v>
      </c>
      <c r="BK459">
        <v>3.3</v>
      </c>
      <c r="BL459">
        <v>4.0999999999999996</v>
      </c>
      <c r="BM459" t="s">
        <v>0</v>
      </c>
      <c r="BN459">
        <v>11.8</v>
      </c>
      <c r="BO459">
        <v>0.1</v>
      </c>
      <c r="BP459">
        <v>4</v>
      </c>
      <c r="BQ459" t="s">
        <v>0</v>
      </c>
      <c r="BR459" t="s">
        <v>0</v>
      </c>
      <c r="BS459" t="s">
        <v>0</v>
      </c>
      <c r="BT459">
        <v>6.3</v>
      </c>
      <c r="BU459">
        <v>3.1</v>
      </c>
      <c r="BV459">
        <v>1.3</v>
      </c>
      <c r="BW459">
        <v>15.8</v>
      </c>
      <c r="BX459" t="s">
        <v>0</v>
      </c>
      <c r="BY459" t="s">
        <v>0</v>
      </c>
      <c r="BZ459" t="s">
        <v>0</v>
      </c>
      <c r="CA459" t="s">
        <v>0</v>
      </c>
      <c r="CB459">
        <v>7</v>
      </c>
      <c r="CC459" t="s">
        <v>0</v>
      </c>
      <c r="CD459">
        <v>2.4</v>
      </c>
      <c r="CE459" t="s">
        <v>0</v>
      </c>
      <c r="CF459" t="s">
        <v>0</v>
      </c>
      <c r="CG459">
        <v>4783891.7</v>
      </c>
    </row>
    <row r="460" spans="1:85" x14ac:dyDescent="0.25">
      <c r="A460" s="1">
        <v>39739</v>
      </c>
      <c r="B460">
        <v>160</v>
      </c>
      <c r="C460" t="s">
        <v>0</v>
      </c>
      <c r="D460" t="s">
        <v>0</v>
      </c>
      <c r="E460" t="s">
        <v>0</v>
      </c>
      <c r="F460">
        <v>27.8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>
        <v>27.2</v>
      </c>
      <c r="Q460" t="s">
        <v>0</v>
      </c>
      <c r="R460">
        <v>26.7</v>
      </c>
      <c r="S460" t="s">
        <v>0</v>
      </c>
      <c r="T460" t="s">
        <v>0</v>
      </c>
      <c r="U460">
        <v>26.7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>
        <v>3</v>
      </c>
      <c r="AB460" t="s">
        <v>0</v>
      </c>
      <c r="AC460">
        <v>6.1</v>
      </c>
      <c r="AD460">
        <v>7.2</v>
      </c>
      <c r="AE460" t="s">
        <v>0</v>
      </c>
      <c r="AF460" t="s">
        <v>0</v>
      </c>
      <c r="AG460" t="s">
        <v>0</v>
      </c>
      <c r="AH460">
        <v>6.3</v>
      </c>
      <c r="AI460" t="s">
        <v>0</v>
      </c>
      <c r="AJ460" t="s">
        <v>0</v>
      </c>
      <c r="AK460">
        <v>14.9</v>
      </c>
      <c r="AL460">
        <v>3.3</v>
      </c>
      <c r="AM460" t="s">
        <v>0</v>
      </c>
      <c r="AN460" t="s">
        <v>0</v>
      </c>
      <c r="AO460">
        <v>6.2</v>
      </c>
      <c r="AP460" t="s">
        <v>0</v>
      </c>
      <c r="AQ460" t="s">
        <v>0</v>
      </c>
      <c r="AR460">
        <v>3.2</v>
      </c>
      <c r="AS460">
        <v>0.1</v>
      </c>
      <c r="AT460" t="s">
        <v>0</v>
      </c>
      <c r="AU460" t="s">
        <v>0</v>
      </c>
      <c r="AV460">
        <v>12.3</v>
      </c>
      <c r="AW460" t="s">
        <v>0</v>
      </c>
      <c r="AX460" t="s">
        <v>0</v>
      </c>
      <c r="AY460">
        <v>3.3</v>
      </c>
      <c r="AZ460">
        <v>11</v>
      </c>
      <c r="BA460" t="s">
        <v>0</v>
      </c>
      <c r="BB460" t="s">
        <v>0</v>
      </c>
      <c r="BC460" t="s">
        <v>0</v>
      </c>
      <c r="BD460" t="s">
        <v>0</v>
      </c>
      <c r="BE460" t="s">
        <v>0</v>
      </c>
      <c r="BF460" t="s">
        <v>0</v>
      </c>
      <c r="BG460">
        <v>8.3000000000000007</v>
      </c>
      <c r="BH460">
        <v>17.8</v>
      </c>
      <c r="BI460" t="s">
        <v>0</v>
      </c>
      <c r="BJ460" t="s">
        <v>0</v>
      </c>
      <c r="BK460">
        <v>1.6</v>
      </c>
      <c r="BL460">
        <v>7.9</v>
      </c>
      <c r="BM460" t="s">
        <v>0</v>
      </c>
      <c r="BN460">
        <v>9.6</v>
      </c>
      <c r="BO460">
        <v>0.8</v>
      </c>
      <c r="BP460">
        <v>11.4</v>
      </c>
      <c r="BQ460" t="s">
        <v>0</v>
      </c>
      <c r="BR460" t="s">
        <v>0</v>
      </c>
      <c r="BS460" t="s">
        <v>0</v>
      </c>
      <c r="BT460">
        <v>16</v>
      </c>
      <c r="BU460">
        <v>1.3</v>
      </c>
      <c r="BV460">
        <v>0.9</v>
      </c>
      <c r="BW460">
        <v>8.1</v>
      </c>
      <c r="BX460" t="s">
        <v>0</v>
      </c>
      <c r="BY460" t="s">
        <v>0</v>
      </c>
      <c r="BZ460" t="s">
        <v>0</v>
      </c>
      <c r="CA460" t="s">
        <v>0</v>
      </c>
      <c r="CB460">
        <v>8.6999999999999993</v>
      </c>
      <c r="CC460" t="s">
        <v>0</v>
      </c>
      <c r="CD460">
        <v>2.2999999999999998</v>
      </c>
      <c r="CE460" t="s">
        <v>0</v>
      </c>
      <c r="CF460" t="s">
        <v>0</v>
      </c>
      <c r="CG460">
        <v>4788688.4000000004</v>
      </c>
    </row>
    <row r="461" spans="1:85" x14ac:dyDescent="0.25">
      <c r="A461" s="1">
        <v>39746</v>
      </c>
      <c r="B461">
        <v>174</v>
      </c>
      <c r="C461" t="s">
        <v>0</v>
      </c>
      <c r="D461" t="s">
        <v>0</v>
      </c>
      <c r="E461" t="s">
        <v>0</v>
      </c>
      <c r="F461">
        <v>27.3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>
        <v>27</v>
      </c>
      <c r="Q461" t="s">
        <v>0</v>
      </c>
      <c r="R461">
        <v>26.7</v>
      </c>
      <c r="S461" t="s">
        <v>0</v>
      </c>
      <c r="T461" t="s">
        <v>0</v>
      </c>
      <c r="U461">
        <v>26.5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>
        <v>13.6</v>
      </c>
      <c r="AB461" t="s">
        <v>0</v>
      </c>
      <c r="AC461">
        <v>6.9</v>
      </c>
      <c r="AD461">
        <v>12.2</v>
      </c>
      <c r="AE461" t="s">
        <v>0</v>
      </c>
      <c r="AF461" t="s">
        <v>0</v>
      </c>
      <c r="AG461" t="s">
        <v>0</v>
      </c>
      <c r="AH461">
        <v>6.5</v>
      </c>
      <c r="AI461" t="s">
        <v>0</v>
      </c>
      <c r="AJ461" t="s">
        <v>0</v>
      </c>
      <c r="AK461">
        <v>10.7</v>
      </c>
      <c r="AL461">
        <v>16.100000000000001</v>
      </c>
      <c r="AM461" t="s">
        <v>0</v>
      </c>
      <c r="AN461" t="s">
        <v>0</v>
      </c>
      <c r="AO461">
        <v>14.7</v>
      </c>
      <c r="AP461" t="s">
        <v>0</v>
      </c>
      <c r="AQ461" t="s">
        <v>0</v>
      </c>
      <c r="AR461" t="s">
        <v>0</v>
      </c>
      <c r="AS461">
        <v>4.2</v>
      </c>
      <c r="AT461" t="s">
        <v>0</v>
      </c>
      <c r="AU461" t="s">
        <v>0</v>
      </c>
      <c r="AV461">
        <v>11.4</v>
      </c>
      <c r="AW461" t="s">
        <v>0</v>
      </c>
      <c r="AX461" t="s">
        <v>0</v>
      </c>
      <c r="AY461">
        <v>10</v>
      </c>
      <c r="AZ461">
        <v>7.8</v>
      </c>
      <c r="BA461" t="s">
        <v>0</v>
      </c>
      <c r="BB461" t="s">
        <v>0</v>
      </c>
      <c r="BC461" t="s">
        <v>0</v>
      </c>
      <c r="BD461" t="s">
        <v>0</v>
      </c>
      <c r="BE461" t="s">
        <v>0</v>
      </c>
      <c r="BF461" t="s">
        <v>0</v>
      </c>
      <c r="BG461">
        <v>6.8</v>
      </c>
      <c r="BH461">
        <v>19.3</v>
      </c>
      <c r="BI461" t="s">
        <v>0</v>
      </c>
      <c r="BJ461" t="s">
        <v>0</v>
      </c>
      <c r="BK461">
        <v>9.4</v>
      </c>
      <c r="BL461">
        <v>5.9</v>
      </c>
      <c r="BM461" t="s">
        <v>0</v>
      </c>
      <c r="BN461">
        <v>9.1</v>
      </c>
      <c r="BO461">
        <v>4.0999999999999996</v>
      </c>
      <c r="BP461">
        <v>12.3</v>
      </c>
      <c r="BQ461" t="s">
        <v>0</v>
      </c>
      <c r="BR461" t="s">
        <v>0</v>
      </c>
      <c r="BS461" t="s">
        <v>0</v>
      </c>
      <c r="BT461">
        <v>18.600000000000001</v>
      </c>
      <c r="BU461">
        <v>14</v>
      </c>
      <c r="BV461">
        <v>5.4</v>
      </c>
      <c r="BW461">
        <v>10.3</v>
      </c>
      <c r="BX461" t="s">
        <v>0</v>
      </c>
      <c r="BY461" t="s">
        <v>0</v>
      </c>
      <c r="BZ461" t="s">
        <v>0</v>
      </c>
      <c r="CA461" t="s">
        <v>0</v>
      </c>
      <c r="CB461">
        <v>12.8</v>
      </c>
      <c r="CC461" t="s">
        <v>0</v>
      </c>
      <c r="CD461">
        <v>16.100000000000001</v>
      </c>
      <c r="CE461" t="s">
        <v>0</v>
      </c>
      <c r="CF461" t="s">
        <v>0</v>
      </c>
      <c r="CG461">
        <v>4793485.0999999996</v>
      </c>
    </row>
    <row r="462" spans="1:85" x14ac:dyDescent="0.25">
      <c r="A462" s="1">
        <v>39753</v>
      </c>
      <c r="B462">
        <v>133</v>
      </c>
      <c r="C462" t="s">
        <v>0</v>
      </c>
      <c r="D462" t="s">
        <v>0</v>
      </c>
      <c r="E462" t="s">
        <v>0</v>
      </c>
      <c r="F462">
        <v>27.8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>
        <v>27.7</v>
      </c>
      <c r="Q462" t="s">
        <v>0</v>
      </c>
      <c r="R462">
        <v>27.4</v>
      </c>
      <c r="S462" t="s">
        <v>0</v>
      </c>
      <c r="T462" t="s">
        <v>0</v>
      </c>
      <c r="U462">
        <v>27.6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>
        <v>7.8</v>
      </c>
      <c r="AB462" t="s">
        <v>0</v>
      </c>
      <c r="AC462">
        <v>3.5</v>
      </c>
      <c r="AD462">
        <v>5.7</v>
      </c>
      <c r="AE462" t="s">
        <v>0</v>
      </c>
      <c r="AF462" t="s">
        <v>0</v>
      </c>
      <c r="AG462" t="s">
        <v>0</v>
      </c>
      <c r="AH462">
        <v>7.7</v>
      </c>
      <c r="AI462" t="s">
        <v>0</v>
      </c>
      <c r="AJ462" t="s">
        <v>0</v>
      </c>
      <c r="AK462">
        <v>3.1</v>
      </c>
      <c r="AL462">
        <v>8.6999999999999993</v>
      </c>
      <c r="AM462" t="s">
        <v>0</v>
      </c>
      <c r="AN462" t="s">
        <v>0</v>
      </c>
      <c r="AO462">
        <v>10.6</v>
      </c>
      <c r="AP462" t="s">
        <v>0</v>
      </c>
      <c r="AQ462" t="s">
        <v>0</v>
      </c>
      <c r="AR462">
        <v>21.6</v>
      </c>
      <c r="AS462">
        <v>10.9</v>
      </c>
      <c r="AT462" t="s">
        <v>0</v>
      </c>
      <c r="AU462" t="s">
        <v>0</v>
      </c>
      <c r="AV462">
        <v>2.7</v>
      </c>
      <c r="AW462" t="s">
        <v>0</v>
      </c>
      <c r="AX462" t="s">
        <v>0</v>
      </c>
      <c r="AY462">
        <v>19.600000000000001</v>
      </c>
      <c r="AZ462">
        <v>4.5</v>
      </c>
      <c r="BA462" t="s">
        <v>0</v>
      </c>
      <c r="BB462" t="s">
        <v>0</v>
      </c>
      <c r="BC462" t="s">
        <v>0</v>
      </c>
      <c r="BD462" t="s">
        <v>0</v>
      </c>
      <c r="BE462" t="s">
        <v>0</v>
      </c>
      <c r="BF462" t="s">
        <v>0</v>
      </c>
      <c r="BG462">
        <v>4.8</v>
      </c>
      <c r="BH462">
        <v>5.2</v>
      </c>
      <c r="BI462" t="s">
        <v>0</v>
      </c>
      <c r="BJ462" t="s">
        <v>0</v>
      </c>
      <c r="BK462">
        <v>9.9</v>
      </c>
      <c r="BL462">
        <v>2.8</v>
      </c>
      <c r="BM462" t="s">
        <v>0</v>
      </c>
      <c r="BN462">
        <v>14.9</v>
      </c>
      <c r="BO462">
        <v>7.9</v>
      </c>
      <c r="BP462">
        <v>10.4</v>
      </c>
      <c r="BQ462" t="s">
        <v>0</v>
      </c>
      <c r="BR462" t="s">
        <v>0</v>
      </c>
      <c r="BS462" t="s">
        <v>0</v>
      </c>
      <c r="BT462">
        <v>5</v>
      </c>
      <c r="BU462">
        <v>9</v>
      </c>
      <c r="BV462">
        <v>10.8</v>
      </c>
      <c r="BW462">
        <v>2.9</v>
      </c>
      <c r="BX462" t="s">
        <v>0</v>
      </c>
      <c r="BY462" t="s">
        <v>0</v>
      </c>
      <c r="BZ462" t="s">
        <v>0</v>
      </c>
      <c r="CA462" t="s">
        <v>0</v>
      </c>
      <c r="CB462">
        <v>10.8</v>
      </c>
      <c r="CC462" t="s">
        <v>0</v>
      </c>
      <c r="CD462">
        <v>12.5</v>
      </c>
      <c r="CE462" t="s">
        <v>0</v>
      </c>
      <c r="CF462" t="s">
        <v>0</v>
      </c>
      <c r="CG462">
        <v>4798281.7</v>
      </c>
    </row>
    <row r="463" spans="1:85" x14ac:dyDescent="0.25">
      <c r="A463" s="1">
        <v>39760</v>
      </c>
      <c r="B463">
        <v>153</v>
      </c>
      <c r="C463" t="s">
        <v>0</v>
      </c>
      <c r="D463" t="s">
        <v>0</v>
      </c>
      <c r="E463" t="s">
        <v>0</v>
      </c>
      <c r="F463">
        <v>27.8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>
        <v>27.5</v>
      </c>
      <c r="Q463" t="s">
        <v>0</v>
      </c>
      <c r="R463">
        <v>27.1</v>
      </c>
      <c r="S463" t="s">
        <v>0</v>
      </c>
      <c r="T463" t="s">
        <v>0</v>
      </c>
      <c r="U463">
        <v>27.1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>
        <v>10.9</v>
      </c>
      <c r="AB463" t="s">
        <v>0</v>
      </c>
      <c r="AC463">
        <v>14.2</v>
      </c>
      <c r="AD463">
        <v>16.2</v>
      </c>
      <c r="AE463" t="s">
        <v>0</v>
      </c>
      <c r="AF463" t="s">
        <v>0</v>
      </c>
      <c r="AG463" t="s">
        <v>0</v>
      </c>
      <c r="AH463">
        <v>7.1</v>
      </c>
      <c r="AI463" t="s">
        <v>0</v>
      </c>
      <c r="AJ463" t="s">
        <v>0</v>
      </c>
      <c r="AK463">
        <v>5.6</v>
      </c>
      <c r="AL463">
        <v>13.9</v>
      </c>
      <c r="AM463" t="s">
        <v>0</v>
      </c>
      <c r="AN463" t="s">
        <v>0</v>
      </c>
      <c r="AO463">
        <v>12</v>
      </c>
      <c r="AP463" t="s">
        <v>0</v>
      </c>
      <c r="AQ463" t="s">
        <v>0</v>
      </c>
      <c r="AR463">
        <v>5.5</v>
      </c>
      <c r="AS463">
        <v>8</v>
      </c>
      <c r="AT463" t="s">
        <v>0</v>
      </c>
      <c r="AU463" t="s">
        <v>0</v>
      </c>
      <c r="AV463">
        <v>17.7</v>
      </c>
      <c r="AW463" t="s">
        <v>0</v>
      </c>
      <c r="AX463" t="s">
        <v>0</v>
      </c>
      <c r="AY463">
        <v>16.5</v>
      </c>
      <c r="AZ463">
        <v>27.1</v>
      </c>
      <c r="BA463" t="s">
        <v>0</v>
      </c>
      <c r="BB463" t="s">
        <v>0</v>
      </c>
      <c r="BC463" t="s">
        <v>0</v>
      </c>
      <c r="BD463" t="s">
        <v>0</v>
      </c>
      <c r="BE463" t="s">
        <v>0</v>
      </c>
      <c r="BF463" t="s">
        <v>0</v>
      </c>
      <c r="BG463">
        <v>7.4</v>
      </c>
      <c r="BH463">
        <v>12.7</v>
      </c>
      <c r="BI463" t="s">
        <v>0</v>
      </c>
      <c r="BJ463" t="s">
        <v>0</v>
      </c>
      <c r="BK463">
        <v>9</v>
      </c>
      <c r="BL463">
        <v>9.6</v>
      </c>
      <c r="BM463" t="s">
        <v>0</v>
      </c>
      <c r="BN463">
        <v>10.7</v>
      </c>
      <c r="BO463">
        <v>10.9</v>
      </c>
      <c r="BP463">
        <v>17.899999999999999</v>
      </c>
      <c r="BQ463" t="s">
        <v>0</v>
      </c>
      <c r="BR463" t="s">
        <v>0</v>
      </c>
      <c r="BS463" t="s">
        <v>0</v>
      </c>
      <c r="BT463">
        <v>11.7</v>
      </c>
      <c r="BU463">
        <v>10.5</v>
      </c>
      <c r="BV463">
        <v>12.5</v>
      </c>
      <c r="BW463">
        <v>6.4</v>
      </c>
      <c r="BX463" t="s">
        <v>0</v>
      </c>
      <c r="BY463" t="s">
        <v>0</v>
      </c>
      <c r="BZ463" t="s">
        <v>0</v>
      </c>
      <c r="CA463" t="s">
        <v>0</v>
      </c>
      <c r="CB463">
        <v>18.399999999999999</v>
      </c>
      <c r="CC463" t="s">
        <v>0</v>
      </c>
      <c r="CD463">
        <v>10.4</v>
      </c>
      <c r="CE463" t="s">
        <v>0</v>
      </c>
      <c r="CF463" t="s">
        <v>0</v>
      </c>
      <c r="CG463">
        <v>4803078.4000000004</v>
      </c>
    </row>
    <row r="464" spans="1:85" x14ac:dyDescent="0.25">
      <c r="A464" s="1">
        <v>39767</v>
      </c>
      <c r="B464">
        <v>153</v>
      </c>
      <c r="C464" t="s">
        <v>0</v>
      </c>
      <c r="D464" t="s">
        <v>0</v>
      </c>
      <c r="E464" t="s">
        <v>0</v>
      </c>
      <c r="F464">
        <v>26.8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>
        <v>26.7</v>
      </c>
      <c r="Q464" t="s">
        <v>0</v>
      </c>
      <c r="R464">
        <v>26.4</v>
      </c>
      <c r="S464" t="s">
        <v>0</v>
      </c>
      <c r="T464" t="s">
        <v>0</v>
      </c>
      <c r="U464">
        <v>26.3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>
        <v>15.3</v>
      </c>
      <c r="AB464" t="s">
        <v>0</v>
      </c>
      <c r="AC464">
        <v>11</v>
      </c>
      <c r="AD464">
        <v>13</v>
      </c>
      <c r="AE464" t="s">
        <v>0</v>
      </c>
      <c r="AF464" t="s">
        <v>0</v>
      </c>
      <c r="AG464" t="s">
        <v>0</v>
      </c>
      <c r="AH464">
        <v>10.5</v>
      </c>
      <c r="AI464" t="s">
        <v>0</v>
      </c>
      <c r="AJ464" t="s">
        <v>0</v>
      </c>
      <c r="AK464">
        <v>7.4</v>
      </c>
      <c r="AL464">
        <v>17</v>
      </c>
      <c r="AM464" t="s">
        <v>0</v>
      </c>
      <c r="AN464" t="s">
        <v>0</v>
      </c>
      <c r="AO464">
        <v>14.4</v>
      </c>
      <c r="AP464" t="s">
        <v>0</v>
      </c>
      <c r="AQ464" t="s">
        <v>0</v>
      </c>
      <c r="AR464" t="s">
        <v>0</v>
      </c>
      <c r="AS464">
        <v>11.7</v>
      </c>
      <c r="AT464" t="s">
        <v>0</v>
      </c>
      <c r="AU464" t="s">
        <v>0</v>
      </c>
      <c r="AV464">
        <v>17.899999999999999</v>
      </c>
      <c r="AW464" t="s">
        <v>0</v>
      </c>
      <c r="AX464" t="s">
        <v>0</v>
      </c>
      <c r="AY464">
        <v>11.7</v>
      </c>
      <c r="AZ464">
        <v>8.9</v>
      </c>
      <c r="BA464" t="s">
        <v>0</v>
      </c>
      <c r="BB464" t="s">
        <v>0</v>
      </c>
      <c r="BC464" t="s">
        <v>0</v>
      </c>
      <c r="BD464" t="s">
        <v>0</v>
      </c>
      <c r="BE464" t="s">
        <v>0</v>
      </c>
      <c r="BF464" t="s">
        <v>0</v>
      </c>
      <c r="BG464">
        <v>10.199999999999999</v>
      </c>
      <c r="BH464">
        <v>7.1</v>
      </c>
      <c r="BI464" t="s">
        <v>0</v>
      </c>
      <c r="BJ464" t="s">
        <v>0</v>
      </c>
      <c r="BK464">
        <v>16.8</v>
      </c>
      <c r="BL464">
        <v>14.5</v>
      </c>
      <c r="BM464" t="s">
        <v>0</v>
      </c>
      <c r="BN464">
        <v>8.6999999999999993</v>
      </c>
      <c r="BO464">
        <v>11.6</v>
      </c>
      <c r="BP464">
        <v>8.1</v>
      </c>
      <c r="BQ464" t="s">
        <v>0</v>
      </c>
      <c r="BR464" t="s">
        <v>0</v>
      </c>
      <c r="BS464" t="s">
        <v>0</v>
      </c>
      <c r="BT464">
        <v>6.6</v>
      </c>
      <c r="BU464">
        <v>13.1</v>
      </c>
      <c r="BV464">
        <v>7.5</v>
      </c>
      <c r="BW464">
        <v>8.6</v>
      </c>
      <c r="BX464" t="s">
        <v>0</v>
      </c>
      <c r="BY464" t="s">
        <v>0</v>
      </c>
      <c r="BZ464" t="s">
        <v>0</v>
      </c>
      <c r="CA464" t="s">
        <v>0</v>
      </c>
      <c r="CB464">
        <v>12.6</v>
      </c>
      <c r="CC464" t="s">
        <v>0</v>
      </c>
      <c r="CD464">
        <v>17.5</v>
      </c>
      <c r="CE464" t="s">
        <v>0</v>
      </c>
      <c r="CF464" t="s">
        <v>0</v>
      </c>
      <c r="CG464">
        <v>4807875.0999999996</v>
      </c>
    </row>
    <row r="465" spans="1:85" x14ac:dyDescent="0.25">
      <c r="A465" s="1">
        <v>39774</v>
      </c>
      <c r="B465">
        <v>134</v>
      </c>
      <c r="C465" t="s">
        <v>0</v>
      </c>
      <c r="D465" t="s">
        <v>0</v>
      </c>
      <c r="E465" t="s">
        <v>0</v>
      </c>
      <c r="F465">
        <v>27.1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>
        <v>27.1</v>
      </c>
      <c r="Q465" t="s">
        <v>0</v>
      </c>
      <c r="R465">
        <v>26.9</v>
      </c>
      <c r="S465" t="s">
        <v>0</v>
      </c>
      <c r="T465" t="s">
        <v>0</v>
      </c>
      <c r="U465">
        <v>26.4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>
        <v>5.3</v>
      </c>
      <c r="AB465" t="s">
        <v>0</v>
      </c>
      <c r="AC465">
        <v>4.4000000000000004</v>
      </c>
      <c r="AD465">
        <v>10.1</v>
      </c>
      <c r="AE465" t="s">
        <v>0</v>
      </c>
      <c r="AF465" t="s">
        <v>0</v>
      </c>
      <c r="AG465" t="s">
        <v>0</v>
      </c>
      <c r="AH465">
        <v>13.7</v>
      </c>
      <c r="AI465" t="s">
        <v>0</v>
      </c>
      <c r="AJ465" t="s">
        <v>0</v>
      </c>
      <c r="AK465">
        <v>6.8</v>
      </c>
      <c r="AL465">
        <v>6.6</v>
      </c>
      <c r="AM465" t="s">
        <v>0</v>
      </c>
      <c r="AN465" t="s">
        <v>0</v>
      </c>
      <c r="AO465">
        <v>7.4</v>
      </c>
      <c r="AP465" t="s">
        <v>0</v>
      </c>
      <c r="AQ465" t="s">
        <v>0</v>
      </c>
      <c r="AR465">
        <v>4.8</v>
      </c>
      <c r="AS465">
        <v>8</v>
      </c>
      <c r="AT465" t="s">
        <v>0</v>
      </c>
      <c r="AU465" t="s">
        <v>0</v>
      </c>
      <c r="AV465">
        <v>20.100000000000001</v>
      </c>
      <c r="AW465" t="s">
        <v>0</v>
      </c>
      <c r="AX465" t="s">
        <v>0</v>
      </c>
      <c r="AY465">
        <v>6.5</v>
      </c>
      <c r="AZ465">
        <v>13.5</v>
      </c>
      <c r="BA465" t="s">
        <v>0</v>
      </c>
      <c r="BB465" t="s">
        <v>0</v>
      </c>
      <c r="BC465" t="s">
        <v>0</v>
      </c>
      <c r="BD465" t="s">
        <v>0</v>
      </c>
      <c r="BE465" t="s">
        <v>0</v>
      </c>
      <c r="BF465" t="s">
        <v>0</v>
      </c>
      <c r="BG465">
        <v>5.2</v>
      </c>
      <c r="BH465">
        <v>0.9</v>
      </c>
      <c r="BI465" t="s">
        <v>0</v>
      </c>
      <c r="BJ465" t="s">
        <v>0</v>
      </c>
      <c r="BK465">
        <v>12.3</v>
      </c>
      <c r="BL465">
        <v>12.2</v>
      </c>
      <c r="BM465" t="s">
        <v>0</v>
      </c>
      <c r="BN465">
        <v>15.3</v>
      </c>
      <c r="BO465">
        <v>10.1</v>
      </c>
      <c r="BP465">
        <v>10.1</v>
      </c>
      <c r="BQ465" t="s">
        <v>0</v>
      </c>
      <c r="BR465" t="s">
        <v>0</v>
      </c>
      <c r="BS465" t="s">
        <v>0</v>
      </c>
      <c r="BT465">
        <v>5.2</v>
      </c>
      <c r="BU465">
        <v>6.5</v>
      </c>
      <c r="BV465">
        <v>6.6</v>
      </c>
      <c r="BW465">
        <v>7.6</v>
      </c>
      <c r="BX465" t="s">
        <v>0</v>
      </c>
      <c r="BY465" t="s">
        <v>0</v>
      </c>
      <c r="BZ465" t="s">
        <v>0</v>
      </c>
      <c r="CA465" t="s">
        <v>0</v>
      </c>
      <c r="CB465">
        <v>4.4000000000000004</v>
      </c>
      <c r="CC465" t="s">
        <v>0</v>
      </c>
      <c r="CD465">
        <v>7.7</v>
      </c>
      <c r="CE465" t="s">
        <v>0</v>
      </c>
      <c r="CF465" t="s">
        <v>0</v>
      </c>
      <c r="CG465">
        <v>4812671.7</v>
      </c>
    </row>
    <row r="466" spans="1:85" x14ac:dyDescent="0.25">
      <c r="A466" s="1">
        <v>39781</v>
      </c>
      <c r="B466">
        <v>151</v>
      </c>
      <c r="C466" t="s">
        <v>0</v>
      </c>
      <c r="D466" t="s">
        <v>0</v>
      </c>
      <c r="E466" t="s">
        <v>0</v>
      </c>
      <c r="F466">
        <v>27.5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>
        <v>27.7</v>
      </c>
      <c r="Q466" t="s">
        <v>0</v>
      </c>
      <c r="R466">
        <v>27.4</v>
      </c>
      <c r="S466" t="s">
        <v>0</v>
      </c>
      <c r="T466" t="s">
        <v>0</v>
      </c>
      <c r="U466">
        <v>27.6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>
        <v>6.5</v>
      </c>
      <c r="AB466" t="s">
        <v>0</v>
      </c>
      <c r="AC466">
        <v>5.9</v>
      </c>
      <c r="AD466">
        <v>4.9000000000000004</v>
      </c>
      <c r="AE466" t="s">
        <v>0</v>
      </c>
      <c r="AF466" t="s">
        <v>0</v>
      </c>
      <c r="AG466" t="s">
        <v>0</v>
      </c>
      <c r="AH466">
        <v>14.4</v>
      </c>
      <c r="AI466" t="s">
        <v>0</v>
      </c>
      <c r="AJ466" t="s">
        <v>0</v>
      </c>
      <c r="AK466">
        <v>7.8</v>
      </c>
      <c r="AL466">
        <v>2.6</v>
      </c>
      <c r="AM466" t="s">
        <v>0</v>
      </c>
      <c r="AN466" t="s">
        <v>0</v>
      </c>
      <c r="AO466">
        <v>5.6</v>
      </c>
      <c r="AP466" t="s">
        <v>0</v>
      </c>
      <c r="AQ466" t="s">
        <v>0</v>
      </c>
      <c r="AR466">
        <v>4.7</v>
      </c>
      <c r="AS466">
        <v>7.7</v>
      </c>
      <c r="AT466" t="s">
        <v>0</v>
      </c>
      <c r="AU466" t="s">
        <v>0</v>
      </c>
      <c r="AV466">
        <v>9.1</v>
      </c>
      <c r="AW466" t="s">
        <v>0</v>
      </c>
      <c r="AX466" t="s">
        <v>0</v>
      </c>
      <c r="AY466">
        <v>2.8</v>
      </c>
      <c r="AZ466">
        <v>6.9</v>
      </c>
      <c r="BA466" t="s">
        <v>0</v>
      </c>
      <c r="BB466" t="s">
        <v>0</v>
      </c>
      <c r="BC466" t="s">
        <v>0</v>
      </c>
      <c r="BD466" t="s">
        <v>0</v>
      </c>
      <c r="BE466" t="s">
        <v>0</v>
      </c>
      <c r="BF466" t="s">
        <v>0</v>
      </c>
      <c r="BG466">
        <v>5.3</v>
      </c>
      <c r="BH466">
        <v>8.5</v>
      </c>
      <c r="BI466" t="s">
        <v>0</v>
      </c>
      <c r="BJ466" t="s">
        <v>0</v>
      </c>
      <c r="BK466">
        <v>3.5</v>
      </c>
      <c r="BL466">
        <v>5.2</v>
      </c>
      <c r="BM466" t="s">
        <v>0</v>
      </c>
      <c r="BN466">
        <v>6.6</v>
      </c>
      <c r="BO466">
        <v>13.6</v>
      </c>
      <c r="BP466">
        <v>5.3</v>
      </c>
      <c r="BQ466" t="s">
        <v>0</v>
      </c>
      <c r="BR466" t="s">
        <v>0</v>
      </c>
      <c r="BS466" t="s">
        <v>0</v>
      </c>
      <c r="BT466">
        <v>4.7</v>
      </c>
      <c r="BU466">
        <v>5.7</v>
      </c>
      <c r="BV466">
        <v>6.5</v>
      </c>
      <c r="BW466">
        <v>4.4000000000000004</v>
      </c>
      <c r="BX466" t="s">
        <v>0</v>
      </c>
      <c r="BY466" t="s">
        <v>0</v>
      </c>
      <c r="BZ466" t="s">
        <v>0</v>
      </c>
      <c r="CA466" t="s">
        <v>0</v>
      </c>
      <c r="CB466">
        <v>5.4</v>
      </c>
      <c r="CC466" t="s">
        <v>0</v>
      </c>
      <c r="CD466">
        <v>2.6</v>
      </c>
      <c r="CE466" t="s">
        <v>0</v>
      </c>
      <c r="CF466" t="s">
        <v>0</v>
      </c>
      <c r="CG466">
        <v>4817468.4000000004</v>
      </c>
    </row>
    <row r="467" spans="1:85" x14ac:dyDescent="0.25">
      <c r="A467" s="1">
        <v>39788</v>
      </c>
      <c r="B467">
        <v>155</v>
      </c>
      <c r="C467" t="s">
        <v>0</v>
      </c>
      <c r="D467" t="s">
        <v>0</v>
      </c>
      <c r="E467" t="s">
        <v>0</v>
      </c>
      <c r="F467">
        <v>27.4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>
        <v>27.6</v>
      </c>
      <c r="Q467" t="s">
        <v>0</v>
      </c>
      <c r="R467">
        <v>27.1</v>
      </c>
      <c r="S467" t="s">
        <v>0</v>
      </c>
      <c r="T467" t="s">
        <v>0</v>
      </c>
      <c r="U467">
        <v>27.2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>
        <v>3.4</v>
      </c>
      <c r="AB467" t="s">
        <v>0</v>
      </c>
      <c r="AC467">
        <v>7.1</v>
      </c>
      <c r="AD467">
        <v>7.8</v>
      </c>
      <c r="AE467" t="s">
        <v>0</v>
      </c>
      <c r="AF467" t="s">
        <v>0</v>
      </c>
      <c r="AG467" t="s">
        <v>0</v>
      </c>
      <c r="AH467">
        <v>13.1</v>
      </c>
      <c r="AI467" t="s">
        <v>0</v>
      </c>
      <c r="AJ467" t="s">
        <v>0</v>
      </c>
      <c r="AK467">
        <v>4</v>
      </c>
      <c r="AL467">
        <v>7.7</v>
      </c>
      <c r="AM467" t="s">
        <v>0</v>
      </c>
      <c r="AN467" t="s">
        <v>0</v>
      </c>
      <c r="AO467">
        <v>8</v>
      </c>
      <c r="AP467" t="s">
        <v>0</v>
      </c>
      <c r="AQ467" t="s">
        <v>0</v>
      </c>
      <c r="AR467">
        <v>5.4</v>
      </c>
      <c r="AS467">
        <v>11.2</v>
      </c>
      <c r="AT467" t="s">
        <v>0</v>
      </c>
      <c r="AU467" t="s">
        <v>0</v>
      </c>
      <c r="AV467">
        <v>6.1</v>
      </c>
      <c r="AW467" t="s">
        <v>0</v>
      </c>
      <c r="AX467" t="s">
        <v>0</v>
      </c>
      <c r="AY467">
        <v>6.6</v>
      </c>
      <c r="AZ467">
        <v>6</v>
      </c>
      <c r="BA467" t="s">
        <v>0</v>
      </c>
      <c r="BB467" t="s">
        <v>0</v>
      </c>
      <c r="BC467" t="s">
        <v>0</v>
      </c>
      <c r="BD467" t="s">
        <v>0</v>
      </c>
      <c r="BE467" t="s">
        <v>0</v>
      </c>
      <c r="BF467" t="s">
        <v>0</v>
      </c>
      <c r="BG467">
        <v>14.4</v>
      </c>
      <c r="BH467">
        <v>15</v>
      </c>
      <c r="BI467" t="s">
        <v>0</v>
      </c>
      <c r="BJ467" t="s">
        <v>0</v>
      </c>
      <c r="BK467">
        <v>18.100000000000001</v>
      </c>
      <c r="BL467">
        <v>8.6999999999999993</v>
      </c>
      <c r="BM467" t="s">
        <v>0</v>
      </c>
      <c r="BN467">
        <v>1.9</v>
      </c>
      <c r="BO467">
        <v>15.9</v>
      </c>
      <c r="BP467">
        <v>8.5</v>
      </c>
      <c r="BQ467" t="s">
        <v>0</v>
      </c>
      <c r="BR467" t="s">
        <v>0</v>
      </c>
      <c r="BS467" t="s">
        <v>0</v>
      </c>
      <c r="BT467">
        <v>10.8</v>
      </c>
      <c r="BU467">
        <v>14.9</v>
      </c>
      <c r="BV467">
        <v>16.399999999999999</v>
      </c>
      <c r="BW467">
        <v>7.7</v>
      </c>
      <c r="BX467" t="s">
        <v>0</v>
      </c>
      <c r="BY467" t="s">
        <v>0</v>
      </c>
      <c r="BZ467" t="s">
        <v>0</v>
      </c>
      <c r="CA467" t="s">
        <v>0</v>
      </c>
      <c r="CB467">
        <v>10.1</v>
      </c>
      <c r="CC467" t="s">
        <v>0</v>
      </c>
      <c r="CD467">
        <v>7</v>
      </c>
      <c r="CE467" t="s">
        <v>0</v>
      </c>
      <c r="CF467" t="s">
        <v>0</v>
      </c>
      <c r="CG467">
        <v>4822265.0999999996</v>
      </c>
    </row>
    <row r="468" spans="1:85" x14ac:dyDescent="0.25">
      <c r="A468" s="1">
        <v>39795</v>
      </c>
      <c r="B468">
        <v>182</v>
      </c>
      <c r="C468" t="s">
        <v>0</v>
      </c>
      <c r="D468" t="s">
        <v>0</v>
      </c>
      <c r="E468" t="s">
        <v>0</v>
      </c>
      <c r="F468">
        <v>26.8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>
        <v>27</v>
      </c>
      <c r="Q468" t="s">
        <v>0</v>
      </c>
      <c r="R468">
        <v>26.3</v>
      </c>
      <c r="S468" t="s">
        <v>0</v>
      </c>
      <c r="T468" t="s">
        <v>0</v>
      </c>
      <c r="U468">
        <v>24.9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>
        <v>8.9</v>
      </c>
      <c r="AB468" t="s">
        <v>0</v>
      </c>
      <c r="AC468">
        <v>6</v>
      </c>
      <c r="AD468">
        <v>12.1</v>
      </c>
      <c r="AE468" t="s">
        <v>0</v>
      </c>
      <c r="AF468" t="s">
        <v>0</v>
      </c>
      <c r="AG468" t="s">
        <v>0</v>
      </c>
      <c r="AH468">
        <v>6.7</v>
      </c>
      <c r="AI468" t="s">
        <v>0</v>
      </c>
      <c r="AJ468" t="s">
        <v>0</v>
      </c>
      <c r="AK468">
        <v>8.9</v>
      </c>
      <c r="AL468">
        <v>10.8</v>
      </c>
      <c r="AM468" t="s">
        <v>0</v>
      </c>
      <c r="AN468" t="s">
        <v>0</v>
      </c>
      <c r="AO468">
        <v>8.8000000000000007</v>
      </c>
      <c r="AP468" t="s">
        <v>0</v>
      </c>
      <c r="AQ468" t="s">
        <v>0</v>
      </c>
      <c r="AR468">
        <v>9.6999999999999993</v>
      </c>
      <c r="AS468">
        <v>19.399999999999999</v>
      </c>
      <c r="AT468" t="s">
        <v>0</v>
      </c>
      <c r="AU468" t="s">
        <v>0</v>
      </c>
      <c r="AV468">
        <v>6.5</v>
      </c>
      <c r="AW468" t="s">
        <v>0</v>
      </c>
      <c r="AX468" t="s">
        <v>0</v>
      </c>
      <c r="AY468">
        <v>8</v>
      </c>
      <c r="AZ468">
        <v>8.8000000000000007</v>
      </c>
      <c r="BA468" t="s">
        <v>0</v>
      </c>
      <c r="BB468" t="s">
        <v>0</v>
      </c>
      <c r="BC468" t="s">
        <v>0</v>
      </c>
      <c r="BD468" t="s">
        <v>0</v>
      </c>
      <c r="BE468" t="s">
        <v>0</v>
      </c>
      <c r="BF468" t="s">
        <v>0</v>
      </c>
      <c r="BG468">
        <v>4.0999999999999996</v>
      </c>
      <c r="BH468">
        <v>7.5</v>
      </c>
      <c r="BI468" t="s">
        <v>0</v>
      </c>
      <c r="BJ468" t="s">
        <v>0</v>
      </c>
      <c r="BK468">
        <v>20.2</v>
      </c>
      <c r="BL468">
        <v>5</v>
      </c>
      <c r="BM468" t="s">
        <v>0</v>
      </c>
      <c r="BN468">
        <v>6.5</v>
      </c>
      <c r="BO468">
        <v>13.6</v>
      </c>
      <c r="BP468">
        <v>8.6999999999999993</v>
      </c>
      <c r="BQ468" t="s">
        <v>0</v>
      </c>
      <c r="BR468" t="s">
        <v>0</v>
      </c>
      <c r="BS468" t="s">
        <v>0</v>
      </c>
      <c r="BT468">
        <v>9.6</v>
      </c>
      <c r="BU468">
        <v>12.2</v>
      </c>
      <c r="BV468">
        <v>20.399999999999999</v>
      </c>
      <c r="BW468">
        <v>7.2</v>
      </c>
      <c r="BX468" t="s">
        <v>0</v>
      </c>
      <c r="BY468" t="s">
        <v>0</v>
      </c>
      <c r="BZ468" t="s">
        <v>0</v>
      </c>
      <c r="CA468" t="s">
        <v>0</v>
      </c>
      <c r="CB468">
        <v>9.9</v>
      </c>
      <c r="CC468" t="s">
        <v>0</v>
      </c>
      <c r="CD468">
        <v>9</v>
      </c>
      <c r="CE468" t="s">
        <v>0</v>
      </c>
      <c r="CF468" t="s">
        <v>0</v>
      </c>
      <c r="CG468">
        <v>4827061.7</v>
      </c>
    </row>
    <row r="469" spans="1:85" x14ac:dyDescent="0.25">
      <c r="A469" s="1">
        <v>39802</v>
      </c>
      <c r="B469">
        <v>222</v>
      </c>
      <c r="C469" t="s">
        <v>0</v>
      </c>
      <c r="D469" t="s">
        <v>0</v>
      </c>
      <c r="E469" t="s">
        <v>0</v>
      </c>
      <c r="F469">
        <v>26.5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>
        <v>26.6</v>
      </c>
      <c r="Q469" t="s">
        <v>0</v>
      </c>
      <c r="R469">
        <v>26.2</v>
      </c>
      <c r="S469" t="s">
        <v>0</v>
      </c>
      <c r="T469" t="s">
        <v>0</v>
      </c>
      <c r="U469">
        <v>26.5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>
        <v>1.8</v>
      </c>
      <c r="AB469" t="s">
        <v>0</v>
      </c>
      <c r="AC469">
        <v>2.6</v>
      </c>
      <c r="AD469">
        <v>2.9</v>
      </c>
      <c r="AE469" t="s">
        <v>0</v>
      </c>
      <c r="AF469" t="s">
        <v>0</v>
      </c>
      <c r="AG469" t="s">
        <v>0</v>
      </c>
      <c r="AH469">
        <v>3.6</v>
      </c>
      <c r="AI469" t="s">
        <v>0</v>
      </c>
      <c r="AJ469" t="s">
        <v>0</v>
      </c>
      <c r="AK469">
        <v>3.1</v>
      </c>
      <c r="AL469">
        <v>3.3</v>
      </c>
      <c r="AM469" t="s">
        <v>0</v>
      </c>
      <c r="AN469" t="s">
        <v>0</v>
      </c>
      <c r="AO469">
        <v>1.9</v>
      </c>
      <c r="AP469" t="s">
        <v>0</v>
      </c>
      <c r="AQ469" t="s">
        <v>0</v>
      </c>
      <c r="AR469">
        <v>1.1000000000000001</v>
      </c>
      <c r="AS469">
        <v>1.5</v>
      </c>
      <c r="AT469" t="s">
        <v>0</v>
      </c>
      <c r="AU469" t="s">
        <v>0</v>
      </c>
      <c r="AV469">
        <v>4.0999999999999996</v>
      </c>
      <c r="AW469" t="s">
        <v>0</v>
      </c>
      <c r="AX469" t="s">
        <v>0</v>
      </c>
      <c r="AY469">
        <v>2.5</v>
      </c>
      <c r="AZ469">
        <v>2.9</v>
      </c>
      <c r="BA469" t="s">
        <v>0</v>
      </c>
      <c r="BB469" t="s">
        <v>0</v>
      </c>
      <c r="BC469" t="s">
        <v>0</v>
      </c>
      <c r="BD469" t="s">
        <v>0</v>
      </c>
      <c r="BE469" t="s">
        <v>0</v>
      </c>
      <c r="BF469" t="s">
        <v>0</v>
      </c>
      <c r="BG469">
        <v>2.7</v>
      </c>
      <c r="BH469">
        <v>2.6</v>
      </c>
      <c r="BI469" t="s">
        <v>0</v>
      </c>
      <c r="BJ469" t="s">
        <v>0</v>
      </c>
      <c r="BK469">
        <v>2.5</v>
      </c>
      <c r="BL469">
        <v>2.8</v>
      </c>
      <c r="BM469" t="s">
        <v>0</v>
      </c>
      <c r="BN469">
        <v>2.5</v>
      </c>
      <c r="BO469">
        <v>1.5</v>
      </c>
      <c r="BP469">
        <v>2.4</v>
      </c>
      <c r="BQ469" t="s">
        <v>0</v>
      </c>
      <c r="BR469" t="s">
        <v>0</v>
      </c>
      <c r="BS469" t="s">
        <v>0</v>
      </c>
      <c r="BT469">
        <v>2.2999999999999998</v>
      </c>
      <c r="BU469">
        <v>2.4</v>
      </c>
      <c r="BV469">
        <v>1.7</v>
      </c>
      <c r="BW469">
        <v>3.7</v>
      </c>
      <c r="BX469" t="s">
        <v>0</v>
      </c>
      <c r="BY469" t="s">
        <v>0</v>
      </c>
      <c r="BZ469" t="s">
        <v>0</v>
      </c>
      <c r="CA469" t="s">
        <v>0</v>
      </c>
      <c r="CB469">
        <v>1.8</v>
      </c>
      <c r="CC469" t="s">
        <v>0</v>
      </c>
      <c r="CD469">
        <v>2</v>
      </c>
      <c r="CE469" t="s">
        <v>0</v>
      </c>
      <c r="CF469" t="s">
        <v>0</v>
      </c>
      <c r="CG469">
        <v>4831858.4000000004</v>
      </c>
    </row>
    <row r="470" spans="1:85" x14ac:dyDescent="0.25">
      <c r="A470" s="1">
        <v>39809</v>
      </c>
      <c r="B470">
        <v>189</v>
      </c>
      <c r="C470" t="s">
        <v>0</v>
      </c>
      <c r="D470" t="s">
        <v>0</v>
      </c>
      <c r="E470" t="s">
        <v>0</v>
      </c>
      <c r="F470">
        <v>26.5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>
        <v>26.7</v>
      </c>
      <c r="Q470" t="s">
        <v>0</v>
      </c>
      <c r="R470">
        <v>26.6</v>
      </c>
      <c r="S470" t="s">
        <v>0</v>
      </c>
      <c r="T470" t="s">
        <v>0</v>
      </c>
      <c r="U470">
        <v>25.7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>
        <v>10.3</v>
      </c>
      <c r="AB470" t="s">
        <v>0</v>
      </c>
      <c r="AC470">
        <v>8.6</v>
      </c>
      <c r="AD470">
        <v>12.9</v>
      </c>
      <c r="AE470" t="s">
        <v>0</v>
      </c>
      <c r="AF470" t="s">
        <v>0</v>
      </c>
      <c r="AG470" t="s">
        <v>0</v>
      </c>
      <c r="AH470">
        <v>10.3</v>
      </c>
      <c r="AI470" t="s">
        <v>0</v>
      </c>
      <c r="AJ470" t="s">
        <v>0</v>
      </c>
      <c r="AK470">
        <v>9.3000000000000007</v>
      </c>
      <c r="AL470">
        <v>11.9</v>
      </c>
      <c r="AM470" t="s">
        <v>0</v>
      </c>
      <c r="AN470" t="s">
        <v>0</v>
      </c>
      <c r="AO470">
        <v>12.8</v>
      </c>
      <c r="AP470" t="s">
        <v>0</v>
      </c>
      <c r="AQ470" t="s">
        <v>0</v>
      </c>
      <c r="AR470">
        <v>7.5</v>
      </c>
      <c r="AS470">
        <v>10.5</v>
      </c>
      <c r="AT470" t="s">
        <v>0</v>
      </c>
      <c r="AU470" t="s">
        <v>0</v>
      </c>
      <c r="AV470">
        <v>11.9</v>
      </c>
      <c r="AW470" t="s">
        <v>0</v>
      </c>
      <c r="AX470" t="s">
        <v>0</v>
      </c>
      <c r="AY470">
        <v>10.4</v>
      </c>
      <c r="AZ470">
        <v>12.2</v>
      </c>
      <c r="BA470" t="s">
        <v>0</v>
      </c>
      <c r="BB470" t="s">
        <v>0</v>
      </c>
      <c r="BC470" t="s">
        <v>0</v>
      </c>
      <c r="BD470" t="s">
        <v>0</v>
      </c>
      <c r="BE470" t="s">
        <v>0</v>
      </c>
      <c r="BF470" t="s">
        <v>0</v>
      </c>
      <c r="BG470">
        <v>10.199999999999999</v>
      </c>
      <c r="BH470">
        <v>9.5</v>
      </c>
      <c r="BI470" t="s">
        <v>0</v>
      </c>
      <c r="BJ470" t="s">
        <v>0</v>
      </c>
      <c r="BK470">
        <v>12</v>
      </c>
      <c r="BL470">
        <v>9.9</v>
      </c>
      <c r="BM470" t="s">
        <v>0</v>
      </c>
      <c r="BN470">
        <v>11.8</v>
      </c>
      <c r="BO470">
        <v>10.9</v>
      </c>
      <c r="BP470">
        <v>10.1</v>
      </c>
      <c r="BQ470" t="s">
        <v>0</v>
      </c>
      <c r="BR470" t="s">
        <v>0</v>
      </c>
      <c r="BS470" t="s">
        <v>0</v>
      </c>
      <c r="BT470">
        <v>9.1</v>
      </c>
      <c r="BU470">
        <v>11.2</v>
      </c>
      <c r="BV470">
        <v>11.1</v>
      </c>
      <c r="BW470">
        <v>12</v>
      </c>
      <c r="BX470" t="s">
        <v>0</v>
      </c>
      <c r="BY470" t="s">
        <v>0</v>
      </c>
      <c r="BZ470" t="s">
        <v>0</v>
      </c>
      <c r="CA470" t="s">
        <v>0</v>
      </c>
      <c r="CB470">
        <v>11.6</v>
      </c>
      <c r="CC470" t="s">
        <v>0</v>
      </c>
      <c r="CD470">
        <v>0</v>
      </c>
      <c r="CE470" t="s">
        <v>0</v>
      </c>
      <c r="CF470" t="s">
        <v>0</v>
      </c>
      <c r="CG470">
        <v>4836655</v>
      </c>
    </row>
    <row r="471" spans="1:85" x14ac:dyDescent="0.25">
      <c r="A471" s="1">
        <v>39816</v>
      </c>
      <c r="B471">
        <v>199</v>
      </c>
      <c r="C471" t="s">
        <v>0</v>
      </c>
      <c r="D471" t="s">
        <v>0</v>
      </c>
      <c r="E471" t="s">
        <v>0</v>
      </c>
      <c r="F471">
        <v>27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>
        <v>27.6</v>
      </c>
      <c r="Q471" t="s">
        <v>0</v>
      </c>
      <c r="R471">
        <v>26.8</v>
      </c>
      <c r="S471" t="s">
        <v>0</v>
      </c>
      <c r="T471" t="s">
        <v>0</v>
      </c>
      <c r="U471">
        <v>26.5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>
        <v>2.6</v>
      </c>
      <c r="AB471" t="s">
        <v>0</v>
      </c>
      <c r="AC471">
        <v>0.7</v>
      </c>
      <c r="AD471">
        <v>3.5</v>
      </c>
      <c r="AE471" t="s">
        <v>0</v>
      </c>
      <c r="AF471" t="s">
        <v>0</v>
      </c>
      <c r="AG471" t="s">
        <v>0</v>
      </c>
      <c r="AH471">
        <v>6.6</v>
      </c>
      <c r="AI471" t="s">
        <v>0</v>
      </c>
      <c r="AJ471" t="s">
        <v>0</v>
      </c>
      <c r="AK471">
        <v>2.4</v>
      </c>
      <c r="AL471">
        <v>1.9</v>
      </c>
      <c r="AM471" t="s">
        <v>0</v>
      </c>
      <c r="AN471" t="s">
        <v>0</v>
      </c>
      <c r="AO471">
        <v>1.9</v>
      </c>
      <c r="AP471" t="s">
        <v>0</v>
      </c>
      <c r="AQ471" t="s">
        <v>0</v>
      </c>
      <c r="AR471">
        <v>1</v>
      </c>
      <c r="AS471">
        <v>1.6</v>
      </c>
      <c r="AT471" t="s">
        <v>0</v>
      </c>
      <c r="AU471" t="s">
        <v>0</v>
      </c>
      <c r="AV471">
        <v>3.9</v>
      </c>
      <c r="AW471" t="s">
        <v>0</v>
      </c>
      <c r="AX471" t="s">
        <v>0</v>
      </c>
      <c r="AY471">
        <v>0.7</v>
      </c>
      <c r="AZ471">
        <v>3</v>
      </c>
      <c r="BA471" t="s">
        <v>0</v>
      </c>
      <c r="BB471" t="s">
        <v>0</v>
      </c>
      <c r="BC471" t="s">
        <v>0</v>
      </c>
      <c r="BD471" t="s">
        <v>0</v>
      </c>
      <c r="BE471" t="s">
        <v>0</v>
      </c>
      <c r="BF471" t="s">
        <v>0</v>
      </c>
      <c r="BG471">
        <v>1</v>
      </c>
      <c r="BH471">
        <v>0.9</v>
      </c>
      <c r="BI471" t="s">
        <v>0</v>
      </c>
      <c r="BJ471" t="s">
        <v>0</v>
      </c>
      <c r="BK471">
        <v>0.8</v>
      </c>
      <c r="BL471">
        <v>1.1000000000000001</v>
      </c>
      <c r="BM471" t="s">
        <v>0</v>
      </c>
      <c r="BN471">
        <v>1.3</v>
      </c>
      <c r="BO471">
        <v>2.1</v>
      </c>
      <c r="BP471">
        <v>1.4</v>
      </c>
      <c r="BQ471" t="s">
        <v>0</v>
      </c>
      <c r="BR471" t="s">
        <v>0</v>
      </c>
      <c r="BS471" t="s">
        <v>0</v>
      </c>
      <c r="BT471">
        <v>1.2</v>
      </c>
      <c r="BU471">
        <v>0.5</v>
      </c>
      <c r="BV471">
        <v>1.4</v>
      </c>
      <c r="BW471">
        <v>3.8</v>
      </c>
      <c r="BX471" t="s">
        <v>0</v>
      </c>
      <c r="BY471">
        <v>4.2</v>
      </c>
      <c r="BZ471" t="s">
        <v>0</v>
      </c>
      <c r="CA471" t="s">
        <v>0</v>
      </c>
      <c r="CB471">
        <v>1.8</v>
      </c>
      <c r="CC471" t="s">
        <v>0</v>
      </c>
      <c r="CD471">
        <v>0.5</v>
      </c>
      <c r="CE471" t="s">
        <v>0</v>
      </c>
      <c r="CF471" t="s">
        <v>0</v>
      </c>
      <c r="CG471">
        <v>4840613.9000000004</v>
      </c>
    </row>
    <row r="472" spans="1:85" x14ac:dyDescent="0.25">
      <c r="A472" s="1">
        <v>39823</v>
      </c>
      <c r="B472">
        <v>242</v>
      </c>
      <c r="C472" t="s">
        <v>0</v>
      </c>
      <c r="D472" t="s">
        <v>0</v>
      </c>
      <c r="E472" t="s">
        <v>0</v>
      </c>
      <c r="F472">
        <v>26.9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>
        <v>27</v>
      </c>
      <c r="S472" t="s">
        <v>0</v>
      </c>
      <c r="T472" t="s">
        <v>0</v>
      </c>
      <c r="U472">
        <v>26.6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>
        <v>0.2</v>
      </c>
      <c r="AB472" t="s">
        <v>0</v>
      </c>
      <c r="AC472">
        <v>0.4</v>
      </c>
      <c r="AD472">
        <v>0.3</v>
      </c>
      <c r="AE472" t="s">
        <v>0</v>
      </c>
      <c r="AF472" t="s">
        <v>0</v>
      </c>
      <c r="AG472" t="s">
        <v>0</v>
      </c>
      <c r="AH472">
        <v>0.2</v>
      </c>
      <c r="AI472" t="s">
        <v>0</v>
      </c>
      <c r="AJ472" t="s">
        <v>0</v>
      </c>
      <c r="AK472">
        <v>0.3</v>
      </c>
      <c r="AL472">
        <v>0.5</v>
      </c>
      <c r="AM472" t="s">
        <v>0</v>
      </c>
      <c r="AN472" t="s">
        <v>0</v>
      </c>
      <c r="AO472">
        <v>0</v>
      </c>
      <c r="AP472" t="s">
        <v>0</v>
      </c>
      <c r="AQ472" t="s">
        <v>0</v>
      </c>
      <c r="AR472">
        <v>0.1</v>
      </c>
      <c r="AS472">
        <v>2.7</v>
      </c>
      <c r="AT472" t="s">
        <v>0</v>
      </c>
      <c r="AU472" t="s">
        <v>0</v>
      </c>
      <c r="AV472">
        <v>0.3</v>
      </c>
      <c r="AW472" t="s">
        <v>0</v>
      </c>
      <c r="AX472" t="s">
        <v>0</v>
      </c>
      <c r="AY472">
        <v>0.8</v>
      </c>
      <c r="AZ472">
        <v>0</v>
      </c>
      <c r="BA472" t="s">
        <v>0</v>
      </c>
      <c r="BB472" t="s">
        <v>0</v>
      </c>
      <c r="BC472" t="s">
        <v>0</v>
      </c>
      <c r="BD472" t="s">
        <v>0</v>
      </c>
      <c r="BE472" t="s">
        <v>0</v>
      </c>
      <c r="BF472" t="s">
        <v>0</v>
      </c>
      <c r="BG472">
        <v>0</v>
      </c>
      <c r="BH472">
        <v>0.6</v>
      </c>
      <c r="BI472" t="s">
        <v>0</v>
      </c>
      <c r="BJ472" t="s">
        <v>0</v>
      </c>
      <c r="BK472">
        <v>2.2999999999999998</v>
      </c>
      <c r="BL472">
        <v>0.2</v>
      </c>
      <c r="BM472" t="s">
        <v>0</v>
      </c>
      <c r="BN472">
        <v>0.3</v>
      </c>
      <c r="BO472">
        <v>1.2</v>
      </c>
      <c r="BP472">
        <v>0.7</v>
      </c>
      <c r="BQ472" t="s">
        <v>0</v>
      </c>
      <c r="BR472" t="s">
        <v>0</v>
      </c>
      <c r="BS472" t="s">
        <v>0</v>
      </c>
      <c r="BT472">
        <v>0.3</v>
      </c>
      <c r="BU472">
        <v>0.8</v>
      </c>
      <c r="BV472">
        <v>0.8</v>
      </c>
      <c r="BW472">
        <v>0</v>
      </c>
      <c r="BX472" t="s">
        <v>0</v>
      </c>
      <c r="BY472">
        <v>1.1000000000000001</v>
      </c>
      <c r="BZ472" t="s">
        <v>0</v>
      </c>
      <c r="CA472" t="s">
        <v>0</v>
      </c>
      <c r="CB472">
        <v>0.4</v>
      </c>
      <c r="CC472" t="s">
        <v>0</v>
      </c>
      <c r="CD472">
        <v>0</v>
      </c>
      <c r="CE472" t="s">
        <v>0</v>
      </c>
      <c r="CF472" t="s">
        <v>0</v>
      </c>
      <c r="CG472">
        <v>4843455.5999999996</v>
      </c>
    </row>
    <row r="473" spans="1:85" x14ac:dyDescent="0.25">
      <c r="A473" s="1">
        <v>39830</v>
      </c>
      <c r="B473">
        <v>144</v>
      </c>
      <c r="C473" t="s">
        <v>0</v>
      </c>
      <c r="D473" t="s">
        <v>0</v>
      </c>
      <c r="E473" t="s">
        <v>0</v>
      </c>
      <c r="F473">
        <v>26.5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>
        <v>26.4</v>
      </c>
      <c r="S473" t="s">
        <v>0</v>
      </c>
      <c r="T473" t="s">
        <v>0</v>
      </c>
      <c r="U473">
        <v>26.2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>
        <v>0</v>
      </c>
      <c r="AB473" t="s">
        <v>0</v>
      </c>
      <c r="AC473">
        <v>0.4</v>
      </c>
      <c r="AD473">
        <v>0.3</v>
      </c>
      <c r="AE473" t="s">
        <v>0</v>
      </c>
      <c r="AF473" t="s">
        <v>0</v>
      </c>
      <c r="AG473" t="s">
        <v>0</v>
      </c>
      <c r="AH473">
        <v>0</v>
      </c>
      <c r="AI473" t="s">
        <v>0</v>
      </c>
      <c r="AJ473" t="s">
        <v>0</v>
      </c>
      <c r="AK473">
        <v>0.1</v>
      </c>
      <c r="AL473">
        <v>0.1</v>
      </c>
      <c r="AM473" t="s">
        <v>0</v>
      </c>
      <c r="AN473" t="s">
        <v>0</v>
      </c>
      <c r="AO473">
        <v>0.1</v>
      </c>
      <c r="AP473" t="s">
        <v>0</v>
      </c>
      <c r="AQ473" t="s">
        <v>0</v>
      </c>
      <c r="AR473">
        <v>0</v>
      </c>
      <c r="AS473">
        <v>0</v>
      </c>
      <c r="AT473" t="s">
        <v>0</v>
      </c>
      <c r="AU473" t="s">
        <v>0</v>
      </c>
      <c r="AV473">
        <v>0.1</v>
      </c>
      <c r="AW473" t="s">
        <v>0</v>
      </c>
      <c r="AX473" t="s">
        <v>0</v>
      </c>
      <c r="AY473">
        <v>0.1</v>
      </c>
      <c r="AZ473">
        <v>0.5</v>
      </c>
      <c r="BA473" t="s">
        <v>0</v>
      </c>
      <c r="BB473" t="s">
        <v>0</v>
      </c>
      <c r="BC473" t="s">
        <v>0</v>
      </c>
      <c r="BD473" t="s">
        <v>0</v>
      </c>
      <c r="BE473" t="s">
        <v>0</v>
      </c>
      <c r="BF473" t="s">
        <v>0</v>
      </c>
      <c r="BG473">
        <v>0.3</v>
      </c>
      <c r="BH473">
        <v>0.3</v>
      </c>
      <c r="BI473" t="s">
        <v>0</v>
      </c>
      <c r="BJ473" t="s">
        <v>0</v>
      </c>
      <c r="BK473">
        <v>0</v>
      </c>
      <c r="BL473">
        <v>0.1</v>
      </c>
      <c r="BM473" t="s">
        <v>0</v>
      </c>
      <c r="BN473">
        <v>0.5</v>
      </c>
      <c r="BO473">
        <v>0</v>
      </c>
      <c r="BP473">
        <v>0.3</v>
      </c>
      <c r="BQ473" t="s">
        <v>0</v>
      </c>
      <c r="BR473" t="s">
        <v>0</v>
      </c>
      <c r="BS473" t="s">
        <v>0</v>
      </c>
      <c r="BT473">
        <v>0.2</v>
      </c>
      <c r="BU473">
        <v>0.1</v>
      </c>
      <c r="BV473">
        <v>0</v>
      </c>
      <c r="BW473">
        <v>0</v>
      </c>
      <c r="BX473" t="s">
        <v>0</v>
      </c>
      <c r="BY473">
        <v>0.1</v>
      </c>
      <c r="BZ473" t="s">
        <v>0</v>
      </c>
      <c r="CA473" t="s">
        <v>0</v>
      </c>
      <c r="CB473">
        <v>0.1</v>
      </c>
      <c r="CC473" t="s">
        <v>0</v>
      </c>
      <c r="CD473">
        <v>0</v>
      </c>
      <c r="CE473" t="s">
        <v>0</v>
      </c>
      <c r="CF473" t="s">
        <v>0</v>
      </c>
      <c r="CG473">
        <v>4846297.4000000004</v>
      </c>
    </row>
    <row r="474" spans="1:85" x14ac:dyDescent="0.25">
      <c r="A474" s="1">
        <v>39837</v>
      </c>
      <c r="B474">
        <v>126</v>
      </c>
      <c r="C474">
        <v>26.8</v>
      </c>
      <c r="D474" t="s">
        <v>0</v>
      </c>
      <c r="E474" t="s">
        <v>0</v>
      </c>
      <c r="F474">
        <v>26.9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>
        <v>26.8</v>
      </c>
      <c r="P474">
        <v>27.4</v>
      </c>
      <c r="Q474">
        <v>27.2</v>
      </c>
      <c r="R474">
        <v>27</v>
      </c>
      <c r="S474" t="s">
        <v>0</v>
      </c>
      <c r="T474" t="s">
        <v>0</v>
      </c>
      <c r="U474">
        <v>26.5</v>
      </c>
      <c r="V474" t="s">
        <v>0</v>
      </c>
      <c r="W474">
        <v>0</v>
      </c>
      <c r="X474">
        <v>0</v>
      </c>
      <c r="Y474" t="s">
        <v>0</v>
      </c>
      <c r="Z474" t="s">
        <v>0</v>
      </c>
      <c r="AA474">
        <v>0</v>
      </c>
      <c r="AB474" t="s">
        <v>0</v>
      </c>
      <c r="AC474">
        <v>0</v>
      </c>
      <c r="AD474">
        <v>0</v>
      </c>
      <c r="AE474" t="s">
        <v>0</v>
      </c>
      <c r="AF474" t="s">
        <v>0</v>
      </c>
      <c r="AG474" t="s">
        <v>0</v>
      </c>
      <c r="AH474">
        <v>0</v>
      </c>
      <c r="AI474" t="s">
        <v>0</v>
      </c>
      <c r="AJ474" t="s">
        <v>0</v>
      </c>
      <c r="AK474">
        <v>0.5</v>
      </c>
      <c r="AL474">
        <v>0</v>
      </c>
      <c r="AM474" t="s">
        <v>0</v>
      </c>
      <c r="AN474" t="s">
        <v>0</v>
      </c>
      <c r="AO474">
        <v>0</v>
      </c>
      <c r="AP474">
        <v>0</v>
      </c>
      <c r="AQ474" t="s">
        <v>0</v>
      </c>
      <c r="AR474">
        <v>0</v>
      </c>
      <c r="AS474">
        <v>0</v>
      </c>
      <c r="AT474" t="s">
        <v>0</v>
      </c>
      <c r="AU474" t="s">
        <v>0</v>
      </c>
      <c r="AV474">
        <v>0</v>
      </c>
      <c r="AW474" t="s">
        <v>0</v>
      </c>
      <c r="AX474" t="s">
        <v>0</v>
      </c>
      <c r="AY474">
        <v>0</v>
      </c>
      <c r="AZ474">
        <v>0</v>
      </c>
      <c r="BA474" t="s">
        <v>0</v>
      </c>
      <c r="BB474" t="s">
        <v>0</v>
      </c>
      <c r="BC474" t="s">
        <v>0</v>
      </c>
      <c r="BD474" t="s">
        <v>0</v>
      </c>
      <c r="BE474" t="s">
        <v>0</v>
      </c>
      <c r="BF474" t="s">
        <v>0</v>
      </c>
      <c r="BG474">
        <v>0</v>
      </c>
      <c r="BH474">
        <v>0</v>
      </c>
      <c r="BI474">
        <v>0</v>
      </c>
      <c r="BJ474" t="s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 t="s">
        <v>0</v>
      </c>
      <c r="BR474" t="s">
        <v>0</v>
      </c>
      <c r="BS474" t="s">
        <v>0</v>
      </c>
      <c r="BT474">
        <v>0</v>
      </c>
      <c r="BU474">
        <v>0</v>
      </c>
      <c r="BV474">
        <v>0</v>
      </c>
      <c r="BW474">
        <v>0</v>
      </c>
      <c r="BX474" t="s">
        <v>0</v>
      </c>
      <c r="BY474">
        <v>3.3</v>
      </c>
      <c r="BZ474" t="s">
        <v>0</v>
      </c>
      <c r="CA474" t="s">
        <v>0</v>
      </c>
      <c r="CB474">
        <v>0</v>
      </c>
      <c r="CC474" t="s">
        <v>0</v>
      </c>
      <c r="CD474">
        <v>0</v>
      </c>
      <c r="CE474" t="s">
        <v>0</v>
      </c>
      <c r="CF474" t="s">
        <v>0</v>
      </c>
      <c r="CG474">
        <v>4849139.0999999996</v>
      </c>
    </row>
    <row r="475" spans="1:85" x14ac:dyDescent="0.25">
      <c r="A475" s="1">
        <v>39844</v>
      </c>
      <c r="B475">
        <v>116</v>
      </c>
      <c r="C475">
        <v>26.3</v>
      </c>
      <c r="D475" t="s">
        <v>0</v>
      </c>
      <c r="E475" t="s">
        <v>0</v>
      </c>
      <c r="F475">
        <v>26.9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>
        <v>26.6</v>
      </c>
      <c r="P475">
        <v>27</v>
      </c>
      <c r="Q475">
        <v>26.9</v>
      </c>
      <c r="R475">
        <v>26.8</v>
      </c>
      <c r="S475" t="s">
        <v>0</v>
      </c>
      <c r="T475" t="s">
        <v>0</v>
      </c>
      <c r="U475">
        <v>26.6</v>
      </c>
      <c r="V475" t="s">
        <v>0</v>
      </c>
      <c r="W475">
        <v>0.1</v>
      </c>
      <c r="X475">
        <v>0.1</v>
      </c>
      <c r="Y475" t="s">
        <v>0</v>
      </c>
      <c r="Z475" t="s">
        <v>0</v>
      </c>
      <c r="AA475">
        <v>0.5</v>
      </c>
      <c r="AB475" t="s">
        <v>0</v>
      </c>
      <c r="AC475">
        <v>0.1</v>
      </c>
      <c r="AD475">
        <v>0.1</v>
      </c>
      <c r="AE475" t="s">
        <v>0</v>
      </c>
      <c r="AF475" t="s">
        <v>0</v>
      </c>
      <c r="AG475" t="s">
        <v>0</v>
      </c>
      <c r="AH475">
        <v>0</v>
      </c>
      <c r="AI475" t="s">
        <v>0</v>
      </c>
      <c r="AJ475" t="s">
        <v>0</v>
      </c>
      <c r="AK475">
        <v>0.6</v>
      </c>
      <c r="AL475">
        <v>0.5</v>
      </c>
      <c r="AM475" t="s">
        <v>0</v>
      </c>
      <c r="AN475" t="s">
        <v>0</v>
      </c>
      <c r="AO475">
        <v>0.8</v>
      </c>
      <c r="AP475">
        <v>0.7</v>
      </c>
      <c r="AQ475" t="s">
        <v>0</v>
      </c>
      <c r="AR475">
        <v>0.2</v>
      </c>
      <c r="AS475">
        <v>1.1000000000000001</v>
      </c>
      <c r="AT475" t="s">
        <v>0</v>
      </c>
      <c r="AU475" t="s">
        <v>0</v>
      </c>
      <c r="AV475">
        <v>0.1</v>
      </c>
      <c r="AW475" t="s">
        <v>0</v>
      </c>
      <c r="AX475" t="s">
        <v>0</v>
      </c>
      <c r="AY475">
        <v>0.1</v>
      </c>
      <c r="AZ475">
        <v>0.1</v>
      </c>
      <c r="BA475" t="s">
        <v>0</v>
      </c>
      <c r="BB475" t="s">
        <v>0</v>
      </c>
      <c r="BC475" t="s">
        <v>0</v>
      </c>
      <c r="BD475" t="s">
        <v>0</v>
      </c>
      <c r="BE475" t="s">
        <v>0</v>
      </c>
      <c r="BF475" t="s">
        <v>0</v>
      </c>
      <c r="BG475">
        <v>0.1</v>
      </c>
      <c r="BH475">
        <v>0.1</v>
      </c>
      <c r="BI475">
        <v>0</v>
      </c>
      <c r="BJ475" t="s">
        <v>0</v>
      </c>
      <c r="BK475">
        <v>0.5</v>
      </c>
      <c r="BL475">
        <v>0.1</v>
      </c>
      <c r="BM475">
        <v>4.0999999999999996</v>
      </c>
      <c r="BN475">
        <v>0</v>
      </c>
      <c r="BO475">
        <v>2.2000000000000002</v>
      </c>
      <c r="BP475">
        <v>0.1</v>
      </c>
      <c r="BQ475" t="s">
        <v>0</v>
      </c>
      <c r="BR475" t="s">
        <v>0</v>
      </c>
      <c r="BS475" t="s">
        <v>0</v>
      </c>
      <c r="BT475">
        <v>0</v>
      </c>
      <c r="BU475">
        <v>0.1</v>
      </c>
      <c r="BV475">
        <v>1.1000000000000001</v>
      </c>
      <c r="BW475">
        <v>0.8</v>
      </c>
      <c r="BX475" t="s">
        <v>0</v>
      </c>
      <c r="BY475">
        <v>1.6</v>
      </c>
      <c r="BZ475" t="s">
        <v>0</v>
      </c>
      <c r="CA475" t="s">
        <v>0</v>
      </c>
      <c r="CB475">
        <v>0.2</v>
      </c>
      <c r="CC475" t="s">
        <v>0</v>
      </c>
      <c r="CD475">
        <v>0.1</v>
      </c>
      <c r="CE475" t="s">
        <v>0</v>
      </c>
      <c r="CF475" t="s">
        <v>0</v>
      </c>
      <c r="CG475">
        <v>4851980.9000000004</v>
      </c>
    </row>
    <row r="476" spans="1:85" x14ac:dyDescent="0.25">
      <c r="A476" s="1">
        <v>39851</v>
      </c>
      <c r="B476">
        <v>124</v>
      </c>
      <c r="C476">
        <v>26.2</v>
      </c>
      <c r="D476" t="s">
        <v>0</v>
      </c>
      <c r="E476" t="s">
        <v>0</v>
      </c>
      <c r="F476">
        <v>26.9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>
        <v>26.4</v>
      </c>
      <c r="P476">
        <v>27</v>
      </c>
      <c r="Q476">
        <v>26.9</v>
      </c>
      <c r="R476">
        <v>26.7</v>
      </c>
      <c r="S476" t="s">
        <v>0</v>
      </c>
      <c r="T476" t="s">
        <v>0</v>
      </c>
      <c r="U476">
        <v>26.4</v>
      </c>
      <c r="V476" t="s">
        <v>0</v>
      </c>
      <c r="W476">
        <v>0.4</v>
      </c>
      <c r="X476">
        <v>0</v>
      </c>
      <c r="Y476" t="s">
        <v>0</v>
      </c>
      <c r="Z476" t="s">
        <v>0</v>
      </c>
      <c r="AA476">
        <v>1</v>
      </c>
      <c r="AB476" t="s">
        <v>0</v>
      </c>
      <c r="AC476">
        <v>0.1</v>
      </c>
      <c r="AD476">
        <v>0.5</v>
      </c>
      <c r="AE476" t="s">
        <v>0</v>
      </c>
      <c r="AF476" t="s">
        <v>0</v>
      </c>
      <c r="AG476" t="s">
        <v>0</v>
      </c>
      <c r="AH476">
        <v>0</v>
      </c>
      <c r="AI476" t="s">
        <v>0</v>
      </c>
      <c r="AJ476" t="s">
        <v>0</v>
      </c>
      <c r="AK476">
        <v>4.3</v>
      </c>
      <c r="AL476">
        <v>5.6</v>
      </c>
      <c r="AM476" t="s">
        <v>0</v>
      </c>
      <c r="AN476" t="s">
        <v>0</v>
      </c>
      <c r="AO476">
        <v>2.1</v>
      </c>
      <c r="AP476">
        <v>4.5</v>
      </c>
      <c r="AQ476" t="s">
        <v>0</v>
      </c>
      <c r="AR476">
        <v>1.7</v>
      </c>
      <c r="AS476">
        <v>5.0999999999999996</v>
      </c>
      <c r="AT476" t="s">
        <v>0</v>
      </c>
      <c r="AU476" t="s">
        <v>0</v>
      </c>
      <c r="AV476">
        <v>0.1</v>
      </c>
      <c r="AW476" t="s">
        <v>0</v>
      </c>
      <c r="AX476" t="s">
        <v>0</v>
      </c>
      <c r="AY476">
        <v>1.8</v>
      </c>
      <c r="AZ476">
        <v>5.5</v>
      </c>
      <c r="BA476" t="s">
        <v>0</v>
      </c>
      <c r="BB476" t="s">
        <v>0</v>
      </c>
      <c r="BC476" t="s">
        <v>0</v>
      </c>
      <c r="BD476" t="s">
        <v>0</v>
      </c>
      <c r="BE476" t="s">
        <v>0</v>
      </c>
      <c r="BF476" t="s">
        <v>0</v>
      </c>
      <c r="BG476">
        <v>0.4</v>
      </c>
      <c r="BH476">
        <v>1.6</v>
      </c>
      <c r="BI476">
        <v>0</v>
      </c>
      <c r="BJ476" t="s">
        <v>0</v>
      </c>
      <c r="BK476">
        <v>3.3</v>
      </c>
      <c r="BL476">
        <v>0</v>
      </c>
      <c r="BM476">
        <v>0.8</v>
      </c>
      <c r="BN476">
        <v>7.4</v>
      </c>
      <c r="BO476">
        <v>4.9000000000000004</v>
      </c>
      <c r="BP476">
        <v>1.9</v>
      </c>
      <c r="BQ476" t="s">
        <v>0</v>
      </c>
      <c r="BR476" t="s">
        <v>0</v>
      </c>
      <c r="BS476" t="s">
        <v>0</v>
      </c>
      <c r="BT476">
        <v>0.5</v>
      </c>
      <c r="BU476">
        <v>5</v>
      </c>
      <c r="BV476">
        <v>2.7</v>
      </c>
      <c r="BW476">
        <v>4.5999999999999996</v>
      </c>
      <c r="BX476" t="s">
        <v>0</v>
      </c>
      <c r="BY476">
        <v>0.4</v>
      </c>
      <c r="BZ476" t="s">
        <v>0</v>
      </c>
      <c r="CA476" t="s">
        <v>0</v>
      </c>
      <c r="CB476">
        <v>4.5999999999999996</v>
      </c>
      <c r="CC476" t="s">
        <v>0</v>
      </c>
      <c r="CD476">
        <v>1.1000000000000001</v>
      </c>
      <c r="CE476" t="s">
        <v>0</v>
      </c>
      <c r="CF476" t="s">
        <v>0</v>
      </c>
      <c r="CG476">
        <v>4854822.5999999996</v>
      </c>
    </row>
    <row r="477" spans="1:85" x14ac:dyDescent="0.25">
      <c r="A477" s="1">
        <v>39858</v>
      </c>
      <c r="B477">
        <v>137</v>
      </c>
      <c r="C477">
        <v>27.1</v>
      </c>
      <c r="D477" t="s">
        <v>0</v>
      </c>
      <c r="E477" t="s">
        <v>0</v>
      </c>
      <c r="F477">
        <v>27.6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>
        <v>27</v>
      </c>
      <c r="P477">
        <v>27.6</v>
      </c>
      <c r="Q477">
        <v>27.4</v>
      </c>
      <c r="R477">
        <v>27.3</v>
      </c>
      <c r="S477" t="s">
        <v>0</v>
      </c>
      <c r="T477" t="s">
        <v>0</v>
      </c>
      <c r="U477">
        <v>27.5</v>
      </c>
      <c r="V477" t="s">
        <v>0</v>
      </c>
      <c r="W477">
        <v>3.1</v>
      </c>
      <c r="X477">
        <v>2.9</v>
      </c>
      <c r="Y477" t="s">
        <v>0</v>
      </c>
      <c r="Z477" t="s">
        <v>0</v>
      </c>
      <c r="AA477">
        <v>0</v>
      </c>
      <c r="AB477" t="s">
        <v>0</v>
      </c>
      <c r="AC477">
        <v>3.6</v>
      </c>
      <c r="AD477">
        <v>1.4</v>
      </c>
      <c r="AE477" t="s">
        <v>0</v>
      </c>
      <c r="AF477" t="s">
        <v>0</v>
      </c>
      <c r="AG477" t="s">
        <v>0</v>
      </c>
      <c r="AH477">
        <v>0.1</v>
      </c>
      <c r="AI477" t="s">
        <v>0</v>
      </c>
      <c r="AJ477" t="s">
        <v>0</v>
      </c>
      <c r="AK477">
        <v>0</v>
      </c>
      <c r="AL477">
        <v>3.9</v>
      </c>
      <c r="AM477" t="s">
        <v>0</v>
      </c>
      <c r="AN477" t="s">
        <v>0</v>
      </c>
      <c r="AO477">
        <v>0</v>
      </c>
      <c r="AP477">
        <v>0</v>
      </c>
      <c r="AQ477" t="s">
        <v>0</v>
      </c>
      <c r="AR477">
        <v>0</v>
      </c>
      <c r="AS477">
        <v>0.1</v>
      </c>
      <c r="AT477" t="s">
        <v>0</v>
      </c>
      <c r="AU477" t="s">
        <v>0</v>
      </c>
      <c r="AV477">
        <v>0</v>
      </c>
      <c r="AW477" t="s">
        <v>0</v>
      </c>
      <c r="AX477" t="s">
        <v>0</v>
      </c>
      <c r="AY477">
        <v>2.8</v>
      </c>
      <c r="AZ477">
        <v>3.7</v>
      </c>
      <c r="BA477" t="s">
        <v>0</v>
      </c>
      <c r="BB477" t="s">
        <v>0</v>
      </c>
      <c r="BC477" t="s">
        <v>0</v>
      </c>
      <c r="BD477" t="s">
        <v>0</v>
      </c>
      <c r="BE477" t="s">
        <v>0</v>
      </c>
      <c r="BF477" t="s">
        <v>0</v>
      </c>
      <c r="BG477">
        <v>1.1000000000000001</v>
      </c>
      <c r="BH477">
        <v>3.9</v>
      </c>
      <c r="BI477">
        <v>0.4</v>
      </c>
      <c r="BJ477" t="s">
        <v>0</v>
      </c>
      <c r="BK477">
        <v>0.6</v>
      </c>
      <c r="BL477">
        <v>1.8</v>
      </c>
      <c r="BM477">
        <v>0.3</v>
      </c>
      <c r="BN477">
        <v>3.7</v>
      </c>
      <c r="BO477">
        <v>0.2</v>
      </c>
      <c r="BP477">
        <v>5.0999999999999996</v>
      </c>
      <c r="BQ477" t="s">
        <v>0</v>
      </c>
      <c r="BR477" t="s">
        <v>0</v>
      </c>
      <c r="BS477" t="s">
        <v>0</v>
      </c>
      <c r="BT477">
        <v>4.5</v>
      </c>
      <c r="BU477">
        <v>4.9000000000000004</v>
      </c>
      <c r="BV477">
        <v>0.6</v>
      </c>
      <c r="BW477">
        <v>0.1</v>
      </c>
      <c r="BX477" t="s">
        <v>0</v>
      </c>
      <c r="BY477">
        <v>0.4</v>
      </c>
      <c r="BZ477" t="s">
        <v>0</v>
      </c>
      <c r="CA477" t="s">
        <v>0</v>
      </c>
      <c r="CB477">
        <v>1.1000000000000001</v>
      </c>
      <c r="CC477" t="s">
        <v>0</v>
      </c>
      <c r="CD477">
        <v>6.7</v>
      </c>
      <c r="CE477" t="s">
        <v>0</v>
      </c>
      <c r="CF477" t="s">
        <v>0</v>
      </c>
      <c r="CG477">
        <v>4857664.4000000004</v>
      </c>
    </row>
    <row r="478" spans="1:85" x14ac:dyDescent="0.25">
      <c r="A478" s="1">
        <v>39865</v>
      </c>
      <c r="B478">
        <v>124</v>
      </c>
      <c r="C478">
        <v>27.5</v>
      </c>
      <c r="D478" t="s">
        <v>0</v>
      </c>
      <c r="E478" t="s">
        <v>0</v>
      </c>
      <c r="F478">
        <v>28.2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>
        <v>27.5</v>
      </c>
      <c r="P478">
        <v>28.2</v>
      </c>
      <c r="Q478">
        <v>28</v>
      </c>
      <c r="R478">
        <v>28.1</v>
      </c>
      <c r="S478" t="s">
        <v>0</v>
      </c>
      <c r="T478" t="s">
        <v>0</v>
      </c>
      <c r="U478">
        <v>27.8</v>
      </c>
      <c r="V478" t="s">
        <v>0</v>
      </c>
      <c r="W478">
        <v>3.2</v>
      </c>
      <c r="X478">
        <v>2.1</v>
      </c>
      <c r="Y478" t="s">
        <v>0</v>
      </c>
      <c r="Z478" t="s">
        <v>0</v>
      </c>
      <c r="AA478">
        <v>2.8</v>
      </c>
      <c r="AB478" t="s">
        <v>0</v>
      </c>
      <c r="AC478">
        <v>3.8</v>
      </c>
      <c r="AD478">
        <v>2.7</v>
      </c>
      <c r="AE478" t="s">
        <v>0</v>
      </c>
      <c r="AF478" t="s">
        <v>0</v>
      </c>
      <c r="AG478" t="s">
        <v>0</v>
      </c>
      <c r="AH478">
        <v>1.6</v>
      </c>
      <c r="AI478" t="s">
        <v>0</v>
      </c>
      <c r="AJ478" t="s">
        <v>0</v>
      </c>
      <c r="AK478">
        <v>4.8</v>
      </c>
      <c r="AL478">
        <v>4.8</v>
      </c>
      <c r="AM478" t="s">
        <v>0</v>
      </c>
      <c r="AN478" t="s">
        <v>0</v>
      </c>
      <c r="AO478">
        <v>2.1</v>
      </c>
      <c r="AP478">
        <v>3.9</v>
      </c>
      <c r="AQ478" t="s">
        <v>0</v>
      </c>
      <c r="AR478">
        <v>5</v>
      </c>
      <c r="AS478">
        <v>4.5</v>
      </c>
      <c r="AT478" t="s">
        <v>0</v>
      </c>
      <c r="AU478" t="s">
        <v>0</v>
      </c>
      <c r="AV478">
        <v>3.7</v>
      </c>
      <c r="AW478" t="s">
        <v>0</v>
      </c>
      <c r="AX478" t="s">
        <v>0</v>
      </c>
      <c r="AY478">
        <v>4.3</v>
      </c>
      <c r="AZ478">
        <v>3.3</v>
      </c>
      <c r="BA478" t="s">
        <v>0</v>
      </c>
      <c r="BB478" t="s">
        <v>0</v>
      </c>
      <c r="BC478" t="s">
        <v>0</v>
      </c>
      <c r="BD478" t="s">
        <v>0</v>
      </c>
      <c r="BE478" t="s">
        <v>0</v>
      </c>
      <c r="BF478" t="s">
        <v>0</v>
      </c>
      <c r="BG478">
        <v>3.8</v>
      </c>
      <c r="BH478">
        <v>0.3</v>
      </c>
      <c r="BI478">
        <v>1.1000000000000001</v>
      </c>
      <c r="BJ478" t="s">
        <v>0</v>
      </c>
      <c r="BK478">
        <v>9.4</v>
      </c>
      <c r="BL478">
        <v>0.3</v>
      </c>
      <c r="BM478">
        <v>1.3</v>
      </c>
      <c r="BN478">
        <v>0.9</v>
      </c>
      <c r="BO478">
        <v>4.8</v>
      </c>
      <c r="BP478">
        <v>1.2</v>
      </c>
      <c r="BQ478" t="s">
        <v>0</v>
      </c>
      <c r="BR478" t="s">
        <v>0</v>
      </c>
      <c r="BS478" t="s">
        <v>0</v>
      </c>
      <c r="BT478">
        <v>0.4</v>
      </c>
      <c r="BU478">
        <v>0.1</v>
      </c>
      <c r="BV478">
        <v>3.3</v>
      </c>
      <c r="BW478">
        <v>5.9</v>
      </c>
      <c r="BX478" t="s">
        <v>0</v>
      </c>
      <c r="BY478">
        <v>3.2</v>
      </c>
      <c r="BZ478" t="s">
        <v>0</v>
      </c>
      <c r="CA478" t="s">
        <v>0</v>
      </c>
      <c r="CB478">
        <v>3.1</v>
      </c>
      <c r="CC478" t="s">
        <v>0</v>
      </c>
      <c r="CD478">
        <v>3.5</v>
      </c>
      <c r="CE478" t="s">
        <v>0</v>
      </c>
      <c r="CF478" t="s">
        <v>0</v>
      </c>
      <c r="CG478">
        <v>4860506.0999999996</v>
      </c>
    </row>
    <row r="479" spans="1:85" x14ac:dyDescent="0.25">
      <c r="A479" s="1">
        <v>39872</v>
      </c>
      <c r="B479">
        <v>114</v>
      </c>
      <c r="C479">
        <v>26.1</v>
      </c>
      <c r="D479" t="s">
        <v>0</v>
      </c>
      <c r="E479" t="s">
        <v>0</v>
      </c>
      <c r="F479">
        <v>26.5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>
        <v>26</v>
      </c>
      <c r="P479">
        <v>26.6</v>
      </c>
      <c r="Q479">
        <v>27.1</v>
      </c>
      <c r="R479">
        <v>26.2</v>
      </c>
      <c r="S479" t="s">
        <v>0</v>
      </c>
      <c r="T479" t="s">
        <v>0</v>
      </c>
      <c r="U479">
        <v>26.1</v>
      </c>
      <c r="V479" t="s">
        <v>0</v>
      </c>
      <c r="W479">
        <v>14.4</v>
      </c>
      <c r="X479">
        <v>20.100000000000001</v>
      </c>
      <c r="Y479" t="s">
        <v>0</v>
      </c>
      <c r="Z479" t="s">
        <v>0</v>
      </c>
      <c r="AA479">
        <v>13.8</v>
      </c>
      <c r="AB479" t="s">
        <v>0</v>
      </c>
      <c r="AC479">
        <v>13.1</v>
      </c>
      <c r="AD479">
        <v>19.5</v>
      </c>
      <c r="AE479" t="s">
        <v>0</v>
      </c>
      <c r="AF479" t="s">
        <v>0</v>
      </c>
      <c r="AG479" t="s">
        <v>0</v>
      </c>
      <c r="AH479">
        <v>27.2</v>
      </c>
      <c r="AI479" t="s">
        <v>0</v>
      </c>
      <c r="AJ479" t="s">
        <v>0</v>
      </c>
      <c r="AK479">
        <v>14.1</v>
      </c>
      <c r="AL479">
        <v>16</v>
      </c>
      <c r="AM479" t="s">
        <v>0</v>
      </c>
      <c r="AN479" t="s">
        <v>0</v>
      </c>
      <c r="AO479">
        <v>14.1</v>
      </c>
      <c r="AP479">
        <v>16.600000000000001</v>
      </c>
      <c r="AQ479" t="s">
        <v>0</v>
      </c>
      <c r="AR479">
        <v>5.8</v>
      </c>
      <c r="AS479">
        <v>13</v>
      </c>
      <c r="AT479" t="s">
        <v>0</v>
      </c>
      <c r="AU479" t="s">
        <v>0</v>
      </c>
      <c r="AV479">
        <v>17</v>
      </c>
      <c r="AW479" t="s">
        <v>0</v>
      </c>
      <c r="AX479" t="s">
        <v>0</v>
      </c>
      <c r="AY479">
        <v>25.9</v>
      </c>
      <c r="AZ479">
        <v>9.6</v>
      </c>
      <c r="BA479" t="s">
        <v>0</v>
      </c>
      <c r="BB479" t="s">
        <v>0</v>
      </c>
      <c r="BC479" t="s">
        <v>0</v>
      </c>
      <c r="BD479" t="s">
        <v>0</v>
      </c>
      <c r="BE479" t="s">
        <v>0</v>
      </c>
      <c r="BF479" t="s">
        <v>0</v>
      </c>
      <c r="BG479" t="s">
        <v>0</v>
      </c>
      <c r="BH479">
        <v>14.4</v>
      </c>
      <c r="BI479">
        <v>22.1</v>
      </c>
      <c r="BJ479" t="s">
        <v>0</v>
      </c>
      <c r="BK479">
        <v>17.7</v>
      </c>
      <c r="BL479">
        <v>23.8</v>
      </c>
      <c r="BM479">
        <v>2.5</v>
      </c>
      <c r="BN479">
        <v>16.100000000000001</v>
      </c>
      <c r="BO479">
        <v>10.6</v>
      </c>
      <c r="BP479">
        <v>20.8</v>
      </c>
      <c r="BQ479" t="s">
        <v>0</v>
      </c>
      <c r="BR479" t="s">
        <v>0</v>
      </c>
      <c r="BS479" t="s">
        <v>0</v>
      </c>
      <c r="BT479">
        <v>11.8</v>
      </c>
      <c r="BU479">
        <v>11.5</v>
      </c>
      <c r="BV479">
        <v>11.3</v>
      </c>
      <c r="BW479">
        <v>18.899999999999999</v>
      </c>
      <c r="BX479" t="s">
        <v>0</v>
      </c>
      <c r="BY479">
        <v>4.7</v>
      </c>
      <c r="BZ479" t="s">
        <v>0</v>
      </c>
      <c r="CA479" t="s">
        <v>0</v>
      </c>
      <c r="CB479">
        <v>16.3</v>
      </c>
      <c r="CC479" t="s">
        <v>0</v>
      </c>
      <c r="CD479">
        <v>14.9</v>
      </c>
      <c r="CE479" t="s">
        <v>0</v>
      </c>
      <c r="CF479" t="s">
        <v>0</v>
      </c>
      <c r="CG479">
        <v>4863347.9000000004</v>
      </c>
    </row>
    <row r="480" spans="1:85" x14ac:dyDescent="0.25">
      <c r="A480" s="1">
        <v>39879</v>
      </c>
      <c r="B480">
        <v>88</v>
      </c>
      <c r="C480">
        <v>26.9</v>
      </c>
      <c r="D480" t="s">
        <v>0</v>
      </c>
      <c r="E480" t="s">
        <v>0</v>
      </c>
      <c r="F480">
        <v>26.9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>
        <v>26.3</v>
      </c>
      <c r="P480">
        <v>27</v>
      </c>
      <c r="Q480">
        <v>27.5</v>
      </c>
      <c r="R480">
        <v>26.3</v>
      </c>
      <c r="S480" t="s">
        <v>0</v>
      </c>
      <c r="T480" t="s">
        <v>0</v>
      </c>
      <c r="U480">
        <v>26.4</v>
      </c>
      <c r="V480" t="s">
        <v>0</v>
      </c>
      <c r="W480">
        <v>12.4</v>
      </c>
      <c r="X480">
        <v>12.2</v>
      </c>
      <c r="Y480" t="s">
        <v>0</v>
      </c>
      <c r="Z480" t="s">
        <v>0</v>
      </c>
      <c r="AA480">
        <v>17.5</v>
      </c>
      <c r="AB480" t="s">
        <v>0</v>
      </c>
      <c r="AC480">
        <v>15.2</v>
      </c>
      <c r="AD480">
        <v>18.899999999999999</v>
      </c>
      <c r="AE480">
        <v>11.4</v>
      </c>
      <c r="AF480">
        <v>12</v>
      </c>
      <c r="AG480" t="s">
        <v>0</v>
      </c>
      <c r="AH480">
        <v>18.8</v>
      </c>
      <c r="AI480" t="s">
        <v>0</v>
      </c>
      <c r="AJ480" t="s">
        <v>0</v>
      </c>
      <c r="AK480">
        <v>10.6</v>
      </c>
      <c r="AL480">
        <v>17.399999999999999</v>
      </c>
      <c r="AM480" t="s">
        <v>0</v>
      </c>
      <c r="AN480" t="s">
        <v>0</v>
      </c>
      <c r="AO480">
        <v>21</v>
      </c>
      <c r="AP480">
        <v>18.2</v>
      </c>
      <c r="AQ480" t="s">
        <v>0</v>
      </c>
      <c r="AR480">
        <v>11.5</v>
      </c>
      <c r="AS480">
        <v>15</v>
      </c>
      <c r="AT480">
        <v>12.2</v>
      </c>
      <c r="AU480" t="s">
        <v>0</v>
      </c>
      <c r="AV480">
        <v>10.199999999999999</v>
      </c>
      <c r="AW480" t="s">
        <v>0</v>
      </c>
      <c r="AX480" t="s">
        <v>0</v>
      </c>
      <c r="AY480">
        <v>18.3</v>
      </c>
      <c r="AZ480">
        <v>24.3</v>
      </c>
      <c r="BA480" t="s">
        <v>0</v>
      </c>
      <c r="BB480" t="s">
        <v>0</v>
      </c>
      <c r="BC480" t="s">
        <v>0</v>
      </c>
      <c r="BD480" t="s">
        <v>0</v>
      </c>
      <c r="BE480" t="s">
        <v>0</v>
      </c>
      <c r="BF480" t="s">
        <v>0</v>
      </c>
      <c r="BG480">
        <v>14.5</v>
      </c>
      <c r="BH480">
        <v>27.7</v>
      </c>
      <c r="BI480">
        <v>13.9</v>
      </c>
      <c r="BJ480" t="s">
        <v>0</v>
      </c>
      <c r="BK480">
        <v>9.5</v>
      </c>
      <c r="BL480">
        <v>13.7</v>
      </c>
      <c r="BM480">
        <v>4.5999999999999996</v>
      </c>
      <c r="BN480">
        <v>27.8</v>
      </c>
      <c r="BO480">
        <v>14.9</v>
      </c>
      <c r="BP480">
        <v>14.2</v>
      </c>
      <c r="BQ480" t="s">
        <v>0</v>
      </c>
      <c r="BR480" t="s">
        <v>0</v>
      </c>
      <c r="BS480" t="s">
        <v>0</v>
      </c>
      <c r="BT480">
        <v>18.8</v>
      </c>
      <c r="BU480">
        <v>17.8</v>
      </c>
      <c r="BV480">
        <v>10.8</v>
      </c>
      <c r="BW480">
        <v>11</v>
      </c>
      <c r="BX480" t="s">
        <v>0</v>
      </c>
      <c r="BY480">
        <v>6.9</v>
      </c>
      <c r="BZ480" t="s">
        <v>0</v>
      </c>
      <c r="CA480">
        <v>1.7</v>
      </c>
      <c r="CB480">
        <v>19</v>
      </c>
      <c r="CC480" t="s">
        <v>0</v>
      </c>
      <c r="CD480">
        <v>17.7</v>
      </c>
      <c r="CE480" t="s">
        <v>0</v>
      </c>
      <c r="CF480" t="s">
        <v>0</v>
      </c>
      <c r="CG480">
        <v>4866189.5999999996</v>
      </c>
    </row>
    <row r="481" spans="1:85" x14ac:dyDescent="0.25">
      <c r="A481" s="1">
        <v>39886</v>
      </c>
      <c r="B481">
        <v>74</v>
      </c>
      <c r="C481">
        <v>26.6</v>
      </c>
      <c r="D481" t="s">
        <v>0</v>
      </c>
      <c r="E481" t="s">
        <v>0</v>
      </c>
      <c r="F481">
        <v>26.9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>
        <v>26.3</v>
      </c>
      <c r="P481">
        <v>26.8</v>
      </c>
      <c r="Q481">
        <v>27.6</v>
      </c>
      <c r="R481">
        <v>26.4</v>
      </c>
      <c r="S481" t="s">
        <v>0</v>
      </c>
      <c r="T481" t="s">
        <v>0</v>
      </c>
      <c r="U481">
        <v>26.5</v>
      </c>
      <c r="V481" t="s">
        <v>0</v>
      </c>
      <c r="W481">
        <v>24.1</v>
      </c>
      <c r="X481">
        <v>32.299999999999997</v>
      </c>
      <c r="Y481" t="s">
        <v>0</v>
      </c>
      <c r="Z481" t="s">
        <v>0</v>
      </c>
      <c r="AA481">
        <v>9.1999999999999993</v>
      </c>
      <c r="AB481" t="s">
        <v>0</v>
      </c>
      <c r="AC481">
        <v>6.8</v>
      </c>
      <c r="AD481">
        <v>12.2</v>
      </c>
      <c r="AE481">
        <v>7.6</v>
      </c>
      <c r="AF481">
        <v>9.5</v>
      </c>
      <c r="AG481" t="s">
        <v>0</v>
      </c>
      <c r="AH481">
        <v>3.7</v>
      </c>
      <c r="AI481" t="s">
        <v>0</v>
      </c>
      <c r="AJ481" t="s">
        <v>0</v>
      </c>
      <c r="AK481">
        <v>13.5</v>
      </c>
      <c r="AL481">
        <v>5.3</v>
      </c>
      <c r="AM481" t="s">
        <v>0</v>
      </c>
      <c r="AN481" t="s">
        <v>0</v>
      </c>
      <c r="AO481">
        <v>8.1</v>
      </c>
      <c r="AP481">
        <v>10.7</v>
      </c>
      <c r="AQ481" t="s">
        <v>0</v>
      </c>
      <c r="AR481">
        <v>4.2</v>
      </c>
      <c r="AS481">
        <v>10.3</v>
      </c>
      <c r="AT481">
        <v>7.3</v>
      </c>
      <c r="AU481" t="s">
        <v>0</v>
      </c>
      <c r="AV481">
        <v>16.2</v>
      </c>
      <c r="AW481" t="s">
        <v>0</v>
      </c>
      <c r="AX481" t="s">
        <v>0</v>
      </c>
      <c r="AY481">
        <v>6.6</v>
      </c>
      <c r="AZ481">
        <v>14.1</v>
      </c>
      <c r="BA481" t="s">
        <v>0</v>
      </c>
      <c r="BB481" t="s">
        <v>0</v>
      </c>
      <c r="BC481" t="s">
        <v>0</v>
      </c>
      <c r="BD481" t="s">
        <v>0</v>
      </c>
      <c r="BE481" t="s">
        <v>0</v>
      </c>
      <c r="BF481" t="s">
        <v>0</v>
      </c>
      <c r="BG481">
        <v>7.1</v>
      </c>
      <c r="BH481">
        <v>5.8</v>
      </c>
      <c r="BI481">
        <v>5.6</v>
      </c>
      <c r="BJ481" t="s">
        <v>0</v>
      </c>
      <c r="BK481">
        <v>7.5</v>
      </c>
      <c r="BL481">
        <v>18.2</v>
      </c>
      <c r="BM481">
        <v>9.3000000000000007</v>
      </c>
      <c r="BN481">
        <v>20.9</v>
      </c>
      <c r="BO481">
        <v>8.4</v>
      </c>
      <c r="BP481">
        <v>2.4</v>
      </c>
      <c r="BQ481" t="s">
        <v>0</v>
      </c>
      <c r="BR481" t="s">
        <v>0</v>
      </c>
      <c r="BS481" t="s">
        <v>0</v>
      </c>
      <c r="BT481">
        <v>5.9</v>
      </c>
      <c r="BU481">
        <v>7.8</v>
      </c>
      <c r="BV481">
        <v>9.3000000000000007</v>
      </c>
      <c r="BW481">
        <v>13.3</v>
      </c>
      <c r="BX481" t="s">
        <v>0</v>
      </c>
      <c r="BY481">
        <v>10.4</v>
      </c>
      <c r="BZ481" t="s">
        <v>0</v>
      </c>
      <c r="CA481">
        <v>11.2</v>
      </c>
      <c r="CB481">
        <v>5.8</v>
      </c>
      <c r="CC481" t="s">
        <v>0</v>
      </c>
      <c r="CD481">
        <v>8.6</v>
      </c>
      <c r="CE481" t="s">
        <v>0</v>
      </c>
      <c r="CF481" t="s">
        <v>0</v>
      </c>
      <c r="CG481">
        <v>4869031.4000000004</v>
      </c>
    </row>
    <row r="482" spans="1:85" x14ac:dyDescent="0.25">
      <c r="A482" s="1">
        <v>39893</v>
      </c>
      <c r="B482">
        <v>83</v>
      </c>
      <c r="C482">
        <v>26.6</v>
      </c>
      <c r="D482" t="s">
        <v>0</v>
      </c>
      <c r="E482" t="s">
        <v>0</v>
      </c>
      <c r="F482">
        <v>26.8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>
        <v>26.5</v>
      </c>
      <c r="P482">
        <v>26.9</v>
      </c>
      <c r="Q482">
        <v>27.4</v>
      </c>
      <c r="R482">
        <v>27</v>
      </c>
      <c r="S482" t="s">
        <v>0</v>
      </c>
      <c r="T482" t="s">
        <v>0</v>
      </c>
      <c r="U482">
        <v>26.9</v>
      </c>
      <c r="V482" t="s">
        <v>0</v>
      </c>
      <c r="W482">
        <v>4.8</v>
      </c>
      <c r="X482">
        <v>10.1</v>
      </c>
      <c r="Y482" t="s">
        <v>0</v>
      </c>
      <c r="Z482" t="s">
        <v>0</v>
      </c>
      <c r="AA482">
        <v>20.8</v>
      </c>
      <c r="AB482" t="s">
        <v>0</v>
      </c>
      <c r="AC482">
        <v>16.2</v>
      </c>
      <c r="AD482">
        <v>10.4</v>
      </c>
      <c r="AE482">
        <v>19.600000000000001</v>
      </c>
      <c r="AF482">
        <v>8</v>
      </c>
      <c r="AG482" t="s">
        <v>0</v>
      </c>
      <c r="AH482">
        <v>8</v>
      </c>
      <c r="AI482" t="s">
        <v>0</v>
      </c>
      <c r="AJ482" t="s">
        <v>0</v>
      </c>
      <c r="AK482">
        <v>4.2</v>
      </c>
      <c r="AL482">
        <v>9.6</v>
      </c>
      <c r="AM482" t="s">
        <v>0</v>
      </c>
      <c r="AN482" t="s">
        <v>0</v>
      </c>
      <c r="AO482">
        <v>21.3</v>
      </c>
      <c r="AP482">
        <v>8.1</v>
      </c>
      <c r="AQ482" t="s">
        <v>0</v>
      </c>
      <c r="AR482">
        <v>17.600000000000001</v>
      </c>
      <c r="AS482">
        <v>6.5</v>
      </c>
      <c r="AT482">
        <v>10.8</v>
      </c>
      <c r="AU482" t="s">
        <v>0</v>
      </c>
      <c r="AV482">
        <v>4.0999999999999996</v>
      </c>
      <c r="AW482" t="s">
        <v>0</v>
      </c>
      <c r="AX482" t="s">
        <v>0</v>
      </c>
      <c r="AY482">
        <v>17.100000000000001</v>
      </c>
      <c r="AZ482">
        <v>2.8</v>
      </c>
      <c r="BA482" t="s">
        <v>0</v>
      </c>
      <c r="BB482" t="s">
        <v>0</v>
      </c>
      <c r="BC482" t="s">
        <v>0</v>
      </c>
      <c r="BD482" t="s">
        <v>0</v>
      </c>
      <c r="BE482" t="s">
        <v>0</v>
      </c>
      <c r="BF482" t="s">
        <v>0</v>
      </c>
      <c r="BG482">
        <v>7.8</v>
      </c>
      <c r="BH482">
        <v>6.1</v>
      </c>
      <c r="BI482">
        <v>10.4</v>
      </c>
      <c r="BJ482" t="s">
        <v>0</v>
      </c>
      <c r="BK482">
        <v>7.6</v>
      </c>
      <c r="BL482">
        <v>13.7</v>
      </c>
      <c r="BM482">
        <v>5.9</v>
      </c>
      <c r="BN482">
        <v>7.4</v>
      </c>
      <c r="BO482">
        <v>6.3</v>
      </c>
      <c r="BP482">
        <v>9.6999999999999993</v>
      </c>
      <c r="BQ482" t="s">
        <v>0</v>
      </c>
      <c r="BR482" t="s">
        <v>0</v>
      </c>
      <c r="BS482" t="s">
        <v>0</v>
      </c>
      <c r="BT482">
        <v>11.4</v>
      </c>
      <c r="BU482">
        <v>26.3</v>
      </c>
      <c r="BV482">
        <v>10.6</v>
      </c>
      <c r="BW482">
        <v>2.9</v>
      </c>
      <c r="BX482" t="s">
        <v>0</v>
      </c>
      <c r="BY482">
        <v>4</v>
      </c>
      <c r="BZ482" t="s">
        <v>0</v>
      </c>
      <c r="CA482">
        <v>6.5</v>
      </c>
      <c r="CB482">
        <v>17.8</v>
      </c>
      <c r="CC482" t="s">
        <v>0</v>
      </c>
      <c r="CD482">
        <v>12.3</v>
      </c>
      <c r="CE482" t="s">
        <v>0</v>
      </c>
      <c r="CF482" t="s">
        <v>0</v>
      </c>
      <c r="CG482">
        <v>4871873.2</v>
      </c>
    </row>
    <row r="483" spans="1:85" x14ac:dyDescent="0.25">
      <c r="A483" s="1">
        <v>39900</v>
      </c>
      <c r="B483">
        <v>79</v>
      </c>
      <c r="C483">
        <v>27.3</v>
      </c>
      <c r="D483" t="s">
        <v>0</v>
      </c>
      <c r="E483" t="s">
        <v>0</v>
      </c>
      <c r="F483">
        <v>27.9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>
        <v>27.2</v>
      </c>
      <c r="P483">
        <v>27.6</v>
      </c>
      <c r="Q483">
        <v>28.4</v>
      </c>
      <c r="R483">
        <v>27.2</v>
      </c>
      <c r="S483" t="s">
        <v>0</v>
      </c>
      <c r="T483" t="s">
        <v>0</v>
      </c>
      <c r="U483">
        <v>27.2</v>
      </c>
      <c r="V483" t="s">
        <v>0</v>
      </c>
      <c r="W483">
        <v>4.9000000000000004</v>
      </c>
      <c r="X483">
        <v>5.9</v>
      </c>
      <c r="Y483" t="s">
        <v>0</v>
      </c>
      <c r="Z483" t="s">
        <v>0</v>
      </c>
      <c r="AA483">
        <v>12.9</v>
      </c>
      <c r="AB483" t="s">
        <v>0</v>
      </c>
      <c r="AC483">
        <v>4.3</v>
      </c>
      <c r="AD483">
        <v>2.7</v>
      </c>
      <c r="AE483">
        <v>0.8</v>
      </c>
      <c r="AF483">
        <v>0.6</v>
      </c>
      <c r="AG483" t="s">
        <v>0</v>
      </c>
      <c r="AH483">
        <v>0.4</v>
      </c>
      <c r="AI483" t="s">
        <v>0</v>
      </c>
      <c r="AJ483" t="s">
        <v>0</v>
      </c>
      <c r="AK483">
        <v>3.7</v>
      </c>
      <c r="AL483">
        <v>3.4</v>
      </c>
      <c r="AM483" t="s">
        <v>0</v>
      </c>
      <c r="AN483" t="s">
        <v>0</v>
      </c>
      <c r="AO483">
        <v>13.8</v>
      </c>
      <c r="AP483">
        <v>11.8</v>
      </c>
      <c r="AQ483" t="s">
        <v>0</v>
      </c>
      <c r="AR483" t="s">
        <v>0</v>
      </c>
      <c r="AS483">
        <v>1.4</v>
      </c>
      <c r="AT483">
        <v>7.4</v>
      </c>
      <c r="AU483" t="s">
        <v>0</v>
      </c>
      <c r="AV483">
        <v>11.8</v>
      </c>
      <c r="AW483" t="s">
        <v>0</v>
      </c>
      <c r="AX483" t="s">
        <v>0</v>
      </c>
      <c r="AY483">
        <v>3.8</v>
      </c>
      <c r="AZ483">
        <v>3.7</v>
      </c>
      <c r="BA483" t="s">
        <v>0</v>
      </c>
      <c r="BB483" t="s">
        <v>0</v>
      </c>
      <c r="BC483" t="s">
        <v>0</v>
      </c>
      <c r="BD483" t="s">
        <v>0</v>
      </c>
      <c r="BE483" t="s">
        <v>0</v>
      </c>
      <c r="BF483" t="s">
        <v>0</v>
      </c>
      <c r="BG483">
        <v>3.4</v>
      </c>
      <c r="BH483">
        <v>1.8</v>
      </c>
      <c r="BI483">
        <v>0.7</v>
      </c>
      <c r="BJ483" t="s">
        <v>0</v>
      </c>
      <c r="BK483">
        <v>3.9</v>
      </c>
      <c r="BL483">
        <v>2.2999999999999998</v>
      </c>
      <c r="BM483">
        <v>0.1</v>
      </c>
      <c r="BN483">
        <v>4.8</v>
      </c>
      <c r="BO483">
        <v>3.7</v>
      </c>
      <c r="BP483">
        <v>4.0999999999999996</v>
      </c>
      <c r="BQ483" t="s">
        <v>0</v>
      </c>
      <c r="BR483" t="s">
        <v>0</v>
      </c>
      <c r="BS483" t="s">
        <v>0</v>
      </c>
      <c r="BT483">
        <v>0.4</v>
      </c>
      <c r="BU483">
        <v>0.6</v>
      </c>
      <c r="BV483">
        <v>1.1000000000000001</v>
      </c>
      <c r="BW483">
        <v>3.1</v>
      </c>
      <c r="BX483" t="s">
        <v>0</v>
      </c>
      <c r="BY483">
        <v>7.8</v>
      </c>
      <c r="BZ483" t="s">
        <v>0</v>
      </c>
      <c r="CA483">
        <v>3.4</v>
      </c>
      <c r="CB483">
        <v>10.3</v>
      </c>
      <c r="CC483" t="s">
        <v>0</v>
      </c>
      <c r="CD483">
        <v>5.3</v>
      </c>
      <c r="CE483" t="s">
        <v>0</v>
      </c>
      <c r="CF483" t="s">
        <v>0</v>
      </c>
      <c r="CG483">
        <v>4874714.9000000004</v>
      </c>
    </row>
    <row r="484" spans="1:85" x14ac:dyDescent="0.25">
      <c r="A484" s="1">
        <v>39907</v>
      </c>
      <c r="B484">
        <v>86</v>
      </c>
      <c r="C484">
        <v>28</v>
      </c>
      <c r="D484" t="s">
        <v>0</v>
      </c>
      <c r="E484" t="s">
        <v>0</v>
      </c>
      <c r="F484">
        <v>28.4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>
        <v>27.6</v>
      </c>
      <c r="P484">
        <v>28.2</v>
      </c>
      <c r="Q484">
        <v>28.7</v>
      </c>
      <c r="R484">
        <v>27.9</v>
      </c>
      <c r="S484" t="s">
        <v>0</v>
      </c>
      <c r="T484" t="s">
        <v>0</v>
      </c>
      <c r="U484">
        <v>27.1</v>
      </c>
      <c r="V484" t="s">
        <v>0</v>
      </c>
      <c r="W484">
        <v>4.3</v>
      </c>
      <c r="X484">
        <v>5.6</v>
      </c>
      <c r="Y484" t="s">
        <v>0</v>
      </c>
      <c r="Z484" t="s">
        <v>0</v>
      </c>
      <c r="AA484">
        <v>13.6</v>
      </c>
      <c r="AB484" t="s">
        <v>0</v>
      </c>
      <c r="AC484">
        <v>11.7</v>
      </c>
      <c r="AD484">
        <v>7</v>
      </c>
      <c r="AE484">
        <v>8.6</v>
      </c>
      <c r="AF484">
        <v>4.0999999999999996</v>
      </c>
      <c r="AG484" t="s">
        <v>0</v>
      </c>
      <c r="AH484">
        <v>2.9</v>
      </c>
      <c r="AI484" t="s">
        <v>0</v>
      </c>
      <c r="AJ484" t="s">
        <v>0</v>
      </c>
      <c r="AK484">
        <v>9.1</v>
      </c>
      <c r="AL484">
        <v>0.3</v>
      </c>
      <c r="AM484" t="s">
        <v>0</v>
      </c>
      <c r="AN484" t="s">
        <v>0</v>
      </c>
      <c r="AO484">
        <v>11.7</v>
      </c>
      <c r="AP484">
        <v>9.8000000000000007</v>
      </c>
      <c r="AQ484" t="s">
        <v>0</v>
      </c>
      <c r="AR484">
        <v>20.6</v>
      </c>
      <c r="AS484">
        <v>1.3</v>
      </c>
      <c r="AT484">
        <v>1.6</v>
      </c>
      <c r="AU484" t="s">
        <v>0</v>
      </c>
      <c r="AV484">
        <v>5.2</v>
      </c>
      <c r="AW484" t="s">
        <v>0</v>
      </c>
      <c r="AX484" t="s">
        <v>0</v>
      </c>
      <c r="AY484">
        <v>13.8</v>
      </c>
      <c r="AZ484">
        <v>9.3000000000000007</v>
      </c>
      <c r="BA484" t="s">
        <v>0</v>
      </c>
      <c r="BB484" t="s">
        <v>0</v>
      </c>
      <c r="BC484" t="s">
        <v>0</v>
      </c>
      <c r="BD484" t="s">
        <v>0</v>
      </c>
      <c r="BE484" t="s">
        <v>0</v>
      </c>
      <c r="BF484" t="s">
        <v>0</v>
      </c>
      <c r="BG484">
        <v>2.8</v>
      </c>
      <c r="BH484">
        <v>0.8</v>
      </c>
      <c r="BI484">
        <v>3.6</v>
      </c>
      <c r="BJ484" t="s">
        <v>0</v>
      </c>
      <c r="BK484">
        <v>7.8</v>
      </c>
      <c r="BL484">
        <v>9.6</v>
      </c>
      <c r="BM484">
        <v>2.1</v>
      </c>
      <c r="BN484">
        <v>8.5</v>
      </c>
      <c r="BO484">
        <v>1.1000000000000001</v>
      </c>
      <c r="BP484">
        <v>3.8</v>
      </c>
      <c r="BQ484" t="s">
        <v>0</v>
      </c>
      <c r="BR484" t="s">
        <v>0</v>
      </c>
      <c r="BS484" t="s">
        <v>0</v>
      </c>
      <c r="BT484">
        <v>1.1000000000000001</v>
      </c>
      <c r="BU484">
        <v>2.9</v>
      </c>
      <c r="BV484">
        <v>0.5</v>
      </c>
      <c r="BW484">
        <v>3.9</v>
      </c>
      <c r="BX484" t="s">
        <v>0</v>
      </c>
      <c r="BY484">
        <v>15.8</v>
      </c>
      <c r="BZ484" t="s">
        <v>0</v>
      </c>
      <c r="CA484">
        <v>17.399999999999999</v>
      </c>
      <c r="CB484">
        <v>3.2</v>
      </c>
      <c r="CC484" t="s">
        <v>0</v>
      </c>
      <c r="CD484">
        <v>7.3</v>
      </c>
      <c r="CE484" t="s">
        <v>0</v>
      </c>
      <c r="CF484" t="s">
        <v>0</v>
      </c>
      <c r="CG484">
        <v>4877556.7</v>
      </c>
    </row>
    <row r="485" spans="1:85" x14ac:dyDescent="0.25">
      <c r="A485" s="1">
        <v>39914</v>
      </c>
      <c r="B485">
        <v>94</v>
      </c>
      <c r="C485">
        <v>27.2</v>
      </c>
      <c r="D485" t="s">
        <v>0</v>
      </c>
      <c r="E485" t="s">
        <v>0</v>
      </c>
      <c r="F485">
        <v>27.6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>
        <v>26.9</v>
      </c>
      <c r="P485">
        <v>27.2</v>
      </c>
      <c r="Q485">
        <v>28</v>
      </c>
      <c r="R485">
        <v>27</v>
      </c>
      <c r="S485" t="s">
        <v>0</v>
      </c>
      <c r="T485" t="s">
        <v>0</v>
      </c>
      <c r="U485">
        <v>26.8</v>
      </c>
      <c r="V485" t="s">
        <v>0</v>
      </c>
      <c r="W485">
        <v>9.5</v>
      </c>
      <c r="X485">
        <v>9.1</v>
      </c>
      <c r="Y485" t="s">
        <v>0</v>
      </c>
      <c r="Z485" t="s">
        <v>0</v>
      </c>
      <c r="AA485">
        <v>14.1</v>
      </c>
      <c r="AB485" t="s">
        <v>0</v>
      </c>
      <c r="AC485">
        <v>11.8</v>
      </c>
      <c r="AD485">
        <v>11.9</v>
      </c>
      <c r="AE485">
        <v>34.4</v>
      </c>
      <c r="AF485">
        <v>29</v>
      </c>
      <c r="AG485" t="s">
        <v>0</v>
      </c>
      <c r="AH485">
        <v>5.5</v>
      </c>
      <c r="AI485" t="s">
        <v>0</v>
      </c>
      <c r="AJ485" t="s">
        <v>0</v>
      </c>
      <c r="AK485">
        <v>23</v>
      </c>
      <c r="AL485">
        <v>20.9</v>
      </c>
      <c r="AM485" t="s">
        <v>0</v>
      </c>
      <c r="AN485" t="s">
        <v>0</v>
      </c>
      <c r="AO485">
        <v>13.3</v>
      </c>
      <c r="AP485">
        <v>17</v>
      </c>
      <c r="AQ485" t="s">
        <v>0</v>
      </c>
      <c r="AR485">
        <v>15.4</v>
      </c>
      <c r="AS485">
        <v>27.4</v>
      </c>
      <c r="AT485">
        <v>25.9</v>
      </c>
      <c r="AU485" t="s">
        <v>0</v>
      </c>
      <c r="AV485">
        <v>19.100000000000001</v>
      </c>
      <c r="AW485" t="s">
        <v>0</v>
      </c>
      <c r="AX485" t="s">
        <v>0</v>
      </c>
      <c r="AY485">
        <v>31.5</v>
      </c>
      <c r="AZ485">
        <v>8.8000000000000007</v>
      </c>
      <c r="BA485" t="s">
        <v>0</v>
      </c>
      <c r="BB485" t="s">
        <v>0</v>
      </c>
      <c r="BC485" t="s">
        <v>0</v>
      </c>
      <c r="BD485" t="s">
        <v>0</v>
      </c>
      <c r="BE485" t="s">
        <v>0</v>
      </c>
      <c r="BF485" t="s">
        <v>0</v>
      </c>
      <c r="BG485">
        <v>6</v>
      </c>
      <c r="BH485">
        <v>13.8</v>
      </c>
      <c r="BI485">
        <v>13.9</v>
      </c>
      <c r="BJ485" t="s">
        <v>0</v>
      </c>
      <c r="BK485">
        <v>33.1</v>
      </c>
      <c r="BL485">
        <v>12.2</v>
      </c>
      <c r="BM485">
        <v>9.8000000000000007</v>
      </c>
      <c r="BN485">
        <v>10.7</v>
      </c>
      <c r="BO485">
        <v>22</v>
      </c>
      <c r="BP485">
        <v>28.6</v>
      </c>
      <c r="BQ485" t="s">
        <v>0</v>
      </c>
      <c r="BR485" t="s">
        <v>0</v>
      </c>
      <c r="BS485" t="s">
        <v>0</v>
      </c>
      <c r="BT485">
        <v>27.3</v>
      </c>
      <c r="BU485">
        <v>25.3</v>
      </c>
      <c r="BV485">
        <v>21.6</v>
      </c>
      <c r="BW485">
        <v>21.8</v>
      </c>
      <c r="BX485" t="s">
        <v>0</v>
      </c>
      <c r="BY485">
        <v>19.100000000000001</v>
      </c>
      <c r="BZ485" t="s">
        <v>0</v>
      </c>
      <c r="CA485">
        <v>13.7</v>
      </c>
      <c r="CB485">
        <v>16.399999999999999</v>
      </c>
      <c r="CC485" t="s">
        <v>0</v>
      </c>
      <c r="CD485">
        <v>23.6</v>
      </c>
      <c r="CE485" t="s">
        <v>0</v>
      </c>
      <c r="CF485" t="s">
        <v>0</v>
      </c>
      <c r="CG485">
        <v>4880398.4000000004</v>
      </c>
    </row>
    <row r="486" spans="1:85" x14ac:dyDescent="0.25">
      <c r="A486" s="1">
        <v>39921</v>
      </c>
      <c r="B486">
        <v>104</v>
      </c>
      <c r="C486">
        <v>28.1</v>
      </c>
      <c r="D486" t="s">
        <v>0</v>
      </c>
      <c r="E486" t="s">
        <v>0</v>
      </c>
      <c r="F486">
        <v>28.4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>
        <v>27.8</v>
      </c>
      <c r="P486">
        <v>28.1</v>
      </c>
      <c r="Q486">
        <v>28.7</v>
      </c>
      <c r="R486">
        <v>27.8</v>
      </c>
      <c r="S486" t="s">
        <v>0</v>
      </c>
      <c r="T486" t="s">
        <v>0</v>
      </c>
      <c r="U486">
        <v>27.8</v>
      </c>
      <c r="V486" t="s">
        <v>0</v>
      </c>
      <c r="W486">
        <v>4.2</v>
      </c>
      <c r="X486">
        <v>7.4</v>
      </c>
      <c r="Y486" t="s">
        <v>0</v>
      </c>
      <c r="Z486" t="s">
        <v>0</v>
      </c>
      <c r="AA486">
        <v>6.7</v>
      </c>
      <c r="AB486" t="s">
        <v>0</v>
      </c>
      <c r="AC486">
        <v>1.4</v>
      </c>
      <c r="AD486">
        <v>4</v>
      </c>
      <c r="AE486">
        <v>2.1</v>
      </c>
      <c r="AF486">
        <v>4.5</v>
      </c>
      <c r="AG486" t="s">
        <v>0</v>
      </c>
      <c r="AH486">
        <v>0.5</v>
      </c>
      <c r="AI486" t="s">
        <v>0</v>
      </c>
      <c r="AJ486" t="s">
        <v>0</v>
      </c>
      <c r="AK486">
        <v>2.5</v>
      </c>
      <c r="AL486">
        <v>2.2000000000000002</v>
      </c>
      <c r="AM486" t="s">
        <v>0</v>
      </c>
      <c r="AN486" t="s">
        <v>0</v>
      </c>
      <c r="AO486">
        <v>2.5</v>
      </c>
      <c r="AP486">
        <v>9.1</v>
      </c>
      <c r="AQ486" t="s">
        <v>0</v>
      </c>
      <c r="AR486">
        <v>3.8</v>
      </c>
      <c r="AS486">
        <v>1.3</v>
      </c>
      <c r="AT486">
        <v>2.8</v>
      </c>
      <c r="AU486" t="s">
        <v>0</v>
      </c>
      <c r="AV486">
        <v>3.1</v>
      </c>
      <c r="AW486" t="s">
        <v>0</v>
      </c>
      <c r="AX486" t="s">
        <v>0</v>
      </c>
      <c r="AY486">
        <v>2.8</v>
      </c>
      <c r="AZ486">
        <v>0.7</v>
      </c>
      <c r="BA486" t="s">
        <v>0</v>
      </c>
      <c r="BB486" t="s">
        <v>0</v>
      </c>
      <c r="BC486" t="s">
        <v>0</v>
      </c>
      <c r="BD486" t="s">
        <v>0</v>
      </c>
      <c r="BE486" t="s">
        <v>0</v>
      </c>
      <c r="BF486" t="s">
        <v>0</v>
      </c>
      <c r="BG486">
        <v>1.4</v>
      </c>
      <c r="BH486">
        <v>2.8</v>
      </c>
      <c r="BI486">
        <v>0.5</v>
      </c>
      <c r="BJ486" t="s">
        <v>0</v>
      </c>
      <c r="BK486">
        <v>1.3</v>
      </c>
      <c r="BL486">
        <v>0.8</v>
      </c>
      <c r="BM486">
        <v>6.4</v>
      </c>
      <c r="BN486">
        <v>2.4</v>
      </c>
      <c r="BO486">
        <v>2.8</v>
      </c>
      <c r="BP486">
        <v>3.1</v>
      </c>
      <c r="BQ486" t="s">
        <v>0</v>
      </c>
      <c r="BR486" t="s">
        <v>0</v>
      </c>
      <c r="BS486" t="s">
        <v>0</v>
      </c>
      <c r="BT486">
        <v>4.0999999999999996</v>
      </c>
      <c r="BU486">
        <v>4.3</v>
      </c>
      <c r="BV486">
        <v>2.1</v>
      </c>
      <c r="BW486">
        <v>2.5</v>
      </c>
      <c r="BX486" t="s">
        <v>0</v>
      </c>
      <c r="BY486">
        <v>12</v>
      </c>
      <c r="BZ486" t="s">
        <v>0</v>
      </c>
      <c r="CA486">
        <v>5.6</v>
      </c>
      <c r="CB486">
        <v>1.5</v>
      </c>
      <c r="CC486" t="s">
        <v>0</v>
      </c>
      <c r="CD486">
        <v>2.2000000000000002</v>
      </c>
      <c r="CE486" t="s">
        <v>0</v>
      </c>
      <c r="CF486" t="s">
        <v>0</v>
      </c>
      <c r="CG486">
        <v>4883240.2</v>
      </c>
    </row>
    <row r="487" spans="1:85" x14ac:dyDescent="0.25">
      <c r="A487" s="1">
        <v>39928</v>
      </c>
      <c r="B487">
        <v>107</v>
      </c>
      <c r="C487">
        <v>29.1</v>
      </c>
      <c r="D487" t="s">
        <v>0</v>
      </c>
      <c r="E487" t="s">
        <v>0</v>
      </c>
      <c r="F487">
        <v>29.3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>
        <v>28.7</v>
      </c>
      <c r="P487">
        <v>29.2</v>
      </c>
      <c r="Q487">
        <v>29.4</v>
      </c>
      <c r="R487">
        <v>29.1</v>
      </c>
      <c r="S487" t="s">
        <v>0</v>
      </c>
      <c r="T487" t="s">
        <v>0</v>
      </c>
      <c r="U487">
        <v>28.9</v>
      </c>
      <c r="V487" t="s">
        <v>0</v>
      </c>
      <c r="W487">
        <v>2.5</v>
      </c>
      <c r="X487">
        <v>2.2000000000000002</v>
      </c>
      <c r="Y487" t="s">
        <v>0</v>
      </c>
      <c r="Z487" t="s">
        <v>0</v>
      </c>
      <c r="AA487">
        <v>1</v>
      </c>
      <c r="AB487" t="s">
        <v>0</v>
      </c>
      <c r="AC487">
        <v>1.8</v>
      </c>
      <c r="AD487">
        <v>0.9</v>
      </c>
      <c r="AE487">
        <v>0.5</v>
      </c>
      <c r="AF487">
        <v>1.9</v>
      </c>
      <c r="AG487" t="s">
        <v>0</v>
      </c>
      <c r="AH487">
        <v>5.7</v>
      </c>
      <c r="AI487" t="s">
        <v>0</v>
      </c>
      <c r="AJ487" t="s">
        <v>0</v>
      </c>
      <c r="AK487">
        <v>1.8</v>
      </c>
      <c r="AL487">
        <v>0.4</v>
      </c>
      <c r="AM487" t="s">
        <v>0</v>
      </c>
      <c r="AN487" t="s">
        <v>0</v>
      </c>
      <c r="AO487">
        <v>0.7</v>
      </c>
      <c r="AP487">
        <v>1</v>
      </c>
      <c r="AQ487" t="s">
        <v>0</v>
      </c>
      <c r="AR487">
        <v>0.9</v>
      </c>
      <c r="AS487">
        <v>1.8</v>
      </c>
      <c r="AT487">
        <v>1.7</v>
      </c>
      <c r="AU487" t="s">
        <v>0</v>
      </c>
      <c r="AV487">
        <v>2.5</v>
      </c>
      <c r="AW487" t="s">
        <v>0</v>
      </c>
      <c r="AX487" t="s">
        <v>0</v>
      </c>
      <c r="AY487">
        <v>0.9</v>
      </c>
      <c r="AZ487">
        <v>1.2</v>
      </c>
      <c r="BA487" t="s">
        <v>0</v>
      </c>
      <c r="BB487" t="s">
        <v>0</v>
      </c>
      <c r="BC487" t="s">
        <v>0</v>
      </c>
      <c r="BD487" t="s">
        <v>0</v>
      </c>
      <c r="BE487" t="s">
        <v>0</v>
      </c>
      <c r="BF487" t="s">
        <v>0</v>
      </c>
      <c r="BG487">
        <v>2.8</v>
      </c>
      <c r="BH487">
        <v>0.9</v>
      </c>
      <c r="BI487">
        <v>6.1</v>
      </c>
      <c r="BJ487" t="s">
        <v>0</v>
      </c>
      <c r="BK487">
        <v>1.4</v>
      </c>
      <c r="BL487">
        <v>4.3</v>
      </c>
      <c r="BM487">
        <v>1.4</v>
      </c>
      <c r="BN487">
        <v>4.5</v>
      </c>
      <c r="BO487">
        <v>4.4000000000000004</v>
      </c>
      <c r="BP487">
        <v>1.8</v>
      </c>
      <c r="BQ487" t="s">
        <v>0</v>
      </c>
      <c r="BR487" t="s">
        <v>0</v>
      </c>
      <c r="BS487" t="s">
        <v>0</v>
      </c>
      <c r="BT487">
        <v>0.9</v>
      </c>
      <c r="BU487">
        <v>1.2</v>
      </c>
      <c r="BV487">
        <v>2.2000000000000002</v>
      </c>
      <c r="BW487">
        <v>1.1000000000000001</v>
      </c>
      <c r="BX487" t="s">
        <v>0</v>
      </c>
      <c r="BY487">
        <v>0.7</v>
      </c>
      <c r="BZ487" t="s">
        <v>0</v>
      </c>
      <c r="CA487">
        <v>0.8</v>
      </c>
      <c r="CB487">
        <v>0.7</v>
      </c>
      <c r="CC487" t="s">
        <v>0</v>
      </c>
      <c r="CD487">
        <v>1.1000000000000001</v>
      </c>
      <c r="CE487" t="s">
        <v>0</v>
      </c>
      <c r="CF487" t="s">
        <v>0</v>
      </c>
      <c r="CG487">
        <v>4886081.9000000004</v>
      </c>
    </row>
    <row r="488" spans="1:85" x14ac:dyDescent="0.25">
      <c r="A488" s="1">
        <v>39935</v>
      </c>
      <c r="B488">
        <v>79</v>
      </c>
      <c r="C488">
        <v>28</v>
      </c>
      <c r="D488" t="s">
        <v>0</v>
      </c>
      <c r="E488" t="s">
        <v>0</v>
      </c>
      <c r="F488">
        <v>28.5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>
        <v>27.9</v>
      </c>
      <c r="P488">
        <v>28.1</v>
      </c>
      <c r="Q488">
        <v>28.9</v>
      </c>
      <c r="R488">
        <v>27.5</v>
      </c>
      <c r="S488" t="s">
        <v>0</v>
      </c>
      <c r="T488" t="s">
        <v>0</v>
      </c>
      <c r="U488">
        <v>27.1</v>
      </c>
      <c r="V488" t="s">
        <v>0</v>
      </c>
      <c r="W488">
        <v>7.3</v>
      </c>
      <c r="X488">
        <v>8.9</v>
      </c>
      <c r="Y488" t="s">
        <v>0</v>
      </c>
      <c r="Z488" t="s">
        <v>0</v>
      </c>
      <c r="AA488">
        <v>21.5</v>
      </c>
      <c r="AB488" t="s">
        <v>0</v>
      </c>
      <c r="AC488">
        <v>10.8</v>
      </c>
      <c r="AD488">
        <v>10.1</v>
      </c>
      <c r="AE488">
        <v>6.2</v>
      </c>
      <c r="AF488">
        <v>6.4</v>
      </c>
      <c r="AG488" t="s">
        <v>0</v>
      </c>
      <c r="AH488">
        <v>17.100000000000001</v>
      </c>
      <c r="AI488" t="s">
        <v>0</v>
      </c>
      <c r="AJ488" t="s">
        <v>0</v>
      </c>
      <c r="AK488">
        <v>10.1</v>
      </c>
      <c r="AL488">
        <v>3</v>
      </c>
      <c r="AM488" t="s">
        <v>0</v>
      </c>
      <c r="AN488" t="s">
        <v>0</v>
      </c>
      <c r="AO488">
        <v>12.3</v>
      </c>
      <c r="AP488">
        <v>12.4</v>
      </c>
      <c r="AQ488" t="s">
        <v>0</v>
      </c>
      <c r="AR488">
        <v>14.9</v>
      </c>
      <c r="AS488">
        <v>11.3</v>
      </c>
      <c r="AT488">
        <v>6</v>
      </c>
      <c r="AU488" t="s">
        <v>0</v>
      </c>
      <c r="AV488">
        <v>11.6</v>
      </c>
      <c r="AW488" t="s">
        <v>0</v>
      </c>
      <c r="AX488" t="s">
        <v>0</v>
      </c>
      <c r="AY488">
        <v>16.100000000000001</v>
      </c>
      <c r="AZ488">
        <v>7.8</v>
      </c>
      <c r="BA488" t="s">
        <v>0</v>
      </c>
      <c r="BB488" t="s">
        <v>0</v>
      </c>
      <c r="BC488" t="s">
        <v>0</v>
      </c>
      <c r="BD488" t="s">
        <v>0</v>
      </c>
      <c r="BE488" t="s">
        <v>0</v>
      </c>
      <c r="BF488" t="s">
        <v>0</v>
      </c>
      <c r="BG488">
        <v>9.5</v>
      </c>
      <c r="BH488">
        <v>10.3</v>
      </c>
      <c r="BI488">
        <v>7.5</v>
      </c>
      <c r="BJ488" t="s">
        <v>0</v>
      </c>
      <c r="BK488">
        <v>5.8</v>
      </c>
      <c r="BL488">
        <v>16.899999999999999</v>
      </c>
      <c r="BM488">
        <v>11</v>
      </c>
      <c r="BN488">
        <v>7.7</v>
      </c>
      <c r="BO488">
        <v>18.899999999999999</v>
      </c>
      <c r="BP488">
        <v>11.7</v>
      </c>
      <c r="BQ488" t="s">
        <v>0</v>
      </c>
      <c r="BR488" t="s">
        <v>0</v>
      </c>
      <c r="BS488" t="s">
        <v>0</v>
      </c>
      <c r="BT488">
        <v>6.3</v>
      </c>
      <c r="BU488">
        <v>7.3</v>
      </c>
      <c r="BV488">
        <v>12.7</v>
      </c>
      <c r="BW488">
        <v>12.1</v>
      </c>
      <c r="BX488" t="s">
        <v>0</v>
      </c>
      <c r="BY488">
        <v>10.6</v>
      </c>
      <c r="BZ488" t="s">
        <v>0</v>
      </c>
      <c r="CA488">
        <v>6.1</v>
      </c>
      <c r="CB488">
        <v>4.5999999999999996</v>
      </c>
      <c r="CC488" t="s">
        <v>0</v>
      </c>
      <c r="CD488">
        <v>11.3</v>
      </c>
      <c r="CE488" t="s">
        <v>0</v>
      </c>
      <c r="CF488">
        <v>8.1999999999999993</v>
      </c>
      <c r="CG488">
        <v>4888923.7</v>
      </c>
    </row>
    <row r="489" spans="1:85" x14ac:dyDescent="0.25">
      <c r="A489" s="1">
        <v>39942</v>
      </c>
      <c r="B489">
        <v>95</v>
      </c>
      <c r="C489">
        <v>28.5</v>
      </c>
      <c r="D489" t="s">
        <v>0</v>
      </c>
      <c r="E489" t="s">
        <v>0</v>
      </c>
      <c r="F489">
        <v>28.6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>
        <v>28.1</v>
      </c>
      <c r="P489">
        <v>28.6</v>
      </c>
      <c r="Q489">
        <v>29</v>
      </c>
      <c r="R489">
        <v>28.2</v>
      </c>
      <c r="S489" t="s">
        <v>0</v>
      </c>
      <c r="T489" t="s">
        <v>0</v>
      </c>
      <c r="U489">
        <v>28</v>
      </c>
      <c r="V489" t="s">
        <v>0</v>
      </c>
      <c r="W489">
        <v>4.2</v>
      </c>
      <c r="X489">
        <v>3.2</v>
      </c>
      <c r="Y489" t="s">
        <v>0</v>
      </c>
      <c r="Z489" t="s">
        <v>0</v>
      </c>
      <c r="AA489">
        <v>13.6</v>
      </c>
      <c r="AB489" t="s">
        <v>0</v>
      </c>
      <c r="AC489">
        <v>8.1999999999999993</v>
      </c>
      <c r="AD489">
        <v>6.1</v>
      </c>
      <c r="AE489">
        <v>12.2</v>
      </c>
      <c r="AF489">
        <v>5.0999999999999996</v>
      </c>
      <c r="AG489" t="s">
        <v>0</v>
      </c>
      <c r="AH489">
        <v>12.7</v>
      </c>
      <c r="AI489" t="s">
        <v>0</v>
      </c>
      <c r="AJ489" t="s">
        <v>0</v>
      </c>
      <c r="AK489">
        <v>6.4</v>
      </c>
      <c r="AL489">
        <v>8.8000000000000007</v>
      </c>
      <c r="AM489" t="s">
        <v>0</v>
      </c>
      <c r="AN489" t="s">
        <v>0</v>
      </c>
      <c r="AO489">
        <v>9.4</v>
      </c>
      <c r="AP489">
        <v>9.1</v>
      </c>
      <c r="AQ489" t="s">
        <v>0</v>
      </c>
      <c r="AR489">
        <v>9.8000000000000007</v>
      </c>
      <c r="AS489">
        <v>5.3</v>
      </c>
      <c r="AT489">
        <v>5.4</v>
      </c>
      <c r="AU489" t="s">
        <v>0</v>
      </c>
      <c r="AV489">
        <v>7</v>
      </c>
      <c r="AW489" t="s">
        <v>0</v>
      </c>
      <c r="AX489" t="s">
        <v>0</v>
      </c>
      <c r="AY489">
        <v>13.6</v>
      </c>
      <c r="AZ489">
        <v>5.8</v>
      </c>
      <c r="BA489" t="s">
        <v>0</v>
      </c>
      <c r="BB489" t="s">
        <v>0</v>
      </c>
      <c r="BC489" t="s">
        <v>0</v>
      </c>
      <c r="BD489" t="s">
        <v>0</v>
      </c>
      <c r="BE489" t="s">
        <v>0</v>
      </c>
      <c r="BF489" t="s">
        <v>0</v>
      </c>
      <c r="BG489">
        <v>9</v>
      </c>
      <c r="BH489">
        <v>16.7</v>
      </c>
      <c r="BI489">
        <v>9.4</v>
      </c>
      <c r="BJ489" t="s">
        <v>0</v>
      </c>
      <c r="BK489">
        <v>7.9</v>
      </c>
      <c r="BL489">
        <v>5.0999999999999996</v>
      </c>
      <c r="BM489">
        <v>2.5</v>
      </c>
      <c r="BN489">
        <v>7.3</v>
      </c>
      <c r="BO489">
        <v>4</v>
      </c>
      <c r="BP489">
        <v>20</v>
      </c>
      <c r="BQ489" t="s">
        <v>0</v>
      </c>
      <c r="BR489" t="s">
        <v>0</v>
      </c>
      <c r="BS489" t="s">
        <v>0</v>
      </c>
      <c r="BT489">
        <v>21.1</v>
      </c>
      <c r="BU489">
        <v>16.399999999999999</v>
      </c>
      <c r="BV489">
        <v>7.2</v>
      </c>
      <c r="BW489">
        <v>6.4</v>
      </c>
      <c r="BX489" t="s">
        <v>0</v>
      </c>
      <c r="BY489">
        <v>12.8</v>
      </c>
      <c r="BZ489" t="s">
        <v>0</v>
      </c>
      <c r="CA489">
        <v>8.8000000000000007</v>
      </c>
      <c r="CB489">
        <v>11.4</v>
      </c>
      <c r="CC489" t="s">
        <v>0</v>
      </c>
      <c r="CD489">
        <v>14.3</v>
      </c>
      <c r="CE489" t="s">
        <v>0</v>
      </c>
      <c r="CF489">
        <v>1.1000000000000001</v>
      </c>
      <c r="CG489">
        <v>4891765.4000000004</v>
      </c>
    </row>
    <row r="490" spans="1:85" x14ac:dyDescent="0.25">
      <c r="A490" s="1">
        <v>39949</v>
      </c>
      <c r="B490">
        <v>85</v>
      </c>
      <c r="C490">
        <v>28.1</v>
      </c>
      <c r="D490" t="s">
        <v>0</v>
      </c>
      <c r="E490" t="s">
        <v>0</v>
      </c>
      <c r="F490">
        <v>28.4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>
        <v>27.7</v>
      </c>
      <c r="P490">
        <v>28</v>
      </c>
      <c r="Q490">
        <v>29</v>
      </c>
      <c r="R490">
        <v>27.9</v>
      </c>
      <c r="S490" t="s">
        <v>0</v>
      </c>
      <c r="T490" t="s">
        <v>0</v>
      </c>
      <c r="U490">
        <v>27.8</v>
      </c>
      <c r="V490" t="s">
        <v>0</v>
      </c>
      <c r="W490">
        <v>6.3</v>
      </c>
      <c r="X490">
        <v>9.6</v>
      </c>
      <c r="Y490" t="s">
        <v>0</v>
      </c>
      <c r="Z490" t="s">
        <v>0</v>
      </c>
      <c r="AA490">
        <v>1.5</v>
      </c>
      <c r="AB490" t="s">
        <v>0</v>
      </c>
      <c r="AC490">
        <v>13.4</v>
      </c>
      <c r="AD490">
        <v>2.6</v>
      </c>
      <c r="AE490">
        <v>10.199999999999999</v>
      </c>
      <c r="AF490">
        <v>12</v>
      </c>
      <c r="AG490" t="s">
        <v>0</v>
      </c>
      <c r="AH490">
        <v>5</v>
      </c>
      <c r="AI490" t="s">
        <v>0</v>
      </c>
      <c r="AJ490" t="s">
        <v>0</v>
      </c>
      <c r="AK490">
        <v>2.6</v>
      </c>
      <c r="AL490">
        <v>24.5</v>
      </c>
      <c r="AM490" t="s">
        <v>0</v>
      </c>
      <c r="AN490" t="s">
        <v>0</v>
      </c>
      <c r="AO490">
        <v>7.1</v>
      </c>
      <c r="AP490">
        <v>2.4</v>
      </c>
      <c r="AQ490" t="s">
        <v>0</v>
      </c>
      <c r="AR490">
        <v>1.2</v>
      </c>
      <c r="AS490">
        <v>6.8</v>
      </c>
      <c r="AT490">
        <v>16.3</v>
      </c>
      <c r="AU490" t="s">
        <v>0</v>
      </c>
      <c r="AV490">
        <v>2.8</v>
      </c>
      <c r="AW490" t="s">
        <v>0</v>
      </c>
      <c r="AX490" t="s">
        <v>0</v>
      </c>
      <c r="AY490">
        <v>12.7</v>
      </c>
      <c r="AZ490">
        <v>6.6</v>
      </c>
      <c r="BA490" t="s">
        <v>0</v>
      </c>
      <c r="BB490">
        <v>11.6</v>
      </c>
      <c r="BC490" t="s">
        <v>0</v>
      </c>
      <c r="BD490" t="s">
        <v>0</v>
      </c>
      <c r="BE490" t="s">
        <v>0</v>
      </c>
      <c r="BF490" t="s">
        <v>0</v>
      </c>
      <c r="BG490">
        <v>8.4</v>
      </c>
      <c r="BH490">
        <v>13.8</v>
      </c>
      <c r="BI490">
        <v>3.1</v>
      </c>
      <c r="BJ490" t="s">
        <v>0</v>
      </c>
      <c r="BK490">
        <v>8.9</v>
      </c>
      <c r="BL490">
        <v>3.8</v>
      </c>
      <c r="BM490">
        <v>0.7</v>
      </c>
      <c r="BN490">
        <v>11.4</v>
      </c>
      <c r="BO490">
        <v>3.8</v>
      </c>
      <c r="BP490">
        <v>9.3000000000000007</v>
      </c>
      <c r="BQ490" t="s">
        <v>0</v>
      </c>
      <c r="BR490" t="s">
        <v>0</v>
      </c>
      <c r="BS490" t="s">
        <v>0</v>
      </c>
      <c r="BT490">
        <v>12.4</v>
      </c>
      <c r="BU490">
        <v>4.0999999999999996</v>
      </c>
      <c r="BV490">
        <v>7.1</v>
      </c>
      <c r="BW490">
        <v>3.3</v>
      </c>
      <c r="BX490" t="s">
        <v>0</v>
      </c>
      <c r="BY490">
        <v>3.5</v>
      </c>
      <c r="BZ490" t="s">
        <v>0</v>
      </c>
      <c r="CA490">
        <v>8.1</v>
      </c>
      <c r="CB490">
        <v>6.5</v>
      </c>
      <c r="CC490" t="s">
        <v>0</v>
      </c>
      <c r="CD490">
        <v>12.4</v>
      </c>
      <c r="CE490" t="s">
        <v>0</v>
      </c>
      <c r="CF490">
        <v>0</v>
      </c>
      <c r="CG490">
        <v>4894607.2</v>
      </c>
    </row>
    <row r="491" spans="1:85" x14ac:dyDescent="0.25">
      <c r="A491" s="1">
        <v>39956</v>
      </c>
      <c r="B491">
        <v>114</v>
      </c>
      <c r="C491">
        <v>28.5</v>
      </c>
      <c r="D491" t="s">
        <v>0</v>
      </c>
      <c r="E491" t="s">
        <v>0</v>
      </c>
      <c r="F491">
        <v>28.6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>
        <v>28</v>
      </c>
      <c r="P491">
        <v>28.5</v>
      </c>
      <c r="Q491">
        <v>29.2</v>
      </c>
      <c r="R491">
        <v>28.1</v>
      </c>
      <c r="S491" t="s">
        <v>0</v>
      </c>
      <c r="T491" t="s">
        <v>0</v>
      </c>
      <c r="U491">
        <v>28.4</v>
      </c>
      <c r="V491" t="s">
        <v>0</v>
      </c>
      <c r="W491">
        <v>12.9</v>
      </c>
      <c r="X491">
        <v>14</v>
      </c>
      <c r="Y491" t="s">
        <v>0</v>
      </c>
      <c r="Z491" t="s">
        <v>0</v>
      </c>
      <c r="AA491">
        <v>0.4</v>
      </c>
      <c r="AB491" t="s">
        <v>0</v>
      </c>
      <c r="AC491">
        <v>8</v>
      </c>
      <c r="AD491">
        <v>1.4</v>
      </c>
      <c r="AE491">
        <v>2</v>
      </c>
      <c r="AF491">
        <v>2.2000000000000002</v>
      </c>
      <c r="AG491" t="s">
        <v>0</v>
      </c>
      <c r="AH491">
        <v>2</v>
      </c>
      <c r="AI491" t="s">
        <v>0</v>
      </c>
      <c r="AJ491" t="s">
        <v>0</v>
      </c>
      <c r="AK491">
        <v>0.4</v>
      </c>
      <c r="AL491">
        <v>0</v>
      </c>
      <c r="AM491" t="s">
        <v>0</v>
      </c>
      <c r="AN491" t="s">
        <v>0</v>
      </c>
      <c r="AO491">
        <v>0.8</v>
      </c>
      <c r="AP491">
        <v>0.4</v>
      </c>
      <c r="AQ491" t="s">
        <v>0</v>
      </c>
      <c r="AR491">
        <v>0.5</v>
      </c>
      <c r="AS491">
        <v>0.7</v>
      </c>
      <c r="AT491">
        <v>2.1</v>
      </c>
      <c r="AU491" t="s">
        <v>0</v>
      </c>
      <c r="AV491">
        <v>8.3000000000000007</v>
      </c>
      <c r="AW491" t="s">
        <v>0</v>
      </c>
      <c r="AX491" t="s">
        <v>0</v>
      </c>
      <c r="AY491">
        <v>3.6</v>
      </c>
      <c r="AZ491">
        <v>5.3</v>
      </c>
      <c r="BA491" t="s">
        <v>0</v>
      </c>
      <c r="BB491">
        <v>1.7</v>
      </c>
      <c r="BC491" t="s">
        <v>0</v>
      </c>
      <c r="BD491" t="s">
        <v>0</v>
      </c>
      <c r="BE491" t="s">
        <v>0</v>
      </c>
      <c r="BF491" t="s">
        <v>0</v>
      </c>
      <c r="BG491">
        <v>2</v>
      </c>
      <c r="BH491">
        <v>1.8</v>
      </c>
      <c r="BI491">
        <v>2.2000000000000002</v>
      </c>
      <c r="BJ491" t="s">
        <v>0</v>
      </c>
      <c r="BK491">
        <v>1.3</v>
      </c>
      <c r="BL491">
        <v>1.7</v>
      </c>
      <c r="BM491">
        <v>0.4</v>
      </c>
      <c r="BN491">
        <v>5.0999999999999996</v>
      </c>
      <c r="BO491">
        <v>1.5</v>
      </c>
      <c r="BP491">
        <v>3.5</v>
      </c>
      <c r="BQ491" t="s">
        <v>0</v>
      </c>
      <c r="BR491" t="s">
        <v>0</v>
      </c>
      <c r="BS491" t="s">
        <v>0</v>
      </c>
      <c r="BT491">
        <v>1.5</v>
      </c>
      <c r="BU491">
        <v>1.4</v>
      </c>
      <c r="BV491">
        <v>1</v>
      </c>
      <c r="BW491">
        <v>0.4</v>
      </c>
      <c r="BX491" t="s">
        <v>0</v>
      </c>
      <c r="BY491">
        <v>0.3</v>
      </c>
      <c r="BZ491" t="s">
        <v>0</v>
      </c>
      <c r="CA491">
        <v>0.2</v>
      </c>
      <c r="CB491">
        <v>1.8</v>
      </c>
      <c r="CC491" t="s">
        <v>0</v>
      </c>
      <c r="CD491">
        <v>1.8</v>
      </c>
      <c r="CE491" t="s">
        <v>0</v>
      </c>
      <c r="CF491">
        <v>12.6</v>
      </c>
      <c r="CG491">
        <v>4897448.9000000004</v>
      </c>
    </row>
    <row r="492" spans="1:85" x14ac:dyDescent="0.25">
      <c r="A492" s="1">
        <v>39963</v>
      </c>
      <c r="B492">
        <v>122</v>
      </c>
      <c r="C492">
        <v>28.7</v>
      </c>
      <c r="D492" t="s">
        <v>0</v>
      </c>
      <c r="E492" t="s">
        <v>0</v>
      </c>
      <c r="F492">
        <v>29.2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>
        <v>28.3</v>
      </c>
      <c r="P492">
        <v>28.9</v>
      </c>
      <c r="Q492">
        <v>29.7</v>
      </c>
      <c r="R492">
        <v>28.7</v>
      </c>
      <c r="S492" t="s">
        <v>0</v>
      </c>
      <c r="T492" t="s">
        <v>0</v>
      </c>
      <c r="U492">
        <v>28.2</v>
      </c>
      <c r="V492" t="s">
        <v>0</v>
      </c>
      <c r="W492">
        <v>3.7</v>
      </c>
      <c r="X492">
        <v>5.2</v>
      </c>
      <c r="Y492" t="s">
        <v>0</v>
      </c>
      <c r="Z492" t="s">
        <v>0</v>
      </c>
      <c r="AA492">
        <v>1</v>
      </c>
      <c r="AB492" t="s">
        <v>0</v>
      </c>
      <c r="AC492">
        <v>0.1</v>
      </c>
      <c r="AD492">
        <v>0.8</v>
      </c>
      <c r="AE492">
        <v>4.2</v>
      </c>
      <c r="AF492">
        <v>2</v>
      </c>
      <c r="AG492" t="s">
        <v>0</v>
      </c>
      <c r="AH492">
        <v>4.0999999999999996</v>
      </c>
      <c r="AI492" t="s">
        <v>0</v>
      </c>
      <c r="AJ492" t="s">
        <v>0</v>
      </c>
      <c r="AK492">
        <v>13.2</v>
      </c>
      <c r="AL492">
        <v>2.8</v>
      </c>
      <c r="AM492" t="s">
        <v>0</v>
      </c>
      <c r="AN492" t="s">
        <v>0</v>
      </c>
      <c r="AO492">
        <v>0.3</v>
      </c>
      <c r="AP492">
        <v>2.5</v>
      </c>
      <c r="AQ492" t="s">
        <v>0</v>
      </c>
      <c r="AR492">
        <v>0.6</v>
      </c>
      <c r="AS492">
        <v>1.8</v>
      </c>
      <c r="AT492">
        <v>2.4</v>
      </c>
      <c r="AU492" t="s">
        <v>0</v>
      </c>
      <c r="AV492">
        <v>4.3</v>
      </c>
      <c r="AW492" t="s">
        <v>0</v>
      </c>
      <c r="AX492" t="s">
        <v>0</v>
      </c>
      <c r="AY492">
        <v>4.8</v>
      </c>
      <c r="AZ492">
        <v>3.6</v>
      </c>
      <c r="BA492" t="s">
        <v>0</v>
      </c>
      <c r="BB492">
        <v>0.9</v>
      </c>
      <c r="BC492" t="s">
        <v>0</v>
      </c>
      <c r="BD492" t="s">
        <v>0</v>
      </c>
      <c r="BE492" t="s">
        <v>0</v>
      </c>
      <c r="BF492" t="s">
        <v>0</v>
      </c>
      <c r="BG492">
        <v>0.1</v>
      </c>
      <c r="BH492">
        <v>2.5</v>
      </c>
      <c r="BI492">
        <v>5.6</v>
      </c>
      <c r="BJ492" t="s">
        <v>0</v>
      </c>
      <c r="BK492">
        <v>4.3</v>
      </c>
      <c r="BL492">
        <v>1.2</v>
      </c>
      <c r="BM492">
        <v>8.4</v>
      </c>
      <c r="BN492">
        <v>0.7</v>
      </c>
      <c r="BO492">
        <v>4.4000000000000004</v>
      </c>
      <c r="BP492">
        <v>2.1</v>
      </c>
      <c r="BQ492" t="s">
        <v>0</v>
      </c>
      <c r="BR492" t="s">
        <v>0</v>
      </c>
      <c r="BS492" t="s">
        <v>0</v>
      </c>
      <c r="BT492">
        <v>0.6</v>
      </c>
      <c r="BU492">
        <v>1.3</v>
      </c>
      <c r="BV492">
        <v>2.2999999999999998</v>
      </c>
      <c r="BW492">
        <v>11</v>
      </c>
      <c r="BX492" t="s">
        <v>0</v>
      </c>
      <c r="BY492">
        <v>0.6</v>
      </c>
      <c r="BZ492" t="s">
        <v>0</v>
      </c>
      <c r="CA492">
        <v>1</v>
      </c>
      <c r="CB492">
        <v>1.3</v>
      </c>
      <c r="CC492" t="s">
        <v>0</v>
      </c>
      <c r="CD492">
        <v>4.2</v>
      </c>
      <c r="CE492" t="s">
        <v>0</v>
      </c>
      <c r="CF492">
        <v>0.4</v>
      </c>
      <c r="CG492">
        <v>4900290.7</v>
      </c>
    </row>
    <row r="493" spans="1:85" x14ac:dyDescent="0.25">
      <c r="A493" s="1">
        <v>39970</v>
      </c>
      <c r="B493">
        <v>81</v>
      </c>
      <c r="C493">
        <v>29.5</v>
      </c>
      <c r="D493" t="s">
        <v>0</v>
      </c>
      <c r="E493" t="s">
        <v>0</v>
      </c>
      <c r="F493">
        <v>29.4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>
        <v>29</v>
      </c>
      <c r="P493">
        <v>29.5</v>
      </c>
      <c r="Q493">
        <v>29.7</v>
      </c>
      <c r="R493">
        <v>29.2</v>
      </c>
      <c r="S493" t="s">
        <v>0</v>
      </c>
      <c r="T493" t="s">
        <v>0</v>
      </c>
      <c r="U493">
        <v>28.8</v>
      </c>
      <c r="V493" t="s">
        <v>0</v>
      </c>
      <c r="W493">
        <v>0.6</v>
      </c>
      <c r="X493">
        <v>0.4</v>
      </c>
      <c r="Y493" t="s">
        <v>0</v>
      </c>
      <c r="Z493" t="s">
        <v>0</v>
      </c>
      <c r="AA493">
        <v>1.5</v>
      </c>
      <c r="AB493" t="s">
        <v>0</v>
      </c>
      <c r="AC493">
        <v>1.9</v>
      </c>
      <c r="AD493">
        <v>0.2</v>
      </c>
      <c r="AE493">
        <v>5.6</v>
      </c>
      <c r="AF493">
        <v>5.5</v>
      </c>
      <c r="AG493" t="s">
        <v>0</v>
      </c>
      <c r="AH493">
        <v>0.4</v>
      </c>
      <c r="AI493" t="s">
        <v>0</v>
      </c>
      <c r="AJ493" t="s">
        <v>0</v>
      </c>
      <c r="AK493">
        <v>6.8</v>
      </c>
      <c r="AL493">
        <v>3.6</v>
      </c>
      <c r="AM493" t="s">
        <v>0</v>
      </c>
      <c r="AN493" t="s">
        <v>0</v>
      </c>
      <c r="AO493">
        <v>2</v>
      </c>
      <c r="AP493">
        <v>4.2</v>
      </c>
      <c r="AQ493" t="s">
        <v>0</v>
      </c>
      <c r="AR493">
        <v>1.6</v>
      </c>
      <c r="AS493">
        <v>5.7</v>
      </c>
      <c r="AT493">
        <v>5.9</v>
      </c>
      <c r="AU493" t="s">
        <v>0</v>
      </c>
      <c r="AV493">
        <v>2.9</v>
      </c>
      <c r="AW493" t="s">
        <v>0</v>
      </c>
      <c r="AX493" t="s">
        <v>0</v>
      </c>
      <c r="AY493">
        <v>1.3</v>
      </c>
      <c r="AZ493">
        <v>0.7</v>
      </c>
      <c r="BA493" t="s">
        <v>0</v>
      </c>
      <c r="BB493">
        <v>1.6</v>
      </c>
      <c r="BC493" t="s">
        <v>0</v>
      </c>
      <c r="BD493" t="s">
        <v>0</v>
      </c>
      <c r="BE493" t="s">
        <v>0</v>
      </c>
      <c r="BF493" t="s">
        <v>0</v>
      </c>
      <c r="BG493">
        <v>1.4</v>
      </c>
      <c r="BH493">
        <v>1</v>
      </c>
      <c r="BI493">
        <v>0.3</v>
      </c>
      <c r="BJ493">
        <v>2.9</v>
      </c>
      <c r="BK493">
        <v>2.1</v>
      </c>
      <c r="BL493">
        <v>0.7</v>
      </c>
      <c r="BM493">
        <v>2</v>
      </c>
      <c r="BN493">
        <v>1.5</v>
      </c>
      <c r="BO493">
        <v>6.3</v>
      </c>
      <c r="BP493">
        <v>4.8</v>
      </c>
      <c r="BQ493">
        <v>0</v>
      </c>
      <c r="BR493">
        <v>1.6</v>
      </c>
      <c r="BS493" t="s">
        <v>0</v>
      </c>
      <c r="BT493">
        <v>1.3</v>
      </c>
      <c r="BU493">
        <v>1.9</v>
      </c>
      <c r="BV493">
        <v>5.3</v>
      </c>
      <c r="BW493">
        <v>5.9</v>
      </c>
      <c r="BX493" t="s">
        <v>0</v>
      </c>
      <c r="BY493">
        <v>2.1</v>
      </c>
      <c r="BZ493" t="s">
        <v>0</v>
      </c>
      <c r="CA493">
        <v>5.0999999999999996</v>
      </c>
      <c r="CB493">
        <v>3</v>
      </c>
      <c r="CC493" t="s">
        <v>0</v>
      </c>
      <c r="CD493">
        <v>3.1</v>
      </c>
      <c r="CE493" t="s">
        <v>0</v>
      </c>
      <c r="CF493">
        <v>0</v>
      </c>
      <c r="CG493">
        <v>4903132.4000000004</v>
      </c>
    </row>
    <row r="494" spans="1:85" x14ac:dyDescent="0.25">
      <c r="A494" s="1">
        <v>39977</v>
      </c>
      <c r="B494">
        <v>105</v>
      </c>
      <c r="C494">
        <v>29.1</v>
      </c>
      <c r="D494" t="s">
        <v>0</v>
      </c>
      <c r="E494" t="s">
        <v>0</v>
      </c>
      <c r="F494">
        <v>29.5</v>
      </c>
      <c r="G494" t="s">
        <v>0</v>
      </c>
      <c r="H494" t="s">
        <v>0</v>
      </c>
      <c r="I494">
        <v>28.9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>
        <v>28.8</v>
      </c>
      <c r="P494">
        <v>29.2</v>
      </c>
      <c r="Q494">
        <v>29.7</v>
      </c>
      <c r="R494">
        <v>28.3</v>
      </c>
      <c r="S494" t="s">
        <v>0</v>
      </c>
      <c r="T494" t="s">
        <v>0</v>
      </c>
      <c r="U494">
        <v>28.6</v>
      </c>
      <c r="V494" t="s">
        <v>0</v>
      </c>
      <c r="W494">
        <v>4.5</v>
      </c>
      <c r="X494">
        <v>5.7</v>
      </c>
      <c r="Y494" t="s">
        <v>0</v>
      </c>
      <c r="Z494" t="s">
        <v>0</v>
      </c>
      <c r="AA494">
        <v>8.6999999999999993</v>
      </c>
      <c r="AB494" t="s">
        <v>0</v>
      </c>
      <c r="AC494">
        <v>5.8</v>
      </c>
      <c r="AD494">
        <v>5.0999999999999996</v>
      </c>
      <c r="AE494">
        <v>5.9</v>
      </c>
      <c r="AF494">
        <v>4.9000000000000004</v>
      </c>
      <c r="AG494" t="s">
        <v>0</v>
      </c>
      <c r="AH494">
        <v>0</v>
      </c>
      <c r="AI494" t="s">
        <v>0</v>
      </c>
      <c r="AJ494" t="s">
        <v>0</v>
      </c>
      <c r="AK494">
        <v>0.4</v>
      </c>
      <c r="AL494">
        <v>3.4</v>
      </c>
      <c r="AM494" t="s">
        <v>0</v>
      </c>
      <c r="AN494">
        <v>0</v>
      </c>
      <c r="AO494">
        <v>3.1</v>
      </c>
      <c r="AP494">
        <v>1.9</v>
      </c>
      <c r="AQ494" t="s">
        <v>0</v>
      </c>
      <c r="AR494">
        <v>4.4000000000000004</v>
      </c>
      <c r="AS494">
        <v>0.3</v>
      </c>
      <c r="AT494">
        <v>5.5</v>
      </c>
      <c r="AU494" t="s">
        <v>0</v>
      </c>
      <c r="AV494">
        <v>3.9</v>
      </c>
      <c r="AW494" t="s">
        <v>0</v>
      </c>
      <c r="AX494" t="s">
        <v>0</v>
      </c>
      <c r="AY494">
        <v>5.6</v>
      </c>
      <c r="AZ494">
        <v>8.5</v>
      </c>
      <c r="BA494" t="s">
        <v>0</v>
      </c>
      <c r="BB494">
        <v>0.6</v>
      </c>
      <c r="BC494" t="s">
        <v>0</v>
      </c>
      <c r="BD494" t="s">
        <v>0</v>
      </c>
      <c r="BE494" t="s">
        <v>0</v>
      </c>
      <c r="BF494" t="s">
        <v>0</v>
      </c>
      <c r="BG494">
        <v>1.6</v>
      </c>
      <c r="BH494">
        <v>1.7</v>
      </c>
      <c r="BI494">
        <v>0.5</v>
      </c>
      <c r="BJ494">
        <v>1</v>
      </c>
      <c r="BK494">
        <v>2.7</v>
      </c>
      <c r="BL494">
        <v>1</v>
      </c>
      <c r="BM494">
        <v>0</v>
      </c>
      <c r="BN494">
        <v>2.1</v>
      </c>
      <c r="BO494">
        <v>0.1</v>
      </c>
      <c r="BP494">
        <v>8</v>
      </c>
      <c r="BQ494">
        <v>7.1</v>
      </c>
      <c r="BR494">
        <v>0.3</v>
      </c>
      <c r="BS494" t="s">
        <v>0</v>
      </c>
      <c r="BT494">
        <v>3.6</v>
      </c>
      <c r="BU494">
        <v>1.8</v>
      </c>
      <c r="BV494">
        <v>0.4</v>
      </c>
      <c r="BW494">
        <v>0.2</v>
      </c>
      <c r="BX494" t="s">
        <v>0</v>
      </c>
      <c r="BY494">
        <v>6.8</v>
      </c>
      <c r="BZ494" t="s">
        <v>0</v>
      </c>
      <c r="CA494">
        <v>0.3</v>
      </c>
      <c r="CB494">
        <v>2.7</v>
      </c>
      <c r="CC494" t="s">
        <v>0</v>
      </c>
      <c r="CD494">
        <v>4.5999999999999996</v>
      </c>
      <c r="CE494" t="s">
        <v>0</v>
      </c>
      <c r="CF494">
        <v>3.2</v>
      </c>
      <c r="CG494">
        <v>4905974.2</v>
      </c>
    </row>
    <row r="495" spans="1:85" x14ac:dyDescent="0.25">
      <c r="A495" s="1">
        <v>39984</v>
      </c>
      <c r="B495">
        <v>99</v>
      </c>
      <c r="C495">
        <v>29.3</v>
      </c>
      <c r="D495" t="s">
        <v>0</v>
      </c>
      <c r="E495" t="s">
        <v>0</v>
      </c>
      <c r="F495">
        <v>29.4</v>
      </c>
      <c r="G495" t="s">
        <v>0</v>
      </c>
      <c r="H495" t="s">
        <v>0</v>
      </c>
      <c r="I495">
        <v>29.4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>
        <v>28.7</v>
      </c>
      <c r="P495">
        <v>29.4</v>
      </c>
      <c r="Q495">
        <v>29.6</v>
      </c>
      <c r="R495">
        <v>28.7</v>
      </c>
      <c r="S495" t="s">
        <v>0</v>
      </c>
      <c r="T495" t="s">
        <v>0</v>
      </c>
      <c r="U495">
        <v>28.8</v>
      </c>
      <c r="V495" t="s">
        <v>0</v>
      </c>
      <c r="W495">
        <v>1.4</v>
      </c>
      <c r="X495">
        <v>0.8</v>
      </c>
      <c r="Y495" t="s">
        <v>0</v>
      </c>
      <c r="Z495" t="s">
        <v>0</v>
      </c>
      <c r="AA495">
        <v>0.3</v>
      </c>
      <c r="AB495" t="s">
        <v>0</v>
      </c>
      <c r="AC495">
        <v>3.2</v>
      </c>
      <c r="AD495">
        <v>6.1</v>
      </c>
      <c r="AE495">
        <v>4.2</v>
      </c>
      <c r="AF495">
        <v>1.2</v>
      </c>
      <c r="AG495" t="s">
        <v>0</v>
      </c>
      <c r="AH495">
        <v>1.5</v>
      </c>
      <c r="AI495" t="s">
        <v>0</v>
      </c>
      <c r="AJ495" t="s">
        <v>0</v>
      </c>
      <c r="AK495">
        <v>0.5</v>
      </c>
      <c r="AL495">
        <v>0.5</v>
      </c>
      <c r="AM495" t="s">
        <v>0</v>
      </c>
      <c r="AN495">
        <v>1.7</v>
      </c>
      <c r="AO495">
        <v>0</v>
      </c>
      <c r="AP495">
        <v>0.1</v>
      </c>
      <c r="AQ495" t="s">
        <v>0</v>
      </c>
      <c r="AR495">
        <v>0.1</v>
      </c>
      <c r="AS495">
        <v>0.1</v>
      </c>
      <c r="AT495">
        <v>1.2</v>
      </c>
      <c r="AU495" t="s">
        <v>0</v>
      </c>
      <c r="AV495">
        <v>2.6</v>
      </c>
      <c r="AW495" t="s">
        <v>0</v>
      </c>
      <c r="AX495" t="s">
        <v>0</v>
      </c>
      <c r="AY495">
        <v>2</v>
      </c>
      <c r="AZ495">
        <v>3.7</v>
      </c>
      <c r="BA495" t="s">
        <v>0</v>
      </c>
      <c r="BB495">
        <v>0.7</v>
      </c>
      <c r="BC495" t="s">
        <v>0</v>
      </c>
      <c r="BD495" t="s">
        <v>0</v>
      </c>
      <c r="BE495" t="s">
        <v>0</v>
      </c>
      <c r="BF495" t="s">
        <v>0</v>
      </c>
      <c r="BG495">
        <v>0</v>
      </c>
      <c r="BH495">
        <v>5.7</v>
      </c>
      <c r="BI495">
        <v>1.9</v>
      </c>
      <c r="BJ495">
        <v>0.8</v>
      </c>
      <c r="BK495">
        <v>0.4</v>
      </c>
      <c r="BL495">
        <v>0.7</v>
      </c>
      <c r="BM495">
        <v>0.3</v>
      </c>
      <c r="BN495">
        <v>3.4</v>
      </c>
      <c r="BO495">
        <v>0.5</v>
      </c>
      <c r="BP495">
        <v>8.4</v>
      </c>
      <c r="BQ495">
        <v>4.9000000000000004</v>
      </c>
      <c r="BR495">
        <v>1.5</v>
      </c>
      <c r="BS495" t="s">
        <v>0</v>
      </c>
      <c r="BT495">
        <v>6.6</v>
      </c>
      <c r="BU495">
        <v>0.8</v>
      </c>
      <c r="BV495">
        <v>0.2</v>
      </c>
      <c r="BW495">
        <v>0.9</v>
      </c>
      <c r="BX495" t="s">
        <v>0</v>
      </c>
      <c r="BY495">
        <v>0.3</v>
      </c>
      <c r="BZ495" t="s">
        <v>0</v>
      </c>
      <c r="CA495">
        <v>0</v>
      </c>
      <c r="CB495">
        <v>0.1</v>
      </c>
      <c r="CC495" t="s">
        <v>0</v>
      </c>
      <c r="CD495">
        <v>0</v>
      </c>
      <c r="CE495" t="s">
        <v>0</v>
      </c>
      <c r="CF495">
        <v>26.2</v>
      </c>
      <c r="CG495">
        <v>4908815.9000000004</v>
      </c>
    </row>
    <row r="496" spans="1:85" x14ac:dyDescent="0.25">
      <c r="A496" s="1">
        <v>39991</v>
      </c>
      <c r="B496">
        <v>107</v>
      </c>
      <c r="C496">
        <v>28</v>
      </c>
      <c r="D496" t="s">
        <v>0</v>
      </c>
      <c r="E496" t="s">
        <v>0</v>
      </c>
      <c r="F496">
        <v>28.5</v>
      </c>
      <c r="G496" t="s">
        <v>0</v>
      </c>
      <c r="H496" t="s">
        <v>0</v>
      </c>
      <c r="I496">
        <v>28.6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>
        <v>27.6</v>
      </c>
      <c r="P496">
        <v>28.1</v>
      </c>
      <c r="Q496">
        <v>28.9</v>
      </c>
      <c r="R496">
        <v>27.2</v>
      </c>
      <c r="S496" t="s">
        <v>0</v>
      </c>
      <c r="T496" t="s">
        <v>0</v>
      </c>
      <c r="U496">
        <v>27.2</v>
      </c>
      <c r="V496" t="s">
        <v>0</v>
      </c>
      <c r="W496">
        <v>5</v>
      </c>
      <c r="X496">
        <v>5.9</v>
      </c>
      <c r="Y496" t="s">
        <v>0</v>
      </c>
      <c r="Z496" t="s">
        <v>0</v>
      </c>
      <c r="AA496">
        <v>3.8</v>
      </c>
      <c r="AB496" t="s">
        <v>0</v>
      </c>
      <c r="AC496">
        <v>1</v>
      </c>
      <c r="AD496">
        <v>0.7</v>
      </c>
      <c r="AE496">
        <v>2.2000000000000002</v>
      </c>
      <c r="AF496">
        <v>8.4</v>
      </c>
      <c r="AG496" t="s">
        <v>0</v>
      </c>
      <c r="AH496">
        <v>0.8</v>
      </c>
      <c r="AI496" t="s">
        <v>0</v>
      </c>
      <c r="AJ496" t="s">
        <v>0</v>
      </c>
      <c r="AK496">
        <v>2.6</v>
      </c>
      <c r="AL496">
        <v>2.2999999999999998</v>
      </c>
      <c r="AM496" t="s">
        <v>0</v>
      </c>
      <c r="AN496">
        <v>0.3</v>
      </c>
      <c r="AO496">
        <v>1.5</v>
      </c>
      <c r="AP496">
        <v>2.1</v>
      </c>
      <c r="AQ496" t="s">
        <v>0</v>
      </c>
      <c r="AR496">
        <v>1.4</v>
      </c>
      <c r="AS496">
        <v>0.3</v>
      </c>
      <c r="AT496">
        <v>6.3</v>
      </c>
      <c r="AU496" t="s">
        <v>0</v>
      </c>
      <c r="AV496">
        <v>2.2000000000000002</v>
      </c>
      <c r="AW496" t="s">
        <v>0</v>
      </c>
      <c r="AX496" t="s">
        <v>0</v>
      </c>
      <c r="AY496">
        <v>4.3</v>
      </c>
      <c r="AZ496">
        <v>3.8</v>
      </c>
      <c r="BA496" t="s">
        <v>0</v>
      </c>
      <c r="BB496">
        <v>0.5</v>
      </c>
      <c r="BC496" t="s">
        <v>0</v>
      </c>
      <c r="BD496" t="s">
        <v>0</v>
      </c>
      <c r="BE496" t="s">
        <v>0</v>
      </c>
      <c r="BF496" t="s">
        <v>0</v>
      </c>
      <c r="BG496">
        <v>0.5</v>
      </c>
      <c r="BH496">
        <v>0.2</v>
      </c>
      <c r="BI496">
        <v>1</v>
      </c>
      <c r="BJ496">
        <v>0.4</v>
      </c>
      <c r="BK496">
        <v>1.1000000000000001</v>
      </c>
      <c r="BL496">
        <v>4.5</v>
      </c>
      <c r="BM496">
        <v>2.2000000000000002</v>
      </c>
      <c r="BN496">
        <v>5.5</v>
      </c>
      <c r="BO496">
        <v>0.4</v>
      </c>
      <c r="BP496">
        <v>0.4</v>
      </c>
      <c r="BQ496">
        <v>1.7</v>
      </c>
      <c r="BR496">
        <v>0.3</v>
      </c>
      <c r="BS496" t="s">
        <v>0</v>
      </c>
      <c r="BT496">
        <v>0.2</v>
      </c>
      <c r="BU496">
        <v>0.5</v>
      </c>
      <c r="BV496">
        <v>0.8</v>
      </c>
      <c r="BW496">
        <v>1.1000000000000001</v>
      </c>
      <c r="BX496" t="s">
        <v>0</v>
      </c>
      <c r="BY496">
        <v>13.3</v>
      </c>
      <c r="BZ496" t="s">
        <v>0</v>
      </c>
      <c r="CA496">
        <v>14.2</v>
      </c>
      <c r="CB496">
        <v>5.0999999999999996</v>
      </c>
      <c r="CC496" t="s">
        <v>0</v>
      </c>
      <c r="CD496" t="s">
        <v>0</v>
      </c>
      <c r="CE496" t="s">
        <v>0</v>
      </c>
      <c r="CF496">
        <v>5.9</v>
      </c>
      <c r="CG496">
        <v>4911657.7</v>
      </c>
    </row>
    <row r="497" spans="1:85" x14ac:dyDescent="0.25">
      <c r="A497" s="1">
        <v>39998</v>
      </c>
      <c r="B497">
        <v>77</v>
      </c>
      <c r="C497">
        <v>28.3</v>
      </c>
      <c r="D497" t="s">
        <v>0</v>
      </c>
      <c r="E497" t="s">
        <v>0</v>
      </c>
      <c r="F497">
        <v>28.6</v>
      </c>
      <c r="G497" t="s">
        <v>0</v>
      </c>
      <c r="H497" t="s">
        <v>0</v>
      </c>
      <c r="I497">
        <v>28.5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>
        <v>27.7</v>
      </c>
      <c r="P497">
        <v>28.2</v>
      </c>
      <c r="Q497">
        <v>28.7</v>
      </c>
      <c r="R497">
        <v>27.6</v>
      </c>
      <c r="S497" t="s">
        <v>0</v>
      </c>
      <c r="T497" t="s">
        <v>0</v>
      </c>
      <c r="U497">
        <v>27.8</v>
      </c>
      <c r="V497" t="s">
        <v>0</v>
      </c>
      <c r="W497">
        <v>4.3</v>
      </c>
      <c r="X497">
        <v>7.1</v>
      </c>
      <c r="Y497" t="s">
        <v>0</v>
      </c>
      <c r="Z497" t="s">
        <v>0</v>
      </c>
      <c r="AA497">
        <v>0.4</v>
      </c>
      <c r="AB497" t="s">
        <v>0</v>
      </c>
      <c r="AC497">
        <v>5.6</v>
      </c>
      <c r="AD497">
        <v>1.7</v>
      </c>
      <c r="AE497">
        <v>1.3</v>
      </c>
      <c r="AF497">
        <v>0.5</v>
      </c>
      <c r="AG497" t="s">
        <v>0</v>
      </c>
      <c r="AH497">
        <v>1.5</v>
      </c>
      <c r="AI497" t="s">
        <v>0</v>
      </c>
      <c r="AJ497" t="s">
        <v>0</v>
      </c>
      <c r="AK497">
        <v>0.1</v>
      </c>
      <c r="AL497">
        <v>3.6</v>
      </c>
      <c r="AM497" t="s">
        <v>0</v>
      </c>
      <c r="AN497">
        <v>0.8</v>
      </c>
      <c r="AO497">
        <v>0.7</v>
      </c>
      <c r="AP497">
        <v>1</v>
      </c>
      <c r="AQ497" t="s">
        <v>0</v>
      </c>
      <c r="AR497">
        <v>3.7</v>
      </c>
      <c r="AS497">
        <v>3.2</v>
      </c>
      <c r="AT497">
        <v>0.4</v>
      </c>
      <c r="AU497" t="s">
        <v>0</v>
      </c>
      <c r="AV497">
        <v>2.7</v>
      </c>
      <c r="AW497" t="s">
        <v>0</v>
      </c>
      <c r="AX497" t="s">
        <v>0</v>
      </c>
      <c r="AY497">
        <v>0.5</v>
      </c>
      <c r="AZ497">
        <v>1.5</v>
      </c>
      <c r="BA497" t="s">
        <v>0</v>
      </c>
      <c r="BB497">
        <v>3.6</v>
      </c>
      <c r="BC497" t="s">
        <v>0</v>
      </c>
      <c r="BD497" t="s">
        <v>0</v>
      </c>
      <c r="BE497" t="s">
        <v>0</v>
      </c>
      <c r="BF497" t="s">
        <v>0</v>
      </c>
      <c r="BG497">
        <v>6.1</v>
      </c>
      <c r="BH497">
        <v>2.4</v>
      </c>
      <c r="BI497">
        <v>2</v>
      </c>
      <c r="BJ497">
        <v>9.1</v>
      </c>
      <c r="BK497">
        <v>0.9</v>
      </c>
      <c r="BL497">
        <v>7.2</v>
      </c>
      <c r="BM497">
        <v>7</v>
      </c>
      <c r="BN497">
        <v>2.1</v>
      </c>
      <c r="BO497">
        <v>4.9000000000000004</v>
      </c>
      <c r="BP497">
        <v>0.3</v>
      </c>
      <c r="BQ497">
        <v>1.3</v>
      </c>
      <c r="BR497">
        <v>1.1000000000000001</v>
      </c>
      <c r="BS497" t="s">
        <v>0</v>
      </c>
      <c r="BT497">
        <v>0.4</v>
      </c>
      <c r="BU497">
        <v>4.8</v>
      </c>
      <c r="BV497">
        <v>13.4</v>
      </c>
      <c r="BW497">
        <v>0.6</v>
      </c>
      <c r="BX497" t="s">
        <v>0</v>
      </c>
      <c r="BY497">
        <v>4.8</v>
      </c>
      <c r="BZ497" t="s">
        <v>0</v>
      </c>
      <c r="CA497">
        <v>3.1</v>
      </c>
      <c r="CB497">
        <v>0.5</v>
      </c>
      <c r="CC497" t="s">
        <v>0</v>
      </c>
      <c r="CD497">
        <v>0.3</v>
      </c>
      <c r="CE497" t="s">
        <v>0</v>
      </c>
      <c r="CF497">
        <v>0</v>
      </c>
      <c r="CG497">
        <v>4914499.4000000004</v>
      </c>
    </row>
    <row r="498" spans="1:85" x14ac:dyDescent="0.25">
      <c r="A498" s="1">
        <v>40005</v>
      </c>
      <c r="B498">
        <v>59</v>
      </c>
      <c r="C498">
        <v>27</v>
      </c>
      <c r="D498" t="s">
        <v>0</v>
      </c>
      <c r="E498" t="s">
        <v>0</v>
      </c>
      <c r="F498">
        <v>27.5</v>
      </c>
      <c r="G498" t="s">
        <v>0</v>
      </c>
      <c r="H498" t="s">
        <v>0</v>
      </c>
      <c r="I498">
        <v>27.9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>
        <v>26.8</v>
      </c>
      <c r="P498">
        <v>27.3</v>
      </c>
      <c r="Q498">
        <v>28.2</v>
      </c>
      <c r="R498">
        <v>26.8</v>
      </c>
      <c r="S498" t="s">
        <v>0</v>
      </c>
      <c r="T498" t="s">
        <v>0</v>
      </c>
      <c r="U498">
        <v>26.9</v>
      </c>
      <c r="V498" t="s">
        <v>0</v>
      </c>
      <c r="W498">
        <v>6.2</v>
      </c>
      <c r="X498">
        <v>5.8</v>
      </c>
      <c r="Y498" t="s">
        <v>0</v>
      </c>
      <c r="Z498" t="s">
        <v>0</v>
      </c>
      <c r="AA498">
        <v>9.9</v>
      </c>
      <c r="AB498" t="s">
        <v>0</v>
      </c>
      <c r="AC498">
        <v>5.5</v>
      </c>
      <c r="AD498">
        <v>5.3</v>
      </c>
      <c r="AE498">
        <v>5.3</v>
      </c>
      <c r="AF498">
        <v>9</v>
      </c>
      <c r="AG498" t="s">
        <v>0</v>
      </c>
      <c r="AH498">
        <v>9.1999999999999993</v>
      </c>
      <c r="AI498" t="s">
        <v>0</v>
      </c>
      <c r="AJ498" t="s">
        <v>0</v>
      </c>
      <c r="AK498">
        <v>5.4</v>
      </c>
      <c r="AL498">
        <v>5.7</v>
      </c>
      <c r="AM498" t="s">
        <v>0</v>
      </c>
      <c r="AN498">
        <v>10.7</v>
      </c>
      <c r="AO498">
        <v>9.1999999999999993</v>
      </c>
      <c r="AP498">
        <v>6.1</v>
      </c>
      <c r="AQ498" t="s">
        <v>0</v>
      </c>
      <c r="AR498">
        <v>10.6</v>
      </c>
      <c r="AS498">
        <v>6.5</v>
      </c>
      <c r="AT498">
        <v>10</v>
      </c>
      <c r="AU498" t="s">
        <v>0</v>
      </c>
      <c r="AV498">
        <v>6.4</v>
      </c>
      <c r="AW498" t="s">
        <v>0</v>
      </c>
      <c r="AX498" t="s">
        <v>0</v>
      </c>
      <c r="AY498">
        <v>6.8</v>
      </c>
      <c r="AZ498">
        <v>4.3</v>
      </c>
      <c r="BA498" t="s">
        <v>0</v>
      </c>
      <c r="BB498">
        <v>9.3000000000000007</v>
      </c>
      <c r="BC498" t="s">
        <v>0</v>
      </c>
      <c r="BD498" t="s">
        <v>0</v>
      </c>
      <c r="BE498" t="s">
        <v>0</v>
      </c>
      <c r="BF498" t="s">
        <v>0</v>
      </c>
      <c r="BG498">
        <v>11.8</v>
      </c>
      <c r="BH498">
        <v>9.9</v>
      </c>
      <c r="BI498">
        <v>13.9</v>
      </c>
      <c r="BJ498">
        <v>12.3</v>
      </c>
      <c r="BK498">
        <v>9.1999999999999993</v>
      </c>
      <c r="BL498">
        <v>5.0999999999999996</v>
      </c>
      <c r="BM498">
        <v>6.1</v>
      </c>
      <c r="BN498">
        <v>6.6</v>
      </c>
      <c r="BO498">
        <v>8</v>
      </c>
      <c r="BP498">
        <v>7.2</v>
      </c>
      <c r="BQ498">
        <v>4.4000000000000004</v>
      </c>
      <c r="BR498">
        <v>8.8000000000000007</v>
      </c>
      <c r="BS498" t="s">
        <v>0</v>
      </c>
      <c r="BT498">
        <v>9.5</v>
      </c>
      <c r="BU498">
        <v>11.5</v>
      </c>
      <c r="BV498">
        <v>5.8</v>
      </c>
      <c r="BW498">
        <v>4.7</v>
      </c>
      <c r="BX498" t="s">
        <v>0</v>
      </c>
      <c r="BY498">
        <v>8.8000000000000007</v>
      </c>
      <c r="BZ498" t="s">
        <v>0</v>
      </c>
      <c r="CA498">
        <v>7.8</v>
      </c>
      <c r="CB498">
        <v>6.5</v>
      </c>
      <c r="CC498" t="s">
        <v>0</v>
      </c>
      <c r="CD498">
        <v>2.7</v>
      </c>
      <c r="CE498" t="s">
        <v>0</v>
      </c>
      <c r="CF498">
        <v>1.5</v>
      </c>
      <c r="CG498">
        <v>4917341.2</v>
      </c>
    </row>
    <row r="499" spans="1:85" x14ac:dyDescent="0.25">
      <c r="A499" s="1">
        <v>40012</v>
      </c>
      <c r="B499">
        <v>73</v>
      </c>
      <c r="C499">
        <v>28.5</v>
      </c>
      <c r="D499" t="s">
        <v>0</v>
      </c>
      <c r="E499" t="s">
        <v>0</v>
      </c>
      <c r="F499">
        <v>28.6</v>
      </c>
      <c r="G499" t="s">
        <v>0</v>
      </c>
      <c r="H499" t="s">
        <v>0</v>
      </c>
      <c r="I499">
        <v>28.8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>
        <v>27.9</v>
      </c>
      <c r="P499">
        <v>28.5</v>
      </c>
      <c r="Q499">
        <v>28.9</v>
      </c>
      <c r="R499">
        <v>28</v>
      </c>
      <c r="S499" t="s">
        <v>0</v>
      </c>
      <c r="T499" t="s">
        <v>0</v>
      </c>
      <c r="U499">
        <v>27.6</v>
      </c>
      <c r="V499" t="s">
        <v>0</v>
      </c>
      <c r="W499">
        <v>0.9</v>
      </c>
      <c r="X499">
        <v>1.1000000000000001</v>
      </c>
      <c r="Y499" t="s">
        <v>0</v>
      </c>
      <c r="Z499" t="s">
        <v>0</v>
      </c>
      <c r="AA499">
        <v>3.3</v>
      </c>
      <c r="AB499" t="s">
        <v>0</v>
      </c>
      <c r="AC499">
        <v>3.5</v>
      </c>
      <c r="AD499">
        <v>1.5</v>
      </c>
      <c r="AE499">
        <v>2.2000000000000002</v>
      </c>
      <c r="AF499">
        <v>5.0999999999999996</v>
      </c>
      <c r="AG499" t="s">
        <v>0</v>
      </c>
      <c r="AH499">
        <v>2.9</v>
      </c>
      <c r="AI499" t="s">
        <v>0</v>
      </c>
      <c r="AJ499" t="s">
        <v>0</v>
      </c>
      <c r="AK499">
        <v>0.8</v>
      </c>
      <c r="AL499">
        <v>1.6</v>
      </c>
      <c r="AM499" t="s">
        <v>0</v>
      </c>
      <c r="AN499">
        <v>1.4</v>
      </c>
      <c r="AO499">
        <v>3.2</v>
      </c>
      <c r="AP499">
        <v>2.4</v>
      </c>
      <c r="AQ499" t="s">
        <v>0</v>
      </c>
      <c r="AR499">
        <v>4.9000000000000004</v>
      </c>
      <c r="AS499">
        <v>4.0999999999999996</v>
      </c>
      <c r="AT499">
        <v>3.8</v>
      </c>
      <c r="AU499" t="s">
        <v>0</v>
      </c>
      <c r="AV499">
        <v>0.6</v>
      </c>
      <c r="AW499" t="s">
        <v>0</v>
      </c>
      <c r="AX499" t="s">
        <v>0</v>
      </c>
      <c r="AY499">
        <v>1.3</v>
      </c>
      <c r="AZ499">
        <v>2</v>
      </c>
      <c r="BA499" t="s">
        <v>0</v>
      </c>
      <c r="BB499">
        <v>2.7</v>
      </c>
      <c r="BC499" t="s">
        <v>0</v>
      </c>
      <c r="BD499" t="s">
        <v>0</v>
      </c>
      <c r="BE499" t="s">
        <v>0</v>
      </c>
      <c r="BF499" t="s">
        <v>0</v>
      </c>
      <c r="BG499">
        <v>2.2000000000000002</v>
      </c>
      <c r="BH499">
        <v>2.1</v>
      </c>
      <c r="BI499">
        <v>1</v>
      </c>
      <c r="BJ499">
        <v>1.9</v>
      </c>
      <c r="BK499">
        <v>3.5</v>
      </c>
      <c r="BL499">
        <v>2</v>
      </c>
      <c r="BM499">
        <v>0.5</v>
      </c>
      <c r="BN499">
        <v>2</v>
      </c>
      <c r="BO499">
        <v>3.1</v>
      </c>
      <c r="BP499">
        <v>0.9</v>
      </c>
      <c r="BQ499">
        <v>2.4</v>
      </c>
      <c r="BR499">
        <v>1.6</v>
      </c>
      <c r="BS499" t="s">
        <v>0</v>
      </c>
      <c r="BT499">
        <v>1.6</v>
      </c>
      <c r="BU499">
        <v>2.7</v>
      </c>
      <c r="BV499">
        <v>4.5</v>
      </c>
      <c r="BW499">
        <v>0.6</v>
      </c>
      <c r="BX499" t="s">
        <v>0</v>
      </c>
      <c r="BY499">
        <v>5</v>
      </c>
      <c r="BZ499" t="s">
        <v>0</v>
      </c>
      <c r="CA499">
        <v>3.9</v>
      </c>
      <c r="CB499">
        <v>1.3</v>
      </c>
      <c r="CC499" t="s">
        <v>0</v>
      </c>
      <c r="CD499">
        <v>1.7</v>
      </c>
      <c r="CE499" t="s">
        <v>0</v>
      </c>
      <c r="CF499">
        <v>1</v>
      </c>
      <c r="CG499">
        <v>4920182.9000000004</v>
      </c>
    </row>
    <row r="500" spans="1:85" x14ac:dyDescent="0.25">
      <c r="A500" s="1">
        <v>40019</v>
      </c>
      <c r="B500">
        <v>63</v>
      </c>
      <c r="C500">
        <v>28.5</v>
      </c>
      <c r="D500" t="s">
        <v>0</v>
      </c>
      <c r="E500" t="s">
        <v>0</v>
      </c>
      <c r="F500">
        <v>28.3</v>
      </c>
      <c r="G500" t="s">
        <v>0</v>
      </c>
      <c r="H500" t="s">
        <v>0</v>
      </c>
      <c r="I500">
        <v>28.5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>
        <v>27.6</v>
      </c>
      <c r="P500">
        <v>28.3</v>
      </c>
      <c r="Q500">
        <v>28.6</v>
      </c>
      <c r="R500">
        <v>27.7</v>
      </c>
      <c r="S500" t="s">
        <v>0</v>
      </c>
      <c r="T500" t="s">
        <v>0</v>
      </c>
      <c r="U500">
        <v>27.6</v>
      </c>
      <c r="V500" t="s">
        <v>0</v>
      </c>
      <c r="W500">
        <v>3.7</v>
      </c>
      <c r="X500">
        <v>3</v>
      </c>
      <c r="Y500" t="s">
        <v>0</v>
      </c>
      <c r="Z500" t="s">
        <v>0</v>
      </c>
      <c r="AA500">
        <v>5.0999999999999996</v>
      </c>
      <c r="AB500" t="s">
        <v>0</v>
      </c>
      <c r="AC500">
        <v>7.5</v>
      </c>
      <c r="AD500">
        <v>4.9000000000000004</v>
      </c>
      <c r="AE500">
        <v>4</v>
      </c>
      <c r="AF500">
        <v>7.1</v>
      </c>
      <c r="AG500" t="s">
        <v>0</v>
      </c>
      <c r="AH500">
        <v>7.4</v>
      </c>
      <c r="AI500" t="s">
        <v>0</v>
      </c>
      <c r="AJ500" t="s">
        <v>0</v>
      </c>
      <c r="AK500">
        <v>5.8</v>
      </c>
      <c r="AL500">
        <v>0.1</v>
      </c>
      <c r="AM500" t="s">
        <v>0</v>
      </c>
      <c r="AN500">
        <v>5.5</v>
      </c>
      <c r="AO500">
        <v>7.1</v>
      </c>
      <c r="AP500">
        <v>6.2</v>
      </c>
      <c r="AQ500" t="s">
        <v>0</v>
      </c>
      <c r="AR500">
        <v>3.6</v>
      </c>
      <c r="AS500">
        <v>6</v>
      </c>
      <c r="AT500">
        <v>8.6</v>
      </c>
      <c r="AU500" t="s">
        <v>0</v>
      </c>
      <c r="AV500">
        <v>5</v>
      </c>
      <c r="AW500" t="s">
        <v>0</v>
      </c>
      <c r="AX500" t="s">
        <v>0</v>
      </c>
      <c r="AY500">
        <v>3.9</v>
      </c>
      <c r="AZ500">
        <v>4.2</v>
      </c>
      <c r="BA500" t="s">
        <v>0</v>
      </c>
      <c r="BB500">
        <v>4.5</v>
      </c>
      <c r="BC500" t="s">
        <v>0</v>
      </c>
      <c r="BD500" t="s">
        <v>0</v>
      </c>
      <c r="BE500" t="s">
        <v>0</v>
      </c>
      <c r="BF500" t="s">
        <v>0</v>
      </c>
      <c r="BG500">
        <v>8.9</v>
      </c>
      <c r="BH500">
        <v>2.9</v>
      </c>
      <c r="BI500">
        <v>9.6999999999999993</v>
      </c>
      <c r="BJ500">
        <v>9.9</v>
      </c>
      <c r="BK500">
        <v>5.0999999999999996</v>
      </c>
      <c r="BL500">
        <v>8.3000000000000007</v>
      </c>
      <c r="BM500">
        <v>4.0999999999999996</v>
      </c>
      <c r="BN500">
        <v>4.8</v>
      </c>
      <c r="BO500">
        <v>5.5</v>
      </c>
      <c r="BP500">
        <v>6</v>
      </c>
      <c r="BQ500">
        <v>5.0999999999999996</v>
      </c>
      <c r="BR500">
        <v>9.6999999999999993</v>
      </c>
      <c r="BS500" t="s">
        <v>0</v>
      </c>
      <c r="BT500">
        <v>4.2</v>
      </c>
      <c r="BU500">
        <v>5.0999999999999996</v>
      </c>
      <c r="BV500">
        <v>4.5</v>
      </c>
      <c r="BW500">
        <v>4.5</v>
      </c>
      <c r="BX500" t="s">
        <v>0</v>
      </c>
      <c r="BY500">
        <v>3.2</v>
      </c>
      <c r="BZ500" t="s">
        <v>0</v>
      </c>
      <c r="CA500">
        <v>2.8</v>
      </c>
      <c r="CB500">
        <v>4.5999999999999996</v>
      </c>
      <c r="CC500" t="s">
        <v>0</v>
      </c>
      <c r="CD500">
        <v>4.2</v>
      </c>
      <c r="CE500" t="s">
        <v>0</v>
      </c>
      <c r="CF500">
        <v>0</v>
      </c>
      <c r="CG500">
        <v>4923024.7</v>
      </c>
    </row>
    <row r="501" spans="1:85" x14ac:dyDescent="0.25">
      <c r="A501" s="1">
        <v>40026</v>
      </c>
      <c r="B501">
        <v>64</v>
      </c>
      <c r="C501">
        <v>28.3</v>
      </c>
      <c r="D501" t="s">
        <v>0</v>
      </c>
      <c r="E501" t="s">
        <v>0</v>
      </c>
      <c r="F501">
        <v>28.4</v>
      </c>
      <c r="G501" t="s">
        <v>0</v>
      </c>
      <c r="H501" t="s">
        <v>0</v>
      </c>
      <c r="I501">
        <v>28.4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>
        <v>27.7</v>
      </c>
      <c r="P501">
        <v>28.2</v>
      </c>
      <c r="Q501">
        <v>28.5</v>
      </c>
      <c r="R501">
        <v>27.5</v>
      </c>
      <c r="S501" t="s">
        <v>0</v>
      </c>
      <c r="T501" t="s">
        <v>0</v>
      </c>
      <c r="U501">
        <v>28.1</v>
      </c>
      <c r="V501" t="s">
        <v>0</v>
      </c>
      <c r="W501">
        <v>1.3</v>
      </c>
      <c r="X501">
        <v>0.6</v>
      </c>
      <c r="Y501" t="s">
        <v>0</v>
      </c>
      <c r="Z501" t="s">
        <v>0</v>
      </c>
      <c r="AA501">
        <v>2</v>
      </c>
      <c r="AB501" t="s">
        <v>0</v>
      </c>
      <c r="AC501">
        <v>3</v>
      </c>
      <c r="AD501">
        <v>4.4000000000000004</v>
      </c>
      <c r="AE501">
        <v>0.7</v>
      </c>
      <c r="AF501">
        <v>0.9</v>
      </c>
      <c r="AG501" t="s">
        <v>0</v>
      </c>
      <c r="AH501">
        <v>2.2999999999999998</v>
      </c>
      <c r="AI501" t="s">
        <v>0</v>
      </c>
      <c r="AJ501" t="s">
        <v>0</v>
      </c>
      <c r="AK501">
        <v>0.6</v>
      </c>
      <c r="AL501">
        <v>0.3</v>
      </c>
      <c r="AM501" t="s">
        <v>0</v>
      </c>
      <c r="AN501">
        <v>5.2</v>
      </c>
      <c r="AO501">
        <v>0.9</v>
      </c>
      <c r="AP501">
        <v>1.1000000000000001</v>
      </c>
      <c r="AQ501" t="s">
        <v>0</v>
      </c>
      <c r="AR501">
        <v>0.9</v>
      </c>
      <c r="AS501">
        <v>1.6</v>
      </c>
      <c r="AT501">
        <v>0.2</v>
      </c>
      <c r="AU501" t="s">
        <v>0</v>
      </c>
      <c r="AV501">
        <v>2.1</v>
      </c>
      <c r="AW501" t="s">
        <v>0</v>
      </c>
      <c r="AX501" t="s">
        <v>0</v>
      </c>
      <c r="AY501">
        <v>0.9</v>
      </c>
      <c r="AZ501">
        <v>5.7</v>
      </c>
      <c r="BA501" t="s">
        <v>0</v>
      </c>
      <c r="BB501">
        <v>0.6</v>
      </c>
      <c r="BC501" t="s">
        <v>0</v>
      </c>
      <c r="BD501" t="s">
        <v>0</v>
      </c>
      <c r="BE501" t="s">
        <v>0</v>
      </c>
      <c r="BF501" t="s">
        <v>0</v>
      </c>
      <c r="BG501">
        <v>3.8</v>
      </c>
      <c r="BH501">
        <v>1.7</v>
      </c>
      <c r="BI501">
        <v>6.8</v>
      </c>
      <c r="BJ501">
        <v>0.8</v>
      </c>
      <c r="BK501">
        <v>3.1</v>
      </c>
      <c r="BL501">
        <v>2.2999999999999998</v>
      </c>
      <c r="BM501">
        <v>0.4</v>
      </c>
      <c r="BN501">
        <v>0.7</v>
      </c>
      <c r="BO501">
        <v>0.3</v>
      </c>
      <c r="BP501">
        <v>3.3</v>
      </c>
      <c r="BQ501">
        <v>5.9</v>
      </c>
      <c r="BR501">
        <v>3.7</v>
      </c>
      <c r="BS501" t="s">
        <v>0</v>
      </c>
      <c r="BT501">
        <v>2</v>
      </c>
      <c r="BU501">
        <v>0.4</v>
      </c>
      <c r="BV501">
        <v>1.1000000000000001</v>
      </c>
      <c r="BW501">
        <v>1.2</v>
      </c>
      <c r="BX501" t="s">
        <v>0</v>
      </c>
      <c r="BY501">
        <v>0.5</v>
      </c>
      <c r="BZ501" t="s">
        <v>0</v>
      </c>
      <c r="CA501">
        <v>0.5</v>
      </c>
      <c r="CB501">
        <v>0.1</v>
      </c>
      <c r="CC501" t="s">
        <v>0</v>
      </c>
      <c r="CD501">
        <v>0.4</v>
      </c>
      <c r="CE501" t="s">
        <v>0</v>
      </c>
      <c r="CF501">
        <v>0</v>
      </c>
      <c r="CG501">
        <v>4925866.4000000004</v>
      </c>
    </row>
    <row r="502" spans="1:85" x14ac:dyDescent="0.25">
      <c r="A502" s="1">
        <v>40033</v>
      </c>
      <c r="B502">
        <v>83</v>
      </c>
      <c r="C502">
        <v>29</v>
      </c>
      <c r="D502" t="s">
        <v>0</v>
      </c>
      <c r="E502" t="s">
        <v>0</v>
      </c>
      <c r="F502">
        <v>29</v>
      </c>
      <c r="G502" t="s">
        <v>0</v>
      </c>
      <c r="H502" t="s">
        <v>0</v>
      </c>
      <c r="I502">
        <v>29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>
        <v>28.3</v>
      </c>
      <c r="P502">
        <v>28.9</v>
      </c>
      <c r="Q502">
        <v>29</v>
      </c>
      <c r="R502">
        <v>28.4</v>
      </c>
      <c r="S502" t="s">
        <v>0</v>
      </c>
      <c r="T502" t="s">
        <v>0</v>
      </c>
      <c r="U502">
        <v>28.4</v>
      </c>
      <c r="V502" t="s">
        <v>0</v>
      </c>
      <c r="W502">
        <v>0.2</v>
      </c>
      <c r="X502">
        <v>0.4</v>
      </c>
      <c r="Y502" t="s">
        <v>0</v>
      </c>
      <c r="Z502" t="s">
        <v>0</v>
      </c>
      <c r="AA502">
        <v>0</v>
      </c>
      <c r="AB502" t="s">
        <v>0</v>
      </c>
      <c r="AC502">
        <v>0.1</v>
      </c>
      <c r="AD502">
        <v>0.6</v>
      </c>
      <c r="AE502">
        <v>0</v>
      </c>
      <c r="AF502">
        <v>0.5</v>
      </c>
      <c r="AG502" t="s">
        <v>0</v>
      </c>
      <c r="AH502">
        <v>1.2</v>
      </c>
      <c r="AI502" t="s">
        <v>0</v>
      </c>
      <c r="AJ502" t="s">
        <v>0</v>
      </c>
      <c r="AK502">
        <v>0.1</v>
      </c>
      <c r="AL502">
        <v>0.2</v>
      </c>
      <c r="AM502" t="s">
        <v>0</v>
      </c>
      <c r="AN502">
        <v>0</v>
      </c>
      <c r="AO502">
        <v>0</v>
      </c>
      <c r="AP502">
        <v>0.2</v>
      </c>
      <c r="AQ502" t="s">
        <v>0</v>
      </c>
      <c r="AR502">
        <v>0.1</v>
      </c>
      <c r="AS502">
        <v>0.2</v>
      </c>
      <c r="AT502">
        <v>0.7</v>
      </c>
      <c r="AU502" t="s">
        <v>0</v>
      </c>
      <c r="AV502">
        <v>0</v>
      </c>
      <c r="AW502" t="s">
        <v>0</v>
      </c>
      <c r="AX502" t="s">
        <v>0</v>
      </c>
      <c r="AY502">
        <v>0</v>
      </c>
      <c r="AZ502">
        <v>0.3</v>
      </c>
      <c r="BA502" t="s">
        <v>0</v>
      </c>
      <c r="BB502">
        <v>0</v>
      </c>
      <c r="BC502" t="s">
        <v>0</v>
      </c>
      <c r="BD502" t="s">
        <v>0</v>
      </c>
      <c r="BE502" t="s">
        <v>0</v>
      </c>
      <c r="BF502" t="s">
        <v>0</v>
      </c>
      <c r="BG502">
        <v>0.1</v>
      </c>
      <c r="BH502">
        <v>0</v>
      </c>
      <c r="BI502">
        <v>0.4</v>
      </c>
      <c r="BJ502">
        <v>0.4</v>
      </c>
      <c r="BK502">
        <v>0.1</v>
      </c>
      <c r="BL502">
        <v>0.7</v>
      </c>
      <c r="BM502">
        <v>0</v>
      </c>
      <c r="BN502">
        <v>0.3</v>
      </c>
      <c r="BO502">
        <v>0</v>
      </c>
      <c r="BP502">
        <v>0</v>
      </c>
      <c r="BQ502">
        <v>0.1</v>
      </c>
      <c r="BR502">
        <v>0</v>
      </c>
      <c r="BS502" t="s">
        <v>0</v>
      </c>
      <c r="BT502">
        <v>0</v>
      </c>
      <c r="BU502">
        <v>0</v>
      </c>
      <c r="BV502">
        <v>0</v>
      </c>
      <c r="BW502">
        <v>0.3</v>
      </c>
      <c r="BX502" t="s">
        <v>0</v>
      </c>
      <c r="BY502" t="s">
        <v>0</v>
      </c>
      <c r="BZ502" t="s">
        <v>0</v>
      </c>
      <c r="CA502">
        <v>0.3</v>
      </c>
      <c r="CB502">
        <v>0.3</v>
      </c>
      <c r="CC502" t="s">
        <v>0</v>
      </c>
      <c r="CD502">
        <v>0</v>
      </c>
      <c r="CE502" t="s">
        <v>0</v>
      </c>
      <c r="CF502">
        <v>0</v>
      </c>
      <c r="CG502">
        <v>4928708.2</v>
      </c>
    </row>
    <row r="503" spans="1:85" x14ac:dyDescent="0.25">
      <c r="A503" s="1">
        <v>40040</v>
      </c>
      <c r="B503">
        <v>68</v>
      </c>
      <c r="C503">
        <v>28.5</v>
      </c>
      <c r="D503" t="s">
        <v>0</v>
      </c>
      <c r="E503" t="s">
        <v>0</v>
      </c>
      <c r="F503">
        <v>28.5</v>
      </c>
      <c r="G503" t="s">
        <v>0</v>
      </c>
      <c r="H503" t="s">
        <v>0</v>
      </c>
      <c r="I503">
        <v>28.5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>
        <v>28</v>
      </c>
      <c r="P503">
        <v>28.6</v>
      </c>
      <c r="Q503">
        <v>28.6</v>
      </c>
      <c r="R503">
        <v>28.5</v>
      </c>
      <c r="S503" t="s">
        <v>0</v>
      </c>
      <c r="T503" t="s">
        <v>0</v>
      </c>
      <c r="U503">
        <v>28.9</v>
      </c>
      <c r="V503" t="s">
        <v>0</v>
      </c>
      <c r="W503">
        <v>0.5</v>
      </c>
      <c r="X503">
        <v>0.5</v>
      </c>
      <c r="Y503" t="s">
        <v>0</v>
      </c>
      <c r="Z503" t="s">
        <v>0</v>
      </c>
      <c r="AA503">
        <v>1.6</v>
      </c>
      <c r="AB503" t="s">
        <v>0</v>
      </c>
      <c r="AC503">
        <v>0.3</v>
      </c>
      <c r="AD503">
        <v>0.2</v>
      </c>
      <c r="AE503">
        <v>0.8</v>
      </c>
      <c r="AF503">
        <v>5.8</v>
      </c>
      <c r="AG503" t="s">
        <v>0</v>
      </c>
      <c r="AH503">
        <v>4.5999999999999996</v>
      </c>
      <c r="AI503" t="s">
        <v>0</v>
      </c>
      <c r="AJ503" t="s">
        <v>0</v>
      </c>
      <c r="AK503">
        <v>0.4</v>
      </c>
      <c r="AL503">
        <v>4.2</v>
      </c>
      <c r="AM503" t="s">
        <v>0</v>
      </c>
      <c r="AN503">
        <v>7.7</v>
      </c>
      <c r="AO503">
        <v>3</v>
      </c>
      <c r="AP503">
        <v>2.2999999999999998</v>
      </c>
      <c r="AQ503" t="s">
        <v>0</v>
      </c>
      <c r="AR503">
        <v>2</v>
      </c>
      <c r="AS503">
        <v>7.1</v>
      </c>
      <c r="AT503">
        <v>6.5</v>
      </c>
      <c r="AU503" t="s">
        <v>0</v>
      </c>
      <c r="AV503">
        <v>1.1000000000000001</v>
      </c>
      <c r="AW503" t="s">
        <v>0</v>
      </c>
      <c r="AX503" t="s">
        <v>0</v>
      </c>
      <c r="AY503">
        <v>0.1</v>
      </c>
      <c r="AZ503">
        <v>1.4</v>
      </c>
      <c r="BA503" t="s">
        <v>0</v>
      </c>
      <c r="BB503">
        <v>6.5</v>
      </c>
      <c r="BC503" t="s">
        <v>0</v>
      </c>
      <c r="BD503" t="s">
        <v>0</v>
      </c>
      <c r="BE503" t="s">
        <v>0</v>
      </c>
      <c r="BF503" t="s">
        <v>0</v>
      </c>
      <c r="BG503">
        <v>1.3</v>
      </c>
      <c r="BH503">
        <v>0.5</v>
      </c>
      <c r="BI503">
        <v>5.2</v>
      </c>
      <c r="BJ503">
        <v>1.9</v>
      </c>
      <c r="BK503">
        <v>1</v>
      </c>
      <c r="BL503">
        <v>1</v>
      </c>
      <c r="BM503">
        <v>1.5</v>
      </c>
      <c r="BN503">
        <v>0.8</v>
      </c>
      <c r="BO503">
        <v>4.8</v>
      </c>
      <c r="BP503">
        <v>0.2</v>
      </c>
      <c r="BQ503">
        <v>0.2</v>
      </c>
      <c r="BR503">
        <v>4</v>
      </c>
      <c r="BS503" t="s">
        <v>0</v>
      </c>
      <c r="BT503">
        <v>0.8</v>
      </c>
      <c r="BU503">
        <v>5.5</v>
      </c>
      <c r="BV503">
        <v>4</v>
      </c>
      <c r="BW503">
        <v>0.9</v>
      </c>
      <c r="BX503" t="s">
        <v>0</v>
      </c>
      <c r="BY503" t="s">
        <v>0</v>
      </c>
      <c r="BZ503" t="s">
        <v>0</v>
      </c>
      <c r="CA503">
        <v>3</v>
      </c>
      <c r="CB503">
        <v>2.5</v>
      </c>
      <c r="CC503" t="s">
        <v>0</v>
      </c>
      <c r="CD503">
        <v>0.2</v>
      </c>
      <c r="CE503" t="s">
        <v>0</v>
      </c>
      <c r="CF503">
        <v>8.1999999999999993</v>
      </c>
      <c r="CG503">
        <v>4931549.9000000004</v>
      </c>
    </row>
    <row r="504" spans="1:85" x14ac:dyDescent="0.25">
      <c r="A504" s="1">
        <v>40047</v>
      </c>
      <c r="B504">
        <v>74</v>
      </c>
      <c r="C504">
        <v>27.9</v>
      </c>
      <c r="D504" t="s">
        <v>0</v>
      </c>
      <c r="E504" t="s">
        <v>0</v>
      </c>
      <c r="F504">
        <v>28.6</v>
      </c>
      <c r="G504" t="s">
        <v>0</v>
      </c>
      <c r="H504" t="s">
        <v>0</v>
      </c>
      <c r="I504">
        <v>28.4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>
        <v>27.5</v>
      </c>
      <c r="P504">
        <v>28.1</v>
      </c>
      <c r="Q504">
        <v>28.6</v>
      </c>
      <c r="R504">
        <v>27.4</v>
      </c>
      <c r="S504" t="s">
        <v>0</v>
      </c>
      <c r="T504" t="s">
        <v>0</v>
      </c>
      <c r="U504">
        <v>27.5</v>
      </c>
      <c r="V504" t="s">
        <v>0</v>
      </c>
      <c r="W504">
        <v>3.4</v>
      </c>
      <c r="X504">
        <v>5.6</v>
      </c>
      <c r="Y504" t="s">
        <v>0</v>
      </c>
      <c r="Z504" t="s">
        <v>0</v>
      </c>
      <c r="AA504">
        <v>15</v>
      </c>
      <c r="AB504" t="s">
        <v>0</v>
      </c>
      <c r="AC504">
        <v>9.1999999999999993</v>
      </c>
      <c r="AD504">
        <v>9.9</v>
      </c>
      <c r="AE504">
        <v>11</v>
      </c>
      <c r="AF504">
        <v>2.4</v>
      </c>
      <c r="AG504" t="s">
        <v>0</v>
      </c>
      <c r="AH504">
        <v>5.2</v>
      </c>
      <c r="AI504" t="s">
        <v>0</v>
      </c>
      <c r="AJ504" t="s">
        <v>0</v>
      </c>
      <c r="AK504">
        <v>12.5</v>
      </c>
      <c r="AL504">
        <v>8.5</v>
      </c>
      <c r="AM504" t="s">
        <v>0</v>
      </c>
      <c r="AN504">
        <v>1.2</v>
      </c>
      <c r="AO504">
        <v>9.1</v>
      </c>
      <c r="AP504">
        <v>13.1</v>
      </c>
      <c r="AQ504" t="s">
        <v>0</v>
      </c>
      <c r="AR504">
        <v>13.5</v>
      </c>
      <c r="AS504">
        <v>6.9</v>
      </c>
      <c r="AT504">
        <v>3.6</v>
      </c>
      <c r="AU504" t="s">
        <v>0</v>
      </c>
      <c r="AV504">
        <v>6.3</v>
      </c>
      <c r="AW504" t="s">
        <v>0</v>
      </c>
      <c r="AX504" t="s">
        <v>0</v>
      </c>
      <c r="AY504">
        <v>15.4</v>
      </c>
      <c r="AZ504">
        <v>9.4</v>
      </c>
      <c r="BA504" t="s">
        <v>0</v>
      </c>
      <c r="BB504">
        <v>3.1</v>
      </c>
      <c r="BC504" t="s">
        <v>0</v>
      </c>
      <c r="BD504" t="s">
        <v>0</v>
      </c>
      <c r="BE504" t="s">
        <v>0</v>
      </c>
      <c r="BF504" t="s">
        <v>0</v>
      </c>
      <c r="BG504">
        <v>11.9</v>
      </c>
      <c r="BH504">
        <v>17.899999999999999</v>
      </c>
      <c r="BI504">
        <v>12.8</v>
      </c>
      <c r="BJ504">
        <v>8.9</v>
      </c>
      <c r="BK504">
        <v>4.2</v>
      </c>
      <c r="BL504">
        <v>11.8</v>
      </c>
      <c r="BM504">
        <v>2.6</v>
      </c>
      <c r="BN504">
        <v>10.199999999999999</v>
      </c>
      <c r="BO504">
        <v>4</v>
      </c>
      <c r="BP504">
        <v>18.7</v>
      </c>
      <c r="BQ504">
        <v>13.3</v>
      </c>
      <c r="BR504">
        <v>5.5</v>
      </c>
      <c r="BS504" t="s">
        <v>0</v>
      </c>
      <c r="BT504">
        <v>19.100000000000001</v>
      </c>
      <c r="BU504">
        <v>3.3</v>
      </c>
      <c r="BV504">
        <v>5.0999999999999996</v>
      </c>
      <c r="BW504">
        <v>7.4</v>
      </c>
      <c r="BX504" t="s">
        <v>0</v>
      </c>
      <c r="BY504" t="s">
        <v>0</v>
      </c>
      <c r="BZ504" t="s">
        <v>0</v>
      </c>
      <c r="CA504">
        <v>9.1999999999999993</v>
      </c>
      <c r="CB504">
        <v>3.7</v>
      </c>
      <c r="CC504" t="s">
        <v>0</v>
      </c>
      <c r="CD504">
        <v>7.8</v>
      </c>
      <c r="CE504" t="s">
        <v>0</v>
      </c>
      <c r="CF504">
        <v>47.7</v>
      </c>
      <c r="CG504">
        <v>4934391.7</v>
      </c>
    </row>
    <row r="505" spans="1:85" x14ac:dyDescent="0.25">
      <c r="A505" s="1">
        <v>40054</v>
      </c>
      <c r="B505">
        <v>78</v>
      </c>
      <c r="C505">
        <v>27.3</v>
      </c>
      <c r="D505" t="s">
        <v>0</v>
      </c>
      <c r="E505" t="s">
        <v>0</v>
      </c>
      <c r="F505">
        <v>27.4</v>
      </c>
      <c r="G505" t="s">
        <v>0</v>
      </c>
      <c r="H505" t="s">
        <v>0</v>
      </c>
      <c r="I505">
        <v>27.5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>
        <v>26.8</v>
      </c>
      <c r="P505">
        <v>27.2</v>
      </c>
      <c r="Q505">
        <v>27.9</v>
      </c>
      <c r="R505">
        <v>27.6</v>
      </c>
      <c r="S505" t="s">
        <v>0</v>
      </c>
      <c r="T505" t="s">
        <v>0</v>
      </c>
      <c r="U505">
        <v>26.7</v>
      </c>
      <c r="V505" t="s">
        <v>0</v>
      </c>
      <c r="W505">
        <v>7.7</v>
      </c>
      <c r="X505">
        <v>7.1</v>
      </c>
      <c r="Y505" t="s">
        <v>0</v>
      </c>
      <c r="Z505" t="s">
        <v>0</v>
      </c>
      <c r="AA505">
        <v>17.399999999999999</v>
      </c>
      <c r="AB505" t="s">
        <v>0</v>
      </c>
      <c r="AC505">
        <v>8.8000000000000007</v>
      </c>
      <c r="AD505">
        <v>11.4</v>
      </c>
      <c r="AE505">
        <v>9.4</v>
      </c>
      <c r="AF505">
        <v>13.9</v>
      </c>
      <c r="AG505" t="s">
        <v>0</v>
      </c>
      <c r="AH505">
        <v>10.1</v>
      </c>
      <c r="AI505" t="s">
        <v>0</v>
      </c>
      <c r="AJ505" t="s">
        <v>0</v>
      </c>
      <c r="AK505">
        <v>9.1</v>
      </c>
      <c r="AL505">
        <v>12.1</v>
      </c>
      <c r="AM505" t="s">
        <v>0</v>
      </c>
      <c r="AN505">
        <v>7.9</v>
      </c>
      <c r="AO505">
        <v>12.9</v>
      </c>
      <c r="AP505">
        <v>9.8000000000000007</v>
      </c>
      <c r="AQ505" t="s">
        <v>0</v>
      </c>
      <c r="AR505">
        <v>17</v>
      </c>
      <c r="AS505">
        <v>13.5</v>
      </c>
      <c r="AT505">
        <v>17.8</v>
      </c>
      <c r="AU505" t="s">
        <v>0</v>
      </c>
      <c r="AV505">
        <v>13.6</v>
      </c>
      <c r="AW505" t="s">
        <v>0</v>
      </c>
      <c r="AX505" t="s">
        <v>0</v>
      </c>
      <c r="AY505">
        <v>10.8</v>
      </c>
      <c r="AZ505">
        <v>14.6</v>
      </c>
      <c r="BA505" t="s">
        <v>0</v>
      </c>
      <c r="BB505">
        <v>7.1</v>
      </c>
      <c r="BC505" t="s">
        <v>0</v>
      </c>
      <c r="BD505" t="s">
        <v>0</v>
      </c>
      <c r="BE505" t="s">
        <v>0</v>
      </c>
      <c r="BF505" t="s">
        <v>0</v>
      </c>
      <c r="BG505">
        <v>9.9</v>
      </c>
      <c r="BH505">
        <v>6.9</v>
      </c>
      <c r="BI505">
        <v>13.2</v>
      </c>
      <c r="BJ505">
        <v>7.7</v>
      </c>
      <c r="BK505">
        <v>13.8</v>
      </c>
      <c r="BL505">
        <v>9</v>
      </c>
      <c r="BM505">
        <v>3.3</v>
      </c>
      <c r="BN505">
        <v>13.8</v>
      </c>
      <c r="BO505">
        <v>8.3000000000000007</v>
      </c>
      <c r="BP505">
        <v>7.6</v>
      </c>
      <c r="BQ505">
        <v>10.8</v>
      </c>
      <c r="BR505">
        <v>12.8</v>
      </c>
      <c r="BS505" t="s">
        <v>0</v>
      </c>
      <c r="BT505">
        <v>6.1</v>
      </c>
      <c r="BU505">
        <v>7.7</v>
      </c>
      <c r="BV505">
        <v>11.8</v>
      </c>
      <c r="BW505">
        <v>9.8000000000000007</v>
      </c>
      <c r="BX505" t="s">
        <v>0</v>
      </c>
      <c r="BY505" t="s">
        <v>0</v>
      </c>
      <c r="BZ505" t="s">
        <v>0</v>
      </c>
      <c r="CA505">
        <v>7</v>
      </c>
      <c r="CB505">
        <v>9.3000000000000007</v>
      </c>
      <c r="CC505" t="s">
        <v>0</v>
      </c>
      <c r="CD505">
        <v>12.4</v>
      </c>
      <c r="CE505" t="s">
        <v>0</v>
      </c>
      <c r="CF505">
        <v>0</v>
      </c>
      <c r="CG505">
        <v>4937233.4000000004</v>
      </c>
    </row>
    <row r="506" spans="1:85" x14ac:dyDescent="0.25">
      <c r="A506" s="1">
        <v>40061</v>
      </c>
      <c r="B506">
        <v>54</v>
      </c>
      <c r="C506">
        <v>27.5</v>
      </c>
      <c r="D506">
        <v>28.2</v>
      </c>
      <c r="E506" t="s">
        <v>0</v>
      </c>
      <c r="F506">
        <v>27.9</v>
      </c>
      <c r="G506" t="s">
        <v>0</v>
      </c>
      <c r="H506" t="s">
        <v>0</v>
      </c>
      <c r="I506">
        <v>27.9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>
        <v>27.1</v>
      </c>
      <c r="P506">
        <v>27.4</v>
      </c>
      <c r="Q506">
        <v>28.2</v>
      </c>
      <c r="R506">
        <v>27.4</v>
      </c>
      <c r="S506" t="s">
        <v>0</v>
      </c>
      <c r="T506" t="s">
        <v>0</v>
      </c>
      <c r="U506">
        <v>26.8</v>
      </c>
      <c r="V506" t="s">
        <v>0</v>
      </c>
      <c r="W506">
        <v>5.4</v>
      </c>
      <c r="X506">
        <v>8.6</v>
      </c>
      <c r="Y506">
        <v>2.2000000000000002</v>
      </c>
      <c r="Z506" t="s">
        <v>0</v>
      </c>
      <c r="AA506">
        <v>12.8</v>
      </c>
      <c r="AB506" t="s">
        <v>0</v>
      </c>
      <c r="AC506">
        <v>7.1</v>
      </c>
      <c r="AD506">
        <v>8.4</v>
      </c>
      <c r="AE506">
        <v>17.100000000000001</v>
      </c>
      <c r="AF506">
        <v>15.1</v>
      </c>
      <c r="AG506" t="s">
        <v>0</v>
      </c>
      <c r="AH506">
        <v>4.9000000000000004</v>
      </c>
      <c r="AI506" t="s">
        <v>0</v>
      </c>
      <c r="AJ506" t="s">
        <v>0</v>
      </c>
      <c r="AK506">
        <v>13.8</v>
      </c>
      <c r="AL506">
        <v>26.9</v>
      </c>
      <c r="AM506" t="s">
        <v>0</v>
      </c>
      <c r="AN506">
        <v>3.4</v>
      </c>
      <c r="AO506">
        <v>14.3</v>
      </c>
      <c r="AP506">
        <v>9.3000000000000007</v>
      </c>
      <c r="AQ506" t="s">
        <v>0</v>
      </c>
      <c r="AR506">
        <v>12.5</v>
      </c>
      <c r="AS506">
        <v>21.6</v>
      </c>
      <c r="AT506">
        <v>14.9</v>
      </c>
      <c r="AU506" t="s">
        <v>0</v>
      </c>
      <c r="AV506">
        <v>7.8</v>
      </c>
      <c r="AW506" t="s">
        <v>0</v>
      </c>
      <c r="AX506" t="s">
        <v>0</v>
      </c>
      <c r="AY506">
        <v>10.1</v>
      </c>
      <c r="AZ506">
        <v>5.0999999999999996</v>
      </c>
      <c r="BA506" t="s">
        <v>0</v>
      </c>
      <c r="BB506">
        <v>7.1</v>
      </c>
      <c r="BC506" t="s">
        <v>0</v>
      </c>
      <c r="BD506" t="s">
        <v>0</v>
      </c>
      <c r="BE506" t="s">
        <v>0</v>
      </c>
      <c r="BF506" t="s">
        <v>0</v>
      </c>
      <c r="BG506">
        <v>11.5</v>
      </c>
      <c r="BH506">
        <v>6.3</v>
      </c>
      <c r="BI506">
        <v>5.5</v>
      </c>
      <c r="BJ506">
        <v>15.4</v>
      </c>
      <c r="BK506">
        <v>13.7</v>
      </c>
      <c r="BL506">
        <v>13.6</v>
      </c>
      <c r="BM506">
        <v>8.1</v>
      </c>
      <c r="BN506">
        <v>14.6</v>
      </c>
      <c r="BO506">
        <v>8.4</v>
      </c>
      <c r="BP506">
        <v>12.5</v>
      </c>
      <c r="BQ506">
        <v>11.3</v>
      </c>
      <c r="BR506">
        <v>2.5</v>
      </c>
      <c r="BS506" t="s">
        <v>0</v>
      </c>
      <c r="BT506">
        <v>12.9</v>
      </c>
      <c r="BU506">
        <v>7.7</v>
      </c>
      <c r="BV506">
        <v>17.5</v>
      </c>
      <c r="BW506">
        <v>10.3</v>
      </c>
      <c r="BX506" t="s">
        <v>0</v>
      </c>
      <c r="BY506">
        <v>20.399999999999999</v>
      </c>
      <c r="BZ506" t="s">
        <v>0</v>
      </c>
      <c r="CA506">
        <v>15.5</v>
      </c>
      <c r="CB506">
        <v>11.3</v>
      </c>
      <c r="CC506" t="s">
        <v>0</v>
      </c>
      <c r="CD506">
        <v>18.7</v>
      </c>
      <c r="CE506" t="s">
        <v>0</v>
      </c>
      <c r="CF506">
        <v>0.1</v>
      </c>
      <c r="CG506">
        <v>4940075.2</v>
      </c>
    </row>
    <row r="507" spans="1:85" x14ac:dyDescent="0.25">
      <c r="A507" s="1">
        <v>40068</v>
      </c>
      <c r="B507">
        <v>44</v>
      </c>
      <c r="C507">
        <v>28.5</v>
      </c>
      <c r="D507">
        <v>28.3</v>
      </c>
      <c r="E507" t="s">
        <v>0</v>
      </c>
      <c r="F507">
        <v>28.5</v>
      </c>
      <c r="G507" t="s">
        <v>0</v>
      </c>
      <c r="H507" t="s">
        <v>0</v>
      </c>
      <c r="I507">
        <v>28.6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>
        <v>27.8</v>
      </c>
      <c r="P507">
        <v>28.4</v>
      </c>
      <c r="Q507">
        <v>28.6</v>
      </c>
      <c r="R507">
        <v>27.7</v>
      </c>
      <c r="S507" t="s">
        <v>0</v>
      </c>
      <c r="T507" t="s">
        <v>0</v>
      </c>
      <c r="U507">
        <v>27.4</v>
      </c>
      <c r="V507" t="s">
        <v>0</v>
      </c>
      <c r="W507">
        <v>1.3</v>
      </c>
      <c r="X507">
        <v>0.9</v>
      </c>
      <c r="Y507">
        <v>6.1</v>
      </c>
      <c r="Z507" t="s">
        <v>0</v>
      </c>
      <c r="AA507">
        <v>3.6</v>
      </c>
      <c r="AB507" t="s">
        <v>0</v>
      </c>
      <c r="AC507">
        <v>2.6</v>
      </c>
      <c r="AD507">
        <v>7.3</v>
      </c>
      <c r="AE507">
        <v>2.2999999999999998</v>
      </c>
      <c r="AF507">
        <v>2.8</v>
      </c>
      <c r="AG507" t="s">
        <v>0</v>
      </c>
      <c r="AH507">
        <v>1.3</v>
      </c>
      <c r="AI507" t="s">
        <v>0</v>
      </c>
      <c r="AJ507" t="s">
        <v>0</v>
      </c>
      <c r="AK507">
        <v>1.2</v>
      </c>
      <c r="AL507">
        <v>3</v>
      </c>
      <c r="AM507" t="s">
        <v>0</v>
      </c>
      <c r="AN507">
        <v>3.7</v>
      </c>
      <c r="AO507">
        <v>4.9000000000000004</v>
      </c>
      <c r="AP507">
        <v>5.6</v>
      </c>
      <c r="AQ507" t="s">
        <v>0</v>
      </c>
      <c r="AR507">
        <v>1.9</v>
      </c>
      <c r="AS507">
        <v>0.6</v>
      </c>
      <c r="AT507">
        <v>6.1</v>
      </c>
      <c r="AU507" t="s">
        <v>0</v>
      </c>
      <c r="AV507">
        <v>1</v>
      </c>
      <c r="AW507" t="s">
        <v>0</v>
      </c>
      <c r="AX507" t="s">
        <v>0</v>
      </c>
      <c r="AY507">
        <v>1.2</v>
      </c>
      <c r="AZ507">
        <v>0.7</v>
      </c>
      <c r="BA507" t="s">
        <v>0</v>
      </c>
      <c r="BB507">
        <v>0.5</v>
      </c>
      <c r="BC507" t="s">
        <v>0</v>
      </c>
      <c r="BD507" t="s">
        <v>0</v>
      </c>
      <c r="BE507" t="s">
        <v>0</v>
      </c>
      <c r="BF507" t="s">
        <v>0</v>
      </c>
      <c r="BG507">
        <v>2.2000000000000002</v>
      </c>
      <c r="BH507">
        <v>0.3</v>
      </c>
      <c r="BI507">
        <v>1.7</v>
      </c>
      <c r="BJ507">
        <v>9.4</v>
      </c>
      <c r="BK507">
        <v>2.5</v>
      </c>
      <c r="BL507">
        <v>1.2</v>
      </c>
      <c r="BM507">
        <v>2.2999999999999998</v>
      </c>
      <c r="BN507">
        <v>2.7</v>
      </c>
      <c r="BO507">
        <v>0.5</v>
      </c>
      <c r="BP507">
        <v>1.2</v>
      </c>
      <c r="BQ507">
        <v>1.6</v>
      </c>
      <c r="BR507">
        <v>1.5</v>
      </c>
      <c r="BS507" t="s">
        <v>0</v>
      </c>
      <c r="BT507">
        <v>0.4</v>
      </c>
      <c r="BU507">
        <v>0.4</v>
      </c>
      <c r="BV507">
        <v>0.4</v>
      </c>
      <c r="BW507">
        <v>3</v>
      </c>
      <c r="BX507" t="s">
        <v>0</v>
      </c>
      <c r="BY507">
        <v>0.4</v>
      </c>
      <c r="BZ507" t="s">
        <v>0</v>
      </c>
      <c r="CA507">
        <v>0.8</v>
      </c>
      <c r="CB507">
        <v>0.9</v>
      </c>
      <c r="CC507" t="s">
        <v>0</v>
      </c>
      <c r="CD507">
        <v>1.8</v>
      </c>
      <c r="CE507" t="s">
        <v>0</v>
      </c>
      <c r="CF507">
        <v>0</v>
      </c>
      <c r="CG507">
        <v>4942916.9000000004</v>
      </c>
    </row>
    <row r="508" spans="1:85" x14ac:dyDescent="0.25">
      <c r="A508" s="1">
        <v>40075</v>
      </c>
      <c r="B508">
        <v>55</v>
      </c>
      <c r="C508">
        <v>28.1</v>
      </c>
      <c r="D508">
        <v>27.8</v>
      </c>
      <c r="E508" t="s">
        <v>0</v>
      </c>
      <c r="F508">
        <v>28</v>
      </c>
      <c r="G508" t="s">
        <v>0</v>
      </c>
      <c r="H508" t="s">
        <v>0</v>
      </c>
      <c r="I508">
        <v>27.9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>
        <v>27.5</v>
      </c>
      <c r="P508">
        <v>27.9</v>
      </c>
      <c r="Q508">
        <v>28.3</v>
      </c>
      <c r="R508">
        <v>27.9</v>
      </c>
      <c r="S508" t="s">
        <v>0</v>
      </c>
      <c r="T508" t="s">
        <v>0</v>
      </c>
      <c r="U508">
        <v>27.7</v>
      </c>
      <c r="V508" t="s">
        <v>0</v>
      </c>
      <c r="W508">
        <v>3.7</v>
      </c>
      <c r="X508">
        <v>4.2</v>
      </c>
      <c r="Y508">
        <v>9.3000000000000007</v>
      </c>
      <c r="Z508" t="s">
        <v>0</v>
      </c>
      <c r="AA508">
        <v>6.2</v>
      </c>
      <c r="AB508" t="s">
        <v>0</v>
      </c>
      <c r="AC508">
        <v>9.1999999999999993</v>
      </c>
      <c r="AD508">
        <v>9.1</v>
      </c>
      <c r="AE508">
        <v>5.6</v>
      </c>
      <c r="AF508">
        <v>7.3</v>
      </c>
      <c r="AG508" t="s">
        <v>0</v>
      </c>
      <c r="AH508">
        <v>9.6999999999999993</v>
      </c>
      <c r="AI508" t="s">
        <v>0</v>
      </c>
      <c r="AJ508" t="s">
        <v>0</v>
      </c>
      <c r="AK508">
        <v>20.3</v>
      </c>
      <c r="AL508">
        <v>7.8</v>
      </c>
      <c r="AM508" t="s">
        <v>0</v>
      </c>
      <c r="AN508">
        <v>6.8</v>
      </c>
      <c r="AO508">
        <v>6.2</v>
      </c>
      <c r="AP508">
        <v>14.1</v>
      </c>
      <c r="AQ508" t="s">
        <v>0</v>
      </c>
      <c r="AR508">
        <v>7.2</v>
      </c>
      <c r="AS508">
        <v>3.9</v>
      </c>
      <c r="AT508">
        <v>7.6</v>
      </c>
      <c r="AU508" t="s">
        <v>0</v>
      </c>
      <c r="AV508">
        <v>4.7</v>
      </c>
      <c r="AW508" t="s">
        <v>0</v>
      </c>
      <c r="AX508" t="s">
        <v>0</v>
      </c>
      <c r="AY508">
        <v>6.8</v>
      </c>
      <c r="AZ508">
        <v>6.4</v>
      </c>
      <c r="BA508" t="s">
        <v>0</v>
      </c>
      <c r="BB508">
        <v>3.5</v>
      </c>
      <c r="BC508" t="s">
        <v>0</v>
      </c>
      <c r="BD508" t="s">
        <v>0</v>
      </c>
      <c r="BE508" t="s">
        <v>0</v>
      </c>
      <c r="BF508" t="s">
        <v>0</v>
      </c>
      <c r="BG508">
        <v>13</v>
      </c>
      <c r="BH508">
        <v>6.2</v>
      </c>
      <c r="BI508">
        <v>7.5</v>
      </c>
      <c r="BJ508">
        <v>11.6</v>
      </c>
      <c r="BK508">
        <v>5</v>
      </c>
      <c r="BL508">
        <v>8.5</v>
      </c>
      <c r="BM508">
        <v>10.5</v>
      </c>
      <c r="BN508">
        <v>5.5</v>
      </c>
      <c r="BO508">
        <v>4.7</v>
      </c>
      <c r="BP508">
        <v>7.3</v>
      </c>
      <c r="BQ508">
        <v>5.6</v>
      </c>
      <c r="BR508">
        <v>10.8</v>
      </c>
      <c r="BS508" t="s">
        <v>0</v>
      </c>
      <c r="BT508">
        <v>7.4</v>
      </c>
      <c r="BU508">
        <v>7.7</v>
      </c>
      <c r="BV508">
        <v>5.0999999999999996</v>
      </c>
      <c r="BW508">
        <v>20</v>
      </c>
      <c r="BX508" t="s">
        <v>0</v>
      </c>
      <c r="BY508">
        <v>15.2</v>
      </c>
      <c r="BZ508" t="s">
        <v>0</v>
      </c>
      <c r="CA508">
        <v>13.6</v>
      </c>
      <c r="CB508">
        <v>7.9</v>
      </c>
      <c r="CC508" t="s">
        <v>0</v>
      </c>
      <c r="CD508">
        <v>4.4000000000000004</v>
      </c>
      <c r="CE508" t="s">
        <v>0</v>
      </c>
      <c r="CF508">
        <v>3.9</v>
      </c>
      <c r="CG508">
        <v>4945758.7</v>
      </c>
    </row>
    <row r="509" spans="1:85" x14ac:dyDescent="0.25">
      <c r="A509" s="1">
        <v>40082</v>
      </c>
      <c r="B509">
        <v>59</v>
      </c>
      <c r="C509">
        <v>28.3</v>
      </c>
      <c r="D509">
        <v>28.2</v>
      </c>
      <c r="E509" t="s">
        <v>0</v>
      </c>
      <c r="F509">
        <v>28.2</v>
      </c>
      <c r="G509" t="s">
        <v>0</v>
      </c>
      <c r="H509" t="s">
        <v>0</v>
      </c>
      <c r="I509">
        <v>28.3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>
        <v>27.6</v>
      </c>
      <c r="P509">
        <v>28.3</v>
      </c>
      <c r="Q509">
        <v>28.7</v>
      </c>
      <c r="R509">
        <v>27.8</v>
      </c>
      <c r="S509" t="s">
        <v>0</v>
      </c>
      <c r="T509" t="s">
        <v>0</v>
      </c>
      <c r="U509">
        <v>27.8</v>
      </c>
      <c r="V509" t="s">
        <v>0</v>
      </c>
      <c r="W509">
        <v>0.2</v>
      </c>
      <c r="X509">
        <v>0.2</v>
      </c>
      <c r="Y509">
        <v>1.4</v>
      </c>
      <c r="Z509" t="s">
        <v>0</v>
      </c>
      <c r="AA509">
        <v>3.1</v>
      </c>
      <c r="AB509" t="s">
        <v>0</v>
      </c>
      <c r="AC509">
        <v>3.2</v>
      </c>
      <c r="AD509">
        <v>2.6</v>
      </c>
      <c r="AE509">
        <v>1.2</v>
      </c>
      <c r="AF509">
        <v>1.4</v>
      </c>
      <c r="AG509" t="s">
        <v>0</v>
      </c>
      <c r="AH509">
        <v>2</v>
      </c>
      <c r="AI509" t="s">
        <v>0</v>
      </c>
      <c r="AJ509" t="s">
        <v>0</v>
      </c>
      <c r="AK509">
        <v>1.2</v>
      </c>
      <c r="AL509">
        <v>3.4</v>
      </c>
      <c r="AM509" t="s">
        <v>0</v>
      </c>
      <c r="AN509">
        <v>0.3</v>
      </c>
      <c r="AO509">
        <v>3.1</v>
      </c>
      <c r="AP509">
        <v>1.9</v>
      </c>
      <c r="AQ509" t="s">
        <v>0</v>
      </c>
      <c r="AR509">
        <v>3</v>
      </c>
      <c r="AS509">
        <v>0.6</v>
      </c>
      <c r="AT509">
        <v>1.9</v>
      </c>
      <c r="AU509" t="s">
        <v>0</v>
      </c>
      <c r="AV509">
        <v>0.7</v>
      </c>
      <c r="AW509" t="s">
        <v>0</v>
      </c>
      <c r="AX509" t="s">
        <v>0</v>
      </c>
      <c r="AY509">
        <v>1.5</v>
      </c>
      <c r="AZ509">
        <v>0.9</v>
      </c>
      <c r="BA509" t="s">
        <v>0</v>
      </c>
      <c r="BB509">
        <v>1.8</v>
      </c>
      <c r="BC509" t="s">
        <v>0</v>
      </c>
      <c r="BD509" t="s">
        <v>0</v>
      </c>
      <c r="BE509" t="s">
        <v>0</v>
      </c>
      <c r="BF509" t="s">
        <v>0</v>
      </c>
      <c r="BG509">
        <v>6.6</v>
      </c>
      <c r="BH509">
        <v>2.6</v>
      </c>
      <c r="BI509">
        <v>5.7</v>
      </c>
      <c r="BJ509">
        <v>3.4</v>
      </c>
      <c r="BK509">
        <v>1.5</v>
      </c>
      <c r="BL509">
        <v>1.8</v>
      </c>
      <c r="BM509">
        <v>0.8</v>
      </c>
      <c r="BN509">
        <v>0.8</v>
      </c>
      <c r="BO509">
        <v>1.1000000000000001</v>
      </c>
      <c r="BP509">
        <v>2</v>
      </c>
      <c r="BQ509">
        <v>3.4</v>
      </c>
      <c r="BR509">
        <v>1.2</v>
      </c>
      <c r="BS509" t="s">
        <v>0</v>
      </c>
      <c r="BT509">
        <v>3</v>
      </c>
      <c r="BU509">
        <v>1.2</v>
      </c>
      <c r="BV509">
        <v>0.5</v>
      </c>
      <c r="BW509">
        <v>0.8</v>
      </c>
      <c r="BX509" t="s">
        <v>0</v>
      </c>
      <c r="BY509">
        <v>4.0999999999999996</v>
      </c>
      <c r="BZ509" t="s">
        <v>0</v>
      </c>
      <c r="CA509">
        <v>3.1</v>
      </c>
      <c r="CB509">
        <v>2.4</v>
      </c>
      <c r="CC509" t="s">
        <v>0</v>
      </c>
      <c r="CD509">
        <v>3.5</v>
      </c>
      <c r="CE509" t="s">
        <v>0</v>
      </c>
      <c r="CF509">
        <v>0</v>
      </c>
      <c r="CG509">
        <v>4948600.4000000004</v>
      </c>
    </row>
    <row r="510" spans="1:85" x14ac:dyDescent="0.25">
      <c r="A510" s="1">
        <v>40089</v>
      </c>
      <c r="B510">
        <v>55</v>
      </c>
      <c r="C510">
        <v>28.5</v>
      </c>
      <c r="D510">
        <v>28.6</v>
      </c>
      <c r="E510" t="s">
        <v>0</v>
      </c>
      <c r="F510">
        <v>28.5</v>
      </c>
      <c r="G510" t="s">
        <v>0</v>
      </c>
      <c r="H510" t="s">
        <v>0</v>
      </c>
      <c r="I510">
        <v>28.5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>
        <v>27.8</v>
      </c>
      <c r="P510">
        <v>28.6</v>
      </c>
      <c r="Q510">
        <v>28.6</v>
      </c>
      <c r="R510">
        <v>28.3</v>
      </c>
      <c r="S510" t="s">
        <v>0</v>
      </c>
      <c r="T510" t="s">
        <v>0</v>
      </c>
      <c r="U510">
        <v>28.8</v>
      </c>
      <c r="V510" t="s">
        <v>0</v>
      </c>
      <c r="W510">
        <v>0.7</v>
      </c>
      <c r="X510">
        <v>1.2</v>
      </c>
      <c r="Y510">
        <v>4.5</v>
      </c>
      <c r="Z510" t="s">
        <v>0</v>
      </c>
      <c r="AA510">
        <v>1.4</v>
      </c>
      <c r="AB510" t="s">
        <v>0</v>
      </c>
      <c r="AC510">
        <v>4.9000000000000004</v>
      </c>
      <c r="AD510">
        <v>1.9</v>
      </c>
      <c r="AE510">
        <v>2.8</v>
      </c>
      <c r="AF510">
        <v>2.1</v>
      </c>
      <c r="AG510" t="s">
        <v>0</v>
      </c>
      <c r="AH510">
        <v>3.5</v>
      </c>
      <c r="AI510" t="s">
        <v>0</v>
      </c>
      <c r="AJ510" t="s">
        <v>0</v>
      </c>
      <c r="AK510">
        <v>2.5</v>
      </c>
      <c r="AL510">
        <v>1.4</v>
      </c>
      <c r="AM510" t="s">
        <v>0</v>
      </c>
      <c r="AN510">
        <v>1.7</v>
      </c>
      <c r="AO510">
        <v>1.1000000000000001</v>
      </c>
      <c r="AP510">
        <v>2.5</v>
      </c>
      <c r="AQ510" t="s">
        <v>0</v>
      </c>
      <c r="AR510">
        <v>1.2</v>
      </c>
      <c r="AS510">
        <v>0.6</v>
      </c>
      <c r="AT510">
        <v>3.7</v>
      </c>
      <c r="AU510" t="s">
        <v>0</v>
      </c>
      <c r="AV510">
        <v>0.8</v>
      </c>
      <c r="AW510" t="s">
        <v>0</v>
      </c>
      <c r="AX510" t="s">
        <v>0</v>
      </c>
      <c r="AY510">
        <v>4</v>
      </c>
      <c r="AZ510">
        <v>2</v>
      </c>
      <c r="BA510" t="s">
        <v>0</v>
      </c>
      <c r="BB510">
        <v>1.3</v>
      </c>
      <c r="BC510" t="s">
        <v>0</v>
      </c>
      <c r="BD510" t="s">
        <v>0</v>
      </c>
      <c r="BE510" t="s">
        <v>0</v>
      </c>
      <c r="BF510" t="s">
        <v>0</v>
      </c>
      <c r="BG510">
        <v>3.5</v>
      </c>
      <c r="BH510">
        <v>1.7</v>
      </c>
      <c r="BI510">
        <v>8.1</v>
      </c>
      <c r="BJ510">
        <v>4.8</v>
      </c>
      <c r="BK510">
        <v>0.9</v>
      </c>
      <c r="BL510">
        <v>4.0999999999999996</v>
      </c>
      <c r="BM510">
        <v>2.7</v>
      </c>
      <c r="BN510">
        <v>0.6</v>
      </c>
      <c r="BO510">
        <v>0.9</v>
      </c>
      <c r="BP510">
        <v>3.4</v>
      </c>
      <c r="BQ510">
        <v>2.4</v>
      </c>
      <c r="BR510">
        <v>1.9</v>
      </c>
      <c r="BS510" t="s">
        <v>0</v>
      </c>
      <c r="BT510">
        <v>2</v>
      </c>
      <c r="BU510">
        <v>1.3</v>
      </c>
      <c r="BV510">
        <v>1.3</v>
      </c>
      <c r="BW510">
        <v>4</v>
      </c>
      <c r="BX510" t="s">
        <v>0</v>
      </c>
      <c r="BY510">
        <v>2.5</v>
      </c>
      <c r="BZ510" t="s">
        <v>0</v>
      </c>
      <c r="CA510">
        <v>5.3</v>
      </c>
      <c r="CB510">
        <v>1.2</v>
      </c>
      <c r="CC510" t="s">
        <v>0</v>
      </c>
      <c r="CD510">
        <v>2.6</v>
      </c>
      <c r="CE510" t="s">
        <v>0</v>
      </c>
      <c r="CF510">
        <v>3</v>
      </c>
      <c r="CG510">
        <v>4951442.2</v>
      </c>
    </row>
    <row r="511" spans="1:85" x14ac:dyDescent="0.25">
      <c r="A511" s="1">
        <v>40096</v>
      </c>
      <c r="B511">
        <v>74</v>
      </c>
      <c r="C511">
        <v>27.9</v>
      </c>
      <c r="D511">
        <v>27.8</v>
      </c>
      <c r="E511" t="s">
        <v>0</v>
      </c>
      <c r="F511">
        <v>28.1</v>
      </c>
      <c r="G511" t="s">
        <v>0</v>
      </c>
      <c r="H511" t="s">
        <v>0</v>
      </c>
      <c r="I511">
        <v>28.2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>
        <v>27.3</v>
      </c>
      <c r="P511">
        <v>27.9</v>
      </c>
      <c r="Q511">
        <v>28.6</v>
      </c>
      <c r="R511">
        <v>27.6</v>
      </c>
      <c r="S511" t="s">
        <v>0</v>
      </c>
      <c r="T511" t="s">
        <v>0</v>
      </c>
      <c r="U511" t="s">
        <v>0</v>
      </c>
      <c r="V511" t="s">
        <v>0</v>
      </c>
      <c r="W511">
        <v>4.3</v>
      </c>
      <c r="X511">
        <v>3.9</v>
      </c>
      <c r="Y511">
        <v>3.1</v>
      </c>
      <c r="Z511" t="s">
        <v>0</v>
      </c>
      <c r="AA511">
        <v>5.0999999999999996</v>
      </c>
      <c r="AB511" t="s">
        <v>0</v>
      </c>
      <c r="AC511">
        <v>3.7</v>
      </c>
      <c r="AD511">
        <v>7.4</v>
      </c>
      <c r="AE511">
        <v>6.3</v>
      </c>
      <c r="AF511">
        <v>7</v>
      </c>
      <c r="AG511" t="s">
        <v>0</v>
      </c>
      <c r="AH511">
        <v>4</v>
      </c>
      <c r="AI511" t="s">
        <v>0</v>
      </c>
      <c r="AJ511" t="s">
        <v>0</v>
      </c>
      <c r="AK511">
        <v>1.9</v>
      </c>
      <c r="AL511">
        <v>6.3</v>
      </c>
      <c r="AM511" t="s">
        <v>0</v>
      </c>
      <c r="AN511">
        <v>6.5</v>
      </c>
      <c r="AO511">
        <v>6.7</v>
      </c>
      <c r="AP511">
        <v>3.4</v>
      </c>
      <c r="AQ511" t="s">
        <v>0</v>
      </c>
      <c r="AR511">
        <v>7.9</v>
      </c>
      <c r="AS511">
        <v>6.1</v>
      </c>
      <c r="AT511">
        <v>6</v>
      </c>
      <c r="AU511" t="s">
        <v>0</v>
      </c>
      <c r="AV511">
        <v>9</v>
      </c>
      <c r="AW511" t="s">
        <v>0</v>
      </c>
      <c r="AX511" t="s">
        <v>0</v>
      </c>
      <c r="AY511">
        <v>4.9000000000000004</v>
      </c>
      <c r="AZ511">
        <v>10.3</v>
      </c>
      <c r="BA511" t="s">
        <v>0</v>
      </c>
      <c r="BB511">
        <v>3</v>
      </c>
      <c r="BC511" t="s">
        <v>0</v>
      </c>
      <c r="BD511" t="s">
        <v>0</v>
      </c>
      <c r="BE511" t="s">
        <v>0</v>
      </c>
      <c r="BF511" t="s">
        <v>0</v>
      </c>
      <c r="BG511">
        <v>6.8</v>
      </c>
      <c r="BH511">
        <v>3.5</v>
      </c>
      <c r="BI511">
        <v>5.7</v>
      </c>
      <c r="BJ511">
        <v>3.5</v>
      </c>
      <c r="BK511">
        <v>5.9</v>
      </c>
      <c r="BL511">
        <v>4.5999999999999996</v>
      </c>
      <c r="BM511">
        <v>1.7</v>
      </c>
      <c r="BN511">
        <v>3.2</v>
      </c>
      <c r="BO511">
        <v>3.7</v>
      </c>
      <c r="BP511">
        <v>2.2999999999999998</v>
      </c>
      <c r="BQ511">
        <v>3.3</v>
      </c>
      <c r="BR511">
        <v>5.9</v>
      </c>
      <c r="BS511" t="s">
        <v>0</v>
      </c>
      <c r="BT511">
        <v>4.8</v>
      </c>
      <c r="BU511">
        <v>3.8</v>
      </c>
      <c r="BV511">
        <v>3.4</v>
      </c>
      <c r="BW511">
        <v>3.4</v>
      </c>
      <c r="BX511" t="s">
        <v>0</v>
      </c>
      <c r="BY511">
        <v>7.5</v>
      </c>
      <c r="BZ511" t="s">
        <v>0</v>
      </c>
      <c r="CA511">
        <v>10.1</v>
      </c>
      <c r="CB511">
        <v>5.0999999999999996</v>
      </c>
      <c r="CC511" t="s">
        <v>0</v>
      </c>
      <c r="CD511">
        <v>8.4</v>
      </c>
      <c r="CE511" t="s">
        <v>0</v>
      </c>
      <c r="CF511">
        <v>2.8</v>
      </c>
      <c r="CG511">
        <v>4954283.9000000004</v>
      </c>
    </row>
    <row r="512" spans="1:85" x14ac:dyDescent="0.25">
      <c r="A512" s="1">
        <v>40103</v>
      </c>
      <c r="B512">
        <v>54</v>
      </c>
      <c r="C512">
        <v>27.9</v>
      </c>
      <c r="D512">
        <v>27.8</v>
      </c>
      <c r="E512" t="s">
        <v>0</v>
      </c>
      <c r="F512">
        <v>28.2</v>
      </c>
      <c r="G512" t="s">
        <v>0</v>
      </c>
      <c r="H512" t="s">
        <v>0</v>
      </c>
      <c r="I512">
        <v>28.1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>
        <v>27.6</v>
      </c>
      <c r="P512">
        <v>27.8</v>
      </c>
      <c r="Q512">
        <v>28.4</v>
      </c>
      <c r="R512">
        <v>27.2</v>
      </c>
      <c r="S512" t="s">
        <v>0</v>
      </c>
      <c r="T512" t="s">
        <v>0</v>
      </c>
      <c r="U512">
        <v>27</v>
      </c>
      <c r="V512" t="s">
        <v>0</v>
      </c>
      <c r="W512">
        <v>5.8</v>
      </c>
      <c r="X512">
        <v>5.3</v>
      </c>
      <c r="Y512">
        <v>8.1</v>
      </c>
      <c r="Z512" t="s">
        <v>0</v>
      </c>
      <c r="AA512">
        <v>15.9</v>
      </c>
      <c r="AB512" t="s">
        <v>0</v>
      </c>
      <c r="AC512">
        <v>1.8</v>
      </c>
      <c r="AD512">
        <v>9.6999999999999993</v>
      </c>
      <c r="AE512">
        <v>2.9</v>
      </c>
      <c r="AF512">
        <v>8.4</v>
      </c>
      <c r="AG512" t="s">
        <v>0</v>
      </c>
      <c r="AH512">
        <v>1.2</v>
      </c>
      <c r="AI512" t="s">
        <v>0</v>
      </c>
      <c r="AJ512" t="s">
        <v>0</v>
      </c>
      <c r="AK512">
        <v>14.5</v>
      </c>
      <c r="AL512">
        <v>2.6</v>
      </c>
      <c r="AM512" t="s">
        <v>0</v>
      </c>
      <c r="AN512">
        <v>3.4</v>
      </c>
      <c r="AO512">
        <v>8.5</v>
      </c>
      <c r="AP512">
        <v>15.3</v>
      </c>
      <c r="AQ512" t="s">
        <v>0</v>
      </c>
      <c r="AR512">
        <v>9.1999999999999993</v>
      </c>
      <c r="AS512">
        <v>5.2</v>
      </c>
      <c r="AT512">
        <v>8.9</v>
      </c>
      <c r="AU512" t="s">
        <v>0</v>
      </c>
      <c r="AV512">
        <v>5.6</v>
      </c>
      <c r="AW512" t="s">
        <v>0</v>
      </c>
      <c r="AX512" t="s">
        <v>0</v>
      </c>
      <c r="AY512">
        <v>2.5</v>
      </c>
      <c r="AZ512">
        <v>8.4</v>
      </c>
      <c r="BA512" t="s">
        <v>0</v>
      </c>
      <c r="BB512">
        <v>3.8</v>
      </c>
      <c r="BC512" t="s">
        <v>0</v>
      </c>
      <c r="BD512" t="s">
        <v>0</v>
      </c>
      <c r="BE512" t="s">
        <v>0</v>
      </c>
      <c r="BF512" t="s">
        <v>0</v>
      </c>
      <c r="BG512">
        <v>2.5</v>
      </c>
      <c r="BH512">
        <v>3.9</v>
      </c>
      <c r="BI512">
        <v>1</v>
      </c>
      <c r="BJ512">
        <v>5.0999999999999996</v>
      </c>
      <c r="BK512">
        <v>3.4</v>
      </c>
      <c r="BL512">
        <v>15.4</v>
      </c>
      <c r="BM512">
        <v>1.9</v>
      </c>
      <c r="BN512">
        <v>11.2</v>
      </c>
      <c r="BO512">
        <v>6.5</v>
      </c>
      <c r="BP512">
        <v>5.0999999999999996</v>
      </c>
      <c r="BQ512">
        <v>2.5</v>
      </c>
      <c r="BR512">
        <v>3.3</v>
      </c>
      <c r="BS512" t="s">
        <v>0</v>
      </c>
      <c r="BT512">
        <v>2</v>
      </c>
      <c r="BU512">
        <v>4</v>
      </c>
      <c r="BV512">
        <v>2.2999999999999998</v>
      </c>
      <c r="BW512">
        <v>10.8</v>
      </c>
      <c r="BX512" t="s">
        <v>0</v>
      </c>
      <c r="BY512">
        <v>11.8</v>
      </c>
      <c r="BZ512" t="s">
        <v>0</v>
      </c>
      <c r="CA512">
        <v>4.8</v>
      </c>
      <c r="CB512">
        <v>7.6</v>
      </c>
      <c r="CC512" t="s">
        <v>0</v>
      </c>
      <c r="CD512">
        <v>2.7</v>
      </c>
      <c r="CE512" t="s">
        <v>0</v>
      </c>
      <c r="CF512">
        <v>0</v>
      </c>
      <c r="CG512">
        <v>4957125.7</v>
      </c>
    </row>
    <row r="513" spans="1:85" x14ac:dyDescent="0.25">
      <c r="A513" s="1">
        <v>40110</v>
      </c>
      <c r="B513">
        <v>73</v>
      </c>
      <c r="C513">
        <v>28.7</v>
      </c>
      <c r="D513">
        <v>29</v>
      </c>
      <c r="E513" t="s">
        <v>0</v>
      </c>
      <c r="F513">
        <v>29.1</v>
      </c>
      <c r="G513" t="s">
        <v>0</v>
      </c>
      <c r="H513" t="s">
        <v>0</v>
      </c>
      <c r="I513">
        <v>28.9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>
        <v>28.3</v>
      </c>
      <c r="P513">
        <v>28.9</v>
      </c>
      <c r="Q513">
        <v>29.2</v>
      </c>
      <c r="R513">
        <v>28.5</v>
      </c>
      <c r="S513" t="s">
        <v>0</v>
      </c>
      <c r="T513" t="s">
        <v>0</v>
      </c>
      <c r="U513">
        <v>28.6</v>
      </c>
      <c r="V513" t="s">
        <v>0</v>
      </c>
      <c r="W513">
        <v>4.4000000000000004</v>
      </c>
      <c r="X513">
        <v>4.0999999999999996</v>
      </c>
      <c r="Y513">
        <v>0.3</v>
      </c>
      <c r="Z513" t="s">
        <v>0</v>
      </c>
      <c r="AA513">
        <v>1.5</v>
      </c>
      <c r="AB513" t="s">
        <v>0</v>
      </c>
      <c r="AC513">
        <v>0</v>
      </c>
      <c r="AD513">
        <v>0</v>
      </c>
      <c r="AE513">
        <v>0.9</v>
      </c>
      <c r="AF513">
        <v>0.4</v>
      </c>
      <c r="AG513" t="s">
        <v>0</v>
      </c>
      <c r="AH513">
        <v>0</v>
      </c>
      <c r="AI513" t="s">
        <v>0</v>
      </c>
      <c r="AJ513" t="s">
        <v>0</v>
      </c>
      <c r="AK513">
        <v>2.4</v>
      </c>
      <c r="AL513">
        <v>0.8</v>
      </c>
      <c r="AM513" t="s">
        <v>0</v>
      </c>
      <c r="AN513">
        <v>0</v>
      </c>
      <c r="AO513">
        <v>1.4</v>
      </c>
      <c r="AP513">
        <v>0.4</v>
      </c>
      <c r="AQ513" t="s">
        <v>0</v>
      </c>
      <c r="AR513">
        <v>3.1</v>
      </c>
      <c r="AS513">
        <v>1.3</v>
      </c>
      <c r="AT513">
        <v>1.7</v>
      </c>
      <c r="AU513" t="s">
        <v>0</v>
      </c>
      <c r="AV513">
        <v>3</v>
      </c>
      <c r="AW513" t="s">
        <v>0</v>
      </c>
      <c r="AX513" t="s">
        <v>0</v>
      </c>
      <c r="AY513">
        <v>0.5</v>
      </c>
      <c r="AZ513">
        <v>0.3</v>
      </c>
      <c r="BA513" t="s">
        <v>0</v>
      </c>
      <c r="BB513">
        <v>1.1000000000000001</v>
      </c>
      <c r="BC513" t="s">
        <v>0</v>
      </c>
      <c r="BD513" t="s">
        <v>0</v>
      </c>
      <c r="BE513" t="s">
        <v>0</v>
      </c>
      <c r="BF513" t="s">
        <v>0</v>
      </c>
      <c r="BG513">
        <v>0</v>
      </c>
      <c r="BH513">
        <v>0.6</v>
      </c>
      <c r="BI513">
        <v>0</v>
      </c>
      <c r="BJ513">
        <v>0.5</v>
      </c>
      <c r="BK513">
        <v>0.7</v>
      </c>
      <c r="BL513">
        <v>0.4</v>
      </c>
      <c r="BM513">
        <v>2.7</v>
      </c>
      <c r="BN513">
        <v>0</v>
      </c>
      <c r="BO513">
        <v>0</v>
      </c>
      <c r="BP513">
        <v>2</v>
      </c>
      <c r="BQ513">
        <v>0.2</v>
      </c>
      <c r="BR513">
        <v>0.1</v>
      </c>
      <c r="BS513" t="s">
        <v>0</v>
      </c>
      <c r="BT513">
        <v>1.8</v>
      </c>
      <c r="BU513">
        <v>0.7</v>
      </c>
      <c r="BV513">
        <v>1</v>
      </c>
      <c r="BW513">
        <v>0.4</v>
      </c>
      <c r="BX513" t="s">
        <v>0</v>
      </c>
      <c r="BY513">
        <v>0.8</v>
      </c>
      <c r="BZ513" t="s">
        <v>0</v>
      </c>
      <c r="CA513">
        <v>4.4000000000000004</v>
      </c>
      <c r="CB513">
        <v>4.7</v>
      </c>
      <c r="CC513" t="s">
        <v>0</v>
      </c>
      <c r="CD513">
        <v>0.3</v>
      </c>
      <c r="CE513" t="s">
        <v>0</v>
      </c>
      <c r="CF513">
        <v>0</v>
      </c>
      <c r="CG513">
        <v>4959967.4000000004</v>
      </c>
    </row>
    <row r="514" spans="1:85" x14ac:dyDescent="0.25">
      <c r="A514" s="1">
        <v>40117</v>
      </c>
      <c r="B514">
        <v>80</v>
      </c>
      <c r="C514">
        <v>27.4</v>
      </c>
      <c r="D514">
        <v>27.2</v>
      </c>
      <c r="E514" t="s">
        <v>0</v>
      </c>
      <c r="F514">
        <v>27.8</v>
      </c>
      <c r="G514" t="s">
        <v>0</v>
      </c>
      <c r="H514" t="s">
        <v>0</v>
      </c>
      <c r="I514">
        <v>28.1</v>
      </c>
      <c r="J514" t="s">
        <v>0</v>
      </c>
      <c r="K514" t="s">
        <v>0</v>
      </c>
      <c r="L514" t="s">
        <v>0</v>
      </c>
      <c r="M514">
        <v>25.3</v>
      </c>
      <c r="N514" t="s">
        <v>0</v>
      </c>
      <c r="O514">
        <v>27.2</v>
      </c>
      <c r="P514">
        <v>27.7</v>
      </c>
      <c r="Q514">
        <v>28.6</v>
      </c>
      <c r="R514">
        <v>26.8</v>
      </c>
      <c r="S514" t="s">
        <v>0</v>
      </c>
      <c r="T514" t="s">
        <v>0</v>
      </c>
      <c r="U514">
        <v>27.5</v>
      </c>
      <c r="V514" t="s">
        <v>0</v>
      </c>
      <c r="W514">
        <v>8</v>
      </c>
      <c r="X514">
        <v>9</v>
      </c>
      <c r="Y514">
        <v>35.1</v>
      </c>
      <c r="Z514" t="s">
        <v>0</v>
      </c>
      <c r="AA514">
        <v>16.100000000000001</v>
      </c>
      <c r="AB514" t="s">
        <v>0</v>
      </c>
      <c r="AC514">
        <v>17.399999999999999</v>
      </c>
      <c r="AD514">
        <v>18.5</v>
      </c>
      <c r="AE514">
        <v>24.1</v>
      </c>
      <c r="AF514">
        <v>16</v>
      </c>
      <c r="AG514" t="s">
        <v>0</v>
      </c>
      <c r="AH514">
        <v>12.4</v>
      </c>
      <c r="AI514" t="s">
        <v>0</v>
      </c>
      <c r="AJ514" t="s">
        <v>0</v>
      </c>
      <c r="AK514">
        <v>12.8</v>
      </c>
      <c r="AL514">
        <v>15.5</v>
      </c>
      <c r="AM514" t="s">
        <v>0</v>
      </c>
      <c r="AN514">
        <v>4.7</v>
      </c>
      <c r="AO514">
        <v>16.2</v>
      </c>
      <c r="AP514">
        <v>12.2</v>
      </c>
      <c r="AQ514" t="s">
        <v>0</v>
      </c>
      <c r="AR514">
        <v>15.7</v>
      </c>
      <c r="AS514">
        <v>6.2</v>
      </c>
      <c r="AT514">
        <v>21.2</v>
      </c>
      <c r="AU514" t="s">
        <v>0</v>
      </c>
      <c r="AV514">
        <v>10.7</v>
      </c>
      <c r="AW514" t="s">
        <v>0</v>
      </c>
      <c r="AX514" t="s">
        <v>0</v>
      </c>
      <c r="AY514">
        <v>25.9</v>
      </c>
      <c r="AZ514">
        <v>19.100000000000001</v>
      </c>
      <c r="BA514" t="s">
        <v>0</v>
      </c>
      <c r="BB514">
        <v>15.4</v>
      </c>
      <c r="BC514">
        <v>64.599999999999994</v>
      </c>
      <c r="BD514" t="s">
        <v>0</v>
      </c>
      <c r="BE514" t="s">
        <v>0</v>
      </c>
      <c r="BF514" t="s">
        <v>0</v>
      </c>
      <c r="BG514">
        <v>11</v>
      </c>
      <c r="BH514">
        <v>15.3</v>
      </c>
      <c r="BI514">
        <v>2.8</v>
      </c>
      <c r="BJ514">
        <v>8.6999999999999993</v>
      </c>
      <c r="BK514">
        <v>16.600000000000001</v>
      </c>
      <c r="BL514">
        <v>20.2</v>
      </c>
      <c r="BM514">
        <v>0.8</v>
      </c>
      <c r="BN514">
        <v>24.8</v>
      </c>
      <c r="BO514">
        <v>2.5</v>
      </c>
      <c r="BP514">
        <v>18.100000000000001</v>
      </c>
      <c r="BQ514">
        <v>27.2</v>
      </c>
      <c r="BR514">
        <v>5</v>
      </c>
      <c r="BS514" t="s">
        <v>0</v>
      </c>
      <c r="BT514">
        <v>31.8</v>
      </c>
      <c r="BU514">
        <v>19.600000000000001</v>
      </c>
      <c r="BV514">
        <v>9.6999999999999993</v>
      </c>
      <c r="BW514">
        <v>12.8</v>
      </c>
      <c r="BX514" t="s">
        <v>0</v>
      </c>
      <c r="BY514">
        <v>9.6</v>
      </c>
      <c r="BZ514" t="s">
        <v>0</v>
      </c>
      <c r="CA514">
        <v>4.5</v>
      </c>
      <c r="CB514">
        <v>21.6</v>
      </c>
      <c r="CC514" t="s">
        <v>0</v>
      </c>
      <c r="CD514">
        <v>19.5</v>
      </c>
      <c r="CE514" t="s">
        <v>0</v>
      </c>
      <c r="CF514">
        <v>26.4</v>
      </c>
      <c r="CG514">
        <v>4962809.2</v>
      </c>
    </row>
    <row r="515" spans="1:85" x14ac:dyDescent="0.25">
      <c r="A515" s="1">
        <v>40124</v>
      </c>
      <c r="B515">
        <v>75</v>
      </c>
      <c r="C515">
        <v>27.2</v>
      </c>
      <c r="D515">
        <v>27.1</v>
      </c>
      <c r="E515" t="s">
        <v>0</v>
      </c>
      <c r="F515">
        <v>27.5</v>
      </c>
      <c r="G515" t="s">
        <v>0</v>
      </c>
      <c r="H515" t="s">
        <v>0</v>
      </c>
      <c r="I515">
        <v>27.7</v>
      </c>
      <c r="J515" t="s">
        <v>0</v>
      </c>
      <c r="K515" t="s">
        <v>0</v>
      </c>
      <c r="L515" t="s">
        <v>0</v>
      </c>
      <c r="M515">
        <v>26.9</v>
      </c>
      <c r="N515" t="s">
        <v>0</v>
      </c>
      <c r="O515">
        <v>27</v>
      </c>
      <c r="P515">
        <v>27.8</v>
      </c>
      <c r="Q515">
        <v>28.3</v>
      </c>
      <c r="R515">
        <v>27.6</v>
      </c>
      <c r="S515" t="s">
        <v>0</v>
      </c>
      <c r="T515" t="s">
        <v>0</v>
      </c>
      <c r="U515">
        <v>26.8</v>
      </c>
      <c r="V515" t="s">
        <v>0</v>
      </c>
      <c r="W515">
        <v>12.8</v>
      </c>
      <c r="X515">
        <v>15.3</v>
      </c>
      <c r="Y515">
        <v>6.1</v>
      </c>
      <c r="Z515" t="s">
        <v>0</v>
      </c>
      <c r="AA515">
        <v>15.9</v>
      </c>
      <c r="AB515" t="s">
        <v>0</v>
      </c>
      <c r="AC515">
        <v>8.1</v>
      </c>
      <c r="AD515">
        <v>11.2</v>
      </c>
      <c r="AE515">
        <v>14.1</v>
      </c>
      <c r="AF515">
        <v>11.2</v>
      </c>
      <c r="AG515" t="s">
        <v>0</v>
      </c>
      <c r="AH515">
        <v>14.6</v>
      </c>
      <c r="AI515" t="s">
        <v>0</v>
      </c>
      <c r="AJ515" t="s">
        <v>0</v>
      </c>
      <c r="AK515">
        <v>13.7</v>
      </c>
      <c r="AL515">
        <v>13</v>
      </c>
      <c r="AM515" t="s">
        <v>0</v>
      </c>
      <c r="AN515">
        <v>9.1</v>
      </c>
      <c r="AO515">
        <v>12.8</v>
      </c>
      <c r="AP515">
        <v>15.2</v>
      </c>
      <c r="AQ515" t="s">
        <v>0</v>
      </c>
      <c r="AR515">
        <v>12.9</v>
      </c>
      <c r="AS515">
        <v>3.3</v>
      </c>
      <c r="AT515">
        <v>9.1999999999999993</v>
      </c>
      <c r="AU515" t="s">
        <v>0</v>
      </c>
      <c r="AV515">
        <v>21.3</v>
      </c>
      <c r="AW515" t="s">
        <v>0</v>
      </c>
      <c r="AX515" t="s">
        <v>0</v>
      </c>
      <c r="AY515">
        <v>10.9</v>
      </c>
      <c r="AZ515">
        <v>14.1</v>
      </c>
      <c r="BA515" t="s">
        <v>0</v>
      </c>
      <c r="BB515">
        <v>9.4</v>
      </c>
      <c r="BC515">
        <v>13</v>
      </c>
      <c r="BD515" t="s">
        <v>0</v>
      </c>
      <c r="BE515" t="s">
        <v>0</v>
      </c>
      <c r="BF515" t="s">
        <v>0</v>
      </c>
      <c r="BG515">
        <v>10.8</v>
      </c>
      <c r="BH515">
        <v>13.1</v>
      </c>
      <c r="BI515">
        <v>11.9</v>
      </c>
      <c r="BJ515">
        <v>12.2</v>
      </c>
      <c r="BK515">
        <v>6.4</v>
      </c>
      <c r="BL515">
        <v>8</v>
      </c>
      <c r="BM515">
        <v>3.3</v>
      </c>
      <c r="BN515">
        <v>7.4</v>
      </c>
      <c r="BO515">
        <v>4.4000000000000004</v>
      </c>
      <c r="BP515">
        <v>13.5</v>
      </c>
      <c r="BQ515">
        <v>9.5</v>
      </c>
      <c r="BR515">
        <v>12.3</v>
      </c>
      <c r="BS515" t="s">
        <v>0</v>
      </c>
      <c r="BT515">
        <v>14.5</v>
      </c>
      <c r="BU515">
        <v>14.8</v>
      </c>
      <c r="BV515">
        <v>4.7</v>
      </c>
      <c r="BW515">
        <v>17.7</v>
      </c>
      <c r="BX515" t="s">
        <v>0</v>
      </c>
      <c r="BY515">
        <v>9.5</v>
      </c>
      <c r="BZ515" t="s">
        <v>0</v>
      </c>
      <c r="CA515">
        <v>5.4</v>
      </c>
      <c r="CB515">
        <v>15.3</v>
      </c>
      <c r="CC515" t="s">
        <v>0</v>
      </c>
      <c r="CD515">
        <v>10.9</v>
      </c>
      <c r="CE515" t="s">
        <v>0</v>
      </c>
      <c r="CF515">
        <v>0</v>
      </c>
      <c r="CG515">
        <v>4965650.9000000004</v>
      </c>
    </row>
    <row r="516" spans="1:85" x14ac:dyDescent="0.25">
      <c r="A516" s="1">
        <v>40131</v>
      </c>
      <c r="B516">
        <v>76</v>
      </c>
      <c r="C516">
        <v>26.8</v>
      </c>
      <c r="D516">
        <v>26.9</v>
      </c>
      <c r="E516" t="s">
        <v>0</v>
      </c>
      <c r="F516">
        <v>27.2</v>
      </c>
      <c r="G516" t="s">
        <v>0</v>
      </c>
      <c r="H516" t="s">
        <v>0</v>
      </c>
      <c r="I516">
        <v>27.4</v>
      </c>
      <c r="J516" t="s">
        <v>0</v>
      </c>
      <c r="K516" t="s">
        <v>0</v>
      </c>
      <c r="L516" t="s">
        <v>0</v>
      </c>
      <c r="M516">
        <v>26.2</v>
      </c>
      <c r="N516" t="s">
        <v>0</v>
      </c>
      <c r="O516">
        <v>26.8</v>
      </c>
      <c r="P516">
        <v>27.2</v>
      </c>
      <c r="Q516">
        <v>27.8</v>
      </c>
      <c r="R516">
        <v>26.7</v>
      </c>
      <c r="S516" t="s">
        <v>0</v>
      </c>
      <c r="T516" t="s">
        <v>0</v>
      </c>
      <c r="U516">
        <v>26.6</v>
      </c>
      <c r="V516" t="s">
        <v>0</v>
      </c>
      <c r="W516">
        <v>3.5</v>
      </c>
      <c r="X516">
        <v>3.7</v>
      </c>
      <c r="Y516">
        <v>5.2</v>
      </c>
      <c r="Z516" t="s">
        <v>0</v>
      </c>
      <c r="AA516">
        <v>13.4</v>
      </c>
      <c r="AB516" t="s">
        <v>0</v>
      </c>
      <c r="AC516">
        <v>2.7</v>
      </c>
      <c r="AD516">
        <v>8</v>
      </c>
      <c r="AE516">
        <v>12</v>
      </c>
      <c r="AF516">
        <v>19.5</v>
      </c>
      <c r="AG516" t="s">
        <v>0</v>
      </c>
      <c r="AH516">
        <v>2.9</v>
      </c>
      <c r="AI516" t="s">
        <v>0</v>
      </c>
      <c r="AJ516" t="s">
        <v>0</v>
      </c>
      <c r="AK516">
        <v>5.9</v>
      </c>
      <c r="AL516">
        <v>18.3</v>
      </c>
      <c r="AM516" t="s">
        <v>0</v>
      </c>
      <c r="AN516">
        <v>5</v>
      </c>
      <c r="AO516">
        <v>14.6</v>
      </c>
      <c r="AP516">
        <v>13.1</v>
      </c>
      <c r="AQ516" t="s">
        <v>0</v>
      </c>
      <c r="AR516">
        <v>8.5</v>
      </c>
      <c r="AS516">
        <v>14</v>
      </c>
      <c r="AT516">
        <v>18.2</v>
      </c>
      <c r="AU516" t="s">
        <v>0</v>
      </c>
      <c r="AV516">
        <v>7.4</v>
      </c>
      <c r="AW516" t="s">
        <v>0</v>
      </c>
      <c r="AX516" t="s">
        <v>0</v>
      </c>
      <c r="AY516">
        <v>8.6</v>
      </c>
      <c r="AZ516">
        <v>4.4000000000000004</v>
      </c>
      <c r="BA516" t="s">
        <v>0</v>
      </c>
      <c r="BB516">
        <v>8.9</v>
      </c>
      <c r="BC516">
        <v>13.9</v>
      </c>
      <c r="BD516" t="s">
        <v>0</v>
      </c>
      <c r="BE516" t="s">
        <v>0</v>
      </c>
      <c r="BF516" t="s">
        <v>0</v>
      </c>
      <c r="BG516">
        <v>0.4</v>
      </c>
      <c r="BH516">
        <v>3</v>
      </c>
      <c r="BI516">
        <v>5</v>
      </c>
      <c r="BJ516">
        <v>5.6</v>
      </c>
      <c r="BK516">
        <v>20.399999999999999</v>
      </c>
      <c r="BL516">
        <v>3.3</v>
      </c>
      <c r="BM516">
        <v>11.5</v>
      </c>
      <c r="BN516">
        <v>2.2000000000000002</v>
      </c>
      <c r="BO516">
        <v>10.3</v>
      </c>
      <c r="BP516">
        <v>6.6</v>
      </c>
      <c r="BQ516">
        <v>4.0999999999999996</v>
      </c>
      <c r="BR516">
        <v>3</v>
      </c>
      <c r="BS516" t="s">
        <v>0</v>
      </c>
      <c r="BT516">
        <v>3.4</v>
      </c>
      <c r="BU516">
        <v>14.3</v>
      </c>
      <c r="BV516">
        <v>17.8</v>
      </c>
      <c r="BW516">
        <v>5.5</v>
      </c>
      <c r="BX516" t="s">
        <v>0</v>
      </c>
      <c r="BY516">
        <v>11.9</v>
      </c>
      <c r="BZ516" t="s">
        <v>0</v>
      </c>
      <c r="CA516">
        <v>18.5</v>
      </c>
      <c r="CB516">
        <v>14.9</v>
      </c>
      <c r="CC516" t="s">
        <v>0</v>
      </c>
      <c r="CD516">
        <v>10.8</v>
      </c>
      <c r="CE516" t="s">
        <v>0</v>
      </c>
      <c r="CF516">
        <v>0</v>
      </c>
      <c r="CG516">
        <v>4968492.7</v>
      </c>
    </row>
    <row r="517" spans="1:85" x14ac:dyDescent="0.25">
      <c r="A517" s="1">
        <v>40138</v>
      </c>
      <c r="B517">
        <v>72</v>
      </c>
      <c r="C517">
        <v>26.3</v>
      </c>
      <c r="D517">
        <v>26.2</v>
      </c>
      <c r="E517" t="s">
        <v>0</v>
      </c>
      <c r="F517">
        <v>26.4</v>
      </c>
      <c r="G517" t="s">
        <v>0</v>
      </c>
      <c r="H517" t="s">
        <v>0</v>
      </c>
      <c r="I517">
        <v>26.6</v>
      </c>
      <c r="J517" t="s">
        <v>0</v>
      </c>
      <c r="K517" t="s">
        <v>0</v>
      </c>
      <c r="L517" t="s">
        <v>0</v>
      </c>
      <c r="M517">
        <v>25.8</v>
      </c>
      <c r="N517" t="s">
        <v>0</v>
      </c>
      <c r="O517">
        <v>26.1</v>
      </c>
      <c r="P517">
        <v>26.7</v>
      </c>
      <c r="Q517">
        <v>27.3</v>
      </c>
      <c r="R517">
        <v>25.9</v>
      </c>
      <c r="S517" t="s">
        <v>0</v>
      </c>
      <c r="T517" t="s">
        <v>0</v>
      </c>
      <c r="U517">
        <v>25.9</v>
      </c>
      <c r="V517" t="s">
        <v>0</v>
      </c>
      <c r="W517">
        <v>21.1</v>
      </c>
      <c r="X517">
        <v>17.899999999999999</v>
      </c>
      <c r="Y517">
        <v>11.9</v>
      </c>
      <c r="Z517" t="s">
        <v>0</v>
      </c>
      <c r="AA517">
        <v>7.8</v>
      </c>
      <c r="AB517" t="s">
        <v>0</v>
      </c>
      <c r="AC517">
        <v>15.1</v>
      </c>
      <c r="AD517">
        <v>10.199999999999999</v>
      </c>
      <c r="AE517">
        <v>16</v>
      </c>
      <c r="AF517">
        <v>18.3</v>
      </c>
      <c r="AG517" t="s">
        <v>0</v>
      </c>
      <c r="AH517">
        <v>20.8</v>
      </c>
      <c r="AI517" t="s">
        <v>0</v>
      </c>
      <c r="AJ517" t="s">
        <v>0</v>
      </c>
      <c r="AK517">
        <v>7.9</v>
      </c>
      <c r="AL517">
        <v>22.6</v>
      </c>
      <c r="AM517" t="s">
        <v>0</v>
      </c>
      <c r="AN517">
        <v>16.399999999999999</v>
      </c>
      <c r="AO517">
        <v>13.3</v>
      </c>
      <c r="AP517">
        <v>9.1</v>
      </c>
      <c r="AQ517" t="s">
        <v>0</v>
      </c>
      <c r="AR517">
        <v>9.8000000000000007</v>
      </c>
      <c r="AS517">
        <v>12.7</v>
      </c>
      <c r="AT517">
        <v>19.399999999999999</v>
      </c>
      <c r="AU517" t="s">
        <v>0</v>
      </c>
      <c r="AV517">
        <v>7.7</v>
      </c>
      <c r="AW517" t="s">
        <v>0</v>
      </c>
      <c r="AX517" t="s">
        <v>0</v>
      </c>
      <c r="AY517">
        <v>7.9</v>
      </c>
      <c r="AZ517">
        <v>13.6</v>
      </c>
      <c r="BA517" t="s">
        <v>0</v>
      </c>
      <c r="BB517">
        <v>19.899999999999999</v>
      </c>
      <c r="BC517">
        <v>7.3</v>
      </c>
      <c r="BD517" t="s">
        <v>0</v>
      </c>
      <c r="BE517" t="s">
        <v>0</v>
      </c>
      <c r="BF517" t="s">
        <v>0</v>
      </c>
      <c r="BG517">
        <v>35.6</v>
      </c>
      <c r="BH517">
        <v>12.5</v>
      </c>
      <c r="BI517">
        <v>23.4</v>
      </c>
      <c r="BJ517">
        <v>20.7</v>
      </c>
      <c r="BK517">
        <v>10.9</v>
      </c>
      <c r="BL517">
        <v>14.1</v>
      </c>
      <c r="BM517">
        <v>9.6</v>
      </c>
      <c r="BN517">
        <v>19.899999999999999</v>
      </c>
      <c r="BO517">
        <v>8.1999999999999993</v>
      </c>
      <c r="BP517">
        <v>4.8</v>
      </c>
      <c r="BQ517">
        <v>9.4</v>
      </c>
      <c r="BR517">
        <v>27.5</v>
      </c>
      <c r="BS517" t="s">
        <v>0</v>
      </c>
      <c r="BT517">
        <v>7.4</v>
      </c>
      <c r="BU517">
        <v>17.5</v>
      </c>
      <c r="BV517">
        <v>9.9</v>
      </c>
      <c r="BW517">
        <v>9.9</v>
      </c>
      <c r="BX517" t="s">
        <v>0</v>
      </c>
      <c r="BY517">
        <v>11.5</v>
      </c>
      <c r="BZ517" t="s">
        <v>0</v>
      </c>
      <c r="CA517">
        <v>13.8</v>
      </c>
      <c r="CB517">
        <v>13.7</v>
      </c>
      <c r="CC517" t="s">
        <v>0</v>
      </c>
      <c r="CD517">
        <v>20.6</v>
      </c>
      <c r="CE517" t="s">
        <v>0</v>
      </c>
      <c r="CF517">
        <v>2.6</v>
      </c>
      <c r="CG517">
        <v>4971334.4000000004</v>
      </c>
    </row>
    <row r="518" spans="1:85" x14ac:dyDescent="0.25">
      <c r="A518" s="1">
        <v>40145</v>
      </c>
      <c r="B518">
        <v>45</v>
      </c>
      <c r="C518">
        <v>27.6</v>
      </c>
      <c r="D518">
        <v>27.5</v>
      </c>
      <c r="E518" t="s">
        <v>0</v>
      </c>
      <c r="F518">
        <v>27.9</v>
      </c>
      <c r="G518" t="s">
        <v>0</v>
      </c>
      <c r="H518" t="s">
        <v>0</v>
      </c>
      <c r="I518">
        <v>27.9</v>
      </c>
      <c r="J518" t="s">
        <v>0</v>
      </c>
      <c r="K518" t="s">
        <v>0</v>
      </c>
      <c r="L518" t="s">
        <v>0</v>
      </c>
      <c r="M518">
        <v>27.1</v>
      </c>
      <c r="N518" t="s">
        <v>0</v>
      </c>
      <c r="O518">
        <v>27.3</v>
      </c>
      <c r="P518">
        <v>28</v>
      </c>
      <c r="Q518">
        <v>28</v>
      </c>
      <c r="R518">
        <v>26.9</v>
      </c>
      <c r="S518" t="s">
        <v>0</v>
      </c>
      <c r="T518" t="s">
        <v>0</v>
      </c>
      <c r="U518">
        <v>27</v>
      </c>
      <c r="V518" t="s">
        <v>0</v>
      </c>
      <c r="W518">
        <v>1.6</v>
      </c>
      <c r="X518">
        <v>5.3</v>
      </c>
      <c r="Y518">
        <v>2.4</v>
      </c>
      <c r="Z518" t="s">
        <v>0</v>
      </c>
      <c r="AA518">
        <v>2</v>
      </c>
      <c r="AB518" t="s">
        <v>0</v>
      </c>
      <c r="AC518">
        <v>2.4</v>
      </c>
      <c r="AD518">
        <v>2.7</v>
      </c>
      <c r="AE518">
        <v>2.1</v>
      </c>
      <c r="AF518">
        <v>3.1</v>
      </c>
      <c r="AG518" t="s">
        <v>0</v>
      </c>
      <c r="AH518">
        <v>1.6</v>
      </c>
      <c r="AI518" t="s">
        <v>0</v>
      </c>
      <c r="AJ518" t="s">
        <v>0</v>
      </c>
      <c r="AK518">
        <v>3.6</v>
      </c>
      <c r="AL518">
        <v>5.6</v>
      </c>
      <c r="AM518" t="s">
        <v>0</v>
      </c>
      <c r="AN518">
        <v>4.4000000000000004</v>
      </c>
      <c r="AO518">
        <v>3.4</v>
      </c>
      <c r="AP518">
        <v>3.1</v>
      </c>
      <c r="AQ518" t="s">
        <v>0</v>
      </c>
      <c r="AR518">
        <v>1.7</v>
      </c>
      <c r="AS518">
        <v>4.7</v>
      </c>
      <c r="AT518">
        <v>4.0999999999999996</v>
      </c>
      <c r="AU518" t="s">
        <v>0</v>
      </c>
      <c r="AV518">
        <v>0.4</v>
      </c>
      <c r="AW518" t="s">
        <v>0</v>
      </c>
      <c r="AX518" t="s">
        <v>0</v>
      </c>
      <c r="AY518">
        <v>1</v>
      </c>
      <c r="AZ518">
        <v>1.6</v>
      </c>
      <c r="BA518" t="s">
        <v>0</v>
      </c>
      <c r="BB518">
        <v>2.1</v>
      </c>
      <c r="BC518">
        <v>1.1000000000000001</v>
      </c>
      <c r="BD518" t="s">
        <v>0</v>
      </c>
      <c r="BE518" t="s">
        <v>0</v>
      </c>
      <c r="BF518" t="s">
        <v>0</v>
      </c>
      <c r="BG518">
        <v>2.6</v>
      </c>
      <c r="BH518">
        <v>0.8</v>
      </c>
      <c r="BI518">
        <v>1.9</v>
      </c>
      <c r="BJ518" t="s">
        <v>0</v>
      </c>
      <c r="BK518">
        <v>5.4</v>
      </c>
      <c r="BL518">
        <v>4.8</v>
      </c>
      <c r="BM518">
        <v>0.8</v>
      </c>
      <c r="BN518">
        <v>8.1</v>
      </c>
      <c r="BO518">
        <v>2.5</v>
      </c>
      <c r="BP518">
        <v>2.2000000000000002</v>
      </c>
      <c r="BQ518">
        <v>1.6</v>
      </c>
      <c r="BR518">
        <v>5.5</v>
      </c>
      <c r="BS518" t="s">
        <v>0</v>
      </c>
      <c r="BT518">
        <v>0.7</v>
      </c>
      <c r="BU518">
        <v>3.9</v>
      </c>
      <c r="BV518">
        <v>1.9</v>
      </c>
      <c r="BW518">
        <v>8.9</v>
      </c>
      <c r="BX518" t="s">
        <v>0</v>
      </c>
      <c r="BY518">
        <v>3</v>
      </c>
      <c r="BZ518" t="s">
        <v>0</v>
      </c>
      <c r="CA518">
        <v>4.5</v>
      </c>
      <c r="CB518">
        <v>7.5</v>
      </c>
      <c r="CC518" t="s">
        <v>0</v>
      </c>
      <c r="CD518">
        <v>2.2999999999999998</v>
      </c>
      <c r="CE518" t="s">
        <v>0</v>
      </c>
      <c r="CF518">
        <v>0</v>
      </c>
      <c r="CG518">
        <v>4974176.2</v>
      </c>
    </row>
    <row r="519" spans="1:85" x14ac:dyDescent="0.25">
      <c r="A519" s="1">
        <v>40152</v>
      </c>
      <c r="B519">
        <v>64</v>
      </c>
      <c r="C519">
        <v>26.4</v>
      </c>
      <c r="D519">
        <v>26.2</v>
      </c>
      <c r="E519">
        <v>26.9</v>
      </c>
      <c r="F519">
        <v>26.7</v>
      </c>
      <c r="G519" t="s">
        <v>0</v>
      </c>
      <c r="H519" t="s">
        <v>0</v>
      </c>
      <c r="I519">
        <v>26.8</v>
      </c>
      <c r="J519" t="s">
        <v>0</v>
      </c>
      <c r="K519" t="s">
        <v>0</v>
      </c>
      <c r="L519" t="s">
        <v>0</v>
      </c>
      <c r="M519">
        <v>26</v>
      </c>
      <c r="N519" t="s">
        <v>0</v>
      </c>
      <c r="O519">
        <v>26.2</v>
      </c>
      <c r="P519">
        <v>26.7</v>
      </c>
      <c r="Q519">
        <v>27.2</v>
      </c>
      <c r="R519">
        <v>26</v>
      </c>
      <c r="S519" t="s">
        <v>0</v>
      </c>
      <c r="T519" t="s">
        <v>0</v>
      </c>
      <c r="U519">
        <v>26.3</v>
      </c>
      <c r="V519" t="s">
        <v>0</v>
      </c>
      <c r="W519">
        <v>4.4000000000000004</v>
      </c>
      <c r="X519">
        <v>3.7</v>
      </c>
      <c r="Y519">
        <v>4.9000000000000004</v>
      </c>
      <c r="Z519">
        <v>28</v>
      </c>
      <c r="AA519">
        <v>18.7</v>
      </c>
      <c r="AB519" t="s">
        <v>0</v>
      </c>
      <c r="AC519">
        <v>4.5</v>
      </c>
      <c r="AD519">
        <v>1.6</v>
      </c>
      <c r="AE519">
        <v>3.9</v>
      </c>
      <c r="AF519">
        <v>12.2</v>
      </c>
      <c r="AG519">
        <v>5.2</v>
      </c>
      <c r="AH519">
        <v>9.8000000000000007</v>
      </c>
      <c r="AI519" t="s">
        <v>0</v>
      </c>
      <c r="AJ519" t="s">
        <v>0</v>
      </c>
      <c r="AK519">
        <v>11.2</v>
      </c>
      <c r="AL519">
        <v>3.3</v>
      </c>
      <c r="AM519" t="s">
        <v>0</v>
      </c>
      <c r="AN519">
        <v>11.8</v>
      </c>
      <c r="AO519">
        <v>23.1</v>
      </c>
      <c r="AP519">
        <v>15.2</v>
      </c>
      <c r="AQ519" t="s">
        <v>0</v>
      </c>
      <c r="AR519">
        <v>22.3</v>
      </c>
      <c r="AS519">
        <v>11.3</v>
      </c>
      <c r="AT519">
        <v>9.4</v>
      </c>
      <c r="AU519" t="s">
        <v>0</v>
      </c>
      <c r="AV519">
        <v>11.4</v>
      </c>
      <c r="AW519" t="s">
        <v>0</v>
      </c>
      <c r="AX519" t="s">
        <v>0</v>
      </c>
      <c r="AY519">
        <v>4</v>
      </c>
      <c r="AZ519">
        <v>1.9</v>
      </c>
      <c r="BA519" t="s">
        <v>0</v>
      </c>
      <c r="BB519">
        <v>8.1999999999999993</v>
      </c>
      <c r="BC519">
        <v>3.8</v>
      </c>
      <c r="BD519" t="s">
        <v>0</v>
      </c>
      <c r="BE519" t="s">
        <v>0</v>
      </c>
      <c r="BF519" t="s">
        <v>0</v>
      </c>
      <c r="BG519">
        <v>13</v>
      </c>
      <c r="BH519">
        <v>15</v>
      </c>
      <c r="BI519">
        <v>6.9</v>
      </c>
      <c r="BJ519">
        <v>9.1999999999999993</v>
      </c>
      <c r="BK519">
        <v>5</v>
      </c>
      <c r="BL519">
        <v>5.3</v>
      </c>
      <c r="BM519">
        <v>5</v>
      </c>
      <c r="BN519">
        <v>2.2000000000000002</v>
      </c>
      <c r="BO519">
        <v>3.4</v>
      </c>
      <c r="BP519">
        <v>15.2</v>
      </c>
      <c r="BQ519">
        <v>9.9</v>
      </c>
      <c r="BR519">
        <v>12.5</v>
      </c>
      <c r="BS519" t="s">
        <v>0</v>
      </c>
      <c r="BT519">
        <v>23.7</v>
      </c>
      <c r="BU519">
        <v>17.600000000000001</v>
      </c>
      <c r="BV519">
        <v>3.3</v>
      </c>
      <c r="BW519">
        <v>9.1999999999999993</v>
      </c>
      <c r="BX519" t="s">
        <v>0</v>
      </c>
      <c r="BY519">
        <v>7.6</v>
      </c>
      <c r="BZ519" t="s">
        <v>0</v>
      </c>
      <c r="CA519">
        <v>9.9</v>
      </c>
      <c r="CB519">
        <v>12.5</v>
      </c>
      <c r="CC519" t="s">
        <v>0</v>
      </c>
      <c r="CD519">
        <v>7.2</v>
      </c>
      <c r="CE519" t="s">
        <v>0</v>
      </c>
      <c r="CF519">
        <v>6.8</v>
      </c>
      <c r="CG519">
        <v>4977017.9000000004</v>
      </c>
    </row>
    <row r="520" spans="1:85" x14ac:dyDescent="0.25">
      <c r="A520" s="1">
        <v>40159</v>
      </c>
      <c r="B520">
        <v>62</v>
      </c>
      <c r="C520">
        <v>27</v>
      </c>
      <c r="D520">
        <v>27</v>
      </c>
      <c r="E520">
        <v>27.7</v>
      </c>
      <c r="F520">
        <v>27.6</v>
      </c>
      <c r="G520" t="s">
        <v>0</v>
      </c>
      <c r="H520" t="s">
        <v>0</v>
      </c>
      <c r="I520">
        <v>27.7</v>
      </c>
      <c r="J520" t="s">
        <v>0</v>
      </c>
      <c r="K520" t="s">
        <v>0</v>
      </c>
      <c r="L520" t="s">
        <v>0</v>
      </c>
      <c r="M520">
        <v>27</v>
      </c>
      <c r="N520" t="s">
        <v>0</v>
      </c>
      <c r="O520">
        <v>27</v>
      </c>
      <c r="P520">
        <v>27.5</v>
      </c>
      <c r="Q520">
        <v>27.7</v>
      </c>
      <c r="R520">
        <v>27.1</v>
      </c>
      <c r="S520" t="s">
        <v>0</v>
      </c>
      <c r="T520" t="s">
        <v>0</v>
      </c>
      <c r="U520">
        <v>27</v>
      </c>
      <c r="V520" t="s">
        <v>0</v>
      </c>
      <c r="W520">
        <v>1.6</v>
      </c>
      <c r="X520">
        <v>0.5</v>
      </c>
      <c r="Y520">
        <v>0</v>
      </c>
      <c r="Z520">
        <v>5</v>
      </c>
      <c r="AA520">
        <v>2.5</v>
      </c>
      <c r="AB520" t="s">
        <v>0</v>
      </c>
      <c r="AC520">
        <v>0.6</v>
      </c>
      <c r="AD520">
        <v>1.8</v>
      </c>
      <c r="AE520">
        <v>0.4</v>
      </c>
      <c r="AF520">
        <v>0.1</v>
      </c>
      <c r="AG520">
        <v>0.4</v>
      </c>
      <c r="AH520">
        <v>0.1</v>
      </c>
      <c r="AI520" t="s">
        <v>0</v>
      </c>
      <c r="AJ520" t="s">
        <v>0</v>
      </c>
      <c r="AK520">
        <v>6.6</v>
      </c>
      <c r="AL520">
        <v>0.5</v>
      </c>
      <c r="AM520" t="s">
        <v>0</v>
      </c>
      <c r="AN520">
        <v>0</v>
      </c>
      <c r="AO520">
        <v>5.5</v>
      </c>
      <c r="AP520">
        <v>4.0999999999999996</v>
      </c>
      <c r="AQ520" t="s">
        <v>0</v>
      </c>
      <c r="AR520">
        <v>2.5</v>
      </c>
      <c r="AS520">
        <v>0.6</v>
      </c>
      <c r="AT520">
        <v>0.1</v>
      </c>
      <c r="AU520" t="s">
        <v>0</v>
      </c>
      <c r="AV520">
        <v>1.1000000000000001</v>
      </c>
      <c r="AW520" t="s">
        <v>0</v>
      </c>
      <c r="AX520" t="s">
        <v>0</v>
      </c>
      <c r="AY520">
        <v>0.5</v>
      </c>
      <c r="AZ520">
        <v>1.6</v>
      </c>
      <c r="BA520" t="s">
        <v>0</v>
      </c>
      <c r="BB520">
        <v>0</v>
      </c>
      <c r="BC520">
        <v>1.3</v>
      </c>
      <c r="BD520" t="s">
        <v>0</v>
      </c>
      <c r="BE520" t="s">
        <v>0</v>
      </c>
      <c r="BF520" t="s">
        <v>0</v>
      </c>
      <c r="BG520">
        <v>0.1</v>
      </c>
      <c r="BH520">
        <v>0.2</v>
      </c>
      <c r="BI520">
        <v>0</v>
      </c>
      <c r="BJ520">
        <v>0.1</v>
      </c>
      <c r="BK520">
        <v>0.7</v>
      </c>
      <c r="BL520">
        <v>0.1</v>
      </c>
      <c r="BM520">
        <v>0.6</v>
      </c>
      <c r="BN520">
        <v>0.5</v>
      </c>
      <c r="BO520">
        <v>2.4</v>
      </c>
      <c r="BP520">
        <v>1.2</v>
      </c>
      <c r="BQ520">
        <v>0.6</v>
      </c>
      <c r="BR520">
        <v>0</v>
      </c>
      <c r="BS520" t="s">
        <v>0</v>
      </c>
      <c r="BT520">
        <v>0.1</v>
      </c>
      <c r="BU520">
        <v>0.5</v>
      </c>
      <c r="BV520">
        <v>1</v>
      </c>
      <c r="BW520">
        <v>8.9</v>
      </c>
      <c r="BX520" t="s">
        <v>0</v>
      </c>
      <c r="BY520">
        <v>2.7</v>
      </c>
      <c r="BZ520" t="s">
        <v>0</v>
      </c>
      <c r="CA520">
        <v>5.6</v>
      </c>
      <c r="CB520">
        <v>0.8</v>
      </c>
      <c r="CC520" t="s">
        <v>0</v>
      </c>
      <c r="CD520">
        <v>0.2</v>
      </c>
      <c r="CE520" t="s">
        <v>0</v>
      </c>
      <c r="CF520">
        <v>0</v>
      </c>
      <c r="CG520">
        <v>4979859.7</v>
      </c>
    </row>
    <row r="521" spans="1:85" x14ac:dyDescent="0.25">
      <c r="A521" s="1">
        <v>40166</v>
      </c>
      <c r="B521">
        <v>73</v>
      </c>
      <c r="C521">
        <v>26.9</v>
      </c>
      <c r="D521">
        <v>26.7</v>
      </c>
      <c r="E521">
        <v>27.6</v>
      </c>
      <c r="F521">
        <v>27.1</v>
      </c>
      <c r="G521" t="s">
        <v>0</v>
      </c>
      <c r="H521" t="s">
        <v>0</v>
      </c>
      <c r="I521">
        <v>27.1</v>
      </c>
      <c r="J521" t="s">
        <v>0</v>
      </c>
      <c r="K521" t="s">
        <v>0</v>
      </c>
      <c r="L521" t="s">
        <v>0</v>
      </c>
      <c r="M521">
        <v>26.5</v>
      </c>
      <c r="N521" t="s">
        <v>0</v>
      </c>
      <c r="O521">
        <v>26.7</v>
      </c>
      <c r="P521">
        <v>27.4</v>
      </c>
      <c r="Q521">
        <v>27.4</v>
      </c>
      <c r="R521">
        <v>26.6</v>
      </c>
      <c r="S521" t="s">
        <v>0</v>
      </c>
      <c r="T521" t="s">
        <v>0</v>
      </c>
      <c r="U521">
        <v>26.4</v>
      </c>
      <c r="V521" t="s">
        <v>0</v>
      </c>
      <c r="W521">
        <v>4.9000000000000004</v>
      </c>
      <c r="X521">
        <v>4.7</v>
      </c>
      <c r="Y521">
        <v>9.1999999999999993</v>
      </c>
      <c r="Z521">
        <v>11.3</v>
      </c>
      <c r="AA521">
        <v>7.8</v>
      </c>
      <c r="AB521" t="s">
        <v>0</v>
      </c>
      <c r="AC521">
        <v>9.1999999999999993</v>
      </c>
      <c r="AD521">
        <v>6.7</v>
      </c>
      <c r="AE521">
        <v>11.9</v>
      </c>
      <c r="AF521">
        <v>13.4</v>
      </c>
      <c r="AG521">
        <v>7.8</v>
      </c>
      <c r="AH521">
        <v>9</v>
      </c>
      <c r="AI521">
        <v>16</v>
      </c>
      <c r="AJ521" t="s">
        <v>0</v>
      </c>
      <c r="AK521">
        <v>8.6999999999999993</v>
      </c>
      <c r="AL521">
        <v>5</v>
      </c>
      <c r="AM521" t="s">
        <v>0</v>
      </c>
      <c r="AN521">
        <v>10.4</v>
      </c>
      <c r="AO521">
        <v>8.6999999999999993</v>
      </c>
      <c r="AP521">
        <v>9.1999999999999993</v>
      </c>
      <c r="AQ521" t="s">
        <v>0</v>
      </c>
      <c r="AR521">
        <v>8.1999999999999993</v>
      </c>
      <c r="AS521">
        <v>9.6999999999999993</v>
      </c>
      <c r="AT521">
        <v>10.3</v>
      </c>
      <c r="AU521" t="s">
        <v>0</v>
      </c>
      <c r="AV521">
        <v>7.9</v>
      </c>
      <c r="AW521" t="s">
        <v>0</v>
      </c>
      <c r="AX521" t="s">
        <v>0</v>
      </c>
      <c r="AY521">
        <v>11.3</v>
      </c>
      <c r="AZ521">
        <v>7.7</v>
      </c>
      <c r="BA521" t="s">
        <v>0</v>
      </c>
      <c r="BB521">
        <v>10.9</v>
      </c>
      <c r="BC521">
        <v>9.4</v>
      </c>
      <c r="BD521" t="s">
        <v>0</v>
      </c>
      <c r="BE521" t="s">
        <v>0</v>
      </c>
      <c r="BF521" t="s">
        <v>0</v>
      </c>
      <c r="BG521">
        <v>12</v>
      </c>
      <c r="BH521">
        <v>7.8</v>
      </c>
      <c r="BI521">
        <v>8.8000000000000007</v>
      </c>
      <c r="BJ521">
        <v>11.5</v>
      </c>
      <c r="BK521">
        <v>11.7</v>
      </c>
      <c r="BL521">
        <v>12.6</v>
      </c>
      <c r="BM521">
        <v>5.7</v>
      </c>
      <c r="BN521">
        <v>7.6</v>
      </c>
      <c r="BO521">
        <v>8.9</v>
      </c>
      <c r="BP521">
        <v>7.7</v>
      </c>
      <c r="BQ521">
        <v>8.9</v>
      </c>
      <c r="BR521">
        <v>11.5</v>
      </c>
      <c r="BS521" t="s">
        <v>0</v>
      </c>
      <c r="BT521">
        <v>6.8</v>
      </c>
      <c r="BU521">
        <v>8.6999999999999993</v>
      </c>
      <c r="BV521">
        <v>8.4</v>
      </c>
      <c r="BW521">
        <v>7.9</v>
      </c>
      <c r="BX521" t="s">
        <v>0</v>
      </c>
      <c r="BY521">
        <v>5.3</v>
      </c>
      <c r="BZ521" t="s">
        <v>0</v>
      </c>
      <c r="CA521">
        <v>4.9000000000000004</v>
      </c>
      <c r="CB521">
        <v>9.8000000000000007</v>
      </c>
      <c r="CC521" t="s">
        <v>0</v>
      </c>
      <c r="CD521">
        <v>7.2</v>
      </c>
      <c r="CE521" t="s">
        <v>0</v>
      </c>
      <c r="CF521">
        <v>9.8000000000000007</v>
      </c>
      <c r="CG521">
        <v>4982701.4000000004</v>
      </c>
    </row>
    <row r="522" spans="1:85" x14ac:dyDescent="0.25">
      <c r="A522" s="1">
        <v>40173</v>
      </c>
      <c r="B522">
        <v>73</v>
      </c>
      <c r="C522">
        <v>26.5</v>
      </c>
      <c r="D522">
        <v>26.3</v>
      </c>
      <c r="E522">
        <v>27.1</v>
      </c>
      <c r="F522">
        <v>26.9</v>
      </c>
      <c r="G522" t="s">
        <v>0</v>
      </c>
      <c r="H522" t="s">
        <v>0</v>
      </c>
      <c r="I522">
        <v>27</v>
      </c>
      <c r="J522" t="s">
        <v>0</v>
      </c>
      <c r="K522" t="s">
        <v>0</v>
      </c>
      <c r="L522" t="s">
        <v>0</v>
      </c>
      <c r="M522">
        <v>26.1</v>
      </c>
      <c r="N522" t="s">
        <v>0</v>
      </c>
      <c r="O522">
        <v>26.5</v>
      </c>
      <c r="P522">
        <v>27</v>
      </c>
      <c r="Q522">
        <v>27.2</v>
      </c>
      <c r="R522">
        <v>26.4</v>
      </c>
      <c r="S522" t="s">
        <v>0</v>
      </c>
      <c r="T522" t="s">
        <v>0</v>
      </c>
      <c r="U522">
        <v>26.2</v>
      </c>
      <c r="V522" t="s">
        <v>0</v>
      </c>
      <c r="W522">
        <v>2.9</v>
      </c>
      <c r="X522">
        <v>3.5</v>
      </c>
      <c r="Y522">
        <v>10.7</v>
      </c>
      <c r="Z522">
        <v>7.9</v>
      </c>
      <c r="AA522">
        <v>7</v>
      </c>
      <c r="AB522" t="s">
        <v>0</v>
      </c>
      <c r="AC522">
        <v>8.1</v>
      </c>
      <c r="AD522">
        <v>5.7</v>
      </c>
      <c r="AE522">
        <v>10.7</v>
      </c>
      <c r="AF522">
        <v>13.9</v>
      </c>
      <c r="AG522">
        <v>10.9</v>
      </c>
      <c r="AH522">
        <v>8.3000000000000007</v>
      </c>
      <c r="AI522">
        <v>2.5</v>
      </c>
      <c r="AJ522" t="s">
        <v>0</v>
      </c>
      <c r="AK522">
        <v>12.9</v>
      </c>
      <c r="AL522">
        <v>8.6999999999999993</v>
      </c>
      <c r="AM522" t="s">
        <v>0</v>
      </c>
      <c r="AN522">
        <v>11.3</v>
      </c>
      <c r="AO522">
        <v>10.7</v>
      </c>
      <c r="AP522">
        <v>6.1</v>
      </c>
      <c r="AQ522" t="s">
        <v>0</v>
      </c>
      <c r="AR522">
        <v>8.5</v>
      </c>
      <c r="AS522">
        <v>12</v>
      </c>
      <c r="AT522">
        <v>10</v>
      </c>
      <c r="AU522" t="s">
        <v>0</v>
      </c>
      <c r="AV522">
        <v>6.6</v>
      </c>
      <c r="AW522" t="s">
        <v>0</v>
      </c>
      <c r="AX522" t="s">
        <v>0</v>
      </c>
      <c r="AY522">
        <v>8.8000000000000007</v>
      </c>
      <c r="AZ522">
        <v>5</v>
      </c>
      <c r="BA522" t="s">
        <v>0</v>
      </c>
      <c r="BB522">
        <v>8.6999999999999993</v>
      </c>
      <c r="BC522">
        <v>7.6</v>
      </c>
      <c r="BD522" t="s">
        <v>0</v>
      </c>
      <c r="BE522" t="s">
        <v>0</v>
      </c>
      <c r="BF522" t="s">
        <v>0</v>
      </c>
      <c r="BG522">
        <v>4.3</v>
      </c>
      <c r="BH522">
        <v>9.1</v>
      </c>
      <c r="BI522">
        <v>7.5</v>
      </c>
      <c r="BJ522">
        <v>6.4</v>
      </c>
      <c r="BK522">
        <v>11.3</v>
      </c>
      <c r="BL522">
        <v>8.6</v>
      </c>
      <c r="BM522">
        <v>8.1999999999999993</v>
      </c>
      <c r="BN522">
        <v>5.8</v>
      </c>
      <c r="BO522">
        <v>11.8</v>
      </c>
      <c r="BP522">
        <v>14.1</v>
      </c>
      <c r="BQ522">
        <v>13.2</v>
      </c>
      <c r="BR522">
        <v>13.6</v>
      </c>
      <c r="BS522" t="s">
        <v>0</v>
      </c>
      <c r="BT522">
        <v>15</v>
      </c>
      <c r="BU522">
        <v>9.4</v>
      </c>
      <c r="BV522">
        <v>9.1999999999999993</v>
      </c>
      <c r="BW522">
        <v>8.6999999999999993</v>
      </c>
      <c r="BX522" t="s">
        <v>0</v>
      </c>
      <c r="BY522">
        <v>10.4</v>
      </c>
      <c r="BZ522" t="s">
        <v>0</v>
      </c>
      <c r="CA522">
        <v>10.7</v>
      </c>
      <c r="CB522">
        <v>9.5</v>
      </c>
      <c r="CC522" t="s">
        <v>0</v>
      </c>
      <c r="CD522">
        <v>8</v>
      </c>
      <c r="CE522" t="s">
        <v>0</v>
      </c>
      <c r="CF522">
        <v>11.6</v>
      </c>
      <c r="CG522">
        <v>4985543.2</v>
      </c>
    </row>
    <row r="523" spans="1:85" x14ac:dyDescent="0.25">
      <c r="A523" s="1">
        <v>40180</v>
      </c>
      <c r="B523">
        <v>68</v>
      </c>
      <c r="C523">
        <v>26.8</v>
      </c>
      <c r="D523">
        <v>26.9</v>
      </c>
      <c r="E523">
        <v>27.5</v>
      </c>
      <c r="F523">
        <v>27.3</v>
      </c>
      <c r="G523" t="s">
        <v>0</v>
      </c>
      <c r="H523" t="s">
        <v>0</v>
      </c>
      <c r="I523">
        <v>27.3</v>
      </c>
      <c r="J523" t="s">
        <v>0</v>
      </c>
      <c r="K523" t="s">
        <v>0</v>
      </c>
      <c r="L523" t="s">
        <v>0</v>
      </c>
      <c r="M523">
        <v>26.8</v>
      </c>
      <c r="N523" t="s">
        <v>0</v>
      </c>
      <c r="O523">
        <v>26.9</v>
      </c>
      <c r="P523">
        <v>27.5</v>
      </c>
      <c r="Q523">
        <v>27.4</v>
      </c>
      <c r="R523">
        <v>26.8</v>
      </c>
      <c r="S523" t="s">
        <v>0</v>
      </c>
      <c r="T523" t="s">
        <v>0</v>
      </c>
      <c r="U523">
        <v>26.8</v>
      </c>
      <c r="V523" t="s">
        <v>0</v>
      </c>
      <c r="W523">
        <v>1.5</v>
      </c>
      <c r="X523">
        <v>0.6</v>
      </c>
      <c r="Y523">
        <v>0.2</v>
      </c>
      <c r="Z523">
        <v>7.9</v>
      </c>
      <c r="AA523">
        <v>6.2</v>
      </c>
      <c r="AB523" t="s">
        <v>0</v>
      </c>
      <c r="AC523">
        <v>0.2</v>
      </c>
      <c r="AD523">
        <v>6.7</v>
      </c>
      <c r="AE523">
        <v>1.5</v>
      </c>
      <c r="AF523">
        <v>2.7</v>
      </c>
      <c r="AG523">
        <v>0.3</v>
      </c>
      <c r="AH523">
        <v>0.3</v>
      </c>
      <c r="AI523">
        <v>7.7</v>
      </c>
      <c r="AJ523" t="s">
        <v>0</v>
      </c>
      <c r="AK523">
        <v>8.8000000000000007</v>
      </c>
      <c r="AL523">
        <v>0.5</v>
      </c>
      <c r="AM523" t="s">
        <v>0</v>
      </c>
      <c r="AN523">
        <v>0.2</v>
      </c>
      <c r="AO523">
        <v>4.5999999999999996</v>
      </c>
      <c r="AP523">
        <v>6.9</v>
      </c>
      <c r="AQ523" t="s">
        <v>0</v>
      </c>
      <c r="AR523">
        <v>8.9</v>
      </c>
      <c r="AS523">
        <v>2.8</v>
      </c>
      <c r="AT523">
        <v>2</v>
      </c>
      <c r="AU523" t="s">
        <v>0</v>
      </c>
      <c r="AV523">
        <v>6.5</v>
      </c>
      <c r="AW523" t="s">
        <v>0</v>
      </c>
      <c r="AX523">
        <v>5.3</v>
      </c>
      <c r="AY523">
        <v>0.6</v>
      </c>
      <c r="AZ523">
        <v>3.5</v>
      </c>
      <c r="BA523" t="s">
        <v>0</v>
      </c>
      <c r="BB523">
        <v>0.5</v>
      </c>
      <c r="BC523">
        <v>0.5</v>
      </c>
      <c r="BD523" t="s">
        <v>0</v>
      </c>
      <c r="BE523" t="s">
        <v>0</v>
      </c>
      <c r="BF523" t="s">
        <v>0</v>
      </c>
      <c r="BG523">
        <v>0</v>
      </c>
      <c r="BH523">
        <v>0.6</v>
      </c>
      <c r="BI523">
        <v>0.5</v>
      </c>
      <c r="BJ523">
        <v>0.2</v>
      </c>
      <c r="BK523">
        <v>1</v>
      </c>
      <c r="BL523">
        <v>0.1</v>
      </c>
      <c r="BM523">
        <v>5.6</v>
      </c>
      <c r="BN523">
        <v>0.5</v>
      </c>
      <c r="BO523">
        <v>1</v>
      </c>
      <c r="BP523">
        <v>2.7</v>
      </c>
      <c r="BQ523">
        <v>1.2</v>
      </c>
      <c r="BR523">
        <v>0.4</v>
      </c>
      <c r="BS523" t="s">
        <v>0</v>
      </c>
      <c r="BT523">
        <v>1.1000000000000001</v>
      </c>
      <c r="BU523">
        <v>1.4</v>
      </c>
      <c r="BV523">
        <v>3</v>
      </c>
      <c r="BW523">
        <v>6.2</v>
      </c>
      <c r="BX523" t="s">
        <v>0</v>
      </c>
      <c r="BY523">
        <v>5.5</v>
      </c>
      <c r="BZ523" t="s">
        <v>0</v>
      </c>
      <c r="CA523">
        <v>9.6</v>
      </c>
      <c r="CB523">
        <v>4.5999999999999996</v>
      </c>
      <c r="CC523" t="s">
        <v>0</v>
      </c>
      <c r="CD523">
        <v>1.8</v>
      </c>
      <c r="CE523" t="s">
        <v>0</v>
      </c>
      <c r="CF523">
        <v>0</v>
      </c>
      <c r="CG523">
        <v>4988061.5</v>
      </c>
    </row>
    <row r="524" spans="1:85" x14ac:dyDescent="0.25">
      <c r="A524" s="1">
        <v>40187</v>
      </c>
      <c r="B524">
        <v>92</v>
      </c>
      <c r="C524">
        <v>26.8</v>
      </c>
      <c r="D524">
        <v>26.8</v>
      </c>
      <c r="E524">
        <v>27.7</v>
      </c>
      <c r="F524">
        <v>27.3</v>
      </c>
      <c r="G524" t="s">
        <v>0</v>
      </c>
      <c r="H524" t="s">
        <v>0</v>
      </c>
      <c r="I524">
        <v>27.2</v>
      </c>
      <c r="J524" t="s">
        <v>0</v>
      </c>
      <c r="K524" t="s">
        <v>0</v>
      </c>
      <c r="L524" t="s">
        <v>0</v>
      </c>
      <c r="M524">
        <v>26.8</v>
      </c>
      <c r="N524" t="s">
        <v>0</v>
      </c>
      <c r="O524">
        <v>26.8</v>
      </c>
      <c r="P524">
        <v>27.3</v>
      </c>
      <c r="Q524">
        <v>27.5</v>
      </c>
      <c r="R524">
        <v>26.5</v>
      </c>
      <c r="S524" t="s">
        <v>0</v>
      </c>
      <c r="T524" t="s">
        <v>0</v>
      </c>
      <c r="U524">
        <v>27</v>
      </c>
      <c r="V524" t="s">
        <v>0</v>
      </c>
      <c r="W524">
        <v>3.5</v>
      </c>
      <c r="X524">
        <v>6.6</v>
      </c>
      <c r="Y524">
        <v>6.6</v>
      </c>
      <c r="Z524">
        <v>4.8</v>
      </c>
      <c r="AA524">
        <v>5.2</v>
      </c>
      <c r="AB524" t="s">
        <v>0</v>
      </c>
      <c r="AC524">
        <v>3.5</v>
      </c>
      <c r="AD524">
        <v>2.7</v>
      </c>
      <c r="AE524">
        <v>1.8</v>
      </c>
      <c r="AF524">
        <v>3.4</v>
      </c>
      <c r="AG524">
        <v>3.7</v>
      </c>
      <c r="AH524">
        <v>1.3</v>
      </c>
      <c r="AI524">
        <v>5.8</v>
      </c>
      <c r="AJ524" t="s">
        <v>0</v>
      </c>
      <c r="AK524">
        <v>5.2</v>
      </c>
      <c r="AL524">
        <v>6.4</v>
      </c>
      <c r="AM524" t="s">
        <v>0</v>
      </c>
      <c r="AN524">
        <v>1.3</v>
      </c>
      <c r="AO524">
        <v>4.9000000000000004</v>
      </c>
      <c r="AP524">
        <v>7.2</v>
      </c>
      <c r="AQ524" t="s">
        <v>0</v>
      </c>
      <c r="AR524">
        <v>4.0999999999999996</v>
      </c>
      <c r="AS524">
        <v>7</v>
      </c>
      <c r="AT524">
        <v>2.7</v>
      </c>
      <c r="AU524" t="s">
        <v>0</v>
      </c>
      <c r="AV524">
        <v>5.3</v>
      </c>
      <c r="AW524" t="s">
        <v>0</v>
      </c>
      <c r="AX524">
        <v>7.9</v>
      </c>
      <c r="AY524">
        <v>2.2000000000000002</v>
      </c>
      <c r="AZ524">
        <v>4.5999999999999996</v>
      </c>
      <c r="BA524" t="s">
        <v>0</v>
      </c>
      <c r="BB524">
        <v>2</v>
      </c>
      <c r="BC524">
        <v>0.5</v>
      </c>
      <c r="BD524" t="s">
        <v>0</v>
      </c>
      <c r="BE524" t="s">
        <v>0</v>
      </c>
      <c r="BF524" t="s">
        <v>0</v>
      </c>
      <c r="BG524">
        <v>2.5</v>
      </c>
      <c r="BH524">
        <v>4.0999999999999996</v>
      </c>
      <c r="BI524">
        <v>4.5</v>
      </c>
      <c r="BJ524">
        <v>5.4</v>
      </c>
      <c r="BK524">
        <v>4.0999999999999996</v>
      </c>
      <c r="BL524">
        <v>4.0999999999999996</v>
      </c>
      <c r="BM524">
        <v>2.4</v>
      </c>
      <c r="BN524">
        <v>4.5</v>
      </c>
      <c r="BO524">
        <v>3.8</v>
      </c>
      <c r="BP524">
        <v>2.6</v>
      </c>
      <c r="BQ524">
        <v>6.2</v>
      </c>
      <c r="BR524">
        <v>3.4</v>
      </c>
      <c r="BS524" t="s">
        <v>0</v>
      </c>
      <c r="BT524">
        <v>1.1000000000000001</v>
      </c>
      <c r="BU524">
        <v>3.6</v>
      </c>
      <c r="BV524">
        <v>5.2</v>
      </c>
      <c r="BW524">
        <v>7.4</v>
      </c>
      <c r="BX524" t="s">
        <v>0</v>
      </c>
      <c r="BY524">
        <v>1.6</v>
      </c>
      <c r="BZ524" t="s">
        <v>0</v>
      </c>
      <c r="CA524">
        <v>1.4</v>
      </c>
      <c r="CB524">
        <v>4.5999999999999996</v>
      </c>
      <c r="CC524" t="s">
        <v>0</v>
      </c>
      <c r="CD524">
        <v>5.9</v>
      </c>
      <c r="CE524" t="s">
        <v>0</v>
      </c>
      <c r="CF524">
        <v>0</v>
      </c>
      <c r="CG524">
        <v>4989771.4000000004</v>
      </c>
    </row>
    <row r="525" spans="1:85" x14ac:dyDescent="0.25">
      <c r="A525" s="1">
        <v>40194</v>
      </c>
      <c r="B525">
        <v>80</v>
      </c>
      <c r="C525">
        <v>26.9</v>
      </c>
      <c r="D525">
        <v>26.9</v>
      </c>
      <c r="E525">
        <v>27.7</v>
      </c>
      <c r="F525">
        <v>27.4</v>
      </c>
      <c r="G525" t="s">
        <v>0</v>
      </c>
      <c r="H525" t="s">
        <v>0</v>
      </c>
      <c r="I525">
        <v>27.5</v>
      </c>
      <c r="J525" t="s">
        <v>0</v>
      </c>
      <c r="K525" t="s">
        <v>0</v>
      </c>
      <c r="L525" t="s">
        <v>0</v>
      </c>
      <c r="M525">
        <v>26.8</v>
      </c>
      <c r="N525" t="s">
        <v>0</v>
      </c>
      <c r="O525">
        <v>26.9</v>
      </c>
      <c r="P525">
        <v>27.6</v>
      </c>
      <c r="Q525">
        <v>27.7</v>
      </c>
      <c r="R525">
        <v>26.8</v>
      </c>
      <c r="S525" t="s">
        <v>0</v>
      </c>
      <c r="T525" t="s">
        <v>0</v>
      </c>
      <c r="U525">
        <v>26.7</v>
      </c>
      <c r="V525" t="s">
        <v>0</v>
      </c>
      <c r="W525">
        <v>0</v>
      </c>
      <c r="X525">
        <v>0</v>
      </c>
      <c r="Y525">
        <v>0.4</v>
      </c>
      <c r="Z525">
        <v>4.8</v>
      </c>
      <c r="AA525">
        <v>6.5</v>
      </c>
      <c r="AB525" t="s">
        <v>0</v>
      </c>
      <c r="AC525">
        <v>0.4</v>
      </c>
      <c r="AD525">
        <v>0.7</v>
      </c>
      <c r="AE525">
        <v>0.7</v>
      </c>
      <c r="AF525">
        <v>1.3</v>
      </c>
      <c r="AG525">
        <v>0.1</v>
      </c>
      <c r="AH525">
        <v>2.6</v>
      </c>
      <c r="AI525">
        <v>1.8</v>
      </c>
      <c r="AJ525" t="s">
        <v>0</v>
      </c>
      <c r="AK525">
        <v>2.6</v>
      </c>
      <c r="AL525">
        <v>3.1</v>
      </c>
      <c r="AM525" t="s">
        <v>0</v>
      </c>
      <c r="AN525">
        <v>0.1</v>
      </c>
      <c r="AO525">
        <v>2.7</v>
      </c>
      <c r="AP525">
        <v>9.1</v>
      </c>
      <c r="AQ525" t="s">
        <v>0</v>
      </c>
      <c r="AR525">
        <v>0.6</v>
      </c>
      <c r="AS525">
        <v>2.1</v>
      </c>
      <c r="AT525">
        <v>1.3</v>
      </c>
      <c r="AU525" t="s">
        <v>0</v>
      </c>
      <c r="AV525">
        <v>0.4</v>
      </c>
      <c r="AW525" t="s">
        <v>0</v>
      </c>
      <c r="AX525">
        <v>0.3</v>
      </c>
      <c r="AY525">
        <v>0.4</v>
      </c>
      <c r="AZ525">
        <v>0.2</v>
      </c>
      <c r="BA525" t="s">
        <v>0</v>
      </c>
      <c r="BB525">
        <v>0</v>
      </c>
      <c r="BC525">
        <v>1.3</v>
      </c>
      <c r="BD525" t="s">
        <v>0</v>
      </c>
      <c r="BE525" t="s">
        <v>0</v>
      </c>
      <c r="BF525" t="s">
        <v>0</v>
      </c>
      <c r="BG525">
        <v>0.2</v>
      </c>
      <c r="BH525">
        <v>0.9</v>
      </c>
      <c r="BI525">
        <v>1.3</v>
      </c>
      <c r="BJ525">
        <v>0</v>
      </c>
      <c r="BK525">
        <v>3.4</v>
      </c>
      <c r="BL525">
        <v>0</v>
      </c>
      <c r="BM525">
        <v>0.4</v>
      </c>
      <c r="BN525">
        <v>0</v>
      </c>
      <c r="BO525">
        <v>4</v>
      </c>
      <c r="BP525">
        <v>2.4</v>
      </c>
      <c r="BQ525">
        <v>0.8</v>
      </c>
      <c r="BR525">
        <v>0.1</v>
      </c>
      <c r="BS525" t="s">
        <v>0</v>
      </c>
      <c r="BT525">
        <v>1.2</v>
      </c>
      <c r="BU525">
        <v>0.5</v>
      </c>
      <c r="BV525">
        <v>2.1</v>
      </c>
      <c r="BW525">
        <v>1.4</v>
      </c>
      <c r="BX525" t="s">
        <v>0</v>
      </c>
      <c r="BY525">
        <v>3.2</v>
      </c>
      <c r="BZ525" t="s">
        <v>0</v>
      </c>
      <c r="CA525">
        <v>3.9</v>
      </c>
      <c r="CB525">
        <v>2.2999999999999998</v>
      </c>
      <c r="CC525" t="s">
        <v>0</v>
      </c>
      <c r="CD525">
        <v>0.4</v>
      </c>
      <c r="CE525" t="s">
        <v>0</v>
      </c>
      <c r="CF525">
        <v>0</v>
      </c>
      <c r="CG525">
        <v>4991481.3</v>
      </c>
    </row>
    <row r="526" spans="1:85" x14ac:dyDescent="0.25">
      <c r="A526" s="1">
        <v>40201</v>
      </c>
      <c r="B526">
        <v>75</v>
      </c>
      <c r="C526">
        <v>27.1</v>
      </c>
      <c r="D526">
        <v>26.8</v>
      </c>
      <c r="E526">
        <v>27.7</v>
      </c>
      <c r="F526">
        <v>27.1</v>
      </c>
      <c r="G526" t="s">
        <v>0</v>
      </c>
      <c r="H526" t="s">
        <v>0</v>
      </c>
      <c r="I526">
        <v>27.1</v>
      </c>
      <c r="J526" t="s">
        <v>0</v>
      </c>
      <c r="K526" t="s">
        <v>0</v>
      </c>
      <c r="L526" t="s">
        <v>0</v>
      </c>
      <c r="M526">
        <v>26.7</v>
      </c>
      <c r="N526" t="s">
        <v>0</v>
      </c>
      <c r="O526">
        <v>26.5</v>
      </c>
      <c r="P526">
        <v>27.3</v>
      </c>
      <c r="Q526">
        <v>27.4</v>
      </c>
      <c r="R526">
        <v>26.8</v>
      </c>
      <c r="S526" t="s">
        <v>0</v>
      </c>
      <c r="T526" t="s">
        <v>0</v>
      </c>
      <c r="U526">
        <v>27</v>
      </c>
      <c r="V526" t="s">
        <v>0</v>
      </c>
      <c r="W526">
        <v>9</v>
      </c>
      <c r="X526">
        <v>5.6</v>
      </c>
      <c r="Y526">
        <v>5.6</v>
      </c>
      <c r="Z526">
        <v>3.5</v>
      </c>
      <c r="AA526">
        <v>6.3</v>
      </c>
      <c r="AB526" t="s">
        <v>0</v>
      </c>
      <c r="AC526">
        <v>3.9</v>
      </c>
      <c r="AD526">
        <v>4.0999999999999996</v>
      </c>
      <c r="AE526">
        <v>3.4</v>
      </c>
      <c r="AF526">
        <v>6.4</v>
      </c>
      <c r="AG526">
        <v>6.6</v>
      </c>
      <c r="AH526">
        <v>5.6</v>
      </c>
      <c r="AI526">
        <v>7.9</v>
      </c>
      <c r="AJ526" t="s">
        <v>0</v>
      </c>
      <c r="AK526">
        <v>8.6</v>
      </c>
      <c r="AL526">
        <v>1.5</v>
      </c>
      <c r="AM526" t="s">
        <v>0</v>
      </c>
      <c r="AN526">
        <v>3.9</v>
      </c>
      <c r="AO526">
        <v>2.8</v>
      </c>
      <c r="AP526">
        <v>3.6</v>
      </c>
      <c r="AQ526" t="s">
        <v>0</v>
      </c>
      <c r="AR526">
        <v>6.5</v>
      </c>
      <c r="AS526">
        <v>7.3</v>
      </c>
      <c r="AT526">
        <v>4.3</v>
      </c>
      <c r="AU526" t="s">
        <v>0</v>
      </c>
      <c r="AV526">
        <v>5</v>
      </c>
      <c r="AW526" t="s">
        <v>0</v>
      </c>
      <c r="AX526">
        <v>10.1</v>
      </c>
      <c r="AY526">
        <v>3.4</v>
      </c>
      <c r="AZ526">
        <v>4</v>
      </c>
      <c r="BA526" t="s">
        <v>0</v>
      </c>
      <c r="BB526">
        <v>11.6</v>
      </c>
      <c r="BC526">
        <v>4.8</v>
      </c>
      <c r="BD526" t="s">
        <v>0</v>
      </c>
      <c r="BE526" t="s">
        <v>0</v>
      </c>
      <c r="BF526" t="s">
        <v>0</v>
      </c>
      <c r="BG526">
        <v>5.8</v>
      </c>
      <c r="BH526">
        <v>3</v>
      </c>
      <c r="BI526">
        <v>7.8</v>
      </c>
      <c r="BJ526">
        <v>13.3</v>
      </c>
      <c r="BK526">
        <v>4</v>
      </c>
      <c r="BL526">
        <v>8.9</v>
      </c>
      <c r="BM526">
        <v>5.2</v>
      </c>
      <c r="BN526">
        <v>1.7</v>
      </c>
      <c r="BO526">
        <v>4</v>
      </c>
      <c r="BP526">
        <v>3.1</v>
      </c>
      <c r="BQ526">
        <v>4.9000000000000004</v>
      </c>
      <c r="BR526">
        <v>3.5</v>
      </c>
      <c r="BS526" t="s">
        <v>0</v>
      </c>
      <c r="BT526">
        <v>3.2</v>
      </c>
      <c r="BU526">
        <v>4.2</v>
      </c>
      <c r="BV526">
        <v>4</v>
      </c>
      <c r="BW526">
        <v>10</v>
      </c>
      <c r="BX526" t="s">
        <v>0</v>
      </c>
      <c r="BY526">
        <v>2.2999999999999998</v>
      </c>
      <c r="BZ526" t="s">
        <v>0</v>
      </c>
      <c r="CA526">
        <v>2.2000000000000002</v>
      </c>
      <c r="CB526">
        <v>1.5</v>
      </c>
      <c r="CC526" t="s">
        <v>0</v>
      </c>
      <c r="CD526">
        <v>2.8</v>
      </c>
      <c r="CE526" t="s">
        <v>0</v>
      </c>
      <c r="CF526">
        <v>0</v>
      </c>
      <c r="CG526">
        <v>4993191.2</v>
      </c>
    </row>
    <row r="527" spans="1:85" x14ac:dyDescent="0.25">
      <c r="A527" s="1">
        <v>40208</v>
      </c>
      <c r="B527">
        <v>131</v>
      </c>
      <c r="C527">
        <v>27.3</v>
      </c>
      <c r="D527">
        <v>27.3</v>
      </c>
      <c r="E527">
        <v>28.4</v>
      </c>
      <c r="F527">
        <v>27.8</v>
      </c>
      <c r="G527" t="s">
        <v>0</v>
      </c>
      <c r="H527" t="s">
        <v>0</v>
      </c>
      <c r="I527">
        <v>27.8</v>
      </c>
      <c r="J527" t="s">
        <v>0</v>
      </c>
      <c r="K527" t="s">
        <v>0</v>
      </c>
      <c r="L527" t="s">
        <v>0</v>
      </c>
      <c r="M527">
        <v>27.3</v>
      </c>
      <c r="N527" t="s">
        <v>0</v>
      </c>
      <c r="O527">
        <v>27.2</v>
      </c>
      <c r="P527">
        <v>27.8</v>
      </c>
      <c r="Q527">
        <v>28.1</v>
      </c>
      <c r="R527">
        <v>27.6</v>
      </c>
      <c r="S527" t="s">
        <v>0</v>
      </c>
      <c r="T527" t="s">
        <v>0</v>
      </c>
      <c r="U527">
        <v>27.5</v>
      </c>
      <c r="V527" t="s">
        <v>0</v>
      </c>
      <c r="W527">
        <v>2</v>
      </c>
      <c r="X527">
        <v>0.9</v>
      </c>
      <c r="Y527">
        <v>1</v>
      </c>
      <c r="Z527">
        <v>1.1000000000000001</v>
      </c>
      <c r="AA527">
        <v>0.9</v>
      </c>
      <c r="AB527" t="s">
        <v>0</v>
      </c>
      <c r="AC527">
        <v>0.2</v>
      </c>
      <c r="AD527">
        <v>1.9</v>
      </c>
      <c r="AE527">
        <v>0</v>
      </c>
      <c r="AF527">
        <v>1.3</v>
      </c>
      <c r="AG527">
        <v>0</v>
      </c>
      <c r="AH527">
        <v>0.5</v>
      </c>
      <c r="AI527">
        <v>1.1000000000000001</v>
      </c>
      <c r="AJ527" t="s">
        <v>0</v>
      </c>
      <c r="AK527">
        <v>0.1</v>
      </c>
      <c r="AL527">
        <v>0.8</v>
      </c>
      <c r="AM527" t="s">
        <v>0</v>
      </c>
      <c r="AN527">
        <v>0.7</v>
      </c>
      <c r="AO527">
        <v>1.1000000000000001</v>
      </c>
      <c r="AP527">
        <v>0.4</v>
      </c>
      <c r="AQ527" t="s">
        <v>0</v>
      </c>
      <c r="AR527">
        <v>0.4</v>
      </c>
      <c r="AS527">
        <v>0</v>
      </c>
      <c r="AT527">
        <v>0.7</v>
      </c>
      <c r="AU527" t="s">
        <v>0</v>
      </c>
      <c r="AV527">
        <v>0.8</v>
      </c>
      <c r="AW527">
        <v>0</v>
      </c>
      <c r="AX527">
        <v>0.4</v>
      </c>
      <c r="AY527">
        <v>0</v>
      </c>
      <c r="AZ527">
        <v>2.2999999999999998</v>
      </c>
      <c r="BA527" t="s">
        <v>0</v>
      </c>
      <c r="BB527">
        <v>0</v>
      </c>
      <c r="BC527">
        <v>0</v>
      </c>
      <c r="BD527" t="s">
        <v>0</v>
      </c>
      <c r="BE527" t="s">
        <v>0</v>
      </c>
      <c r="BF527" t="s">
        <v>0</v>
      </c>
      <c r="BG527">
        <v>0</v>
      </c>
      <c r="BH527">
        <v>1.1000000000000001</v>
      </c>
      <c r="BI527">
        <v>0.7</v>
      </c>
      <c r="BJ527">
        <v>0.3</v>
      </c>
      <c r="BK527">
        <v>0.2</v>
      </c>
      <c r="BL527">
        <v>0.2</v>
      </c>
      <c r="BM527">
        <v>0.2</v>
      </c>
      <c r="BN527">
        <v>0</v>
      </c>
      <c r="BO527">
        <v>0.1</v>
      </c>
      <c r="BP527">
        <v>0.2</v>
      </c>
      <c r="BQ527">
        <v>0.1</v>
      </c>
      <c r="BR527">
        <v>0</v>
      </c>
      <c r="BS527" t="s">
        <v>0</v>
      </c>
      <c r="BT527">
        <v>0.7</v>
      </c>
      <c r="BU527">
        <v>0</v>
      </c>
      <c r="BV527">
        <v>0.1</v>
      </c>
      <c r="BW527">
        <v>0.1</v>
      </c>
      <c r="BX527" t="s">
        <v>0</v>
      </c>
      <c r="BY527">
        <v>0.3</v>
      </c>
      <c r="BZ527" t="s">
        <v>0</v>
      </c>
      <c r="CA527">
        <v>3.1</v>
      </c>
      <c r="CB527">
        <v>0.3</v>
      </c>
      <c r="CC527" t="s">
        <v>0</v>
      </c>
      <c r="CD527">
        <v>0.4</v>
      </c>
      <c r="CE527" t="s">
        <v>0</v>
      </c>
      <c r="CF527">
        <v>0</v>
      </c>
      <c r="CG527">
        <v>4994901.0999999996</v>
      </c>
    </row>
    <row r="528" spans="1:85" x14ac:dyDescent="0.25">
      <c r="A528" s="1">
        <v>40215</v>
      </c>
      <c r="B528">
        <v>97</v>
      </c>
      <c r="C528">
        <v>27.6</v>
      </c>
      <c r="D528">
        <v>27.7</v>
      </c>
      <c r="E528">
        <v>28.5</v>
      </c>
      <c r="F528">
        <v>28.4</v>
      </c>
      <c r="G528" t="s">
        <v>0</v>
      </c>
      <c r="H528" t="s">
        <v>0</v>
      </c>
      <c r="I528">
        <v>28.2</v>
      </c>
      <c r="J528" t="s">
        <v>0</v>
      </c>
      <c r="K528" t="s">
        <v>0</v>
      </c>
      <c r="L528" t="s">
        <v>0</v>
      </c>
      <c r="M528">
        <v>27.6</v>
      </c>
      <c r="N528" t="s">
        <v>0</v>
      </c>
      <c r="O528">
        <v>27.7</v>
      </c>
      <c r="P528">
        <v>28.2</v>
      </c>
      <c r="Q528">
        <v>28.2</v>
      </c>
      <c r="R528">
        <v>27.7</v>
      </c>
      <c r="S528" t="s">
        <v>0</v>
      </c>
      <c r="T528" t="s">
        <v>0</v>
      </c>
      <c r="U528">
        <v>27.5</v>
      </c>
      <c r="V528" t="s">
        <v>0</v>
      </c>
      <c r="W528">
        <v>5.8</v>
      </c>
      <c r="X528">
        <v>4.4000000000000004</v>
      </c>
      <c r="Y528">
        <v>1.5</v>
      </c>
      <c r="Z528">
        <v>5.3</v>
      </c>
      <c r="AA528">
        <v>7.3</v>
      </c>
      <c r="AB528" t="s">
        <v>0</v>
      </c>
      <c r="AC528">
        <v>0.5</v>
      </c>
      <c r="AD528">
        <v>8.3000000000000007</v>
      </c>
      <c r="AE528">
        <v>0.8</v>
      </c>
      <c r="AF528">
        <v>0.7</v>
      </c>
      <c r="AG528">
        <v>0.4</v>
      </c>
      <c r="AH528">
        <v>0</v>
      </c>
      <c r="AI528">
        <v>5.0999999999999996</v>
      </c>
      <c r="AJ528" t="s">
        <v>0</v>
      </c>
      <c r="AK528">
        <v>2.1</v>
      </c>
      <c r="AL528">
        <v>3.3</v>
      </c>
      <c r="AM528" t="s">
        <v>0</v>
      </c>
      <c r="AN528">
        <v>0</v>
      </c>
      <c r="AO528">
        <v>4.5</v>
      </c>
      <c r="AP528">
        <v>2.1</v>
      </c>
      <c r="AQ528" t="s">
        <v>0</v>
      </c>
      <c r="AR528">
        <v>2.6</v>
      </c>
      <c r="AS528">
        <v>1.8</v>
      </c>
      <c r="AT528">
        <v>0.6</v>
      </c>
      <c r="AU528" t="s">
        <v>0</v>
      </c>
      <c r="AV528">
        <v>7.8</v>
      </c>
      <c r="AW528">
        <v>3.4</v>
      </c>
      <c r="AX528">
        <v>0.5</v>
      </c>
      <c r="AY528">
        <v>0.3</v>
      </c>
      <c r="AZ528">
        <v>5</v>
      </c>
      <c r="BA528" t="s">
        <v>0</v>
      </c>
      <c r="BB528">
        <v>1.8</v>
      </c>
      <c r="BC528">
        <v>1</v>
      </c>
      <c r="BD528" t="s">
        <v>0</v>
      </c>
      <c r="BE528" t="s">
        <v>0</v>
      </c>
      <c r="BF528" t="s">
        <v>0</v>
      </c>
      <c r="BG528">
        <v>0</v>
      </c>
      <c r="BH528">
        <v>1.9</v>
      </c>
      <c r="BI528">
        <v>0</v>
      </c>
      <c r="BJ528">
        <v>0</v>
      </c>
      <c r="BK528">
        <v>0.3</v>
      </c>
      <c r="BL528">
        <v>3.5</v>
      </c>
      <c r="BM528">
        <v>0</v>
      </c>
      <c r="BN528">
        <v>4.2</v>
      </c>
      <c r="BO528">
        <v>1</v>
      </c>
      <c r="BP528">
        <v>5.0999999999999996</v>
      </c>
      <c r="BQ528">
        <v>4.2</v>
      </c>
      <c r="BR528">
        <v>0</v>
      </c>
      <c r="BS528" t="s">
        <v>0</v>
      </c>
      <c r="BT528">
        <v>6.7</v>
      </c>
      <c r="BU528">
        <v>3.9</v>
      </c>
      <c r="BV528">
        <v>1.1000000000000001</v>
      </c>
      <c r="BW528">
        <v>3.7</v>
      </c>
      <c r="BX528" t="s">
        <v>0</v>
      </c>
      <c r="BY528">
        <v>6.8</v>
      </c>
      <c r="BZ528" t="s">
        <v>0</v>
      </c>
      <c r="CA528">
        <v>5.2</v>
      </c>
      <c r="CB528">
        <v>4</v>
      </c>
      <c r="CC528">
        <v>0.4</v>
      </c>
      <c r="CD528">
        <v>0.4</v>
      </c>
      <c r="CE528" t="s">
        <v>0</v>
      </c>
      <c r="CF528">
        <v>0</v>
      </c>
      <c r="CG528">
        <v>4996611</v>
      </c>
    </row>
    <row r="529" spans="1:85" x14ac:dyDescent="0.25">
      <c r="A529" s="1">
        <v>40222</v>
      </c>
      <c r="B529">
        <v>111</v>
      </c>
      <c r="C529">
        <v>28.1</v>
      </c>
      <c r="D529">
        <v>28.3</v>
      </c>
      <c r="E529">
        <v>28.9</v>
      </c>
      <c r="F529">
        <v>28.8</v>
      </c>
      <c r="G529" t="s">
        <v>0</v>
      </c>
      <c r="H529" t="s">
        <v>0</v>
      </c>
      <c r="I529">
        <v>28.6</v>
      </c>
      <c r="J529" t="s">
        <v>0</v>
      </c>
      <c r="K529" t="s">
        <v>0</v>
      </c>
      <c r="L529" t="s">
        <v>0</v>
      </c>
      <c r="M529">
        <v>28</v>
      </c>
      <c r="N529" t="s">
        <v>0</v>
      </c>
      <c r="O529">
        <v>28.1</v>
      </c>
      <c r="P529">
        <v>28.6</v>
      </c>
      <c r="Q529">
        <v>28.7</v>
      </c>
      <c r="R529">
        <v>28.4</v>
      </c>
      <c r="S529" t="s">
        <v>0</v>
      </c>
      <c r="T529" t="s">
        <v>0</v>
      </c>
      <c r="U529">
        <v>28.2</v>
      </c>
      <c r="V529" t="s">
        <v>0</v>
      </c>
      <c r="W529">
        <v>0</v>
      </c>
      <c r="X529">
        <v>0</v>
      </c>
      <c r="Y529">
        <v>0</v>
      </c>
      <c r="Z529">
        <v>0.3</v>
      </c>
      <c r="AA529">
        <v>1.3</v>
      </c>
      <c r="AB529" t="s">
        <v>0</v>
      </c>
      <c r="AC529">
        <v>0</v>
      </c>
      <c r="AD529">
        <v>0.2</v>
      </c>
      <c r="AE529">
        <v>0.2</v>
      </c>
      <c r="AF529">
        <v>2</v>
      </c>
      <c r="AG529">
        <v>0</v>
      </c>
      <c r="AH529">
        <v>0.3</v>
      </c>
      <c r="AI529">
        <v>0.2</v>
      </c>
      <c r="AJ529" t="s">
        <v>0</v>
      </c>
      <c r="AK529">
        <v>0.9</v>
      </c>
      <c r="AL529">
        <v>0.2</v>
      </c>
      <c r="AM529" t="s">
        <v>0</v>
      </c>
      <c r="AN529">
        <v>0.1</v>
      </c>
      <c r="AO529">
        <v>0.2</v>
      </c>
      <c r="AP529">
        <v>0</v>
      </c>
      <c r="AQ529" t="s">
        <v>0</v>
      </c>
      <c r="AR529">
        <v>0.2</v>
      </c>
      <c r="AS529">
        <v>0.1</v>
      </c>
      <c r="AT529">
        <v>1.3</v>
      </c>
      <c r="AU529" t="s">
        <v>0</v>
      </c>
      <c r="AV529">
        <v>0</v>
      </c>
      <c r="AW529">
        <v>1.1000000000000001</v>
      </c>
      <c r="AX529">
        <v>0</v>
      </c>
      <c r="AY529">
        <v>0.1</v>
      </c>
      <c r="AZ529">
        <v>0</v>
      </c>
      <c r="BA529" t="s">
        <v>0</v>
      </c>
      <c r="BB529">
        <v>0</v>
      </c>
      <c r="BC529">
        <v>0</v>
      </c>
      <c r="BD529" t="s">
        <v>0</v>
      </c>
      <c r="BE529" t="s">
        <v>0</v>
      </c>
      <c r="BF529" t="s">
        <v>0</v>
      </c>
      <c r="BG529">
        <v>0</v>
      </c>
      <c r="BH529">
        <v>0</v>
      </c>
      <c r="BI529">
        <v>0</v>
      </c>
      <c r="BJ529">
        <v>0</v>
      </c>
      <c r="BK529">
        <v>0.2</v>
      </c>
      <c r="BL529">
        <v>0</v>
      </c>
      <c r="BM529">
        <v>2.2999999999999998</v>
      </c>
      <c r="BN529">
        <v>0</v>
      </c>
      <c r="BO529">
        <v>0.5</v>
      </c>
      <c r="BP529">
        <v>0</v>
      </c>
      <c r="BQ529">
        <v>0</v>
      </c>
      <c r="BR529">
        <v>0</v>
      </c>
      <c r="BS529" t="s">
        <v>0</v>
      </c>
      <c r="BT529">
        <v>0</v>
      </c>
      <c r="BU529">
        <v>0</v>
      </c>
      <c r="BV529">
        <v>0</v>
      </c>
      <c r="BW529">
        <v>1</v>
      </c>
      <c r="BX529" t="s">
        <v>0</v>
      </c>
      <c r="BY529">
        <v>2.6</v>
      </c>
      <c r="BZ529" t="s">
        <v>0</v>
      </c>
      <c r="CA529">
        <v>2.1</v>
      </c>
      <c r="CB529">
        <v>0.3</v>
      </c>
      <c r="CC529">
        <v>0.1</v>
      </c>
      <c r="CD529">
        <v>0</v>
      </c>
      <c r="CE529" t="s">
        <v>0</v>
      </c>
      <c r="CF529">
        <v>0</v>
      </c>
      <c r="CG529">
        <v>4998320.9000000004</v>
      </c>
    </row>
    <row r="530" spans="1:85" x14ac:dyDescent="0.25">
      <c r="A530" s="1">
        <v>40229</v>
      </c>
      <c r="B530">
        <v>52</v>
      </c>
      <c r="C530">
        <v>28</v>
      </c>
      <c r="D530">
        <v>28.2</v>
      </c>
      <c r="E530">
        <v>28.4</v>
      </c>
      <c r="F530">
        <v>28.9</v>
      </c>
      <c r="G530" t="s">
        <v>0</v>
      </c>
      <c r="H530" t="s">
        <v>0</v>
      </c>
      <c r="I530">
        <v>28.6</v>
      </c>
      <c r="J530" t="s">
        <v>0</v>
      </c>
      <c r="K530" t="s">
        <v>0</v>
      </c>
      <c r="L530" t="s">
        <v>0</v>
      </c>
      <c r="M530">
        <v>27.9</v>
      </c>
      <c r="N530" t="s">
        <v>0</v>
      </c>
      <c r="O530">
        <v>28.3</v>
      </c>
      <c r="P530">
        <v>28.8</v>
      </c>
      <c r="Q530">
        <v>28.5</v>
      </c>
      <c r="R530">
        <v>28.4</v>
      </c>
      <c r="S530" t="s">
        <v>0</v>
      </c>
      <c r="T530" t="s">
        <v>0</v>
      </c>
      <c r="U530">
        <v>28</v>
      </c>
      <c r="V530" t="s">
        <v>0</v>
      </c>
      <c r="W530">
        <v>0.3</v>
      </c>
      <c r="X530">
        <v>0.2</v>
      </c>
      <c r="Y530">
        <v>0</v>
      </c>
      <c r="Z530">
        <v>2.5</v>
      </c>
      <c r="AA530">
        <v>5.7</v>
      </c>
      <c r="AB530" t="s">
        <v>0</v>
      </c>
      <c r="AC530">
        <v>0.1</v>
      </c>
      <c r="AD530">
        <v>0.8</v>
      </c>
      <c r="AE530">
        <v>0</v>
      </c>
      <c r="AF530">
        <v>0.6</v>
      </c>
      <c r="AG530">
        <v>0.3</v>
      </c>
      <c r="AH530">
        <v>0.5</v>
      </c>
      <c r="AI530">
        <v>2.1</v>
      </c>
      <c r="AJ530" t="s">
        <v>0</v>
      </c>
      <c r="AK530">
        <v>5.7</v>
      </c>
      <c r="AL530">
        <v>0.3</v>
      </c>
      <c r="AM530" t="s">
        <v>0</v>
      </c>
      <c r="AN530">
        <v>0</v>
      </c>
      <c r="AO530">
        <v>0.7</v>
      </c>
      <c r="AP530">
        <v>0</v>
      </c>
      <c r="AQ530" t="s">
        <v>0</v>
      </c>
      <c r="AR530">
        <v>4</v>
      </c>
      <c r="AS530">
        <v>1.5</v>
      </c>
      <c r="AT530">
        <v>0.4</v>
      </c>
      <c r="AU530" t="s">
        <v>0</v>
      </c>
      <c r="AV530">
        <v>2.2999999999999998</v>
      </c>
      <c r="AW530">
        <v>2.5</v>
      </c>
      <c r="AX530">
        <v>0</v>
      </c>
      <c r="AY530">
        <v>0.1</v>
      </c>
      <c r="AZ530">
        <v>0.1</v>
      </c>
      <c r="BA530" t="s">
        <v>0</v>
      </c>
      <c r="BB530">
        <v>0.1</v>
      </c>
      <c r="BC530">
        <v>0.1</v>
      </c>
      <c r="BD530" t="s">
        <v>0</v>
      </c>
      <c r="BE530" t="s">
        <v>0</v>
      </c>
      <c r="BF530" t="s">
        <v>0</v>
      </c>
      <c r="BG530">
        <v>1.2</v>
      </c>
      <c r="BH530">
        <v>0.4</v>
      </c>
      <c r="BI530">
        <v>0.1</v>
      </c>
      <c r="BJ530">
        <v>0</v>
      </c>
      <c r="BK530">
        <v>0.8</v>
      </c>
      <c r="BL530">
        <v>0</v>
      </c>
      <c r="BM530">
        <v>9.3000000000000007</v>
      </c>
      <c r="BN530">
        <v>0</v>
      </c>
      <c r="BO530">
        <v>1.4</v>
      </c>
      <c r="BP530">
        <v>1.4</v>
      </c>
      <c r="BQ530">
        <v>0.5</v>
      </c>
      <c r="BR530">
        <v>0.1</v>
      </c>
      <c r="BS530" t="s">
        <v>0</v>
      </c>
      <c r="BT530">
        <v>0.2</v>
      </c>
      <c r="BU530">
        <v>0.1</v>
      </c>
      <c r="BV530">
        <v>0.9</v>
      </c>
      <c r="BW530">
        <v>3.8</v>
      </c>
      <c r="BX530" t="s">
        <v>0</v>
      </c>
      <c r="BY530">
        <v>6.2</v>
      </c>
      <c r="BZ530" t="s">
        <v>0</v>
      </c>
      <c r="CA530">
        <v>9.5</v>
      </c>
      <c r="CB530">
        <v>0.4</v>
      </c>
      <c r="CC530">
        <v>0.4</v>
      </c>
      <c r="CD530">
        <v>0.1</v>
      </c>
      <c r="CE530" t="s">
        <v>0</v>
      </c>
      <c r="CF530">
        <v>0</v>
      </c>
      <c r="CG530">
        <v>5000030.8</v>
      </c>
    </row>
    <row r="531" spans="1:85" x14ac:dyDescent="0.25">
      <c r="A531" s="1">
        <v>40236</v>
      </c>
      <c r="B531">
        <v>93</v>
      </c>
      <c r="C531">
        <v>28.5</v>
      </c>
      <c r="D531">
        <v>28.3</v>
      </c>
      <c r="E531">
        <v>29.1</v>
      </c>
      <c r="F531">
        <v>29.3</v>
      </c>
      <c r="G531" t="s">
        <v>0</v>
      </c>
      <c r="H531" t="s">
        <v>0</v>
      </c>
      <c r="I531">
        <v>28.5</v>
      </c>
      <c r="J531" t="s">
        <v>0</v>
      </c>
      <c r="K531" t="s">
        <v>0</v>
      </c>
      <c r="L531" t="s">
        <v>0</v>
      </c>
      <c r="M531">
        <v>28.1</v>
      </c>
      <c r="N531" t="s">
        <v>0</v>
      </c>
      <c r="O531">
        <v>28.5</v>
      </c>
      <c r="P531">
        <v>29</v>
      </c>
      <c r="Q531">
        <v>28.7</v>
      </c>
      <c r="R531">
        <v>28.8</v>
      </c>
      <c r="S531" t="s">
        <v>0</v>
      </c>
      <c r="T531" t="s">
        <v>0</v>
      </c>
      <c r="U531">
        <v>28.9</v>
      </c>
      <c r="V531" t="s">
        <v>0</v>
      </c>
      <c r="W531">
        <v>5.9</v>
      </c>
      <c r="X531">
        <v>7.1</v>
      </c>
      <c r="Y531">
        <v>3.4</v>
      </c>
      <c r="Z531">
        <v>5.2</v>
      </c>
      <c r="AA531">
        <v>1.7</v>
      </c>
      <c r="AB531" t="s">
        <v>0</v>
      </c>
      <c r="AC531">
        <v>2.7</v>
      </c>
      <c r="AD531">
        <v>2.2000000000000002</v>
      </c>
      <c r="AE531">
        <v>5.2</v>
      </c>
      <c r="AF531">
        <v>1.6</v>
      </c>
      <c r="AG531">
        <v>0</v>
      </c>
      <c r="AH531">
        <v>0.1</v>
      </c>
      <c r="AI531">
        <v>3.4</v>
      </c>
      <c r="AJ531" t="s">
        <v>0</v>
      </c>
      <c r="AK531">
        <v>1.8</v>
      </c>
      <c r="AL531">
        <v>4.2</v>
      </c>
      <c r="AM531" t="s">
        <v>0</v>
      </c>
      <c r="AN531">
        <v>0</v>
      </c>
      <c r="AO531">
        <v>5.7</v>
      </c>
      <c r="AP531">
        <v>0</v>
      </c>
      <c r="AQ531" t="s">
        <v>0</v>
      </c>
      <c r="AR531">
        <v>5.7</v>
      </c>
      <c r="AS531">
        <v>3</v>
      </c>
      <c r="AT531">
        <v>0.6</v>
      </c>
      <c r="AU531" t="s">
        <v>0</v>
      </c>
      <c r="AV531">
        <v>8.5</v>
      </c>
      <c r="AW531">
        <v>0.3</v>
      </c>
      <c r="AX531">
        <v>9.6</v>
      </c>
      <c r="AY531">
        <v>9.4</v>
      </c>
      <c r="AZ531">
        <v>1.2</v>
      </c>
      <c r="BA531" t="s">
        <v>0</v>
      </c>
      <c r="BB531">
        <v>0</v>
      </c>
      <c r="BC531">
        <v>3.8</v>
      </c>
      <c r="BD531" t="s">
        <v>0</v>
      </c>
      <c r="BE531" t="s">
        <v>0</v>
      </c>
      <c r="BF531" t="s">
        <v>0</v>
      </c>
      <c r="BG531">
        <v>0.1</v>
      </c>
      <c r="BH531">
        <v>0.1</v>
      </c>
      <c r="BI531">
        <v>0</v>
      </c>
      <c r="BJ531">
        <v>0</v>
      </c>
      <c r="BK531">
        <v>3.4</v>
      </c>
      <c r="BL531">
        <v>2</v>
      </c>
      <c r="BM531">
        <v>0</v>
      </c>
      <c r="BN531">
        <v>3.2</v>
      </c>
      <c r="BO531">
        <v>0.6</v>
      </c>
      <c r="BP531">
        <v>1.1000000000000001</v>
      </c>
      <c r="BQ531">
        <v>1.4</v>
      </c>
      <c r="BR531">
        <v>0</v>
      </c>
      <c r="BS531" t="s">
        <v>0</v>
      </c>
      <c r="BT531">
        <v>0.2</v>
      </c>
      <c r="BU531">
        <v>0.1</v>
      </c>
      <c r="BV531">
        <v>0.6</v>
      </c>
      <c r="BW531">
        <v>4.0999999999999996</v>
      </c>
      <c r="BX531" t="s">
        <v>0</v>
      </c>
      <c r="BY531">
        <v>0.3</v>
      </c>
      <c r="BZ531" t="s">
        <v>0</v>
      </c>
      <c r="CA531">
        <v>0.5</v>
      </c>
      <c r="CB531">
        <v>1.2</v>
      </c>
      <c r="CC531">
        <v>7.7</v>
      </c>
      <c r="CD531">
        <v>5.0999999999999996</v>
      </c>
      <c r="CE531" t="s">
        <v>0</v>
      </c>
      <c r="CF531">
        <v>0</v>
      </c>
      <c r="CG531">
        <v>5001740.7</v>
      </c>
    </row>
    <row r="532" spans="1:85" x14ac:dyDescent="0.25">
      <c r="A532" s="1">
        <v>40243</v>
      </c>
      <c r="B532">
        <v>86</v>
      </c>
      <c r="C532">
        <v>28.9</v>
      </c>
      <c r="D532">
        <v>28.8</v>
      </c>
      <c r="E532">
        <v>29.6</v>
      </c>
      <c r="F532">
        <v>29.4</v>
      </c>
      <c r="G532" t="s">
        <v>0</v>
      </c>
      <c r="H532" t="s">
        <v>0</v>
      </c>
      <c r="I532">
        <v>28.7</v>
      </c>
      <c r="J532" t="s">
        <v>0</v>
      </c>
      <c r="K532" t="s">
        <v>0</v>
      </c>
      <c r="L532" t="s">
        <v>0</v>
      </c>
      <c r="M532">
        <v>28.4</v>
      </c>
      <c r="N532">
        <v>28.8</v>
      </c>
      <c r="O532">
        <v>28.8</v>
      </c>
      <c r="P532">
        <v>29.4</v>
      </c>
      <c r="Q532">
        <v>28.9</v>
      </c>
      <c r="R532">
        <v>29</v>
      </c>
      <c r="S532">
        <v>28.9</v>
      </c>
      <c r="T532" t="s">
        <v>0</v>
      </c>
      <c r="U532">
        <v>29</v>
      </c>
      <c r="V532" t="s">
        <v>0</v>
      </c>
      <c r="W532">
        <v>4.8</v>
      </c>
      <c r="X532">
        <v>4.5999999999999996</v>
      </c>
      <c r="Y532">
        <v>0</v>
      </c>
      <c r="Z532">
        <v>4.0999999999999996</v>
      </c>
      <c r="AA532">
        <v>2.2999999999999998</v>
      </c>
      <c r="AB532" t="s">
        <v>0</v>
      </c>
      <c r="AC532">
        <v>0.2</v>
      </c>
      <c r="AD532">
        <v>4.9000000000000004</v>
      </c>
      <c r="AE532">
        <v>0.2</v>
      </c>
      <c r="AF532">
        <v>0</v>
      </c>
      <c r="AG532">
        <v>0</v>
      </c>
      <c r="AH532">
        <v>0</v>
      </c>
      <c r="AI532">
        <v>4.5999999999999996</v>
      </c>
      <c r="AJ532" t="s">
        <v>0</v>
      </c>
      <c r="AK532">
        <v>2.7</v>
      </c>
      <c r="AL532">
        <v>0</v>
      </c>
      <c r="AM532" t="s">
        <v>0</v>
      </c>
      <c r="AN532">
        <v>0</v>
      </c>
      <c r="AO532">
        <v>5.8</v>
      </c>
      <c r="AP532">
        <v>0</v>
      </c>
      <c r="AQ532" t="s">
        <v>0</v>
      </c>
      <c r="AR532">
        <v>1.5</v>
      </c>
      <c r="AS532">
        <v>0</v>
      </c>
      <c r="AT532">
        <v>0</v>
      </c>
      <c r="AU532" t="s">
        <v>0</v>
      </c>
      <c r="AV532">
        <v>1.9</v>
      </c>
      <c r="AW532">
        <v>6.8</v>
      </c>
      <c r="AX532">
        <v>1.5</v>
      </c>
      <c r="AY532">
        <v>0</v>
      </c>
      <c r="AZ532">
        <v>0</v>
      </c>
      <c r="BA532" t="s">
        <v>0</v>
      </c>
      <c r="BB532">
        <v>0</v>
      </c>
      <c r="BC532">
        <v>0</v>
      </c>
      <c r="BD532" t="s">
        <v>0</v>
      </c>
      <c r="BE532">
        <v>0.8</v>
      </c>
      <c r="BF532">
        <v>0.1</v>
      </c>
      <c r="BG532">
        <v>0</v>
      </c>
      <c r="BH532">
        <v>0.9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0.3</v>
      </c>
      <c r="BQ532">
        <v>0</v>
      </c>
      <c r="BR532">
        <v>0.4</v>
      </c>
      <c r="BS532" t="s">
        <v>0</v>
      </c>
      <c r="BT532">
        <v>0</v>
      </c>
      <c r="BU532">
        <v>0</v>
      </c>
      <c r="BV532">
        <v>0</v>
      </c>
      <c r="BW532">
        <v>2.5</v>
      </c>
      <c r="BX532" t="s">
        <v>0</v>
      </c>
      <c r="BY532">
        <v>0.6</v>
      </c>
      <c r="BZ532" t="s">
        <v>0</v>
      </c>
      <c r="CA532">
        <v>0.5</v>
      </c>
      <c r="CB532">
        <v>8.6999999999999993</v>
      </c>
      <c r="CC532">
        <v>0.1</v>
      </c>
      <c r="CD532">
        <v>0</v>
      </c>
      <c r="CE532" t="s">
        <v>0</v>
      </c>
      <c r="CF532">
        <v>0</v>
      </c>
      <c r="CG532">
        <v>5003450.5999999996</v>
      </c>
    </row>
    <row r="533" spans="1:85" x14ac:dyDescent="0.25">
      <c r="A533" s="1">
        <v>40250</v>
      </c>
      <c r="B533">
        <v>81</v>
      </c>
      <c r="C533">
        <v>28.5</v>
      </c>
      <c r="D533">
        <v>28.4</v>
      </c>
      <c r="E533">
        <v>29.3</v>
      </c>
      <c r="F533">
        <v>29.1</v>
      </c>
      <c r="G533" t="s">
        <v>0</v>
      </c>
      <c r="H533" t="s">
        <v>0</v>
      </c>
      <c r="I533">
        <v>28.7</v>
      </c>
      <c r="J533" t="s">
        <v>0</v>
      </c>
      <c r="K533" t="s">
        <v>0</v>
      </c>
      <c r="L533" t="s">
        <v>0</v>
      </c>
      <c r="M533">
        <v>28.1</v>
      </c>
      <c r="N533">
        <v>28.5</v>
      </c>
      <c r="O533">
        <v>28.5</v>
      </c>
      <c r="P533">
        <v>29.1</v>
      </c>
      <c r="Q533">
        <v>29</v>
      </c>
      <c r="R533">
        <v>28.4</v>
      </c>
      <c r="S533">
        <v>28.8</v>
      </c>
      <c r="T533" t="s">
        <v>0</v>
      </c>
      <c r="U533">
        <v>28.3</v>
      </c>
      <c r="V533" t="s">
        <v>0</v>
      </c>
      <c r="W533">
        <v>11.4</v>
      </c>
      <c r="X533">
        <v>5.3</v>
      </c>
      <c r="Y533">
        <v>7.8</v>
      </c>
      <c r="Z533">
        <v>1.6</v>
      </c>
      <c r="AA533">
        <v>1.9</v>
      </c>
      <c r="AB533" t="s">
        <v>0</v>
      </c>
      <c r="AC533">
        <v>3.7</v>
      </c>
      <c r="AD533">
        <v>6</v>
      </c>
      <c r="AE533">
        <v>7.7</v>
      </c>
      <c r="AF533">
        <v>4.7</v>
      </c>
      <c r="AG533">
        <v>4.5</v>
      </c>
      <c r="AH533">
        <v>6.2</v>
      </c>
      <c r="AI533">
        <v>6.1</v>
      </c>
      <c r="AJ533" t="s">
        <v>0</v>
      </c>
      <c r="AK533">
        <v>3.7</v>
      </c>
      <c r="AL533">
        <v>4</v>
      </c>
      <c r="AM533" t="s">
        <v>0</v>
      </c>
      <c r="AN533">
        <v>4.0999999999999996</v>
      </c>
      <c r="AO533">
        <v>2.5</v>
      </c>
      <c r="AP533">
        <v>4.3</v>
      </c>
      <c r="AQ533" t="s">
        <v>0</v>
      </c>
      <c r="AR533">
        <v>2.9</v>
      </c>
      <c r="AS533">
        <v>8.1</v>
      </c>
      <c r="AT533">
        <v>3.3</v>
      </c>
      <c r="AU533" t="s">
        <v>0</v>
      </c>
      <c r="AV533">
        <v>7.1</v>
      </c>
      <c r="AW533">
        <v>3.8</v>
      </c>
      <c r="AX533">
        <v>10.1</v>
      </c>
      <c r="AY533">
        <v>8.6999999999999993</v>
      </c>
      <c r="AZ533">
        <v>11.3</v>
      </c>
      <c r="BA533" t="s">
        <v>0</v>
      </c>
      <c r="BB533">
        <v>5.5</v>
      </c>
      <c r="BC533">
        <v>8.6999999999999993</v>
      </c>
      <c r="BD533" t="s">
        <v>0</v>
      </c>
      <c r="BE533">
        <v>2.2999999999999998</v>
      </c>
      <c r="BF533">
        <v>4.7</v>
      </c>
      <c r="BG533">
        <v>5</v>
      </c>
      <c r="BH533">
        <v>4.3</v>
      </c>
      <c r="BI533">
        <v>3.2</v>
      </c>
      <c r="BJ533">
        <v>3</v>
      </c>
      <c r="BK533">
        <v>8.8000000000000007</v>
      </c>
      <c r="BL533">
        <v>3.2</v>
      </c>
      <c r="BM533">
        <v>3.1</v>
      </c>
      <c r="BN533">
        <v>11.8</v>
      </c>
      <c r="BO533">
        <v>7.8</v>
      </c>
      <c r="BP533">
        <v>4.7</v>
      </c>
      <c r="BQ533">
        <v>4.7</v>
      </c>
      <c r="BR533">
        <v>3.4</v>
      </c>
      <c r="BS533" t="s">
        <v>0</v>
      </c>
      <c r="BT533">
        <v>3.2</v>
      </c>
      <c r="BU533">
        <v>3.4</v>
      </c>
      <c r="BV533">
        <v>7.1</v>
      </c>
      <c r="BW533">
        <v>7.1</v>
      </c>
      <c r="BX533" t="s">
        <v>0</v>
      </c>
      <c r="BY533">
        <v>4.2</v>
      </c>
      <c r="BZ533" t="s">
        <v>0</v>
      </c>
      <c r="CA533">
        <v>7</v>
      </c>
      <c r="CB533">
        <v>3</v>
      </c>
      <c r="CC533">
        <v>6.6</v>
      </c>
      <c r="CD533">
        <v>6.9</v>
      </c>
      <c r="CE533" t="s">
        <v>0</v>
      </c>
      <c r="CF533">
        <v>0</v>
      </c>
      <c r="CG533">
        <v>5005160.5</v>
      </c>
    </row>
    <row r="534" spans="1:85" x14ac:dyDescent="0.25">
      <c r="A534" s="1">
        <v>40257</v>
      </c>
      <c r="B534">
        <v>80</v>
      </c>
      <c r="C534">
        <v>27</v>
      </c>
      <c r="D534">
        <v>26.8</v>
      </c>
      <c r="E534">
        <v>27.8</v>
      </c>
      <c r="F534">
        <v>27.8</v>
      </c>
      <c r="G534" t="s">
        <v>0</v>
      </c>
      <c r="H534" t="s">
        <v>0</v>
      </c>
      <c r="I534">
        <v>27.6</v>
      </c>
      <c r="J534" t="s">
        <v>0</v>
      </c>
      <c r="K534" t="s">
        <v>0</v>
      </c>
      <c r="L534" t="s">
        <v>0</v>
      </c>
      <c r="M534">
        <v>26.7</v>
      </c>
      <c r="N534">
        <v>28.2</v>
      </c>
      <c r="O534">
        <v>27.2</v>
      </c>
      <c r="P534">
        <v>27.3</v>
      </c>
      <c r="Q534">
        <v>28</v>
      </c>
      <c r="R534">
        <v>26.7</v>
      </c>
      <c r="S534">
        <v>27.5</v>
      </c>
      <c r="T534" t="s">
        <v>0</v>
      </c>
      <c r="U534">
        <v>26.5</v>
      </c>
      <c r="V534" t="s">
        <v>0</v>
      </c>
      <c r="W534">
        <v>11.4</v>
      </c>
      <c r="X534">
        <v>10.199999999999999</v>
      </c>
      <c r="Y534">
        <v>17</v>
      </c>
      <c r="Z534">
        <v>6.3</v>
      </c>
      <c r="AA534">
        <v>5.9</v>
      </c>
      <c r="AB534" t="s">
        <v>0</v>
      </c>
      <c r="AC534">
        <v>13.1</v>
      </c>
      <c r="AD534">
        <v>8.5</v>
      </c>
      <c r="AE534">
        <v>11.6</v>
      </c>
      <c r="AF534">
        <v>9.5</v>
      </c>
      <c r="AG534">
        <v>14.6</v>
      </c>
      <c r="AH534">
        <v>9</v>
      </c>
      <c r="AI534">
        <v>11.4</v>
      </c>
      <c r="AJ534" t="s">
        <v>0</v>
      </c>
      <c r="AK534">
        <v>9</v>
      </c>
      <c r="AL534">
        <v>10.9</v>
      </c>
      <c r="AM534" t="s">
        <v>0</v>
      </c>
      <c r="AN534">
        <v>6.9</v>
      </c>
      <c r="AO534">
        <v>8.8000000000000007</v>
      </c>
      <c r="AP534">
        <v>5.7</v>
      </c>
      <c r="AQ534" t="s">
        <v>0</v>
      </c>
      <c r="AR534">
        <v>10.1</v>
      </c>
      <c r="AS534">
        <v>8.4</v>
      </c>
      <c r="AT534">
        <v>9.9</v>
      </c>
      <c r="AU534" t="s">
        <v>0</v>
      </c>
      <c r="AV534">
        <v>6.4</v>
      </c>
      <c r="AW534">
        <v>9.5</v>
      </c>
      <c r="AX534">
        <v>21.4</v>
      </c>
      <c r="AY534">
        <v>14.7</v>
      </c>
      <c r="AZ534">
        <v>10.1</v>
      </c>
      <c r="BA534" t="s">
        <v>0</v>
      </c>
      <c r="BB534">
        <v>15.9</v>
      </c>
      <c r="BC534">
        <v>9.1999999999999993</v>
      </c>
      <c r="BD534" t="s">
        <v>0</v>
      </c>
      <c r="BE534">
        <v>7.2</v>
      </c>
      <c r="BF534">
        <v>13</v>
      </c>
      <c r="BG534">
        <v>8.6</v>
      </c>
      <c r="BH534">
        <v>9.1999999999999993</v>
      </c>
      <c r="BI534">
        <v>8.1</v>
      </c>
      <c r="BJ534">
        <v>11.2</v>
      </c>
      <c r="BK534">
        <v>9.4</v>
      </c>
      <c r="BL534">
        <v>13</v>
      </c>
      <c r="BM534">
        <v>3.3</v>
      </c>
      <c r="BN534">
        <v>12.8</v>
      </c>
      <c r="BO534">
        <v>11.9</v>
      </c>
      <c r="BP534">
        <v>10.6</v>
      </c>
      <c r="BQ534">
        <v>13</v>
      </c>
      <c r="BR534">
        <v>11.2</v>
      </c>
      <c r="BS534" t="s">
        <v>0</v>
      </c>
      <c r="BT534">
        <v>9.5</v>
      </c>
      <c r="BU534">
        <v>12.3</v>
      </c>
      <c r="BV534">
        <v>15.4</v>
      </c>
      <c r="BW534">
        <v>9.5</v>
      </c>
      <c r="BX534">
        <v>13.3</v>
      </c>
      <c r="BY534">
        <v>17.7</v>
      </c>
      <c r="BZ534" t="s">
        <v>0</v>
      </c>
      <c r="CA534">
        <v>15</v>
      </c>
      <c r="CB534">
        <v>9.5</v>
      </c>
      <c r="CC534">
        <v>17.3</v>
      </c>
      <c r="CD534">
        <v>15.2</v>
      </c>
      <c r="CE534" t="s">
        <v>0</v>
      </c>
      <c r="CF534">
        <v>10</v>
      </c>
      <c r="CG534">
        <v>5006870.4000000004</v>
      </c>
    </row>
    <row r="535" spans="1:85" x14ac:dyDescent="0.25">
      <c r="A535" s="1">
        <v>40264</v>
      </c>
      <c r="B535">
        <v>67</v>
      </c>
      <c r="C535">
        <v>27.7</v>
      </c>
      <c r="D535">
        <v>27.8</v>
      </c>
      <c r="E535">
        <v>28.3</v>
      </c>
      <c r="F535">
        <v>28.2</v>
      </c>
      <c r="G535" t="s">
        <v>0</v>
      </c>
      <c r="H535" t="s">
        <v>0</v>
      </c>
      <c r="I535">
        <v>28</v>
      </c>
      <c r="J535" t="s">
        <v>0</v>
      </c>
      <c r="K535" t="s">
        <v>0</v>
      </c>
      <c r="L535" t="s">
        <v>0</v>
      </c>
      <c r="M535">
        <v>27.5</v>
      </c>
      <c r="N535">
        <v>28</v>
      </c>
      <c r="O535">
        <v>27.6</v>
      </c>
      <c r="P535">
        <v>28.2</v>
      </c>
      <c r="Q535">
        <v>28.6</v>
      </c>
      <c r="R535">
        <v>27.4</v>
      </c>
      <c r="S535">
        <v>28.2</v>
      </c>
      <c r="T535" t="s">
        <v>0</v>
      </c>
      <c r="U535">
        <v>27.1</v>
      </c>
      <c r="V535" t="s">
        <v>0</v>
      </c>
      <c r="W535">
        <v>2.9</v>
      </c>
      <c r="X535">
        <v>3.5</v>
      </c>
      <c r="Y535">
        <v>7.9</v>
      </c>
      <c r="Z535">
        <v>12</v>
      </c>
      <c r="AA535">
        <v>8.1</v>
      </c>
      <c r="AB535" t="s">
        <v>0</v>
      </c>
      <c r="AC535">
        <v>11.1</v>
      </c>
      <c r="AD535">
        <v>10.6</v>
      </c>
      <c r="AE535">
        <v>7.1</v>
      </c>
      <c r="AF535">
        <v>8.1</v>
      </c>
      <c r="AG535">
        <v>7.8</v>
      </c>
      <c r="AH535">
        <v>11.8</v>
      </c>
      <c r="AI535">
        <v>29.5</v>
      </c>
      <c r="AJ535" t="s">
        <v>0</v>
      </c>
      <c r="AK535">
        <v>13.4</v>
      </c>
      <c r="AL535">
        <v>16.5</v>
      </c>
      <c r="AM535" t="s">
        <v>0</v>
      </c>
      <c r="AN535">
        <v>3.6</v>
      </c>
      <c r="AO535">
        <v>14.7</v>
      </c>
      <c r="AP535">
        <v>13.5</v>
      </c>
      <c r="AQ535" t="s">
        <v>0</v>
      </c>
      <c r="AR535">
        <v>4.5</v>
      </c>
      <c r="AS535">
        <v>8.8000000000000007</v>
      </c>
      <c r="AT535">
        <v>6.4</v>
      </c>
      <c r="AU535" t="s">
        <v>0</v>
      </c>
      <c r="AV535">
        <v>11.8</v>
      </c>
      <c r="AW535">
        <v>11.5</v>
      </c>
      <c r="AX535">
        <v>4.7</v>
      </c>
      <c r="AY535">
        <v>5.7</v>
      </c>
      <c r="AZ535">
        <v>6.8</v>
      </c>
      <c r="BA535" t="s">
        <v>0</v>
      </c>
      <c r="BB535">
        <v>7.5</v>
      </c>
      <c r="BC535">
        <v>5.9</v>
      </c>
      <c r="BD535" t="s">
        <v>0</v>
      </c>
      <c r="BE535">
        <v>3.1</v>
      </c>
      <c r="BF535">
        <v>18</v>
      </c>
      <c r="BG535">
        <v>14.9</v>
      </c>
      <c r="BH535">
        <v>18.5</v>
      </c>
      <c r="BI535">
        <v>18</v>
      </c>
      <c r="BJ535">
        <v>13</v>
      </c>
      <c r="BK535">
        <v>6.5</v>
      </c>
      <c r="BL535">
        <v>8.5</v>
      </c>
      <c r="BM535">
        <v>1.7</v>
      </c>
      <c r="BN535">
        <v>8.9</v>
      </c>
      <c r="BO535">
        <v>3.5</v>
      </c>
      <c r="BP535">
        <v>7.1</v>
      </c>
      <c r="BQ535">
        <v>9.8000000000000007</v>
      </c>
      <c r="BR535">
        <v>15.1</v>
      </c>
      <c r="BS535" t="s">
        <v>0</v>
      </c>
      <c r="BT535">
        <v>13.1</v>
      </c>
      <c r="BU535">
        <v>9.9</v>
      </c>
      <c r="BV535">
        <v>9.9</v>
      </c>
      <c r="BW535">
        <v>22.6</v>
      </c>
      <c r="BX535">
        <v>8.1999999999999993</v>
      </c>
      <c r="BY535">
        <v>6</v>
      </c>
      <c r="BZ535" t="s">
        <v>0</v>
      </c>
      <c r="CA535">
        <v>9</v>
      </c>
      <c r="CB535">
        <v>12.5</v>
      </c>
      <c r="CC535">
        <v>6.1</v>
      </c>
      <c r="CD535">
        <v>11.9</v>
      </c>
      <c r="CE535" t="s">
        <v>0</v>
      </c>
      <c r="CF535">
        <v>0</v>
      </c>
      <c r="CG535">
        <v>5008580.3</v>
      </c>
    </row>
    <row r="536" spans="1:85" x14ac:dyDescent="0.25">
      <c r="A536" s="1">
        <v>40271</v>
      </c>
      <c r="B536">
        <v>41</v>
      </c>
      <c r="C536">
        <v>27.6</v>
      </c>
      <c r="D536">
        <v>27.7</v>
      </c>
      <c r="E536">
        <v>28.5</v>
      </c>
      <c r="F536">
        <v>28.3</v>
      </c>
      <c r="G536" t="s">
        <v>0</v>
      </c>
      <c r="H536" t="s">
        <v>0</v>
      </c>
      <c r="I536">
        <v>28.2</v>
      </c>
      <c r="J536" t="s">
        <v>0</v>
      </c>
      <c r="K536" t="s">
        <v>0</v>
      </c>
      <c r="L536" t="s">
        <v>0</v>
      </c>
      <c r="M536">
        <v>27.5</v>
      </c>
      <c r="N536">
        <v>27.9</v>
      </c>
      <c r="O536">
        <v>27.6</v>
      </c>
      <c r="P536">
        <v>28</v>
      </c>
      <c r="Q536">
        <v>28.7</v>
      </c>
      <c r="R536">
        <v>27.4</v>
      </c>
      <c r="S536">
        <v>28.3</v>
      </c>
      <c r="T536" t="s">
        <v>0</v>
      </c>
      <c r="U536">
        <v>27.3</v>
      </c>
      <c r="V536" t="s">
        <v>0</v>
      </c>
      <c r="W536">
        <v>22.5</v>
      </c>
      <c r="X536">
        <v>18.899999999999999</v>
      </c>
      <c r="Y536">
        <v>11.3</v>
      </c>
      <c r="Z536">
        <v>4.0999999999999996</v>
      </c>
      <c r="AA536">
        <v>4.7</v>
      </c>
      <c r="AB536" t="s">
        <v>0</v>
      </c>
      <c r="AC536">
        <v>13.1</v>
      </c>
      <c r="AD536">
        <v>16.8</v>
      </c>
      <c r="AE536">
        <v>9.6999999999999993</v>
      </c>
      <c r="AF536">
        <v>2.7</v>
      </c>
      <c r="AG536">
        <v>6.3</v>
      </c>
      <c r="AH536">
        <v>10.199999999999999</v>
      </c>
      <c r="AI536">
        <v>13.3</v>
      </c>
      <c r="AJ536" t="s">
        <v>0</v>
      </c>
      <c r="AK536">
        <v>4.9000000000000004</v>
      </c>
      <c r="AL536">
        <v>4.0999999999999996</v>
      </c>
      <c r="AM536" t="s">
        <v>0</v>
      </c>
      <c r="AN536">
        <v>2.2999999999999998</v>
      </c>
      <c r="AO536">
        <v>6.5</v>
      </c>
      <c r="AP536">
        <v>5.4</v>
      </c>
      <c r="AQ536" t="s">
        <v>0</v>
      </c>
      <c r="AR536">
        <v>3.6</v>
      </c>
      <c r="AS536">
        <v>3</v>
      </c>
      <c r="AT536">
        <v>3.5</v>
      </c>
      <c r="AU536" t="s">
        <v>0</v>
      </c>
      <c r="AV536">
        <v>14</v>
      </c>
      <c r="AW536">
        <v>8.5</v>
      </c>
      <c r="AX536">
        <v>4.9000000000000004</v>
      </c>
      <c r="AY536">
        <v>5.7</v>
      </c>
      <c r="AZ536">
        <v>10.5</v>
      </c>
      <c r="BA536" t="s">
        <v>0</v>
      </c>
      <c r="BB536">
        <v>7.3</v>
      </c>
      <c r="BC536">
        <v>10.9</v>
      </c>
      <c r="BD536" t="s">
        <v>0</v>
      </c>
      <c r="BE536">
        <v>4.2</v>
      </c>
      <c r="BF536">
        <v>6.2</v>
      </c>
      <c r="BG536">
        <v>4</v>
      </c>
      <c r="BH536">
        <v>12.2</v>
      </c>
      <c r="BI536">
        <v>10.7</v>
      </c>
      <c r="BJ536">
        <v>4</v>
      </c>
      <c r="BK536">
        <v>10.4</v>
      </c>
      <c r="BL536">
        <v>6.4</v>
      </c>
      <c r="BM536">
        <v>3</v>
      </c>
      <c r="BN536">
        <v>15.8</v>
      </c>
      <c r="BO536">
        <v>2.8</v>
      </c>
      <c r="BP536">
        <v>4.0999999999999996</v>
      </c>
      <c r="BQ536">
        <v>10.6</v>
      </c>
      <c r="BR536">
        <v>7.2</v>
      </c>
      <c r="BS536" t="s">
        <v>0</v>
      </c>
      <c r="BT536">
        <v>12.6</v>
      </c>
      <c r="BU536">
        <v>5.9</v>
      </c>
      <c r="BV536">
        <v>5.4</v>
      </c>
      <c r="BW536">
        <v>8.6999999999999993</v>
      </c>
      <c r="BX536">
        <v>3.3</v>
      </c>
      <c r="BY536">
        <v>2.9</v>
      </c>
      <c r="BZ536" t="s">
        <v>0</v>
      </c>
      <c r="CA536">
        <v>3.8</v>
      </c>
      <c r="CB536">
        <v>7.4</v>
      </c>
      <c r="CC536">
        <v>12.2</v>
      </c>
      <c r="CD536">
        <v>10.199999999999999</v>
      </c>
      <c r="CE536" t="s">
        <v>0</v>
      </c>
      <c r="CF536">
        <v>40.4</v>
      </c>
      <c r="CG536">
        <v>5010290.2</v>
      </c>
    </row>
    <row r="537" spans="1:85" x14ac:dyDescent="0.25">
      <c r="A537" s="1">
        <v>40278</v>
      </c>
      <c r="B537">
        <v>72</v>
      </c>
      <c r="C537">
        <v>28.2</v>
      </c>
      <c r="D537">
        <v>28.3</v>
      </c>
      <c r="E537">
        <v>28.8</v>
      </c>
      <c r="F537">
        <v>28.6</v>
      </c>
      <c r="G537" t="s">
        <v>0</v>
      </c>
      <c r="H537" t="s">
        <v>0</v>
      </c>
      <c r="I537">
        <v>28.4</v>
      </c>
      <c r="J537" t="s">
        <v>0</v>
      </c>
      <c r="K537" t="s">
        <v>0</v>
      </c>
      <c r="L537" t="s">
        <v>0</v>
      </c>
      <c r="M537">
        <v>27.8</v>
      </c>
      <c r="N537">
        <v>28.2</v>
      </c>
      <c r="O537">
        <v>28.1</v>
      </c>
      <c r="P537">
        <v>28.6</v>
      </c>
      <c r="Q537">
        <v>28.8</v>
      </c>
      <c r="R537">
        <v>28</v>
      </c>
      <c r="S537">
        <v>28.3</v>
      </c>
      <c r="T537" t="s">
        <v>0</v>
      </c>
      <c r="U537">
        <v>27.6</v>
      </c>
      <c r="V537" t="s">
        <v>0</v>
      </c>
      <c r="W537">
        <v>7.6</v>
      </c>
      <c r="X537">
        <v>5.4</v>
      </c>
      <c r="Y537">
        <v>3.1</v>
      </c>
      <c r="Z537">
        <v>4.0999999999999996</v>
      </c>
      <c r="AA537">
        <v>4.4000000000000004</v>
      </c>
      <c r="AB537" t="s">
        <v>0</v>
      </c>
      <c r="AC537">
        <v>3.4</v>
      </c>
      <c r="AD537">
        <v>8.1999999999999993</v>
      </c>
      <c r="AE537">
        <v>5.5</v>
      </c>
      <c r="AF537">
        <v>7.8</v>
      </c>
      <c r="AG537">
        <v>1.3</v>
      </c>
      <c r="AH537">
        <v>1.7</v>
      </c>
      <c r="AI537">
        <v>4.2</v>
      </c>
      <c r="AJ537" t="s">
        <v>0</v>
      </c>
      <c r="AK537">
        <v>2.2999999999999998</v>
      </c>
      <c r="AL537">
        <v>5.4</v>
      </c>
      <c r="AM537" t="s">
        <v>0</v>
      </c>
      <c r="AN537">
        <v>1.1000000000000001</v>
      </c>
      <c r="AO537">
        <v>3.9</v>
      </c>
      <c r="AP537">
        <v>2.6</v>
      </c>
      <c r="AQ537" t="s">
        <v>0</v>
      </c>
      <c r="AR537">
        <v>8.5</v>
      </c>
      <c r="AS537">
        <v>13.8</v>
      </c>
      <c r="AT537">
        <v>9.5</v>
      </c>
      <c r="AU537" t="s">
        <v>0</v>
      </c>
      <c r="AV537">
        <v>10.199999999999999</v>
      </c>
      <c r="AW537">
        <v>5.8</v>
      </c>
      <c r="AX537">
        <v>3.8</v>
      </c>
      <c r="AY537">
        <v>5</v>
      </c>
      <c r="AZ537">
        <v>0.1</v>
      </c>
      <c r="BA537" t="s">
        <v>0</v>
      </c>
      <c r="BB537">
        <v>3.9</v>
      </c>
      <c r="BC537">
        <v>5</v>
      </c>
      <c r="BD537" t="s">
        <v>0</v>
      </c>
      <c r="BE537">
        <v>4.5</v>
      </c>
      <c r="BF537">
        <v>2.7</v>
      </c>
      <c r="BG537">
        <v>2.2000000000000002</v>
      </c>
      <c r="BH537">
        <v>2.8</v>
      </c>
      <c r="BI537">
        <v>1.2</v>
      </c>
      <c r="BJ537">
        <v>2.1</v>
      </c>
      <c r="BK537">
        <v>11.7</v>
      </c>
      <c r="BL537">
        <v>3.6</v>
      </c>
      <c r="BM537">
        <v>4.0999999999999996</v>
      </c>
      <c r="BN537">
        <v>2.6</v>
      </c>
      <c r="BO537">
        <v>10</v>
      </c>
      <c r="BP537">
        <v>2.8</v>
      </c>
      <c r="BQ537">
        <v>5.0999999999999996</v>
      </c>
      <c r="BR537">
        <v>1.2</v>
      </c>
      <c r="BS537" t="s">
        <v>0</v>
      </c>
      <c r="BT537">
        <v>3.8</v>
      </c>
      <c r="BU537">
        <v>4.9000000000000004</v>
      </c>
      <c r="BV537">
        <v>13.3</v>
      </c>
      <c r="BW537">
        <v>4.4000000000000004</v>
      </c>
      <c r="BX537">
        <v>5.8</v>
      </c>
      <c r="BY537">
        <v>6.8</v>
      </c>
      <c r="BZ537" t="s">
        <v>0</v>
      </c>
      <c r="CA537">
        <v>12.2</v>
      </c>
      <c r="CB537">
        <v>5.9</v>
      </c>
      <c r="CC537">
        <v>2</v>
      </c>
      <c r="CD537">
        <v>2.6</v>
      </c>
      <c r="CE537" t="s">
        <v>0</v>
      </c>
      <c r="CF537">
        <v>0</v>
      </c>
      <c r="CG537">
        <v>5012000.0999999996</v>
      </c>
    </row>
    <row r="538" spans="1:85" x14ac:dyDescent="0.25">
      <c r="A538" s="1">
        <v>40285</v>
      </c>
      <c r="B538">
        <v>61</v>
      </c>
      <c r="C538">
        <v>28.6</v>
      </c>
      <c r="D538">
        <v>28.6</v>
      </c>
      <c r="E538">
        <v>29.4</v>
      </c>
      <c r="F538">
        <v>28.9</v>
      </c>
      <c r="G538" t="s">
        <v>0</v>
      </c>
      <c r="H538">
        <v>28.3</v>
      </c>
      <c r="I538">
        <v>28.7</v>
      </c>
      <c r="J538" t="s">
        <v>0</v>
      </c>
      <c r="K538" t="s">
        <v>0</v>
      </c>
      <c r="L538" t="s">
        <v>0</v>
      </c>
      <c r="M538">
        <v>28.2</v>
      </c>
      <c r="N538">
        <v>28.8</v>
      </c>
      <c r="O538">
        <v>28.2</v>
      </c>
      <c r="P538">
        <v>28.7</v>
      </c>
      <c r="Q538">
        <v>29.4</v>
      </c>
      <c r="R538">
        <v>27.7</v>
      </c>
      <c r="S538">
        <v>29</v>
      </c>
      <c r="T538" t="s">
        <v>0</v>
      </c>
      <c r="U538">
        <v>28.5</v>
      </c>
      <c r="V538" t="s">
        <v>0</v>
      </c>
      <c r="W538">
        <v>18.399999999999999</v>
      </c>
      <c r="X538">
        <v>32.1</v>
      </c>
      <c r="Y538">
        <v>14.8</v>
      </c>
      <c r="Z538">
        <v>12</v>
      </c>
      <c r="AA538">
        <v>10.5</v>
      </c>
      <c r="AB538" t="s">
        <v>0</v>
      </c>
      <c r="AC538">
        <v>13.5</v>
      </c>
      <c r="AD538">
        <v>10.5</v>
      </c>
      <c r="AE538">
        <v>15.1</v>
      </c>
      <c r="AF538">
        <v>20.100000000000001</v>
      </c>
      <c r="AG538">
        <v>9.6999999999999993</v>
      </c>
      <c r="AH538">
        <v>14.3</v>
      </c>
      <c r="AI538">
        <v>7</v>
      </c>
      <c r="AJ538" t="s">
        <v>0</v>
      </c>
      <c r="AK538">
        <v>4.5</v>
      </c>
      <c r="AL538">
        <v>14.9</v>
      </c>
      <c r="AM538" t="s">
        <v>0</v>
      </c>
      <c r="AN538">
        <v>7.9</v>
      </c>
      <c r="AO538">
        <v>14.6</v>
      </c>
      <c r="AP538">
        <v>5.2</v>
      </c>
      <c r="AQ538" t="s">
        <v>0</v>
      </c>
      <c r="AR538">
        <v>19.399999999999999</v>
      </c>
      <c r="AS538">
        <v>1.6</v>
      </c>
      <c r="AT538">
        <v>22.1</v>
      </c>
      <c r="AU538" t="s">
        <v>0</v>
      </c>
      <c r="AV538">
        <v>8.9</v>
      </c>
      <c r="AW538">
        <v>9.8000000000000007</v>
      </c>
      <c r="AX538">
        <v>17</v>
      </c>
      <c r="AY538">
        <v>19.600000000000001</v>
      </c>
      <c r="AZ538">
        <v>11.2</v>
      </c>
      <c r="BA538" t="s">
        <v>0</v>
      </c>
      <c r="BB538">
        <v>12.6</v>
      </c>
      <c r="BC538">
        <v>8.5</v>
      </c>
      <c r="BD538" t="s">
        <v>0</v>
      </c>
      <c r="BE538">
        <v>3.7</v>
      </c>
      <c r="BF538">
        <v>11.9</v>
      </c>
      <c r="BG538">
        <v>16.3</v>
      </c>
      <c r="BH538">
        <v>12.3</v>
      </c>
      <c r="BI538">
        <v>21.9</v>
      </c>
      <c r="BJ538">
        <v>23.9</v>
      </c>
      <c r="BK538">
        <v>9.6</v>
      </c>
      <c r="BL538">
        <v>18.899999999999999</v>
      </c>
      <c r="BM538">
        <v>2.2000000000000002</v>
      </c>
      <c r="BN538">
        <v>24.6</v>
      </c>
      <c r="BO538">
        <v>1.2</v>
      </c>
      <c r="BP538">
        <v>19.3</v>
      </c>
      <c r="BQ538">
        <v>14.1</v>
      </c>
      <c r="BR538">
        <v>10.7</v>
      </c>
      <c r="BS538" t="s">
        <v>0</v>
      </c>
      <c r="BT538">
        <v>15.9</v>
      </c>
      <c r="BU538">
        <v>17.7</v>
      </c>
      <c r="BV538">
        <v>2.9</v>
      </c>
      <c r="BW538">
        <v>4.5999999999999996</v>
      </c>
      <c r="BX538">
        <v>18.8</v>
      </c>
      <c r="BY538">
        <v>3.5</v>
      </c>
      <c r="BZ538" t="s">
        <v>0</v>
      </c>
      <c r="CA538">
        <v>2.4</v>
      </c>
      <c r="CB538">
        <v>14</v>
      </c>
      <c r="CC538">
        <v>23.9</v>
      </c>
      <c r="CD538">
        <v>12.2</v>
      </c>
      <c r="CE538" t="s">
        <v>0</v>
      </c>
      <c r="CF538">
        <v>6.8</v>
      </c>
      <c r="CG538">
        <v>5013710</v>
      </c>
    </row>
    <row r="539" spans="1:85" x14ac:dyDescent="0.25">
      <c r="A539" s="1">
        <v>40292</v>
      </c>
      <c r="B539">
        <v>67</v>
      </c>
      <c r="C539">
        <v>27.9</v>
      </c>
      <c r="D539">
        <v>27.8</v>
      </c>
      <c r="E539">
        <v>28.9</v>
      </c>
      <c r="F539">
        <v>28.1</v>
      </c>
      <c r="G539" t="s">
        <v>0</v>
      </c>
      <c r="H539">
        <v>28.3</v>
      </c>
      <c r="I539">
        <v>28.3</v>
      </c>
      <c r="J539" t="s">
        <v>0</v>
      </c>
      <c r="K539" t="s">
        <v>0</v>
      </c>
      <c r="L539" t="s">
        <v>0</v>
      </c>
      <c r="M539">
        <v>27.8</v>
      </c>
      <c r="N539">
        <v>28.4</v>
      </c>
      <c r="O539">
        <v>27.6</v>
      </c>
      <c r="P539">
        <v>28</v>
      </c>
      <c r="Q539">
        <v>29.1</v>
      </c>
      <c r="R539">
        <v>27.1</v>
      </c>
      <c r="S539">
        <v>28.6</v>
      </c>
      <c r="T539" t="s">
        <v>0</v>
      </c>
      <c r="U539">
        <v>27.8</v>
      </c>
      <c r="V539" t="s">
        <v>0</v>
      </c>
      <c r="W539">
        <v>17.899999999999999</v>
      </c>
      <c r="X539">
        <v>15.1</v>
      </c>
      <c r="Y539">
        <v>16.2</v>
      </c>
      <c r="Z539">
        <v>12.3</v>
      </c>
      <c r="AA539">
        <v>7.7</v>
      </c>
      <c r="AB539" t="s">
        <v>0</v>
      </c>
      <c r="AC539">
        <v>13</v>
      </c>
      <c r="AD539">
        <v>15.4</v>
      </c>
      <c r="AE539">
        <v>12.7</v>
      </c>
      <c r="AF539">
        <v>5</v>
      </c>
      <c r="AG539">
        <v>8.3000000000000007</v>
      </c>
      <c r="AH539">
        <v>2.2999999999999998</v>
      </c>
      <c r="AI539">
        <v>6.1</v>
      </c>
      <c r="AJ539" t="s">
        <v>0</v>
      </c>
      <c r="AK539">
        <v>4</v>
      </c>
      <c r="AL539">
        <v>10.199999999999999</v>
      </c>
      <c r="AM539" t="s">
        <v>0</v>
      </c>
      <c r="AN539">
        <v>6.3</v>
      </c>
      <c r="AO539">
        <v>13.5</v>
      </c>
      <c r="AP539">
        <v>7.9</v>
      </c>
      <c r="AQ539" t="s">
        <v>0</v>
      </c>
      <c r="AR539">
        <v>15.2</v>
      </c>
      <c r="AS539">
        <v>14.4</v>
      </c>
      <c r="AT539">
        <v>6.4</v>
      </c>
      <c r="AU539" t="s">
        <v>0</v>
      </c>
      <c r="AV539">
        <v>8.1</v>
      </c>
      <c r="AW539">
        <v>6.5</v>
      </c>
      <c r="AX539">
        <v>13.7</v>
      </c>
      <c r="AY539">
        <v>14.7</v>
      </c>
      <c r="AZ539">
        <v>20.9</v>
      </c>
      <c r="BA539" t="s">
        <v>0</v>
      </c>
      <c r="BB539">
        <v>6.5</v>
      </c>
      <c r="BC539">
        <v>13.7</v>
      </c>
      <c r="BD539" t="s">
        <v>0</v>
      </c>
      <c r="BE539">
        <v>10.3</v>
      </c>
      <c r="BF539">
        <v>13.3</v>
      </c>
      <c r="BG539">
        <v>11.7</v>
      </c>
      <c r="BH539">
        <v>13.1</v>
      </c>
      <c r="BI539">
        <v>1.8</v>
      </c>
      <c r="BJ539">
        <v>14.7</v>
      </c>
      <c r="BK539">
        <v>9.9</v>
      </c>
      <c r="BL539">
        <v>14.4</v>
      </c>
      <c r="BM539">
        <v>11.2</v>
      </c>
      <c r="BN539">
        <v>20.2</v>
      </c>
      <c r="BO539">
        <v>15.3</v>
      </c>
      <c r="BP539">
        <v>7</v>
      </c>
      <c r="BQ539">
        <v>10.8</v>
      </c>
      <c r="BR539">
        <v>11.5</v>
      </c>
      <c r="BS539" t="s">
        <v>0</v>
      </c>
      <c r="BT539">
        <v>10.6</v>
      </c>
      <c r="BU539">
        <v>8.4</v>
      </c>
      <c r="BV539">
        <v>6.4</v>
      </c>
      <c r="BW539">
        <v>4.5</v>
      </c>
      <c r="BX539">
        <v>8.1999999999999993</v>
      </c>
      <c r="BY539">
        <v>5.9</v>
      </c>
      <c r="BZ539" t="s">
        <v>0</v>
      </c>
      <c r="CA539">
        <v>8.9</v>
      </c>
      <c r="CB539">
        <v>10.4</v>
      </c>
      <c r="CC539">
        <v>12.7</v>
      </c>
      <c r="CD539">
        <v>11.1</v>
      </c>
      <c r="CE539" t="s">
        <v>0</v>
      </c>
      <c r="CF539">
        <v>10</v>
      </c>
      <c r="CG539">
        <v>5015419.9000000004</v>
      </c>
    </row>
    <row r="540" spans="1:85" x14ac:dyDescent="0.25">
      <c r="A540" s="1">
        <v>40299</v>
      </c>
      <c r="B540">
        <v>62</v>
      </c>
      <c r="C540">
        <v>28.5</v>
      </c>
      <c r="D540">
        <v>28.5</v>
      </c>
      <c r="E540">
        <v>29.2</v>
      </c>
      <c r="F540">
        <v>29</v>
      </c>
      <c r="G540" t="s">
        <v>0</v>
      </c>
      <c r="H540">
        <v>28.5</v>
      </c>
      <c r="I540">
        <v>28.9</v>
      </c>
      <c r="J540" t="s">
        <v>0</v>
      </c>
      <c r="K540" t="s">
        <v>0</v>
      </c>
      <c r="L540" t="s">
        <v>0</v>
      </c>
      <c r="M540">
        <v>28.3</v>
      </c>
      <c r="N540">
        <v>29</v>
      </c>
      <c r="O540">
        <v>28.3</v>
      </c>
      <c r="P540">
        <v>28.6</v>
      </c>
      <c r="Q540">
        <v>29.3</v>
      </c>
      <c r="R540">
        <v>27.5</v>
      </c>
      <c r="S540">
        <v>29.1</v>
      </c>
      <c r="T540" t="s">
        <v>0</v>
      </c>
      <c r="U540">
        <v>27.9</v>
      </c>
      <c r="V540" t="s">
        <v>0</v>
      </c>
      <c r="W540">
        <v>14.5</v>
      </c>
      <c r="X540">
        <v>13.7</v>
      </c>
      <c r="Y540">
        <v>13.8</v>
      </c>
      <c r="Z540">
        <v>6.6</v>
      </c>
      <c r="AA540">
        <v>3.6</v>
      </c>
      <c r="AB540" t="s">
        <v>0</v>
      </c>
      <c r="AC540">
        <v>11.6</v>
      </c>
      <c r="AD540">
        <v>18.5</v>
      </c>
      <c r="AE540">
        <v>4.3</v>
      </c>
      <c r="AF540">
        <v>3.7</v>
      </c>
      <c r="AG540">
        <v>2.8</v>
      </c>
      <c r="AH540">
        <v>1.2</v>
      </c>
      <c r="AI540">
        <v>14.9</v>
      </c>
      <c r="AJ540" t="s">
        <v>0</v>
      </c>
      <c r="AK540">
        <v>13</v>
      </c>
      <c r="AL540">
        <v>13.8</v>
      </c>
      <c r="AM540" t="s">
        <v>0</v>
      </c>
      <c r="AN540">
        <v>0.2</v>
      </c>
      <c r="AO540">
        <v>5.8</v>
      </c>
      <c r="AP540">
        <v>9.1999999999999993</v>
      </c>
      <c r="AQ540" t="s">
        <v>0</v>
      </c>
      <c r="AR540">
        <v>3</v>
      </c>
      <c r="AS540">
        <v>1.9</v>
      </c>
      <c r="AT540">
        <v>3.9</v>
      </c>
      <c r="AU540" t="s">
        <v>0</v>
      </c>
      <c r="AV540">
        <v>8.3000000000000007</v>
      </c>
      <c r="AW540">
        <v>15.3</v>
      </c>
      <c r="AX540">
        <v>11.6</v>
      </c>
      <c r="AY540">
        <v>7.6</v>
      </c>
      <c r="AZ540">
        <v>12.8</v>
      </c>
      <c r="BA540" t="s">
        <v>0</v>
      </c>
      <c r="BB540">
        <v>2.2000000000000002</v>
      </c>
      <c r="BC540">
        <v>9</v>
      </c>
      <c r="BD540" t="s">
        <v>0</v>
      </c>
      <c r="BE540">
        <v>4.7</v>
      </c>
      <c r="BF540">
        <v>3.1</v>
      </c>
      <c r="BG540">
        <v>0</v>
      </c>
      <c r="BH540">
        <v>4.4000000000000004</v>
      </c>
      <c r="BI540">
        <v>2.2999999999999998</v>
      </c>
      <c r="BJ540">
        <v>8.9</v>
      </c>
      <c r="BK540">
        <v>3.5</v>
      </c>
      <c r="BL540">
        <v>14.9</v>
      </c>
      <c r="BM540">
        <v>3</v>
      </c>
      <c r="BN540">
        <v>16</v>
      </c>
      <c r="BO540">
        <v>3.1</v>
      </c>
      <c r="BP540">
        <v>11.5</v>
      </c>
      <c r="BQ540">
        <v>8.5</v>
      </c>
      <c r="BR540">
        <v>2.9</v>
      </c>
      <c r="BS540" t="s">
        <v>0</v>
      </c>
      <c r="BT540">
        <v>6.6</v>
      </c>
      <c r="BU540">
        <v>3.7</v>
      </c>
      <c r="BV540">
        <v>8.3000000000000007</v>
      </c>
      <c r="BW540">
        <v>17</v>
      </c>
      <c r="BX540">
        <v>9.9</v>
      </c>
      <c r="BY540">
        <v>3.8</v>
      </c>
      <c r="BZ540" t="s">
        <v>0</v>
      </c>
      <c r="CA540">
        <v>2.7</v>
      </c>
      <c r="CB540">
        <v>14.3</v>
      </c>
      <c r="CC540">
        <v>15.8</v>
      </c>
      <c r="CD540">
        <v>4.5</v>
      </c>
      <c r="CE540" t="s">
        <v>0</v>
      </c>
      <c r="CF540">
        <v>0</v>
      </c>
      <c r="CG540">
        <v>5017129.8</v>
      </c>
    </row>
    <row r="541" spans="1:85" x14ac:dyDescent="0.25">
      <c r="A541" s="1">
        <v>40306</v>
      </c>
      <c r="B541">
        <v>52</v>
      </c>
      <c r="C541">
        <v>29.7</v>
      </c>
      <c r="D541">
        <v>29.8</v>
      </c>
      <c r="E541">
        <v>30.3</v>
      </c>
      <c r="F541">
        <v>30</v>
      </c>
      <c r="G541" t="s">
        <v>0</v>
      </c>
      <c r="H541">
        <v>29.5</v>
      </c>
      <c r="I541">
        <v>29.5</v>
      </c>
      <c r="J541" t="s">
        <v>0</v>
      </c>
      <c r="K541" t="s">
        <v>0</v>
      </c>
      <c r="L541" t="s">
        <v>0</v>
      </c>
      <c r="M541">
        <v>29.5</v>
      </c>
      <c r="N541">
        <v>29.9</v>
      </c>
      <c r="O541">
        <v>29.1</v>
      </c>
      <c r="P541">
        <v>29.8</v>
      </c>
      <c r="Q541">
        <v>30.3</v>
      </c>
      <c r="R541">
        <v>28.1</v>
      </c>
      <c r="S541">
        <v>29.9</v>
      </c>
      <c r="T541" t="s">
        <v>0</v>
      </c>
      <c r="U541">
        <v>28.9</v>
      </c>
      <c r="V541" t="s">
        <v>0</v>
      </c>
      <c r="W541">
        <v>7.1</v>
      </c>
      <c r="X541">
        <v>8.5</v>
      </c>
      <c r="Y541">
        <v>5.7</v>
      </c>
      <c r="Z541">
        <v>8</v>
      </c>
      <c r="AA541">
        <v>5.4</v>
      </c>
      <c r="AB541" t="s">
        <v>0</v>
      </c>
      <c r="AC541">
        <v>5.9</v>
      </c>
      <c r="AD541">
        <v>3.8</v>
      </c>
      <c r="AE541">
        <v>7.2</v>
      </c>
      <c r="AF541">
        <v>2.7</v>
      </c>
      <c r="AG541">
        <v>1.3</v>
      </c>
      <c r="AH541">
        <v>3.4</v>
      </c>
      <c r="AI541">
        <v>1.4</v>
      </c>
      <c r="AJ541" t="s">
        <v>0</v>
      </c>
      <c r="AK541">
        <v>7</v>
      </c>
      <c r="AL541">
        <v>11.8</v>
      </c>
      <c r="AM541" t="s">
        <v>0</v>
      </c>
      <c r="AN541">
        <v>3.7</v>
      </c>
      <c r="AO541">
        <v>11.5</v>
      </c>
      <c r="AP541">
        <v>2</v>
      </c>
      <c r="AQ541" t="s">
        <v>0</v>
      </c>
      <c r="AR541">
        <v>4.0999999999999996</v>
      </c>
      <c r="AS541">
        <v>0.2</v>
      </c>
      <c r="AT541">
        <v>3.9</v>
      </c>
      <c r="AU541" t="s">
        <v>0</v>
      </c>
      <c r="AV541">
        <v>5.7</v>
      </c>
      <c r="AW541">
        <v>7.2</v>
      </c>
      <c r="AX541">
        <v>3.8</v>
      </c>
      <c r="AY541">
        <v>9.9</v>
      </c>
      <c r="AZ541">
        <v>6.9</v>
      </c>
      <c r="BA541" t="s">
        <v>0</v>
      </c>
      <c r="BB541">
        <v>0.4</v>
      </c>
      <c r="BC541">
        <v>1.7</v>
      </c>
      <c r="BD541" t="s">
        <v>0</v>
      </c>
      <c r="BE541">
        <v>1.3</v>
      </c>
      <c r="BF541">
        <v>1</v>
      </c>
      <c r="BG541">
        <v>1.4</v>
      </c>
      <c r="BH541">
        <v>5.0999999999999996</v>
      </c>
      <c r="BI541">
        <v>0.6</v>
      </c>
      <c r="BJ541">
        <v>4</v>
      </c>
      <c r="BK541">
        <v>2.7</v>
      </c>
      <c r="BL541">
        <v>2.1</v>
      </c>
      <c r="BM541">
        <v>0</v>
      </c>
      <c r="BN541">
        <v>3.2</v>
      </c>
      <c r="BO541">
        <v>1.7</v>
      </c>
      <c r="BP541">
        <v>6.7</v>
      </c>
      <c r="BQ541">
        <v>9.6999999999999993</v>
      </c>
      <c r="BR541">
        <v>3.2</v>
      </c>
      <c r="BS541" t="s">
        <v>0</v>
      </c>
      <c r="BT541">
        <v>1.2</v>
      </c>
      <c r="BU541">
        <v>0.9</v>
      </c>
      <c r="BV541">
        <v>0.5</v>
      </c>
      <c r="BW541">
        <v>4.3</v>
      </c>
      <c r="BX541">
        <v>7.6</v>
      </c>
      <c r="BY541">
        <v>7.4</v>
      </c>
      <c r="BZ541" t="s">
        <v>0</v>
      </c>
      <c r="CA541">
        <v>9.5</v>
      </c>
      <c r="CB541">
        <v>14.5</v>
      </c>
      <c r="CC541">
        <v>7.9</v>
      </c>
      <c r="CD541">
        <v>12</v>
      </c>
      <c r="CE541" t="s">
        <v>0</v>
      </c>
      <c r="CF541">
        <v>8.8000000000000007</v>
      </c>
      <c r="CG541">
        <v>5018839.7</v>
      </c>
    </row>
    <row r="542" spans="1:85" x14ac:dyDescent="0.25">
      <c r="A542" s="1">
        <v>40313</v>
      </c>
      <c r="B542">
        <v>66</v>
      </c>
      <c r="C542">
        <v>28.5</v>
      </c>
      <c r="D542">
        <v>28.4</v>
      </c>
      <c r="E542">
        <v>29.3</v>
      </c>
      <c r="F542">
        <v>28.8</v>
      </c>
      <c r="G542" t="s">
        <v>0</v>
      </c>
      <c r="H542">
        <v>28.5</v>
      </c>
      <c r="I542">
        <v>28.9</v>
      </c>
      <c r="J542" t="s">
        <v>0</v>
      </c>
      <c r="K542" t="s">
        <v>0</v>
      </c>
      <c r="L542" t="s">
        <v>0</v>
      </c>
      <c r="M542">
        <v>28.4</v>
      </c>
      <c r="N542">
        <v>28.9</v>
      </c>
      <c r="O542">
        <v>28.1</v>
      </c>
      <c r="P542">
        <v>28.6</v>
      </c>
      <c r="Q542">
        <v>29.7</v>
      </c>
      <c r="R542">
        <v>27.3</v>
      </c>
      <c r="S542">
        <v>29</v>
      </c>
      <c r="T542" t="s">
        <v>0</v>
      </c>
      <c r="U542">
        <v>27.9</v>
      </c>
      <c r="V542" t="s">
        <v>0</v>
      </c>
      <c r="W542">
        <v>9.8000000000000007</v>
      </c>
      <c r="X542">
        <v>15.3</v>
      </c>
      <c r="Y542">
        <v>6.1</v>
      </c>
      <c r="Z542">
        <v>9.4</v>
      </c>
      <c r="AA542">
        <v>6</v>
      </c>
      <c r="AB542" t="s">
        <v>0</v>
      </c>
      <c r="AC542">
        <v>5.0999999999999996</v>
      </c>
      <c r="AD542">
        <v>9.1</v>
      </c>
      <c r="AE542">
        <v>4.0999999999999996</v>
      </c>
      <c r="AF542">
        <v>4.9000000000000004</v>
      </c>
      <c r="AG542">
        <v>13.2</v>
      </c>
      <c r="AH542">
        <v>3.3</v>
      </c>
      <c r="AI542">
        <v>7.6</v>
      </c>
      <c r="AJ542" t="s">
        <v>0</v>
      </c>
      <c r="AK542">
        <v>3.7</v>
      </c>
      <c r="AL542">
        <v>16.5</v>
      </c>
      <c r="AM542" t="s">
        <v>0</v>
      </c>
      <c r="AN542">
        <v>9.8000000000000007</v>
      </c>
      <c r="AO542">
        <v>11.8</v>
      </c>
      <c r="AP542">
        <v>4.5999999999999996</v>
      </c>
      <c r="AQ542" t="s">
        <v>0</v>
      </c>
      <c r="AR542">
        <v>15.4</v>
      </c>
      <c r="AS542">
        <v>21.9</v>
      </c>
      <c r="AT542">
        <v>3.7</v>
      </c>
      <c r="AU542" t="s">
        <v>0</v>
      </c>
      <c r="AV542">
        <v>9.1999999999999993</v>
      </c>
      <c r="AW542">
        <v>4.5</v>
      </c>
      <c r="AX542">
        <v>10.4</v>
      </c>
      <c r="AY542">
        <v>7.2</v>
      </c>
      <c r="AZ542">
        <v>8.3000000000000007</v>
      </c>
      <c r="BA542" t="s">
        <v>0</v>
      </c>
      <c r="BB542">
        <v>19.100000000000001</v>
      </c>
      <c r="BC542">
        <v>2.6</v>
      </c>
      <c r="BD542" t="s">
        <v>0</v>
      </c>
      <c r="BE542">
        <v>6.3</v>
      </c>
      <c r="BF542">
        <v>5.0999999999999996</v>
      </c>
      <c r="BG542">
        <v>6.6</v>
      </c>
      <c r="BH542">
        <v>8.5</v>
      </c>
      <c r="BI542">
        <v>3.7</v>
      </c>
      <c r="BJ542">
        <v>6.1</v>
      </c>
      <c r="BK542">
        <v>5</v>
      </c>
      <c r="BL542">
        <v>7.4</v>
      </c>
      <c r="BM542">
        <v>9.3000000000000007</v>
      </c>
      <c r="BN542">
        <v>6.2</v>
      </c>
      <c r="BO542">
        <v>14.3</v>
      </c>
      <c r="BP542">
        <v>4.0999999999999996</v>
      </c>
      <c r="BQ542">
        <v>7</v>
      </c>
      <c r="BR542">
        <v>11.5</v>
      </c>
      <c r="BS542" t="s">
        <v>0</v>
      </c>
      <c r="BT542">
        <v>6.4</v>
      </c>
      <c r="BU542">
        <v>13.1</v>
      </c>
      <c r="BV542">
        <v>12.1</v>
      </c>
      <c r="BW542">
        <v>5.7</v>
      </c>
      <c r="BX542">
        <v>7.9</v>
      </c>
      <c r="BY542">
        <v>5.0999999999999996</v>
      </c>
      <c r="BZ542" t="s">
        <v>0</v>
      </c>
      <c r="CA542">
        <v>7.9</v>
      </c>
      <c r="CB542">
        <v>12.1</v>
      </c>
      <c r="CC542">
        <v>11.5</v>
      </c>
      <c r="CD542">
        <v>12.7</v>
      </c>
      <c r="CE542" t="s">
        <v>0</v>
      </c>
      <c r="CF542">
        <v>0</v>
      </c>
      <c r="CG542">
        <v>5020549.5999999996</v>
      </c>
    </row>
    <row r="543" spans="1:85" x14ac:dyDescent="0.25">
      <c r="A543" s="1">
        <v>40320</v>
      </c>
      <c r="B543">
        <v>61</v>
      </c>
      <c r="C543">
        <v>28.3</v>
      </c>
      <c r="D543">
        <v>28.3</v>
      </c>
      <c r="E543">
        <v>28.9</v>
      </c>
      <c r="F543">
        <v>28.6</v>
      </c>
      <c r="G543" t="s">
        <v>0</v>
      </c>
      <c r="H543">
        <v>28.2</v>
      </c>
      <c r="I543">
        <v>28.6</v>
      </c>
      <c r="J543" t="s">
        <v>0</v>
      </c>
      <c r="K543" t="s">
        <v>0</v>
      </c>
      <c r="L543" t="s">
        <v>0</v>
      </c>
      <c r="M543">
        <v>28</v>
      </c>
      <c r="N543">
        <v>28.5</v>
      </c>
      <c r="O543">
        <v>28.1</v>
      </c>
      <c r="P543">
        <v>28.6</v>
      </c>
      <c r="Q543">
        <v>29.1</v>
      </c>
      <c r="R543">
        <v>27.5</v>
      </c>
      <c r="S543">
        <v>28.6</v>
      </c>
      <c r="T543" t="s">
        <v>0</v>
      </c>
      <c r="U543">
        <v>27.9</v>
      </c>
      <c r="V543" t="s">
        <v>0</v>
      </c>
      <c r="W543">
        <v>6.4</v>
      </c>
      <c r="X543">
        <v>7.7</v>
      </c>
      <c r="Y543">
        <v>10.4</v>
      </c>
      <c r="Z543">
        <v>13.7</v>
      </c>
      <c r="AA543">
        <v>14.7</v>
      </c>
      <c r="AB543" t="s">
        <v>0</v>
      </c>
      <c r="AC543">
        <v>8.4</v>
      </c>
      <c r="AD543">
        <v>6.7</v>
      </c>
      <c r="AE543">
        <v>6.4</v>
      </c>
      <c r="AF543">
        <v>13.7</v>
      </c>
      <c r="AG543">
        <v>5.5</v>
      </c>
      <c r="AH543">
        <v>14.9</v>
      </c>
      <c r="AI543">
        <v>9.9</v>
      </c>
      <c r="AJ543" t="s">
        <v>0</v>
      </c>
      <c r="AK543">
        <v>11.3</v>
      </c>
      <c r="AL543">
        <v>10.3</v>
      </c>
      <c r="AM543" t="s">
        <v>0</v>
      </c>
      <c r="AN543">
        <v>8.6</v>
      </c>
      <c r="AO543">
        <v>13.1</v>
      </c>
      <c r="AP543">
        <v>12.9</v>
      </c>
      <c r="AQ543" t="s">
        <v>0</v>
      </c>
      <c r="AR543">
        <v>16.100000000000001</v>
      </c>
      <c r="AS543">
        <v>12.8</v>
      </c>
      <c r="AT543">
        <v>14.4</v>
      </c>
      <c r="AU543" t="s">
        <v>0</v>
      </c>
      <c r="AV543">
        <v>12.1</v>
      </c>
      <c r="AW543">
        <v>13.6</v>
      </c>
      <c r="AX543">
        <v>9.1</v>
      </c>
      <c r="AY543">
        <v>6.4</v>
      </c>
      <c r="AZ543">
        <v>6.9</v>
      </c>
      <c r="BA543" t="s">
        <v>0</v>
      </c>
      <c r="BB543">
        <v>5.4</v>
      </c>
      <c r="BC543">
        <v>6.4</v>
      </c>
      <c r="BD543" t="s">
        <v>0</v>
      </c>
      <c r="BE543">
        <v>12</v>
      </c>
      <c r="BF543">
        <v>10.6</v>
      </c>
      <c r="BG543">
        <v>9.6</v>
      </c>
      <c r="BH543">
        <v>8.1</v>
      </c>
      <c r="BI543">
        <v>16.3</v>
      </c>
      <c r="BJ543">
        <v>7.2</v>
      </c>
      <c r="BK543">
        <v>9.3000000000000007</v>
      </c>
      <c r="BL543">
        <v>5.9</v>
      </c>
      <c r="BM543">
        <v>9.8000000000000007</v>
      </c>
      <c r="BN543">
        <v>5.5</v>
      </c>
      <c r="BO543">
        <v>12.1</v>
      </c>
      <c r="BP543">
        <v>8.8000000000000007</v>
      </c>
      <c r="BQ543">
        <v>8.8000000000000007</v>
      </c>
      <c r="BR543">
        <v>9.9</v>
      </c>
      <c r="BS543" t="s">
        <v>0</v>
      </c>
      <c r="BT543">
        <v>2.5</v>
      </c>
      <c r="BU543">
        <v>6.3</v>
      </c>
      <c r="BV543">
        <v>8.3000000000000007</v>
      </c>
      <c r="BW543">
        <v>9.9</v>
      </c>
      <c r="BX543">
        <v>7.8</v>
      </c>
      <c r="BY543">
        <v>15.8</v>
      </c>
      <c r="BZ543" t="s">
        <v>0</v>
      </c>
      <c r="CA543">
        <v>12.3</v>
      </c>
      <c r="CB543">
        <v>9.4</v>
      </c>
      <c r="CC543">
        <v>7</v>
      </c>
      <c r="CD543">
        <v>6.3</v>
      </c>
      <c r="CE543" t="s">
        <v>0</v>
      </c>
      <c r="CF543">
        <v>1.2</v>
      </c>
      <c r="CG543">
        <v>5022259.5</v>
      </c>
    </row>
    <row r="544" spans="1:85" x14ac:dyDescent="0.25">
      <c r="A544" s="1">
        <v>40327</v>
      </c>
      <c r="B544">
        <v>75</v>
      </c>
      <c r="C544">
        <v>29.3</v>
      </c>
      <c r="D544">
        <v>29.5</v>
      </c>
      <c r="E544">
        <v>30.2</v>
      </c>
      <c r="F544">
        <v>29.8</v>
      </c>
      <c r="G544" t="s">
        <v>0</v>
      </c>
      <c r="H544">
        <v>29.6</v>
      </c>
      <c r="I544">
        <v>29.8</v>
      </c>
      <c r="J544" t="s">
        <v>0</v>
      </c>
      <c r="K544" t="s">
        <v>0</v>
      </c>
      <c r="L544" t="s">
        <v>0</v>
      </c>
      <c r="M544">
        <v>29.3</v>
      </c>
      <c r="N544">
        <v>30</v>
      </c>
      <c r="O544">
        <v>28.9</v>
      </c>
      <c r="P544">
        <v>29.4</v>
      </c>
      <c r="Q544">
        <v>30.1</v>
      </c>
      <c r="R544" t="s">
        <v>0</v>
      </c>
      <c r="S544">
        <v>29.8</v>
      </c>
      <c r="T544" t="s">
        <v>0</v>
      </c>
      <c r="U544">
        <v>29.6</v>
      </c>
      <c r="V544" t="s">
        <v>0</v>
      </c>
      <c r="W544">
        <v>1.4</v>
      </c>
      <c r="X544">
        <v>5.9</v>
      </c>
      <c r="Y544">
        <v>1.2</v>
      </c>
      <c r="Z544">
        <v>2.2999999999999998</v>
      </c>
      <c r="AA544">
        <v>7.7</v>
      </c>
      <c r="AB544" t="s">
        <v>0</v>
      </c>
      <c r="AC544">
        <v>2.7</v>
      </c>
      <c r="AD544">
        <v>3.4</v>
      </c>
      <c r="AE544">
        <v>2.1</v>
      </c>
      <c r="AF544">
        <v>2.2000000000000002</v>
      </c>
      <c r="AG544">
        <v>0</v>
      </c>
      <c r="AH544">
        <v>0.2</v>
      </c>
      <c r="AI544">
        <v>9.1</v>
      </c>
      <c r="AJ544" t="s">
        <v>0</v>
      </c>
      <c r="AK544">
        <v>5.0999999999999996</v>
      </c>
      <c r="AL544">
        <v>0.4</v>
      </c>
      <c r="AM544" t="s">
        <v>0</v>
      </c>
      <c r="AN544">
        <v>0</v>
      </c>
      <c r="AO544">
        <v>3.1</v>
      </c>
      <c r="AP544">
        <v>5.6</v>
      </c>
      <c r="AQ544" t="s">
        <v>0</v>
      </c>
      <c r="AR544">
        <v>7.3</v>
      </c>
      <c r="AS544">
        <v>0.5</v>
      </c>
      <c r="AT544">
        <v>2.2000000000000002</v>
      </c>
      <c r="AU544" t="s">
        <v>0</v>
      </c>
      <c r="AV544">
        <v>6.1</v>
      </c>
      <c r="AW544">
        <v>3.5</v>
      </c>
      <c r="AX544">
        <v>0.4</v>
      </c>
      <c r="AY544">
        <v>2.5</v>
      </c>
      <c r="AZ544">
        <v>6.1</v>
      </c>
      <c r="BA544" t="s">
        <v>0</v>
      </c>
      <c r="BB544">
        <v>0</v>
      </c>
      <c r="BC544">
        <v>2.2999999999999998</v>
      </c>
      <c r="BD544" t="s">
        <v>0</v>
      </c>
      <c r="BE544">
        <v>1.3</v>
      </c>
      <c r="BF544">
        <v>0</v>
      </c>
      <c r="BG544">
        <v>1.3</v>
      </c>
      <c r="BH544">
        <v>1.6</v>
      </c>
      <c r="BI544">
        <v>1.9</v>
      </c>
      <c r="BJ544">
        <v>0.3</v>
      </c>
      <c r="BK544">
        <v>4.0999999999999996</v>
      </c>
      <c r="BL544">
        <v>3.3</v>
      </c>
      <c r="BM544">
        <v>0</v>
      </c>
      <c r="BN544">
        <v>3.1</v>
      </c>
      <c r="BO544">
        <v>0.5</v>
      </c>
      <c r="BP544">
        <v>3.9</v>
      </c>
      <c r="BQ544">
        <v>3.5</v>
      </c>
      <c r="BR544">
        <v>0</v>
      </c>
      <c r="BS544" t="s">
        <v>0</v>
      </c>
      <c r="BT544">
        <v>2.2999999999999998</v>
      </c>
      <c r="BU544">
        <v>0.1</v>
      </c>
      <c r="BV544">
        <v>0.6</v>
      </c>
      <c r="BW544">
        <v>11</v>
      </c>
      <c r="BX544">
        <v>2.8</v>
      </c>
      <c r="BY544">
        <v>0.5</v>
      </c>
      <c r="BZ544" t="s">
        <v>0</v>
      </c>
      <c r="CA544">
        <v>0.5</v>
      </c>
      <c r="CB544">
        <v>2.1</v>
      </c>
      <c r="CC544">
        <v>1.8</v>
      </c>
      <c r="CD544">
        <v>0.7</v>
      </c>
      <c r="CE544" t="s">
        <v>0</v>
      </c>
      <c r="CF544">
        <v>0</v>
      </c>
      <c r="CG544">
        <v>5023969.4000000004</v>
      </c>
    </row>
    <row r="545" spans="1:85" x14ac:dyDescent="0.25">
      <c r="A545" s="1">
        <v>40334</v>
      </c>
      <c r="B545">
        <v>74</v>
      </c>
      <c r="C545">
        <v>28.1</v>
      </c>
      <c r="D545">
        <v>28.4</v>
      </c>
      <c r="E545">
        <v>28.9</v>
      </c>
      <c r="F545">
        <v>28.7</v>
      </c>
      <c r="G545" t="s">
        <v>0</v>
      </c>
      <c r="H545">
        <v>28.6</v>
      </c>
      <c r="I545">
        <v>29</v>
      </c>
      <c r="J545" t="s">
        <v>0</v>
      </c>
      <c r="K545" t="s">
        <v>0</v>
      </c>
      <c r="L545" t="s">
        <v>0</v>
      </c>
      <c r="M545">
        <v>28.2</v>
      </c>
      <c r="N545">
        <v>29</v>
      </c>
      <c r="O545">
        <v>28.1</v>
      </c>
      <c r="P545">
        <v>28.4</v>
      </c>
      <c r="Q545">
        <v>29.3</v>
      </c>
      <c r="R545">
        <v>26.6</v>
      </c>
      <c r="S545">
        <v>29</v>
      </c>
      <c r="T545" t="s">
        <v>0</v>
      </c>
      <c r="U545">
        <v>27.3</v>
      </c>
      <c r="V545" t="s">
        <v>0</v>
      </c>
      <c r="W545">
        <v>5.7</v>
      </c>
      <c r="X545">
        <v>9.3000000000000007</v>
      </c>
      <c r="Y545">
        <v>0.9</v>
      </c>
      <c r="Z545">
        <v>4.5</v>
      </c>
      <c r="AA545">
        <v>4.3</v>
      </c>
      <c r="AB545" t="s">
        <v>0</v>
      </c>
      <c r="AC545">
        <v>2.2000000000000002</v>
      </c>
      <c r="AD545">
        <v>5.0999999999999996</v>
      </c>
      <c r="AE545">
        <v>1</v>
      </c>
      <c r="AF545">
        <v>7.4</v>
      </c>
      <c r="AG545">
        <v>2.2999999999999998</v>
      </c>
      <c r="AH545">
        <v>7.3</v>
      </c>
      <c r="AI545">
        <v>6</v>
      </c>
      <c r="AJ545" t="s">
        <v>0</v>
      </c>
      <c r="AK545">
        <v>11</v>
      </c>
      <c r="AL545">
        <v>1.9</v>
      </c>
      <c r="AM545" t="s">
        <v>0</v>
      </c>
      <c r="AN545">
        <v>1.4</v>
      </c>
      <c r="AO545">
        <v>4.0999999999999996</v>
      </c>
      <c r="AP545">
        <v>10.5</v>
      </c>
      <c r="AQ545" t="s">
        <v>0</v>
      </c>
      <c r="AR545">
        <v>3.1</v>
      </c>
      <c r="AS545">
        <v>5.9</v>
      </c>
      <c r="AT545">
        <v>10.4</v>
      </c>
      <c r="AU545" t="s">
        <v>0</v>
      </c>
      <c r="AV545">
        <v>5.7</v>
      </c>
      <c r="AW545">
        <v>10.9</v>
      </c>
      <c r="AX545">
        <v>0.9</v>
      </c>
      <c r="AY545">
        <v>1.2</v>
      </c>
      <c r="AZ545">
        <v>4.5</v>
      </c>
      <c r="BA545" t="s">
        <v>0</v>
      </c>
      <c r="BB545">
        <v>1.1000000000000001</v>
      </c>
      <c r="BC545">
        <v>1.6</v>
      </c>
      <c r="BD545" t="s">
        <v>0</v>
      </c>
      <c r="BE545">
        <v>5</v>
      </c>
      <c r="BF545">
        <v>8.4</v>
      </c>
      <c r="BG545">
        <v>6.2</v>
      </c>
      <c r="BH545">
        <v>4.5999999999999996</v>
      </c>
      <c r="BI545">
        <v>3.4</v>
      </c>
      <c r="BJ545">
        <v>5.0999999999999996</v>
      </c>
      <c r="BK545">
        <v>2.7</v>
      </c>
      <c r="BL545">
        <v>3.3</v>
      </c>
      <c r="BM545">
        <v>5.7</v>
      </c>
      <c r="BN545">
        <v>1.2</v>
      </c>
      <c r="BO545">
        <v>9.4</v>
      </c>
      <c r="BP545">
        <v>2</v>
      </c>
      <c r="BQ545">
        <v>1.6</v>
      </c>
      <c r="BR545">
        <v>5.8</v>
      </c>
      <c r="BS545" t="s">
        <v>0</v>
      </c>
      <c r="BT545">
        <v>3.7</v>
      </c>
      <c r="BU545">
        <v>1.5</v>
      </c>
      <c r="BV545">
        <v>5.9</v>
      </c>
      <c r="BW545">
        <v>11.5</v>
      </c>
      <c r="BX545">
        <v>1.1000000000000001</v>
      </c>
      <c r="BY545">
        <v>6.8</v>
      </c>
      <c r="BZ545" t="s">
        <v>0</v>
      </c>
      <c r="CA545">
        <v>6.1</v>
      </c>
      <c r="CB545">
        <v>2.1</v>
      </c>
      <c r="CC545">
        <v>0.7</v>
      </c>
      <c r="CD545">
        <v>1.9</v>
      </c>
      <c r="CE545" t="s">
        <v>0</v>
      </c>
      <c r="CF545">
        <v>0</v>
      </c>
      <c r="CG545">
        <v>5025679.3</v>
      </c>
    </row>
    <row r="546" spans="1:85" x14ac:dyDescent="0.25">
      <c r="A546" s="1">
        <v>40341</v>
      </c>
      <c r="B546">
        <v>87</v>
      </c>
      <c r="C546">
        <v>28.1</v>
      </c>
      <c r="D546">
        <v>28</v>
      </c>
      <c r="E546">
        <v>28.8</v>
      </c>
      <c r="F546">
        <v>28.4</v>
      </c>
      <c r="G546" t="s">
        <v>0</v>
      </c>
      <c r="H546">
        <v>28.1</v>
      </c>
      <c r="I546">
        <v>28.6</v>
      </c>
      <c r="J546" t="s">
        <v>0</v>
      </c>
      <c r="K546" t="s">
        <v>0</v>
      </c>
      <c r="L546" t="s">
        <v>0</v>
      </c>
      <c r="M546">
        <v>27.8</v>
      </c>
      <c r="N546">
        <v>28.6</v>
      </c>
      <c r="O546">
        <v>27.8</v>
      </c>
      <c r="P546">
        <v>28.2</v>
      </c>
      <c r="Q546">
        <v>29.2</v>
      </c>
      <c r="R546" t="s">
        <v>0</v>
      </c>
      <c r="S546">
        <v>28.6</v>
      </c>
      <c r="T546" t="s">
        <v>0</v>
      </c>
      <c r="U546">
        <v>28</v>
      </c>
      <c r="V546" t="s">
        <v>0</v>
      </c>
      <c r="W546">
        <v>2.5</v>
      </c>
      <c r="X546">
        <v>1.3</v>
      </c>
      <c r="Y546">
        <v>6.3</v>
      </c>
      <c r="Z546">
        <v>12.2</v>
      </c>
      <c r="AA546">
        <v>7.8</v>
      </c>
      <c r="AB546" t="s">
        <v>0</v>
      </c>
      <c r="AC546">
        <v>3.9</v>
      </c>
      <c r="AD546">
        <v>1.5</v>
      </c>
      <c r="AE546">
        <v>11.7</v>
      </c>
      <c r="AF546">
        <v>2.1</v>
      </c>
      <c r="AG546">
        <v>3.6</v>
      </c>
      <c r="AH546">
        <v>5.5</v>
      </c>
      <c r="AI546">
        <v>4.5</v>
      </c>
      <c r="AJ546" t="s">
        <v>0</v>
      </c>
      <c r="AK546">
        <v>4.9000000000000004</v>
      </c>
      <c r="AL546">
        <v>3.8</v>
      </c>
      <c r="AM546" t="s">
        <v>0</v>
      </c>
      <c r="AN546">
        <v>1.5</v>
      </c>
      <c r="AO546">
        <v>9.3000000000000007</v>
      </c>
      <c r="AP546">
        <v>7.5</v>
      </c>
      <c r="AQ546" t="s">
        <v>0</v>
      </c>
      <c r="AR546">
        <v>9.6</v>
      </c>
      <c r="AS546">
        <v>2.8</v>
      </c>
      <c r="AT546">
        <v>2.9</v>
      </c>
      <c r="AU546" t="s">
        <v>0</v>
      </c>
      <c r="AV546">
        <v>2.1</v>
      </c>
      <c r="AW546">
        <v>2.4</v>
      </c>
      <c r="AX546">
        <v>4.2</v>
      </c>
      <c r="AY546">
        <v>7.3</v>
      </c>
      <c r="AZ546">
        <v>2.5</v>
      </c>
      <c r="BA546" t="s">
        <v>0</v>
      </c>
      <c r="BB546">
        <v>4.3</v>
      </c>
      <c r="BC546">
        <v>5.8</v>
      </c>
      <c r="BD546" t="s">
        <v>0</v>
      </c>
      <c r="BE546">
        <v>10.6</v>
      </c>
      <c r="BF546">
        <v>9.1</v>
      </c>
      <c r="BG546">
        <v>5.6</v>
      </c>
      <c r="BH546">
        <v>2.2999999999999998</v>
      </c>
      <c r="BI546">
        <v>3.5</v>
      </c>
      <c r="BJ546">
        <v>3.8</v>
      </c>
      <c r="BK546">
        <v>1.4</v>
      </c>
      <c r="BL546">
        <v>2.2000000000000002</v>
      </c>
      <c r="BM546">
        <v>2.5</v>
      </c>
      <c r="BN546" t="s">
        <v>0</v>
      </c>
      <c r="BO546">
        <v>3</v>
      </c>
      <c r="BP546">
        <v>3.7</v>
      </c>
      <c r="BQ546">
        <v>6.4</v>
      </c>
      <c r="BR546">
        <v>2.4</v>
      </c>
      <c r="BS546" t="s">
        <v>0</v>
      </c>
      <c r="BT546">
        <v>2.9</v>
      </c>
      <c r="BU546">
        <v>6.7</v>
      </c>
      <c r="BV546">
        <v>1.7</v>
      </c>
      <c r="BW546">
        <v>3.2</v>
      </c>
      <c r="BX546">
        <v>3.5</v>
      </c>
      <c r="BY546">
        <v>3</v>
      </c>
      <c r="BZ546" t="s">
        <v>0</v>
      </c>
      <c r="CA546">
        <v>2.1</v>
      </c>
      <c r="CB546">
        <v>3.6</v>
      </c>
      <c r="CC546">
        <v>2.4</v>
      </c>
      <c r="CD546">
        <v>7.6</v>
      </c>
      <c r="CE546" t="s">
        <v>0</v>
      </c>
      <c r="CF546">
        <v>15.2</v>
      </c>
      <c r="CG546">
        <v>5027389.2</v>
      </c>
    </row>
    <row r="547" spans="1:85" x14ac:dyDescent="0.25">
      <c r="A547" s="1">
        <v>40348</v>
      </c>
      <c r="B547">
        <v>93</v>
      </c>
      <c r="C547">
        <v>27.6</v>
      </c>
      <c r="D547">
        <v>27.6</v>
      </c>
      <c r="E547">
        <v>28.4</v>
      </c>
      <c r="F547">
        <v>27.9</v>
      </c>
      <c r="G547" t="s">
        <v>0</v>
      </c>
      <c r="H547">
        <v>27.8</v>
      </c>
      <c r="I547">
        <v>28.3</v>
      </c>
      <c r="J547" t="s">
        <v>0</v>
      </c>
      <c r="K547" t="s">
        <v>0</v>
      </c>
      <c r="L547" t="s">
        <v>0</v>
      </c>
      <c r="M547">
        <v>27.5</v>
      </c>
      <c r="N547">
        <v>28.3</v>
      </c>
      <c r="O547">
        <v>27.2</v>
      </c>
      <c r="P547">
        <v>27.8</v>
      </c>
      <c r="Q547">
        <v>28.7</v>
      </c>
      <c r="R547" t="s">
        <v>0</v>
      </c>
      <c r="S547">
        <v>28.2</v>
      </c>
      <c r="T547" t="s">
        <v>0</v>
      </c>
      <c r="U547">
        <v>26.7</v>
      </c>
      <c r="V547" t="s">
        <v>0</v>
      </c>
      <c r="W547">
        <v>16.2</v>
      </c>
      <c r="X547">
        <v>16.600000000000001</v>
      </c>
      <c r="Y547">
        <v>12.9</v>
      </c>
      <c r="Z547">
        <v>7.9</v>
      </c>
      <c r="AA547">
        <v>9.9</v>
      </c>
      <c r="AB547" t="s">
        <v>0</v>
      </c>
      <c r="AC547">
        <v>12.9</v>
      </c>
      <c r="AD547">
        <v>4.9000000000000004</v>
      </c>
      <c r="AE547">
        <v>24</v>
      </c>
      <c r="AF547">
        <v>18.5</v>
      </c>
      <c r="AG547">
        <v>16.399999999999999</v>
      </c>
      <c r="AH547">
        <v>11.3</v>
      </c>
      <c r="AI547">
        <v>9.9</v>
      </c>
      <c r="AJ547" t="s">
        <v>0</v>
      </c>
      <c r="AK547">
        <v>9.9</v>
      </c>
      <c r="AL547">
        <v>21.1</v>
      </c>
      <c r="AM547" t="s">
        <v>0</v>
      </c>
      <c r="AN547">
        <v>6.2</v>
      </c>
      <c r="AO547">
        <v>11.6</v>
      </c>
      <c r="AP547">
        <v>10.3</v>
      </c>
      <c r="AQ547" t="s">
        <v>0</v>
      </c>
      <c r="AR547">
        <v>8.6999999999999993</v>
      </c>
      <c r="AS547">
        <v>25.7</v>
      </c>
      <c r="AT547">
        <v>18.8</v>
      </c>
      <c r="AU547" t="s">
        <v>0</v>
      </c>
      <c r="AV547">
        <v>10.9</v>
      </c>
      <c r="AW547">
        <v>4.9000000000000004</v>
      </c>
      <c r="AX547">
        <v>15.8</v>
      </c>
      <c r="AY547">
        <v>21.2</v>
      </c>
      <c r="AZ547">
        <v>6.3</v>
      </c>
      <c r="BA547" t="s">
        <v>0</v>
      </c>
      <c r="BB547">
        <v>13.3</v>
      </c>
      <c r="BC547">
        <v>26.4</v>
      </c>
      <c r="BD547" t="s">
        <v>0</v>
      </c>
      <c r="BE547">
        <v>12.2</v>
      </c>
      <c r="BF547">
        <v>9.6999999999999993</v>
      </c>
      <c r="BG547">
        <v>12.3</v>
      </c>
      <c r="BH547">
        <v>12.2</v>
      </c>
      <c r="BI547">
        <v>11.1</v>
      </c>
      <c r="BJ547">
        <v>13.5</v>
      </c>
      <c r="BK547">
        <v>24.1</v>
      </c>
      <c r="BL547">
        <v>11.4</v>
      </c>
      <c r="BM547">
        <v>11.6</v>
      </c>
      <c r="BN547" t="s">
        <v>0</v>
      </c>
      <c r="BO547">
        <v>24.6</v>
      </c>
      <c r="BP547">
        <v>14.5</v>
      </c>
      <c r="BQ547">
        <v>16.399999999999999</v>
      </c>
      <c r="BR547">
        <v>12.6</v>
      </c>
      <c r="BS547" t="s">
        <v>0</v>
      </c>
      <c r="BT547">
        <v>14.5</v>
      </c>
      <c r="BU547">
        <v>14.1</v>
      </c>
      <c r="BV547">
        <v>20.8</v>
      </c>
      <c r="BW547">
        <v>12.5</v>
      </c>
      <c r="BX547">
        <v>19.100000000000001</v>
      </c>
      <c r="BY547">
        <v>5</v>
      </c>
      <c r="BZ547" t="s">
        <v>0</v>
      </c>
      <c r="CA547">
        <v>10.1</v>
      </c>
      <c r="CB547">
        <v>16.5</v>
      </c>
      <c r="CC547">
        <v>10.7</v>
      </c>
      <c r="CD547">
        <v>22.5</v>
      </c>
      <c r="CE547" t="s">
        <v>0</v>
      </c>
      <c r="CF547">
        <v>0</v>
      </c>
      <c r="CG547">
        <v>5029099.0999999996</v>
      </c>
    </row>
    <row r="548" spans="1:85" x14ac:dyDescent="0.25">
      <c r="A548" s="1">
        <v>40355</v>
      </c>
      <c r="B548">
        <v>115</v>
      </c>
      <c r="C548">
        <v>28</v>
      </c>
      <c r="D548">
        <v>27.9</v>
      </c>
      <c r="E548">
        <v>28.4</v>
      </c>
      <c r="F548">
        <v>28.2</v>
      </c>
      <c r="G548" t="s">
        <v>0</v>
      </c>
      <c r="H548">
        <v>28</v>
      </c>
      <c r="I548">
        <v>28.5</v>
      </c>
      <c r="J548" t="s">
        <v>0</v>
      </c>
      <c r="K548" t="s">
        <v>0</v>
      </c>
      <c r="L548" t="s">
        <v>0</v>
      </c>
      <c r="M548">
        <v>27.5</v>
      </c>
      <c r="N548">
        <v>28.3</v>
      </c>
      <c r="O548">
        <v>27.6</v>
      </c>
      <c r="P548">
        <v>28.1</v>
      </c>
      <c r="Q548">
        <v>28.2</v>
      </c>
      <c r="R548" t="s">
        <v>0</v>
      </c>
      <c r="S548">
        <v>28.2</v>
      </c>
      <c r="T548" t="s">
        <v>0</v>
      </c>
      <c r="U548">
        <v>26.9</v>
      </c>
      <c r="V548" t="s">
        <v>0</v>
      </c>
      <c r="W548">
        <v>19.5</v>
      </c>
      <c r="X548">
        <v>15.7</v>
      </c>
      <c r="Y548">
        <v>17.100000000000001</v>
      </c>
      <c r="Z548">
        <v>23</v>
      </c>
      <c r="AA548">
        <v>26.6</v>
      </c>
      <c r="AB548" t="s">
        <v>0</v>
      </c>
      <c r="AC548">
        <v>14.1</v>
      </c>
      <c r="AD548">
        <v>30</v>
      </c>
      <c r="AE548">
        <v>14.5</v>
      </c>
      <c r="AF548">
        <v>15.9</v>
      </c>
      <c r="AG548">
        <v>17.8</v>
      </c>
      <c r="AH548">
        <v>5.8</v>
      </c>
      <c r="AI548">
        <v>30.9</v>
      </c>
      <c r="AJ548" t="s">
        <v>0</v>
      </c>
      <c r="AK548">
        <v>34.6</v>
      </c>
      <c r="AL548">
        <v>16.399999999999999</v>
      </c>
      <c r="AM548" t="s">
        <v>0</v>
      </c>
      <c r="AN548">
        <v>12.2</v>
      </c>
      <c r="AO548">
        <v>24.6</v>
      </c>
      <c r="AP548">
        <v>32.1</v>
      </c>
      <c r="AQ548" t="s">
        <v>0</v>
      </c>
      <c r="AR548">
        <v>19.7</v>
      </c>
      <c r="AS548">
        <v>14.7</v>
      </c>
      <c r="AT548">
        <v>14.6</v>
      </c>
      <c r="AU548" t="s">
        <v>0</v>
      </c>
      <c r="AV548">
        <v>28.1</v>
      </c>
      <c r="AW548">
        <v>29.9</v>
      </c>
      <c r="AX548">
        <v>23.5</v>
      </c>
      <c r="AY548">
        <v>17.5</v>
      </c>
      <c r="AZ548">
        <v>26.5</v>
      </c>
      <c r="BA548" t="s">
        <v>0</v>
      </c>
      <c r="BB548">
        <v>18</v>
      </c>
      <c r="BC548">
        <v>16.600000000000001</v>
      </c>
      <c r="BD548" t="s">
        <v>0</v>
      </c>
      <c r="BE548">
        <v>13.4</v>
      </c>
      <c r="BF548">
        <v>9</v>
      </c>
      <c r="BG548">
        <v>10.5</v>
      </c>
      <c r="BH548">
        <v>14.1</v>
      </c>
      <c r="BI548">
        <v>9.6999999999999993</v>
      </c>
      <c r="BJ548">
        <v>10.9</v>
      </c>
      <c r="BK548">
        <v>13.4</v>
      </c>
      <c r="BL548">
        <v>20.7</v>
      </c>
      <c r="BM548">
        <v>12.5</v>
      </c>
      <c r="BN548" t="s">
        <v>0</v>
      </c>
      <c r="BO548">
        <v>13.6</v>
      </c>
      <c r="BP548">
        <v>19.3</v>
      </c>
      <c r="BQ548">
        <v>15.3</v>
      </c>
      <c r="BR548">
        <v>13.5</v>
      </c>
      <c r="BS548" t="s">
        <v>0</v>
      </c>
      <c r="BT548">
        <v>16.8</v>
      </c>
      <c r="BU548">
        <v>21.2</v>
      </c>
      <c r="BV548">
        <v>15.4</v>
      </c>
      <c r="BW548">
        <v>37.299999999999997</v>
      </c>
      <c r="BX548">
        <v>20.7</v>
      </c>
      <c r="BY548">
        <v>21.4</v>
      </c>
      <c r="BZ548" t="s">
        <v>0</v>
      </c>
      <c r="CA548">
        <v>18.399999999999999</v>
      </c>
      <c r="CB548">
        <v>19.600000000000001</v>
      </c>
      <c r="CC548">
        <v>23.7</v>
      </c>
      <c r="CD548">
        <v>18.899999999999999</v>
      </c>
      <c r="CE548" t="s">
        <v>0</v>
      </c>
      <c r="CF548">
        <v>0</v>
      </c>
      <c r="CG548">
        <v>5030809</v>
      </c>
    </row>
    <row r="549" spans="1:85" x14ac:dyDescent="0.25">
      <c r="A549" s="1">
        <v>40362</v>
      </c>
      <c r="B549">
        <v>135</v>
      </c>
      <c r="C549">
        <v>27.5</v>
      </c>
      <c r="D549">
        <v>27.2</v>
      </c>
      <c r="E549">
        <v>27.8</v>
      </c>
      <c r="F549">
        <v>27.5</v>
      </c>
      <c r="G549" t="s">
        <v>0</v>
      </c>
      <c r="H549">
        <v>27.3</v>
      </c>
      <c r="I549">
        <v>27.9</v>
      </c>
      <c r="J549" t="s">
        <v>0</v>
      </c>
      <c r="K549" t="s">
        <v>0</v>
      </c>
      <c r="L549" t="s">
        <v>0</v>
      </c>
      <c r="M549">
        <v>26.9</v>
      </c>
      <c r="N549">
        <v>27.7</v>
      </c>
      <c r="O549">
        <v>27</v>
      </c>
      <c r="P549">
        <v>27.4</v>
      </c>
      <c r="Q549">
        <v>27.9</v>
      </c>
      <c r="R549" t="s">
        <v>0</v>
      </c>
      <c r="S549">
        <v>27.7</v>
      </c>
      <c r="T549" t="s">
        <v>0</v>
      </c>
      <c r="U549">
        <v>25.6</v>
      </c>
      <c r="V549" t="s">
        <v>0</v>
      </c>
      <c r="W549">
        <v>9.6999999999999993</v>
      </c>
      <c r="X549">
        <v>10.199999999999999</v>
      </c>
      <c r="Y549">
        <v>18.5</v>
      </c>
      <c r="Z549">
        <v>19.899999999999999</v>
      </c>
      <c r="AA549">
        <v>14.2</v>
      </c>
      <c r="AB549" t="s">
        <v>0</v>
      </c>
      <c r="AC549">
        <v>16.899999999999999</v>
      </c>
      <c r="AD549">
        <v>14.5</v>
      </c>
      <c r="AE549">
        <v>27.6</v>
      </c>
      <c r="AF549">
        <v>24.7</v>
      </c>
      <c r="AG549">
        <v>13.1</v>
      </c>
      <c r="AH549">
        <v>12.9</v>
      </c>
      <c r="AI549">
        <v>14.4</v>
      </c>
      <c r="AJ549" t="s">
        <v>0</v>
      </c>
      <c r="AK549">
        <v>8.3000000000000007</v>
      </c>
      <c r="AL549">
        <v>20.6</v>
      </c>
      <c r="AM549" t="s">
        <v>0</v>
      </c>
      <c r="AN549">
        <v>23.5</v>
      </c>
      <c r="AO549">
        <v>17.5</v>
      </c>
      <c r="AP549">
        <v>10.6</v>
      </c>
      <c r="AQ549" t="s">
        <v>0</v>
      </c>
      <c r="AR549">
        <v>24.3</v>
      </c>
      <c r="AS549">
        <v>26.9</v>
      </c>
      <c r="AT549">
        <v>21.2</v>
      </c>
      <c r="AU549" t="s">
        <v>0</v>
      </c>
      <c r="AV549">
        <v>9.3000000000000007</v>
      </c>
      <c r="AW549">
        <v>6.8</v>
      </c>
      <c r="AX549">
        <v>13.9</v>
      </c>
      <c r="AY549">
        <v>18.100000000000001</v>
      </c>
      <c r="AZ549">
        <v>16.2</v>
      </c>
      <c r="BA549" t="s">
        <v>0</v>
      </c>
      <c r="BB549">
        <v>15.4</v>
      </c>
      <c r="BC549">
        <v>23</v>
      </c>
      <c r="BD549" t="s">
        <v>0</v>
      </c>
      <c r="BE549">
        <v>7.5</v>
      </c>
      <c r="BF549">
        <v>13.2</v>
      </c>
      <c r="BG549">
        <v>21.1</v>
      </c>
      <c r="BH549">
        <v>18.5</v>
      </c>
      <c r="BI549">
        <v>11.7</v>
      </c>
      <c r="BJ549">
        <v>17.899999999999999</v>
      </c>
      <c r="BK549">
        <v>23.8</v>
      </c>
      <c r="BL549">
        <v>15.4</v>
      </c>
      <c r="BM549">
        <v>7.3</v>
      </c>
      <c r="BN549">
        <v>33.799999999999997</v>
      </c>
      <c r="BO549">
        <v>17.3</v>
      </c>
      <c r="BP549">
        <v>15.6</v>
      </c>
      <c r="BQ549">
        <v>14.6</v>
      </c>
      <c r="BR549">
        <v>17.7</v>
      </c>
      <c r="BS549" t="s">
        <v>0</v>
      </c>
      <c r="BT549">
        <v>16.8</v>
      </c>
      <c r="BU549">
        <v>16.899999999999999</v>
      </c>
      <c r="BV549">
        <v>25.1</v>
      </c>
      <c r="BW549">
        <v>8.6999999999999993</v>
      </c>
      <c r="BX549">
        <v>16.600000000000001</v>
      </c>
      <c r="BY549">
        <v>26.8</v>
      </c>
      <c r="BZ549" t="s">
        <v>0</v>
      </c>
      <c r="CA549">
        <v>31.4</v>
      </c>
      <c r="CB549">
        <v>19.600000000000001</v>
      </c>
      <c r="CC549">
        <v>8.4</v>
      </c>
      <c r="CD549">
        <v>15.5</v>
      </c>
      <c r="CE549" t="s">
        <v>0</v>
      </c>
      <c r="CF549">
        <v>2.2000000000000002</v>
      </c>
      <c r="CG549">
        <v>5032518.9000000004</v>
      </c>
    </row>
    <row r="550" spans="1:85" x14ac:dyDescent="0.25">
      <c r="A550" s="1">
        <v>40369</v>
      </c>
      <c r="B550">
        <v>105</v>
      </c>
      <c r="C550">
        <v>27.9</v>
      </c>
      <c r="D550">
        <v>28</v>
      </c>
      <c r="E550">
        <v>28.6</v>
      </c>
      <c r="F550">
        <v>28.3</v>
      </c>
      <c r="G550" t="s">
        <v>0</v>
      </c>
      <c r="H550">
        <v>28.1</v>
      </c>
      <c r="I550">
        <v>28.4</v>
      </c>
      <c r="J550" t="s">
        <v>0</v>
      </c>
      <c r="K550" t="s">
        <v>0</v>
      </c>
      <c r="L550" t="s">
        <v>0</v>
      </c>
      <c r="M550">
        <v>27.8</v>
      </c>
      <c r="N550">
        <v>28.5</v>
      </c>
      <c r="O550">
        <v>27.6</v>
      </c>
      <c r="P550">
        <v>28.1</v>
      </c>
      <c r="Q550">
        <v>28.4</v>
      </c>
      <c r="R550" t="s">
        <v>0</v>
      </c>
      <c r="S550">
        <v>28.4</v>
      </c>
      <c r="T550" t="s">
        <v>0</v>
      </c>
      <c r="U550">
        <v>28.2</v>
      </c>
      <c r="V550" t="s">
        <v>0</v>
      </c>
      <c r="W550">
        <v>5.8</v>
      </c>
      <c r="X550">
        <v>8.1999999999999993</v>
      </c>
      <c r="Y550">
        <v>0</v>
      </c>
      <c r="Z550">
        <v>1.2</v>
      </c>
      <c r="AA550">
        <v>3.3</v>
      </c>
      <c r="AB550" t="s">
        <v>0</v>
      </c>
      <c r="AC550">
        <v>0.7</v>
      </c>
      <c r="AD550">
        <v>0.1</v>
      </c>
      <c r="AE550">
        <v>0.6</v>
      </c>
      <c r="AF550">
        <v>1.3</v>
      </c>
      <c r="AG550">
        <v>0</v>
      </c>
      <c r="AH550">
        <v>0.7</v>
      </c>
      <c r="AI550">
        <v>3.1</v>
      </c>
      <c r="AJ550" t="s">
        <v>0</v>
      </c>
      <c r="AK550">
        <v>3.3</v>
      </c>
      <c r="AL550">
        <v>1.3</v>
      </c>
      <c r="AM550" t="s">
        <v>0</v>
      </c>
      <c r="AN550">
        <v>0</v>
      </c>
      <c r="AO550">
        <v>1.8</v>
      </c>
      <c r="AP550">
        <v>5.0999999999999996</v>
      </c>
      <c r="AQ550" t="s">
        <v>0</v>
      </c>
      <c r="AR550">
        <v>2.5</v>
      </c>
      <c r="AS550">
        <v>1</v>
      </c>
      <c r="AT550">
        <v>1</v>
      </c>
      <c r="AU550" t="s">
        <v>0</v>
      </c>
      <c r="AV550">
        <v>5.8</v>
      </c>
      <c r="AW550">
        <v>8.8000000000000007</v>
      </c>
      <c r="AX550">
        <v>5.0999999999999996</v>
      </c>
      <c r="AY550">
        <v>0.3</v>
      </c>
      <c r="AZ550">
        <v>4.5</v>
      </c>
      <c r="BA550" t="s">
        <v>0</v>
      </c>
      <c r="BB550">
        <v>0</v>
      </c>
      <c r="BC550">
        <v>0.4</v>
      </c>
      <c r="BD550" t="s">
        <v>0</v>
      </c>
      <c r="BE550">
        <v>2.2000000000000002</v>
      </c>
      <c r="BF550">
        <v>0</v>
      </c>
      <c r="BG550">
        <v>0.3</v>
      </c>
      <c r="BH550">
        <v>0</v>
      </c>
      <c r="BI550">
        <v>1.3</v>
      </c>
      <c r="BJ550">
        <v>3</v>
      </c>
      <c r="BK550">
        <v>0.5</v>
      </c>
      <c r="BL550">
        <v>2.2999999999999998</v>
      </c>
      <c r="BM550">
        <v>0.7</v>
      </c>
      <c r="BN550">
        <v>7.3</v>
      </c>
      <c r="BO550">
        <v>2.2000000000000002</v>
      </c>
      <c r="BP550">
        <v>0.1</v>
      </c>
      <c r="BQ550">
        <v>0.2</v>
      </c>
      <c r="BR550">
        <v>0.1</v>
      </c>
      <c r="BS550" t="s">
        <v>0</v>
      </c>
      <c r="BT550">
        <v>0</v>
      </c>
      <c r="BU550">
        <v>0</v>
      </c>
      <c r="BV550">
        <v>0.3</v>
      </c>
      <c r="BW550">
        <v>6.7</v>
      </c>
      <c r="BX550">
        <v>0.1</v>
      </c>
      <c r="BY550">
        <v>1.6</v>
      </c>
      <c r="BZ550" t="s">
        <v>0</v>
      </c>
      <c r="CA550">
        <v>5.7</v>
      </c>
      <c r="CB550">
        <v>0.4</v>
      </c>
      <c r="CC550">
        <v>0.7</v>
      </c>
      <c r="CD550">
        <v>1.1000000000000001</v>
      </c>
      <c r="CE550" t="s">
        <v>0</v>
      </c>
      <c r="CF550">
        <v>65.400000000000006</v>
      </c>
      <c r="CG550">
        <v>5034228.8</v>
      </c>
    </row>
    <row r="551" spans="1:85" x14ac:dyDescent="0.25">
      <c r="A551" s="1">
        <v>40376</v>
      </c>
      <c r="B551">
        <v>153</v>
      </c>
      <c r="C551">
        <v>28.2</v>
      </c>
      <c r="D551">
        <v>28.2</v>
      </c>
      <c r="E551">
        <v>28.6</v>
      </c>
      <c r="F551">
        <v>28.3</v>
      </c>
      <c r="G551" t="s">
        <v>0</v>
      </c>
      <c r="H551">
        <v>28.2</v>
      </c>
      <c r="I551">
        <v>28.4</v>
      </c>
      <c r="J551" t="s">
        <v>0</v>
      </c>
      <c r="K551" t="s">
        <v>0</v>
      </c>
      <c r="L551">
        <v>27.6</v>
      </c>
      <c r="M551">
        <v>27.7</v>
      </c>
      <c r="N551">
        <v>28.4</v>
      </c>
      <c r="O551">
        <v>27.6</v>
      </c>
      <c r="P551">
        <v>28.2</v>
      </c>
      <c r="Q551">
        <v>28.3</v>
      </c>
      <c r="R551">
        <v>27.9</v>
      </c>
      <c r="S551">
        <v>28.4</v>
      </c>
      <c r="T551" t="s">
        <v>0</v>
      </c>
      <c r="U551">
        <v>27.6</v>
      </c>
      <c r="V551" t="s">
        <v>0</v>
      </c>
      <c r="W551">
        <v>8.6999999999999993</v>
      </c>
      <c r="X551">
        <v>8.5</v>
      </c>
      <c r="Y551">
        <v>25</v>
      </c>
      <c r="Z551">
        <v>17.100000000000001</v>
      </c>
      <c r="AA551">
        <v>14.7</v>
      </c>
      <c r="AB551" t="s">
        <v>0</v>
      </c>
      <c r="AC551">
        <v>20.3</v>
      </c>
      <c r="AD551">
        <v>21.1</v>
      </c>
      <c r="AE551">
        <v>23.3</v>
      </c>
      <c r="AF551">
        <v>10.1</v>
      </c>
      <c r="AG551">
        <v>29.7</v>
      </c>
      <c r="AH551">
        <v>20.9</v>
      </c>
      <c r="AI551">
        <v>16.600000000000001</v>
      </c>
      <c r="AJ551" t="s">
        <v>0</v>
      </c>
      <c r="AK551">
        <v>17.7</v>
      </c>
      <c r="AL551">
        <v>24.4</v>
      </c>
      <c r="AM551" t="s">
        <v>0</v>
      </c>
      <c r="AN551">
        <v>15.8</v>
      </c>
      <c r="AO551">
        <v>19.899999999999999</v>
      </c>
      <c r="AP551">
        <v>19.7</v>
      </c>
      <c r="AQ551" t="s">
        <v>0</v>
      </c>
      <c r="AR551">
        <v>12.4</v>
      </c>
      <c r="AS551">
        <v>15.1</v>
      </c>
      <c r="AT551">
        <v>13.6</v>
      </c>
      <c r="AU551" t="s">
        <v>0</v>
      </c>
      <c r="AV551">
        <v>8.6</v>
      </c>
      <c r="AW551">
        <v>7.9</v>
      </c>
      <c r="AX551">
        <v>33.5</v>
      </c>
      <c r="AY551">
        <v>37.200000000000003</v>
      </c>
      <c r="AZ551">
        <v>15.5</v>
      </c>
      <c r="BA551">
        <v>71.3</v>
      </c>
      <c r="BB551">
        <v>29.4</v>
      </c>
      <c r="BC551">
        <v>22.3</v>
      </c>
      <c r="BD551" t="s">
        <v>0</v>
      </c>
      <c r="BE551">
        <v>10.5</v>
      </c>
      <c r="BF551">
        <v>25.5</v>
      </c>
      <c r="BG551">
        <v>15.6</v>
      </c>
      <c r="BH551">
        <v>30.9</v>
      </c>
      <c r="BI551">
        <v>6.9</v>
      </c>
      <c r="BJ551">
        <v>14.2</v>
      </c>
      <c r="BK551">
        <v>13.9</v>
      </c>
      <c r="BL551">
        <v>19.899999999999999</v>
      </c>
      <c r="BM551">
        <v>1.6</v>
      </c>
      <c r="BN551">
        <v>23.6</v>
      </c>
      <c r="BO551">
        <v>7.2</v>
      </c>
      <c r="BP551">
        <v>25.3</v>
      </c>
      <c r="BQ551">
        <v>25.5</v>
      </c>
      <c r="BR551">
        <v>26.2</v>
      </c>
      <c r="BS551" t="s">
        <v>0</v>
      </c>
      <c r="BT551">
        <v>29.6</v>
      </c>
      <c r="BU551">
        <v>33.700000000000003</v>
      </c>
      <c r="BV551">
        <v>19.7</v>
      </c>
      <c r="BW551">
        <v>19.8</v>
      </c>
      <c r="BX551">
        <v>28.3</v>
      </c>
      <c r="BY551">
        <v>11.8</v>
      </c>
      <c r="BZ551" t="s">
        <v>0</v>
      </c>
      <c r="CA551">
        <v>10.3</v>
      </c>
      <c r="CB551">
        <v>23.6</v>
      </c>
      <c r="CC551">
        <v>29.6</v>
      </c>
      <c r="CD551">
        <v>34.700000000000003</v>
      </c>
      <c r="CE551" t="s">
        <v>0</v>
      </c>
      <c r="CF551">
        <v>5.2</v>
      </c>
      <c r="CG551">
        <v>5035938.7</v>
      </c>
    </row>
    <row r="552" spans="1:85" x14ac:dyDescent="0.25">
      <c r="A552" s="1">
        <v>40383</v>
      </c>
      <c r="B552">
        <v>121</v>
      </c>
      <c r="C552">
        <v>27</v>
      </c>
      <c r="D552">
        <v>26.9</v>
      </c>
      <c r="E552">
        <v>27.6</v>
      </c>
      <c r="F552">
        <v>27.2</v>
      </c>
      <c r="G552" t="s">
        <v>0</v>
      </c>
      <c r="H552">
        <v>27.1</v>
      </c>
      <c r="I552">
        <v>27.6</v>
      </c>
      <c r="J552" t="s">
        <v>0</v>
      </c>
      <c r="K552" t="s">
        <v>0</v>
      </c>
      <c r="L552">
        <v>27.8</v>
      </c>
      <c r="M552">
        <v>26.7</v>
      </c>
      <c r="N552">
        <v>27.4</v>
      </c>
      <c r="O552">
        <v>26.6</v>
      </c>
      <c r="P552">
        <v>27.1</v>
      </c>
      <c r="Q552">
        <v>27.6</v>
      </c>
      <c r="R552">
        <v>25.5</v>
      </c>
      <c r="S552">
        <v>27.4</v>
      </c>
      <c r="T552" t="s">
        <v>0</v>
      </c>
      <c r="U552">
        <v>26.5</v>
      </c>
      <c r="V552" t="s">
        <v>0</v>
      </c>
      <c r="W552">
        <v>12.9</v>
      </c>
      <c r="X552">
        <v>15.1</v>
      </c>
      <c r="Y552">
        <v>5.6</v>
      </c>
      <c r="Z552">
        <v>3.5</v>
      </c>
      <c r="AA552">
        <v>3</v>
      </c>
      <c r="AB552" t="s">
        <v>0</v>
      </c>
      <c r="AC552">
        <v>2.4</v>
      </c>
      <c r="AD552">
        <v>10.5</v>
      </c>
      <c r="AE552">
        <v>9.6999999999999993</v>
      </c>
      <c r="AF552">
        <v>6.5</v>
      </c>
      <c r="AG552">
        <v>4.7</v>
      </c>
      <c r="AH552">
        <v>3.3</v>
      </c>
      <c r="AI552">
        <v>4.5</v>
      </c>
      <c r="AJ552" t="s">
        <v>0</v>
      </c>
      <c r="AK552">
        <v>2.8</v>
      </c>
      <c r="AL552">
        <v>4.5</v>
      </c>
      <c r="AM552" t="s">
        <v>0</v>
      </c>
      <c r="AN552">
        <v>2.2999999999999998</v>
      </c>
      <c r="AO552">
        <v>3.7</v>
      </c>
      <c r="AP552">
        <v>2.6</v>
      </c>
      <c r="AQ552" t="s">
        <v>0</v>
      </c>
      <c r="AR552">
        <v>5.0999999999999996</v>
      </c>
      <c r="AS552">
        <v>8.6999999999999993</v>
      </c>
      <c r="AT552">
        <v>4.5</v>
      </c>
      <c r="AU552" t="s">
        <v>0</v>
      </c>
      <c r="AV552">
        <v>8.6999999999999993</v>
      </c>
      <c r="AW552">
        <v>5.6</v>
      </c>
      <c r="AX552">
        <v>11.9</v>
      </c>
      <c r="AY552">
        <v>11.9</v>
      </c>
      <c r="AZ552">
        <v>11.9</v>
      </c>
      <c r="BA552">
        <v>5.4</v>
      </c>
      <c r="BB552">
        <v>4.9000000000000004</v>
      </c>
      <c r="BC552">
        <v>11.4</v>
      </c>
      <c r="BD552" t="s">
        <v>0</v>
      </c>
      <c r="BE552">
        <v>6.4</v>
      </c>
      <c r="BF552">
        <v>2.1</v>
      </c>
      <c r="BG552">
        <v>2.2000000000000002</v>
      </c>
      <c r="BH552">
        <v>3.2</v>
      </c>
      <c r="BI552">
        <v>5.4</v>
      </c>
      <c r="BJ552">
        <v>2.4</v>
      </c>
      <c r="BK552">
        <v>8.1</v>
      </c>
      <c r="BL552">
        <v>7.2</v>
      </c>
      <c r="BM552">
        <v>4.8</v>
      </c>
      <c r="BN552">
        <v>12.6</v>
      </c>
      <c r="BO552">
        <v>14.2</v>
      </c>
      <c r="BP552">
        <v>5.5</v>
      </c>
      <c r="BQ552">
        <v>4.0999999999999996</v>
      </c>
      <c r="BR552">
        <v>2.4</v>
      </c>
      <c r="BS552" t="s">
        <v>0</v>
      </c>
      <c r="BT552">
        <v>5.0999999999999996</v>
      </c>
      <c r="BU552">
        <v>5.5</v>
      </c>
      <c r="BV552">
        <v>9.3000000000000007</v>
      </c>
      <c r="BW552">
        <v>3.4</v>
      </c>
      <c r="BX552">
        <v>7.4</v>
      </c>
      <c r="BY552">
        <v>3.1</v>
      </c>
      <c r="BZ552" t="s">
        <v>0</v>
      </c>
      <c r="CA552">
        <v>2.2000000000000002</v>
      </c>
      <c r="CB552">
        <v>3.1</v>
      </c>
      <c r="CC552">
        <v>8.4</v>
      </c>
      <c r="CD552">
        <v>12.6</v>
      </c>
      <c r="CE552" t="s">
        <v>0</v>
      </c>
      <c r="CF552">
        <v>0</v>
      </c>
      <c r="CG552">
        <v>5037648.5999999996</v>
      </c>
    </row>
    <row r="553" spans="1:85" x14ac:dyDescent="0.25">
      <c r="A553" s="1">
        <v>40390</v>
      </c>
      <c r="B553">
        <v>123</v>
      </c>
      <c r="C553">
        <v>27.4</v>
      </c>
      <c r="D553">
        <v>27.2</v>
      </c>
      <c r="E553">
        <v>27.8</v>
      </c>
      <c r="F553">
        <v>27.4</v>
      </c>
      <c r="G553" t="s">
        <v>0</v>
      </c>
      <c r="H553">
        <v>27.2</v>
      </c>
      <c r="I553">
        <v>27.6</v>
      </c>
      <c r="J553" t="s">
        <v>0</v>
      </c>
      <c r="K553" t="s">
        <v>0</v>
      </c>
      <c r="L553">
        <v>28.5</v>
      </c>
      <c r="M553">
        <v>26.6</v>
      </c>
      <c r="N553">
        <v>27.5</v>
      </c>
      <c r="O553">
        <v>27</v>
      </c>
      <c r="P553">
        <v>27.4</v>
      </c>
      <c r="Q553">
        <v>27.6</v>
      </c>
      <c r="R553">
        <v>26.5</v>
      </c>
      <c r="S553">
        <v>27.6</v>
      </c>
      <c r="T553" t="s">
        <v>0</v>
      </c>
      <c r="U553">
        <v>28.6</v>
      </c>
      <c r="V553" t="s">
        <v>0</v>
      </c>
      <c r="W553">
        <v>20.5</v>
      </c>
      <c r="X553">
        <v>22.4</v>
      </c>
      <c r="Y553">
        <v>18.899999999999999</v>
      </c>
      <c r="Z553">
        <v>16.2</v>
      </c>
      <c r="AA553">
        <v>24.6</v>
      </c>
      <c r="AB553" t="s">
        <v>0</v>
      </c>
      <c r="AC553">
        <v>23.4</v>
      </c>
      <c r="AD553">
        <v>32.299999999999997</v>
      </c>
      <c r="AE553">
        <v>20</v>
      </c>
      <c r="AF553">
        <v>21.5</v>
      </c>
      <c r="AG553">
        <v>10.3</v>
      </c>
      <c r="AH553">
        <v>9.9</v>
      </c>
      <c r="AI553">
        <v>28.3</v>
      </c>
      <c r="AJ553" t="s">
        <v>0</v>
      </c>
      <c r="AK553">
        <v>23.2</v>
      </c>
      <c r="AL553">
        <v>26.3</v>
      </c>
      <c r="AM553" t="s">
        <v>0</v>
      </c>
      <c r="AN553">
        <v>8.1</v>
      </c>
      <c r="AO553">
        <v>25.7</v>
      </c>
      <c r="AP553">
        <v>24.9</v>
      </c>
      <c r="AQ553" t="s">
        <v>0</v>
      </c>
      <c r="AR553">
        <v>25.7</v>
      </c>
      <c r="AS553">
        <v>20.399999999999999</v>
      </c>
      <c r="AT553">
        <v>24.7</v>
      </c>
      <c r="AU553" t="s">
        <v>0</v>
      </c>
      <c r="AV553">
        <v>27.4</v>
      </c>
      <c r="AW553">
        <v>24.7</v>
      </c>
      <c r="AX553">
        <v>24.2</v>
      </c>
      <c r="AY553">
        <v>20.100000000000001</v>
      </c>
      <c r="AZ553">
        <v>23.2</v>
      </c>
      <c r="BA553">
        <v>1.3</v>
      </c>
      <c r="BB553">
        <v>11.5</v>
      </c>
      <c r="BC553">
        <v>17.5</v>
      </c>
      <c r="BD553" t="s">
        <v>0</v>
      </c>
      <c r="BE553">
        <v>16.899999999999999</v>
      </c>
      <c r="BF553">
        <v>9.8000000000000007</v>
      </c>
      <c r="BG553">
        <v>10.5</v>
      </c>
      <c r="BH553">
        <v>14.7</v>
      </c>
      <c r="BI553">
        <v>10.8</v>
      </c>
      <c r="BJ553">
        <v>17.100000000000001</v>
      </c>
      <c r="BK553">
        <v>22.2</v>
      </c>
      <c r="BL553">
        <v>17.8</v>
      </c>
      <c r="BM553">
        <v>23.5</v>
      </c>
      <c r="BN553">
        <v>17.399999999999999</v>
      </c>
      <c r="BO553">
        <v>16.600000000000001</v>
      </c>
      <c r="BP553">
        <v>17.2</v>
      </c>
      <c r="BQ553">
        <v>21.2</v>
      </c>
      <c r="BR553">
        <v>10.9</v>
      </c>
      <c r="BS553" t="s">
        <v>0</v>
      </c>
      <c r="BT553">
        <v>16.399999999999999</v>
      </c>
      <c r="BU553">
        <v>12.3</v>
      </c>
      <c r="BV553">
        <v>17.7</v>
      </c>
      <c r="BW553">
        <v>32.700000000000003</v>
      </c>
      <c r="BX553">
        <v>11.5</v>
      </c>
      <c r="BY553">
        <v>30.5</v>
      </c>
      <c r="BZ553" t="s">
        <v>0</v>
      </c>
      <c r="CA553">
        <v>33.299999999999997</v>
      </c>
      <c r="CB553">
        <v>27.7</v>
      </c>
      <c r="CC553">
        <v>24.1</v>
      </c>
      <c r="CD553">
        <v>22.8</v>
      </c>
      <c r="CE553" t="s">
        <v>0</v>
      </c>
      <c r="CF553">
        <v>38.200000000000003</v>
      </c>
      <c r="CG553">
        <v>5039358.5</v>
      </c>
    </row>
    <row r="554" spans="1:85" x14ac:dyDescent="0.25">
      <c r="A554" s="1">
        <v>40397</v>
      </c>
      <c r="B554">
        <v>127</v>
      </c>
      <c r="C554">
        <v>27.7</v>
      </c>
      <c r="D554">
        <v>27.7</v>
      </c>
      <c r="E554">
        <v>28</v>
      </c>
      <c r="F554">
        <v>27.8</v>
      </c>
      <c r="G554" t="s">
        <v>0</v>
      </c>
      <c r="H554">
        <v>27.6</v>
      </c>
      <c r="I554">
        <v>28</v>
      </c>
      <c r="J554" t="s">
        <v>0</v>
      </c>
      <c r="K554" t="s">
        <v>0</v>
      </c>
      <c r="L554">
        <v>28.3</v>
      </c>
      <c r="M554">
        <v>27.1</v>
      </c>
      <c r="N554">
        <v>27.8</v>
      </c>
      <c r="O554">
        <v>27.2</v>
      </c>
      <c r="P554">
        <v>27.8</v>
      </c>
      <c r="Q554">
        <v>27.6</v>
      </c>
      <c r="R554" t="s">
        <v>0</v>
      </c>
      <c r="S554">
        <v>27.7</v>
      </c>
      <c r="T554" t="s">
        <v>0</v>
      </c>
      <c r="U554">
        <v>27.4</v>
      </c>
      <c r="V554" t="s">
        <v>0</v>
      </c>
      <c r="W554">
        <v>6.3</v>
      </c>
      <c r="X554">
        <v>8.4</v>
      </c>
      <c r="Y554">
        <v>3.7</v>
      </c>
      <c r="Z554">
        <v>12.8</v>
      </c>
      <c r="AA554">
        <v>1.1000000000000001</v>
      </c>
      <c r="AB554" t="s">
        <v>0</v>
      </c>
      <c r="AC554">
        <v>3.2</v>
      </c>
      <c r="AD554">
        <v>6.6</v>
      </c>
      <c r="AE554">
        <v>1.1000000000000001</v>
      </c>
      <c r="AF554">
        <v>0.5</v>
      </c>
      <c r="AG554">
        <v>1.5</v>
      </c>
      <c r="AH554">
        <v>3.7</v>
      </c>
      <c r="AI554">
        <v>3.8</v>
      </c>
      <c r="AJ554" t="s">
        <v>0</v>
      </c>
      <c r="AK554">
        <v>1.3</v>
      </c>
      <c r="AL554">
        <v>5.0999999999999996</v>
      </c>
      <c r="AM554" t="s">
        <v>0</v>
      </c>
      <c r="AN554">
        <v>0.6</v>
      </c>
      <c r="AO554">
        <v>4.5</v>
      </c>
      <c r="AP554">
        <v>1.1000000000000001</v>
      </c>
      <c r="AQ554" t="s">
        <v>0</v>
      </c>
      <c r="AR554">
        <v>2.2999999999999998</v>
      </c>
      <c r="AS554">
        <v>0.5</v>
      </c>
      <c r="AT554">
        <v>0.6</v>
      </c>
      <c r="AU554" t="s">
        <v>0</v>
      </c>
      <c r="AV554">
        <v>1</v>
      </c>
      <c r="AW554">
        <v>0.4</v>
      </c>
      <c r="AX554">
        <v>4.8</v>
      </c>
      <c r="AY554">
        <v>2.4</v>
      </c>
      <c r="AZ554">
        <v>7.4</v>
      </c>
      <c r="BA554">
        <v>0.4</v>
      </c>
      <c r="BB554">
        <v>0.5</v>
      </c>
      <c r="BC554">
        <v>0.4</v>
      </c>
      <c r="BD554" t="s">
        <v>0</v>
      </c>
      <c r="BE554">
        <v>0.5</v>
      </c>
      <c r="BF554">
        <v>4.2</v>
      </c>
      <c r="BG554">
        <v>1.1000000000000001</v>
      </c>
      <c r="BH554">
        <v>0.6</v>
      </c>
      <c r="BI554">
        <v>1.2</v>
      </c>
      <c r="BJ554">
        <v>2.5</v>
      </c>
      <c r="BK554">
        <v>0.3</v>
      </c>
      <c r="BL554">
        <v>3.7</v>
      </c>
      <c r="BM554">
        <v>3.3</v>
      </c>
      <c r="BN554">
        <v>5</v>
      </c>
      <c r="BO554">
        <v>0.4</v>
      </c>
      <c r="BP554">
        <v>0.5</v>
      </c>
      <c r="BQ554">
        <v>1.5</v>
      </c>
      <c r="BR554">
        <v>2.2000000000000002</v>
      </c>
      <c r="BS554" t="s">
        <v>0</v>
      </c>
      <c r="BT554">
        <v>0.3</v>
      </c>
      <c r="BU554">
        <v>0.4</v>
      </c>
      <c r="BV554">
        <v>0.4</v>
      </c>
      <c r="BW554">
        <v>1.3</v>
      </c>
      <c r="BX554">
        <v>7.6</v>
      </c>
      <c r="BY554">
        <v>3.4</v>
      </c>
      <c r="BZ554" t="s">
        <v>0</v>
      </c>
      <c r="CA554">
        <v>1.4</v>
      </c>
      <c r="CB554">
        <v>4.9000000000000004</v>
      </c>
      <c r="CC554">
        <v>5.9</v>
      </c>
      <c r="CD554">
        <v>5</v>
      </c>
      <c r="CE554" t="s">
        <v>0</v>
      </c>
      <c r="CF554">
        <v>25.6</v>
      </c>
      <c r="CG554">
        <v>5041068.4000000004</v>
      </c>
    </row>
    <row r="555" spans="1:85" x14ac:dyDescent="0.25">
      <c r="A555" s="1">
        <v>40404</v>
      </c>
      <c r="B555">
        <v>132</v>
      </c>
      <c r="C555">
        <v>28.1</v>
      </c>
      <c r="D555">
        <v>27.9</v>
      </c>
      <c r="E555">
        <v>28.6</v>
      </c>
      <c r="F555">
        <v>28.2</v>
      </c>
      <c r="G555" t="s">
        <v>0</v>
      </c>
      <c r="H555">
        <v>28</v>
      </c>
      <c r="I555">
        <v>28.4</v>
      </c>
      <c r="J555" t="s">
        <v>0</v>
      </c>
      <c r="K555" t="s">
        <v>0</v>
      </c>
      <c r="L555">
        <v>28.8</v>
      </c>
      <c r="M555">
        <v>27.7</v>
      </c>
      <c r="N555">
        <v>28.4</v>
      </c>
      <c r="O555">
        <v>27.6</v>
      </c>
      <c r="P555">
        <v>28.2</v>
      </c>
      <c r="Q555">
        <v>28.1</v>
      </c>
      <c r="R555" t="s">
        <v>0</v>
      </c>
      <c r="S555">
        <v>28.2</v>
      </c>
      <c r="T555" t="s">
        <v>0</v>
      </c>
      <c r="U555">
        <v>27.7</v>
      </c>
      <c r="V555" t="s">
        <v>0</v>
      </c>
      <c r="W555">
        <v>3.9</v>
      </c>
      <c r="X555">
        <v>4.7</v>
      </c>
      <c r="Y555">
        <v>12</v>
      </c>
      <c r="Z555">
        <v>4.3</v>
      </c>
      <c r="AA555">
        <v>4.4000000000000004</v>
      </c>
      <c r="AB555" t="s">
        <v>0</v>
      </c>
      <c r="AC555">
        <v>8.4</v>
      </c>
      <c r="AD555">
        <v>5.2</v>
      </c>
      <c r="AE555">
        <v>5.0999999999999996</v>
      </c>
      <c r="AF555">
        <v>5</v>
      </c>
      <c r="AG555">
        <v>3.1</v>
      </c>
      <c r="AH555">
        <v>1.3</v>
      </c>
      <c r="AI555">
        <v>7.6</v>
      </c>
      <c r="AJ555" t="s">
        <v>0</v>
      </c>
      <c r="AK555">
        <v>5.7</v>
      </c>
      <c r="AL555">
        <v>3.4</v>
      </c>
      <c r="AM555" t="s">
        <v>0</v>
      </c>
      <c r="AN555">
        <v>0.4</v>
      </c>
      <c r="AO555">
        <v>7.2</v>
      </c>
      <c r="AP555">
        <v>4</v>
      </c>
      <c r="AQ555" t="s">
        <v>0</v>
      </c>
      <c r="AR555">
        <v>5.8</v>
      </c>
      <c r="AS555">
        <v>7.3</v>
      </c>
      <c r="AT555">
        <v>4</v>
      </c>
      <c r="AU555" t="s">
        <v>0</v>
      </c>
      <c r="AV555">
        <v>8</v>
      </c>
      <c r="AW555">
        <v>13.3</v>
      </c>
      <c r="AX555">
        <v>11.9</v>
      </c>
      <c r="AY555">
        <v>11.3</v>
      </c>
      <c r="AZ555">
        <v>8.1</v>
      </c>
      <c r="BA555">
        <v>10.6</v>
      </c>
      <c r="BB555">
        <v>1.5</v>
      </c>
      <c r="BC555">
        <v>7.1</v>
      </c>
      <c r="BD555" t="s">
        <v>0</v>
      </c>
      <c r="BE555">
        <v>3.6</v>
      </c>
      <c r="BF555">
        <v>2.4</v>
      </c>
      <c r="BG555">
        <v>6.3</v>
      </c>
      <c r="BH555">
        <v>4.3</v>
      </c>
      <c r="BI555">
        <v>14.1</v>
      </c>
      <c r="BJ555">
        <v>9</v>
      </c>
      <c r="BK555">
        <v>5.3</v>
      </c>
      <c r="BL555">
        <v>22.3</v>
      </c>
      <c r="BM555">
        <v>5</v>
      </c>
      <c r="BN555">
        <v>6.3</v>
      </c>
      <c r="BO555">
        <v>6.3</v>
      </c>
      <c r="BP555">
        <v>11.7</v>
      </c>
      <c r="BQ555">
        <v>9.9</v>
      </c>
      <c r="BR555">
        <v>1.5</v>
      </c>
      <c r="BS555" t="s">
        <v>0</v>
      </c>
      <c r="BT555">
        <v>7.4</v>
      </c>
      <c r="BU555">
        <v>4.3</v>
      </c>
      <c r="BV555">
        <v>7.1</v>
      </c>
      <c r="BW555">
        <v>9.3000000000000007</v>
      </c>
      <c r="BX555">
        <v>12.6</v>
      </c>
      <c r="BY555">
        <v>1.7</v>
      </c>
      <c r="BZ555" t="s">
        <v>0</v>
      </c>
      <c r="CA555">
        <v>3.1</v>
      </c>
      <c r="CB555">
        <v>8.4</v>
      </c>
      <c r="CC555">
        <v>6.1</v>
      </c>
      <c r="CD555">
        <v>4.8</v>
      </c>
      <c r="CE555" t="s">
        <v>0</v>
      </c>
      <c r="CF555">
        <v>0</v>
      </c>
      <c r="CG555">
        <v>5042778.3</v>
      </c>
    </row>
    <row r="556" spans="1:85" x14ac:dyDescent="0.25">
      <c r="A556" s="1">
        <v>40411</v>
      </c>
      <c r="B556">
        <v>147</v>
      </c>
      <c r="C556">
        <v>26.8</v>
      </c>
      <c r="D556">
        <v>26.7</v>
      </c>
      <c r="E556">
        <v>27.2</v>
      </c>
      <c r="F556">
        <v>27</v>
      </c>
      <c r="G556" t="s">
        <v>0</v>
      </c>
      <c r="H556">
        <v>26.7</v>
      </c>
      <c r="I556">
        <v>27.3</v>
      </c>
      <c r="J556" t="s">
        <v>0</v>
      </c>
      <c r="K556" t="s">
        <v>0</v>
      </c>
      <c r="L556">
        <v>27.4</v>
      </c>
      <c r="M556">
        <v>26.4</v>
      </c>
      <c r="N556">
        <v>27</v>
      </c>
      <c r="O556">
        <v>26.5</v>
      </c>
      <c r="P556">
        <v>27.2</v>
      </c>
      <c r="Q556">
        <v>27.2</v>
      </c>
      <c r="R556" t="s">
        <v>0</v>
      </c>
      <c r="S556">
        <v>27.1</v>
      </c>
      <c r="T556" t="s">
        <v>0</v>
      </c>
      <c r="U556">
        <v>26.1</v>
      </c>
      <c r="V556" t="s">
        <v>0</v>
      </c>
      <c r="W556">
        <v>13.2</v>
      </c>
      <c r="X556">
        <v>13.8</v>
      </c>
      <c r="Y556">
        <v>12.3</v>
      </c>
      <c r="Z556">
        <v>7.7</v>
      </c>
      <c r="AA556">
        <v>6.9</v>
      </c>
      <c r="AB556" t="s">
        <v>0</v>
      </c>
      <c r="AC556">
        <v>13.5</v>
      </c>
      <c r="AD556">
        <v>14.9</v>
      </c>
      <c r="AE556">
        <v>6.8</v>
      </c>
      <c r="AF556">
        <v>13.2</v>
      </c>
      <c r="AG556">
        <v>19.899999999999999</v>
      </c>
      <c r="AH556">
        <v>15.3</v>
      </c>
      <c r="AI556">
        <v>18.8</v>
      </c>
      <c r="AJ556" t="s">
        <v>0</v>
      </c>
      <c r="AK556">
        <v>14.2</v>
      </c>
      <c r="AL556">
        <v>10.8</v>
      </c>
      <c r="AM556" t="s">
        <v>0</v>
      </c>
      <c r="AN556">
        <v>12.9</v>
      </c>
      <c r="AO556">
        <v>10.5</v>
      </c>
      <c r="AP556">
        <v>12</v>
      </c>
      <c r="AQ556" t="s">
        <v>0</v>
      </c>
      <c r="AR556">
        <v>8.6999999999999993</v>
      </c>
      <c r="AS556">
        <v>7.7</v>
      </c>
      <c r="AT556">
        <v>12</v>
      </c>
      <c r="AU556" t="s">
        <v>0</v>
      </c>
      <c r="AV556">
        <v>20.399999999999999</v>
      </c>
      <c r="AW556">
        <v>17.7</v>
      </c>
      <c r="AX556">
        <v>10</v>
      </c>
      <c r="AY556">
        <v>10.1</v>
      </c>
      <c r="AZ556">
        <v>18.5</v>
      </c>
      <c r="BA556">
        <v>9.6</v>
      </c>
      <c r="BB556">
        <v>8.6</v>
      </c>
      <c r="BC556">
        <v>7</v>
      </c>
      <c r="BD556" t="s">
        <v>0</v>
      </c>
      <c r="BE556">
        <v>7.8</v>
      </c>
      <c r="BF556">
        <v>11.5</v>
      </c>
      <c r="BG556">
        <v>14.7</v>
      </c>
      <c r="BH556">
        <v>16</v>
      </c>
      <c r="BI556">
        <v>17.3</v>
      </c>
      <c r="BJ556">
        <v>8.3000000000000007</v>
      </c>
      <c r="BK556">
        <v>5.9</v>
      </c>
      <c r="BL556">
        <v>6</v>
      </c>
      <c r="BM556">
        <v>10.5</v>
      </c>
      <c r="BN556">
        <v>8.6999999999999993</v>
      </c>
      <c r="BO556">
        <v>7.5</v>
      </c>
      <c r="BP556">
        <v>9.6999999999999993</v>
      </c>
      <c r="BQ556">
        <v>12.8</v>
      </c>
      <c r="BR556">
        <v>13.7</v>
      </c>
      <c r="BS556" t="s">
        <v>0</v>
      </c>
      <c r="BT556">
        <v>13</v>
      </c>
      <c r="BU556">
        <v>7.3</v>
      </c>
      <c r="BV556">
        <v>5.9</v>
      </c>
      <c r="BW556">
        <v>16.2</v>
      </c>
      <c r="BX556">
        <v>7.9</v>
      </c>
      <c r="BY556">
        <v>6.7</v>
      </c>
      <c r="BZ556" t="s">
        <v>0</v>
      </c>
      <c r="CA556">
        <v>5.2</v>
      </c>
      <c r="CB556">
        <v>8.6</v>
      </c>
      <c r="CC556">
        <v>13.5</v>
      </c>
      <c r="CD556">
        <v>8.5</v>
      </c>
      <c r="CE556" t="s">
        <v>0</v>
      </c>
      <c r="CF556">
        <v>0</v>
      </c>
      <c r="CG556">
        <v>5044488.2</v>
      </c>
    </row>
    <row r="557" spans="1:85" x14ac:dyDescent="0.25">
      <c r="A557" s="1">
        <v>40418</v>
      </c>
      <c r="B557">
        <v>123</v>
      </c>
      <c r="C557">
        <v>28.1</v>
      </c>
      <c r="D557">
        <v>28.2</v>
      </c>
      <c r="E557">
        <v>28.8</v>
      </c>
      <c r="F557">
        <v>28.6</v>
      </c>
      <c r="G557" t="s">
        <v>0</v>
      </c>
      <c r="H557">
        <v>28.3</v>
      </c>
      <c r="I557">
        <v>28.4</v>
      </c>
      <c r="J557" t="s">
        <v>0</v>
      </c>
      <c r="K557" t="s">
        <v>0</v>
      </c>
      <c r="L557">
        <v>29.2</v>
      </c>
      <c r="M557">
        <v>28</v>
      </c>
      <c r="N557">
        <v>28.5</v>
      </c>
      <c r="O557">
        <v>27.7</v>
      </c>
      <c r="P557">
        <v>28.2</v>
      </c>
      <c r="Q557">
        <v>28.2</v>
      </c>
      <c r="R557">
        <v>27.6</v>
      </c>
      <c r="S557">
        <v>28.4</v>
      </c>
      <c r="T557" t="s">
        <v>0</v>
      </c>
      <c r="U557">
        <v>27.3</v>
      </c>
      <c r="V557" t="s">
        <v>0</v>
      </c>
      <c r="W557">
        <v>9.4</v>
      </c>
      <c r="X557">
        <v>14.1</v>
      </c>
      <c r="Y557">
        <v>3.5</v>
      </c>
      <c r="Z557">
        <v>10.7</v>
      </c>
      <c r="AA557">
        <v>10.8</v>
      </c>
      <c r="AB557" t="s">
        <v>0</v>
      </c>
      <c r="AC557">
        <v>7.2</v>
      </c>
      <c r="AD557">
        <v>7.1</v>
      </c>
      <c r="AE557">
        <v>8.8000000000000007</v>
      </c>
      <c r="AF557">
        <v>1</v>
      </c>
      <c r="AG557">
        <v>0.7</v>
      </c>
      <c r="AH557">
        <v>0.7</v>
      </c>
      <c r="AI557">
        <v>6.6</v>
      </c>
      <c r="AJ557" t="s">
        <v>0</v>
      </c>
      <c r="AK557">
        <v>4.2</v>
      </c>
      <c r="AL557">
        <v>8.9</v>
      </c>
      <c r="AM557" t="s">
        <v>0</v>
      </c>
      <c r="AN557">
        <v>0.6</v>
      </c>
      <c r="AO557">
        <v>12.1</v>
      </c>
      <c r="AP557">
        <v>13.5</v>
      </c>
      <c r="AQ557" t="s">
        <v>0</v>
      </c>
      <c r="AR557">
        <v>4.3</v>
      </c>
      <c r="AS557">
        <v>2.1</v>
      </c>
      <c r="AT557">
        <v>8</v>
      </c>
      <c r="AU557" t="s">
        <v>0</v>
      </c>
      <c r="AV557">
        <v>10.7</v>
      </c>
      <c r="AW557">
        <v>5.3</v>
      </c>
      <c r="AX557">
        <v>6.6</v>
      </c>
      <c r="AY557">
        <v>5.4</v>
      </c>
      <c r="AZ557">
        <v>7.6</v>
      </c>
      <c r="BA557">
        <v>0.6</v>
      </c>
      <c r="BB557">
        <v>0.8</v>
      </c>
      <c r="BC557">
        <v>6.4</v>
      </c>
      <c r="BD557" t="s">
        <v>0</v>
      </c>
      <c r="BE557">
        <v>3.7</v>
      </c>
      <c r="BF557">
        <v>2.4</v>
      </c>
      <c r="BG557">
        <v>6.5</v>
      </c>
      <c r="BH557">
        <v>4</v>
      </c>
      <c r="BI557">
        <v>6.6</v>
      </c>
      <c r="BJ557">
        <v>5.8</v>
      </c>
      <c r="BK557">
        <v>4</v>
      </c>
      <c r="BL557">
        <v>6.9</v>
      </c>
      <c r="BM557">
        <v>1.2</v>
      </c>
      <c r="BN557">
        <v>16.100000000000001</v>
      </c>
      <c r="BO557">
        <v>1.3</v>
      </c>
      <c r="BP557">
        <v>5</v>
      </c>
      <c r="BQ557">
        <v>4.3</v>
      </c>
      <c r="BR557">
        <v>0.4</v>
      </c>
      <c r="BS557" t="s">
        <v>0</v>
      </c>
      <c r="BT557">
        <v>4.5</v>
      </c>
      <c r="BU557">
        <v>1.4</v>
      </c>
      <c r="BV557">
        <v>2.1</v>
      </c>
      <c r="BW557">
        <v>5.0999999999999996</v>
      </c>
      <c r="BX557">
        <v>4</v>
      </c>
      <c r="BY557">
        <v>5.0999999999999996</v>
      </c>
      <c r="BZ557" t="s">
        <v>0</v>
      </c>
      <c r="CA557">
        <v>1.9</v>
      </c>
      <c r="CB557">
        <v>10.5</v>
      </c>
      <c r="CC557">
        <v>7.4</v>
      </c>
      <c r="CD557">
        <v>8.9</v>
      </c>
      <c r="CE557" t="s">
        <v>0</v>
      </c>
      <c r="CF557">
        <v>0</v>
      </c>
      <c r="CG557">
        <v>5046198.0999999996</v>
      </c>
    </row>
    <row r="558" spans="1:85" x14ac:dyDescent="0.25">
      <c r="A558" s="1">
        <v>40425</v>
      </c>
      <c r="B558">
        <v>145</v>
      </c>
      <c r="C558">
        <v>28.5</v>
      </c>
      <c r="D558">
        <v>28.4</v>
      </c>
      <c r="E558">
        <v>28.7</v>
      </c>
      <c r="F558">
        <v>28.5</v>
      </c>
      <c r="G558" t="s">
        <v>0</v>
      </c>
      <c r="H558">
        <v>28.2</v>
      </c>
      <c r="I558">
        <v>28.5</v>
      </c>
      <c r="J558" t="s">
        <v>0</v>
      </c>
      <c r="K558" t="s">
        <v>0</v>
      </c>
      <c r="L558">
        <v>28.8</v>
      </c>
      <c r="M558">
        <v>27.8</v>
      </c>
      <c r="N558">
        <v>28.2</v>
      </c>
      <c r="O558">
        <v>27.8</v>
      </c>
      <c r="P558">
        <v>28.6</v>
      </c>
      <c r="Q558">
        <v>28.1</v>
      </c>
      <c r="R558" t="s">
        <v>0</v>
      </c>
      <c r="S558">
        <v>28.2</v>
      </c>
      <c r="T558" t="s">
        <v>0</v>
      </c>
      <c r="U558">
        <v>28.5</v>
      </c>
      <c r="V558" t="s">
        <v>0</v>
      </c>
      <c r="W558">
        <v>1.7</v>
      </c>
      <c r="X558">
        <v>1.8</v>
      </c>
      <c r="Y558">
        <v>7</v>
      </c>
      <c r="Z558">
        <v>2.8</v>
      </c>
      <c r="AA558">
        <v>2.5</v>
      </c>
      <c r="AB558" t="s">
        <v>0</v>
      </c>
      <c r="AC558">
        <v>6.1</v>
      </c>
      <c r="AD558">
        <v>1</v>
      </c>
      <c r="AE558">
        <v>7.4</v>
      </c>
      <c r="AF558">
        <v>14.9</v>
      </c>
      <c r="AG558">
        <v>2.6</v>
      </c>
      <c r="AH558">
        <v>5.6</v>
      </c>
      <c r="AI558">
        <v>1.1000000000000001</v>
      </c>
      <c r="AJ558" t="s">
        <v>0</v>
      </c>
      <c r="AK558">
        <v>3.8</v>
      </c>
      <c r="AL558">
        <v>3.9</v>
      </c>
      <c r="AM558" t="s">
        <v>0</v>
      </c>
      <c r="AN558">
        <v>1.7</v>
      </c>
      <c r="AO558">
        <v>2.9</v>
      </c>
      <c r="AP558">
        <v>2.1</v>
      </c>
      <c r="AQ558" t="s">
        <v>0</v>
      </c>
      <c r="AR558">
        <v>3</v>
      </c>
      <c r="AS558">
        <v>4.3</v>
      </c>
      <c r="AT558">
        <v>10.199999999999999</v>
      </c>
      <c r="AU558" t="s">
        <v>0</v>
      </c>
      <c r="AV558">
        <v>2.2999999999999998</v>
      </c>
      <c r="AW558">
        <v>4.5999999999999996</v>
      </c>
      <c r="AX558">
        <v>4.4000000000000004</v>
      </c>
      <c r="AY558">
        <v>8</v>
      </c>
      <c r="AZ558">
        <v>2.2000000000000002</v>
      </c>
      <c r="BA558">
        <v>7.9</v>
      </c>
      <c r="BB558">
        <v>12.2</v>
      </c>
      <c r="BC558">
        <v>11.1</v>
      </c>
      <c r="BD558" t="s">
        <v>0</v>
      </c>
      <c r="BE558">
        <v>19.7</v>
      </c>
      <c r="BF558">
        <v>6.3</v>
      </c>
      <c r="BG558">
        <v>4.7</v>
      </c>
      <c r="BH558">
        <v>8</v>
      </c>
      <c r="BI558">
        <v>6.6</v>
      </c>
      <c r="BJ558">
        <v>8.5</v>
      </c>
      <c r="BK558">
        <v>9.3000000000000007</v>
      </c>
      <c r="BL558">
        <v>6.6</v>
      </c>
      <c r="BM558">
        <v>11</v>
      </c>
      <c r="BN558">
        <v>1.1000000000000001</v>
      </c>
      <c r="BO558">
        <v>6.5</v>
      </c>
      <c r="BP558">
        <v>10.1</v>
      </c>
      <c r="BQ558">
        <v>10.8</v>
      </c>
      <c r="BR558">
        <v>6.1</v>
      </c>
      <c r="BS558" t="s">
        <v>0</v>
      </c>
      <c r="BT558">
        <v>5.8</v>
      </c>
      <c r="BU558">
        <v>4.3</v>
      </c>
      <c r="BV558">
        <v>3.2</v>
      </c>
      <c r="BW558">
        <v>1.8</v>
      </c>
      <c r="BX558">
        <v>2.5</v>
      </c>
      <c r="BY558">
        <v>3</v>
      </c>
      <c r="BZ558" t="s">
        <v>0</v>
      </c>
      <c r="CA558">
        <v>2.9</v>
      </c>
      <c r="CB558">
        <v>3.5</v>
      </c>
      <c r="CC558">
        <v>2.9</v>
      </c>
      <c r="CD558">
        <v>6</v>
      </c>
      <c r="CE558" t="s">
        <v>0</v>
      </c>
      <c r="CF558">
        <v>36.4</v>
      </c>
      <c r="CG558">
        <v>5047908</v>
      </c>
    </row>
    <row r="559" spans="1:85" x14ac:dyDescent="0.25">
      <c r="A559" s="1">
        <v>40432</v>
      </c>
      <c r="B559">
        <v>120</v>
      </c>
      <c r="C559">
        <v>27.3</v>
      </c>
      <c r="D559">
        <v>27.2</v>
      </c>
      <c r="E559">
        <v>27.9</v>
      </c>
      <c r="F559">
        <v>27.4</v>
      </c>
      <c r="G559" t="s">
        <v>0</v>
      </c>
      <c r="H559">
        <v>27.3</v>
      </c>
      <c r="I559">
        <v>27.5</v>
      </c>
      <c r="J559" t="s">
        <v>0</v>
      </c>
      <c r="K559" t="s">
        <v>0</v>
      </c>
      <c r="L559">
        <v>27.9</v>
      </c>
      <c r="M559">
        <v>26.9</v>
      </c>
      <c r="N559">
        <v>27.5</v>
      </c>
      <c r="O559">
        <v>26.7</v>
      </c>
      <c r="P559">
        <v>27.3</v>
      </c>
      <c r="Q559">
        <v>27.6</v>
      </c>
      <c r="R559" t="s">
        <v>0</v>
      </c>
      <c r="S559">
        <v>27.5</v>
      </c>
      <c r="T559" t="s">
        <v>0</v>
      </c>
      <c r="U559">
        <v>26.7</v>
      </c>
      <c r="V559" t="s">
        <v>0</v>
      </c>
      <c r="W559">
        <v>11.1</v>
      </c>
      <c r="X559">
        <v>11.4</v>
      </c>
      <c r="Y559">
        <v>10.5</v>
      </c>
      <c r="Z559">
        <v>6.3</v>
      </c>
      <c r="AA559">
        <v>5.6</v>
      </c>
      <c r="AB559" t="s">
        <v>0</v>
      </c>
      <c r="AC559">
        <v>8.6999999999999993</v>
      </c>
      <c r="AD559">
        <v>9.5</v>
      </c>
      <c r="AE559">
        <v>12.2</v>
      </c>
      <c r="AF559">
        <v>4.5999999999999996</v>
      </c>
      <c r="AG559">
        <v>8.3000000000000007</v>
      </c>
      <c r="AH559">
        <v>3.1</v>
      </c>
      <c r="AI559">
        <v>8.8000000000000007</v>
      </c>
      <c r="AJ559" t="s">
        <v>0</v>
      </c>
      <c r="AK559">
        <v>4.5</v>
      </c>
      <c r="AL559">
        <v>11.5</v>
      </c>
      <c r="AM559" t="s">
        <v>0</v>
      </c>
      <c r="AN559">
        <v>3.6</v>
      </c>
      <c r="AO559">
        <v>5.5</v>
      </c>
      <c r="AP559">
        <v>6.5</v>
      </c>
      <c r="AQ559" t="s">
        <v>0</v>
      </c>
      <c r="AR559">
        <v>4</v>
      </c>
      <c r="AS559">
        <v>12.9</v>
      </c>
      <c r="AT559">
        <v>4.0999999999999996</v>
      </c>
      <c r="AU559" t="s">
        <v>0</v>
      </c>
      <c r="AV559">
        <v>13.1</v>
      </c>
      <c r="AW559">
        <v>6.3</v>
      </c>
      <c r="AX559">
        <v>15</v>
      </c>
      <c r="AY559">
        <v>14.3</v>
      </c>
      <c r="AZ559">
        <v>13</v>
      </c>
      <c r="BA559">
        <v>15.8</v>
      </c>
      <c r="BB559">
        <v>10.7</v>
      </c>
      <c r="BC559">
        <v>12.4</v>
      </c>
      <c r="BD559" t="s">
        <v>0</v>
      </c>
      <c r="BE559">
        <v>2.7</v>
      </c>
      <c r="BF559">
        <v>3.6</v>
      </c>
      <c r="BG559">
        <v>4</v>
      </c>
      <c r="BH559">
        <v>4.7</v>
      </c>
      <c r="BI559">
        <v>9.3000000000000007</v>
      </c>
      <c r="BJ559">
        <v>7.1</v>
      </c>
      <c r="BK559">
        <v>10.199999999999999</v>
      </c>
      <c r="BL559">
        <v>8.1</v>
      </c>
      <c r="BM559">
        <v>1.6</v>
      </c>
      <c r="BN559" t="s">
        <v>0</v>
      </c>
      <c r="BO559">
        <v>7.9</v>
      </c>
      <c r="BP559">
        <v>9.9</v>
      </c>
      <c r="BQ559">
        <v>10</v>
      </c>
      <c r="BR559">
        <v>3.1</v>
      </c>
      <c r="BS559" t="s">
        <v>0</v>
      </c>
      <c r="BT559">
        <v>7.7</v>
      </c>
      <c r="BU559">
        <v>13</v>
      </c>
      <c r="BV559">
        <v>19</v>
      </c>
      <c r="BW559">
        <v>7</v>
      </c>
      <c r="BX559">
        <v>21.4</v>
      </c>
      <c r="BY559">
        <v>2.7</v>
      </c>
      <c r="BZ559" t="s">
        <v>0</v>
      </c>
      <c r="CA559">
        <v>2.4</v>
      </c>
      <c r="CB559">
        <v>7</v>
      </c>
      <c r="CC559">
        <v>14.6</v>
      </c>
      <c r="CD559">
        <v>15.9</v>
      </c>
      <c r="CE559" t="s">
        <v>0</v>
      </c>
      <c r="CF559">
        <v>0</v>
      </c>
      <c r="CG559">
        <v>5049617.9000000004</v>
      </c>
    </row>
    <row r="560" spans="1:85" x14ac:dyDescent="0.25">
      <c r="A560" s="1">
        <v>40439</v>
      </c>
      <c r="B560">
        <v>175</v>
      </c>
      <c r="C560">
        <v>28.1</v>
      </c>
      <c r="D560">
        <v>28.1</v>
      </c>
      <c r="E560">
        <v>28.8</v>
      </c>
      <c r="F560">
        <v>28.4</v>
      </c>
      <c r="G560" t="s">
        <v>0</v>
      </c>
      <c r="H560">
        <v>28.2</v>
      </c>
      <c r="I560">
        <v>28.2</v>
      </c>
      <c r="J560" t="s">
        <v>0</v>
      </c>
      <c r="K560" t="s">
        <v>0</v>
      </c>
      <c r="L560">
        <v>28.9</v>
      </c>
      <c r="M560">
        <v>27.9</v>
      </c>
      <c r="N560">
        <v>28.3</v>
      </c>
      <c r="O560">
        <v>27.8</v>
      </c>
      <c r="P560">
        <v>28.3</v>
      </c>
      <c r="Q560">
        <v>28.1</v>
      </c>
      <c r="R560" t="s">
        <v>0</v>
      </c>
      <c r="S560">
        <v>28.3</v>
      </c>
      <c r="T560" t="s">
        <v>0</v>
      </c>
      <c r="U560">
        <v>27.6</v>
      </c>
      <c r="V560" t="s">
        <v>0</v>
      </c>
      <c r="W560">
        <v>2.7</v>
      </c>
      <c r="X560">
        <v>5.6</v>
      </c>
      <c r="Y560">
        <v>10.5</v>
      </c>
      <c r="Z560">
        <v>4.0999999999999996</v>
      </c>
      <c r="AA560">
        <v>6.8</v>
      </c>
      <c r="AB560" t="s">
        <v>0</v>
      </c>
      <c r="AC560">
        <v>7.1</v>
      </c>
      <c r="AD560">
        <v>8.1</v>
      </c>
      <c r="AE560">
        <v>7.9</v>
      </c>
      <c r="AF560">
        <v>9.3000000000000007</v>
      </c>
      <c r="AG560">
        <v>6.3</v>
      </c>
      <c r="AH560">
        <v>3.7</v>
      </c>
      <c r="AI560">
        <v>3.4</v>
      </c>
      <c r="AJ560" t="s">
        <v>0</v>
      </c>
      <c r="AK560">
        <v>1.6</v>
      </c>
      <c r="AL560">
        <v>11.3</v>
      </c>
      <c r="AM560">
        <v>21.4</v>
      </c>
      <c r="AN560">
        <v>3.1</v>
      </c>
      <c r="AO560">
        <v>8.1</v>
      </c>
      <c r="AP560">
        <v>3.7</v>
      </c>
      <c r="AQ560" t="s">
        <v>0</v>
      </c>
      <c r="AR560">
        <v>10.4</v>
      </c>
      <c r="AS560">
        <v>8.8000000000000007</v>
      </c>
      <c r="AT560">
        <v>11.9</v>
      </c>
      <c r="AU560" t="s">
        <v>0</v>
      </c>
      <c r="AV560">
        <v>1</v>
      </c>
      <c r="AW560">
        <v>2.7</v>
      </c>
      <c r="AX560">
        <v>8.1</v>
      </c>
      <c r="AY560">
        <v>6.5</v>
      </c>
      <c r="AZ560">
        <v>4.5</v>
      </c>
      <c r="BA560">
        <v>9.6</v>
      </c>
      <c r="BB560">
        <v>9.6999999999999993</v>
      </c>
      <c r="BC560">
        <v>9.1</v>
      </c>
      <c r="BD560" t="s">
        <v>0</v>
      </c>
      <c r="BE560">
        <v>19</v>
      </c>
      <c r="BF560">
        <v>7.9</v>
      </c>
      <c r="BG560">
        <v>8.9</v>
      </c>
      <c r="BH560">
        <v>3.9</v>
      </c>
      <c r="BI560">
        <v>4.5999999999999996</v>
      </c>
      <c r="BJ560">
        <v>7.8</v>
      </c>
      <c r="BK560">
        <v>16.5</v>
      </c>
      <c r="BL560">
        <v>13</v>
      </c>
      <c r="BM560">
        <v>2.5</v>
      </c>
      <c r="BN560" t="s">
        <v>0</v>
      </c>
      <c r="BO560">
        <v>11.2</v>
      </c>
      <c r="BP560">
        <v>8.5</v>
      </c>
      <c r="BQ560">
        <v>4.5999999999999996</v>
      </c>
      <c r="BR560">
        <v>6.1</v>
      </c>
      <c r="BS560" t="s">
        <v>0</v>
      </c>
      <c r="BT560">
        <v>11.1</v>
      </c>
      <c r="BU560">
        <v>8.4</v>
      </c>
      <c r="BV560">
        <v>10.6</v>
      </c>
      <c r="BW560">
        <v>1.7</v>
      </c>
      <c r="BX560">
        <v>9.5</v>
      </c>
      <c r="BY560">
        <v>6.3</v>
      </c>
      <c r="BZ560" t="s">
        <v>0</v>
      </c>
      <c r="CA560">
        <v>2.4</v>
      </c>
      <c r="CB560">
        <v>10</v>
      </c>
      <c r="CC560">
        <v>7.7</v>
      </c>
      <c r="CD560">
        <v>7.4</v>
      </c>
      <c r="CE560" t="s">
        <v>0</v>
      </c>
      <c r="CF560">
        <v>0</v>
      </c>
      <c r="CG560">
        <v>5051327.8</v>
      </c>
    </row>
    <row r="561" spans="1:85" x14ac:dyDescent="0.25">
      <c r="A561" s="1">
        <v>40446</v>
      </c>
      <c r="B561">
        <v>182</v>
      </c>
      <c r="C561">
        <v>27.5</v>
      </c>
      <c r="D561">
        <v>27.5</v>
      </c>
      <c r="E561">
        <v>28.1</v>
      </c>
      <c r="F561">
        <v>28</v>
      </c>
      <c r="G561" t="s">
        <v>0</v>
      </c>
      <c r="H561">
        <v>27.6</v>
      </c>
      <c r="I561">
        <v>27.9</v>
      </c>
      <c r="J561" t="s">
        <v>0</v>
      </c>
      <c r="K561" t="s">
        <v>0</v>
      </c>
      <c r="L561">
        <v>28.4</v>
      </c>
      <c r="M561">
        <v>27.3</v>
      </c>
      <c r="N561">
        <v>27.8</v>
      </c>
      <c r="O561">
        <v>27.4</v>
      </c>
      <c r="P561">
        <v>27.7</v>
      </c>
      <c r="Q561">
        <v>28</v>
      </c>
      <c r="R561" t="s">
        <v>0</v>
      </c>
      <c r="S561">
        <v>27.9</v>
      </c>
      <c r="T561" t="s">
        <v>0</v>
      </c>
      <c r="U561">
        <v>26.5</v>
      </c>
      <c r="V561" t="s">
        <v>0</v>
      </c>
      <c r="W561">
        <v>6.9</v>
      </c>
      <c r="X561">
        <v>10.3</v>
      </c>
      <c r="Y561">
        <v>8.6</v>
      </c>
      <c r="Z561">
        <v>10.7</v>
      </c>
      <c r="AA561">
        <v>10.5</v>
      </c>
      <c r="AB561">
        <v>10.5</v>
      </c>
      <c r="AC561">
        <v>8.1999999999999993</v>
      </c>
      <c r="AD561">
        <v>6.8</v>
      </c>
      <c r="AE561">
        <v>7.9</v>
      </c>
      <c r="AF561">
        <v>3.4</v>
      </c>
      <c r="AG561">
        <v>7.3</v>
      </c>
      <c r="AH561">
        <v>2</v>
      </c>
      <c r="AI561">
        <v>11.8</v>
      </c>
      <c r="AJ561" t="s">
        <v>0</v>
      </c>
      <c r="AK561">
        <v>9.8000000000000007</v>
      </c>
      <c r="AL561">
        <v>11.7</v>
      </c>
      <c r="AM561">
        <v>3.9</v>
      </c>
      <c r="AN561">
        <v>6.4</v>
      </c>
      <c r="AO561">
        <v>13.3</v>
      </c>
      <c r="AP561">
        <v>13.7</v>
      </c>
      <c r="AQ561" t="s">
        <v>0</v>
      </c>
      <c r="AR561">
        <v>13.8</v>
      </c>
      <c r="AS561">
        <v>1.9</v>
      </c>
      <c r="AT561">
        <v>9.6</v>
      </c>
      <c r="AU561" t="s">
        <v>0</v>
      </c>
      <c r="AV561">
        <v>7.6</v>
      </c>
      <c r="AW561">
        <v>7.9</v>
      </c>
      <c r="AX561">
        <v>10</v>
      </c>
      <c r="AY561">
        <v>7.1</v>
      </c>
      <c r="AZ561">
        <v>15.8</v>
      </c>
      <c r="BA561">
        <v>4.8</v>
      </c>
      <c r="BB561">
        <v>9.3000000000000007</v>
      </c>
      <c r="BC561">
        <v>4.5</v>
      </c>
      <c r="BD561">
        <v>4.0999999999999996</v>
      </c>
      <c r="BE561">
        <v>9</v>
      </c>
      <c r="BF561">
        <v>8.8000000000000007</v>
      </c>
      <c r="BG561">
        <v>5.0999999999999996</v>
      </c>
      <c r="BH561">
        <v>12.1</v>
      </c>
      <c r="BI561">
        <v>4.7</v>
      </c>
      <c r="BJ561">
        <v>14.1</v>
      </c>
      <c r="BK561">
        <v>2.2999999999999998</v>
      </c>
      <c r="BL561">
        <v>14.4</v>
      </c>
      <c r="BM561">
        <v>0.6</v>
      </c>
      <c r="BN561" t="s">
        <v>0</v>
      </c>
      <c r="BO561">
        <v>2.8</v>
      </c>
      <c r="BP561">
        <v>11.2</v>
      </c>
      <c r="BQ561">
        <v>10.1</v>
      </c>
      <c r="BR561">
        <v>5.3</v>
      </c>
      <c r="BS561" t="s">
        <v>0</v>
      </c>
      <c r="BT561">
        <v>11.9</v>
      </c>
      <c r="BU561">
        <v>8.6999999999999993</v>
      </c>
      <c r="BV561">
        <v>2.9</v>
      </c>
      <c r="BW561">
        <v>14</v>
      </c>
      <c r="BX561">
        <v>9.6999999999999993</v>
      </c>
      <c r="BY561">
        <v>4.3</v>
      </c>
      <c r="BZ561" t="s">
        <v>0</v>
      </c>
      <c r="CA561">
        <v>3.7</v>
      </c>
      <c r="CB561">
        <v>14.2</v>
      </c>
      <c r="CC561">
        <v>7.6</v>
      </c>
      <c r="CD561">
        <v>8.8000000000000007</v>
      </c>
      <c r="CE561" t="s">
        <v>0</v>
      </c>
      <c r="CF561">
        <v>5.4</v>
      </c>
      <c r="CG561">
        <v>5053037.7</v>
      </c>
    </row>
    <row r="562" spans="1:85" x14ac:dyDescent="0.25">
      <c r="A562" s="1">
        <v>40453</v>
      </c>
      <c r="B562">
        <v>168</v>
      </c>
      <c r="C562">
        <v>27.4</v>
      </c>
      <c r="D562">
        <v>27.5</v>
      </c>
      <c r="E562">
        <v>28.3</v>
      </c>
      <c r="F562">
        <v>28</v>
      </c>
      <c r="G562" t="s">
        <v>0</v>
      </c>
      <c r="H562">
        <v>27.9</v>
      </c>
      <c r="I562">
        <v>28</v>
      </c>
      <c r="J562" t="s">
        <v>0</v>
      </c>
      <c r="K562" t="s">
        <v>0</v>
      </c>
      <c r="L562">
        <v>28.5</v>
      </c>
      <c r="M562">
        <v>27.4</v>
      </c>
      <c r="N562">
        <v>28.1</v>
      </c>
      <c r="O562">
        <v>27.4</v>
      </c>
      <c r="P562">
        <v>27.7</v>
      </c>
      <c r="Q562">
        <v>28.1</v>
      </c>
      <c r="R562" t="s">
        <v>0</v>
      </c>
      <c r="S562">
        <v>28.1</v>
      </c>
      <c r="T562" t="s">
        <v>0</v>
      </c>
      <c r="U562">
        <v>28</v>
      </c>
      <c r="V562" t="s">
        <v>0</v>
      </c>
      <c r="W562">
        <v>7.1</v>
      </c>
      <c r="X562">
        <v>11.5</v>
      </c>
      <c r="Y562">
        <v>13.5</v>
      </c>
      <c r="Z562">
        <v>1.6</v>
      </c>
      <c r="AA562">
        <v>2.2999999999999998</v>
      </c>
      <c r="AB562">
        <v>18.399999999999999</v>
      </c>
      <c r="AC562">
        <v>12.3</v>
      </c>
      <c r="AD562">
        <v>5.3</v>
      </c>
      <c r="AE562">
        <v>14.2</v>
      </c>
      <c r="AF562">
        <v>12.9</v>
      </c>
      <c r="AG562">
        <v>12</v>
      </c>
      <c r="AH562">
        <v>12.7</v>
      </c>
      <c r="AI562">
        <v>5.5</v>
      </c>
      <c r="AJ562" t="s">
        <v>0</v>
      </c>
      <c r="AK562">
        <v>2</v>
      </c>
      <c r="AL562">
        <v>5.2</v>
      </c>
      <c r="AM562">
        <v>14.3</v>
      </c>
      <c r="AN562">
        <v>7.7</v>
      </c>
      <c r="AO562">
        <v>1.6</v>
      </c>
      <c r="AP562">
        <v>2.7</v>
      </c>
      <c r="AQ562" t="s">
        <v>0</v>
      </c>
      <c r="AR562">
        <v>3.1</v>
      </c>
      <c r="AS562">
        <v>14.1</v>
      </c>
      <c r="AT562">
        <v>9.6</v>
      </c>
      <c r="AU562" t="s">
        <v>0</v>
      </c>
      <c r="AV562">
        <v>8.9</v>
      </c>
      <c r="AW562">
        <v>5</v>
      </c>
      <c r="AX562">
        <v>18.5</v>
      </c>
      <c r="AY562">
        <v>17.5</v>
      </c>
      <c r="AZ562">
        <v>6.5</v>
      </c>
      <c r="BA562">
        <v>9.6</v>
      </c>
      <c r="BB562">
        <v>12.6</v>
      </c>
      <c r="BC562">
        <v>17.3</v>
      </c>
      <c r="BD562">
        <v>15</v>
      </c>
      <c r="BE562">
        <v>6</v>
      </c>
      <c r="BF562">
        <v>7.7</v>
      </c>
      <c r="BG562">
        <v>4.0999999999999996</v>
      </c>
      <c r="BH562">
        <v>10.1</v>
      </c>
      <c r="BI562">
        <v>7.2</v>
      </c>
      <c r="BJ562">
        <v>15.6</v>
      </c>
      <c r="BK562">
        <v>14.7</v>
      </c>
      <c r="BL562">
        <v>12.3</v>
      </c>
      <c r="BM562">
        <v>8.6999999999999993</v>
      </c>
      <c r="BN562">
        <v>10.9</v>
      </c>
      <c r="BO562">
        <v>12.5</v>
      </c>
      <c r="BP562">
        <v>13.8</v>
      </c>
      <c r="BQ562">
        <v>10.5</v>
      </c>
      <c r="BR562">
        <v>11.4</v>
      </c>
      <c r="BS562" t="s">
        <v>0</v>
      </c>
      <c r="BT562">
        <v>13</v>
      </c>
      <c r="BU562">
        <v>11.9</v>
      </c>
      <c r="BV562">
        <v>12.4</v>
      </c>
      <c r="BW562">
        <v>3.3</v>
      </c>
      <c r="BX562">
        <v>7.5</v>
      </c>
      <c r="BY562">
        <v>2.1</v>
      </c>
      <c r="BZ562" t="s">
        <v>0</v>
      </c>
      <c r="CA562">
        <v>3.2</v>
      </c>
      <c r="CB562">
        <v>3.7</v>
      </c>
      <c r="CC562">
        <v>13.2</v>
      </c>
      <c r="CD562">
        <v>14.1</v>
      </c>
      <c r="CE562" t="s">
        <v>0</v>
      </c>
      <c r="CF562">
        <v>26.2</v>
      </c>
      <c r="CG562">
        <v>5054747.5999999996</v>
      </c>
    </row>
    <row r="563" spans="1:85" x14ac:dyDescent="0.25">
      <c r="A563" s="1">
        <v>40460</v>
      </c>
      <c r="B563">
        <v>169</v>
      </c>
      <c r="C563">
        <v>28.3</v>
      </c>
      <c r="D563">
        <v>28.3</v>
      </c>
      <c r="E563">
        <v>29.1</v>
      </c>
      <c r="F563">
        <v>28.4</v>
      </c>
      <c r="G563" t="s">
        <v>0</v>
      </c>
      <c r="H563">
        <v>28.4</v>
      </c>
      <c r="I563">
        <v>28.4</v>
      </c>
      <c r="J563" t="s">
        <v>0</v>
      </c>
      <c r="K563" t="s">
        <v>0</v>
      </c>
      <c r="L563">
        <v>29</v>
      </c>
      <c r="M563">
        <v>28</v>
      </c>
      <c r="N563">
        <v>28.6</v>
      </c>
      <c r="O563">
        <v>27.8</v>
      </c>
      <c r="P563">
        <v>28.5</v>
      </c>
      <c r="Q563">
        <v>28.5</v>
      </c>
      <c r="R563" t="s">
        <v>0</v>
      </c>
      <c r="S563">
        <v>28.5</v>
      </c>
      <c r="T563" t="s">
        <v>0</v>
      </c>
      <c r="U563">
        <v>28.3</v>
      </c>
      <c r="V563" t="s">
        <v>0</v>
      </c>
      <c r="W563">
        <v>2.9</v>
      </c>
      <c r="X563">
        <v>6.1</v>
      </c>
      <c r="Y563">
        <v>3.3</v>
      </c>
      <c r="Z563">
        <v>2.6</v>
      </c>
      <c r="AA563">
        <v>2.2000000000000002</v>
      </c>
      <c r="AB563">
        <v>0.9</v>
      </c>
      <c r="AC563">
        <v>1.9</v>
      </c>
      <c r="AD563">
        <v>1.5</v>
      </c>
      <c r="AE563">
        <v>1.7</v>
      </c>
      <c r="AF563">
        <v>4.5</v>
      </c>
      <c r="AG563">
        <v>0.7</v>
      </c>
      <c r="AH563">
        <v>0.5</v>
      </c>
      <c r="AI563">
        <v>0.7</v>
      </c>
      <c r="AJ563" t="s">
        <v>0</v>
      </c>
      <c r="AK563">
        <v>1.9</v>
      </c>
      <c r="AL563">
        <v>4.5</v>
      </c>
      <c r="AM563">
        <v>0.4</v>
      </c>
      <c r="AN563">
        <v>1.1000000000000001</v>
      </c>
      <c r="AO563">
        <v>2</v>
      </c>
      <c r="AP563">
        <v>0.8</v>
      </c>
      <c r="AQ563" t="s">
        <v>0</v>
      </c>
      <c r="AR563">
        <v>1.1000000000000001</v>
      </c>
      <c r="AS563">
        <v>0.7</v>
      </c>
      <c r="AT563">
        <v>4</v>
      </c>
      <c r="AU563" t="s">
        <v>0</v>
      </c>
      <c r="AV563">
        <v>1</v>
      </c>
      <c r="AW563">
        <v>0.5</v>
      </c>
      <c r="AX563">
        <v>10.4</v>
      </c>
      <c r="AY563">
        <v>4</v>
      </c>
      <c r="AZ563">
        <v>3.1</v>
      </c>
      <c r="BA563">
        <v>0.5</v>
      </c>
      <c r="BB563">
        <v>0.8</v>
      </c>
      <c r="BC563">
        <v>0.5</v>
      </c>
      <c r="BD563">
        <v>0.3</v>
      </c>
      <c r="BE563">
        <v>2.4</v>
      </c>
      <c r="BF563">
        <v>0.5</v>
      </c>
      <c r="BG563">
        <v>1.2</v>
      </c>
      <c r="BH563">
        <v>0.8</v>
      </c>
      <c r="BI563">
        <v>1.1000000000000001</v>
      </c>
      <c r="BJ563">
        <v>2.6</v>
      </c>
      <c r="BK563">
        <v>0.2</v>
      </c>
      <c r="BL563">
        <v>2.5</v>
      </c>
      <c r="BM563">
        <v>0.7</v>
      </c>
      <c r="BN563">
        <v>2.2999999999999998</v>
      </c>
      <c r="BO563">
        <v>0.9</v>
      </c>
      <c r="BP563">
        <v>0.8</v>
      </c>
      <c r="BQ563">
        <v>1.1000000000000001</v>
      </c>
      <c r="BR563">
        <v>0.3</v>
      </c>
      <c r="BS563" t="s">
        <v>0</v>
      </c>
      <c r="BT563">
        <v>0.8</v>
      </c>
      <c r="BU563">
        <v>0.9</v>
      </c>
      <c r="BV563">
        <v>0.5</v>
      </c>
      <c r="BW563">
        <v>0.6</v>
      </c>
      <c r="BX563">
        <v>9.5</v>
      </c>
      <c r="BY563">
        <v>2.7</v>
      </c>
      <c r="BZ563" t="s">
        <v>0</v>
      </c>
      <c r="CA563">
        <v>2.8</v>
      </c>
      <c r="CB563">
        <v>1.5</v>
      </c>
      <c r="CC563">
        <v>10.1</v>
      </c>
      <c r="CD563">
        <v>6.3</v>
      </c>
      <c r="CE563" t="s">
        <v>0</v>
      </c>
      <c r="CF563">
        <v>0</v>
      </c>
      <c r="CG563">
        <v>5056457.5</v>
      </c>
    </row>
    <row r="564" spans="1:85" x14ac:dyDescent="0.25">
      <c r="A564" s="1">
        <v>40467</v>
      </c>
      <c r="B564">
        <v>147</v>
      </c>
      <c r="C564">
        <v>29.3</v>
      </c>
      <c r="D564">
        <v>29.4</v>
      </c>
      <c r="E564">
        <v>30</v>
      </c>
      <c r="F564">
        <v>29.1</v>
      </c>
      <c r="G564" t="s">
        <v>0</v>
      </c>
      <c r="H564">
        <v>29.5</v>
      </c>
      <c r="I564">
        <v>29.1</v>
      </c>
      <c r="J564" t="s">
        <v>0</v>
      </c>
      <c r="K564">
        <v>28.1</v>
      </c>
      <c r="L564">
        <v>29.8</v>
      </c>
      <c r="M564">
        <v>29</v>
      </c>
      <c r="N564">
        <v>29.5</v>
      </c>
      <c r="O564">
        <v>28.5</v>
      </c>
      <c r="P564">
        <v>29.3</v>
      </c>
      <c r="Q564">
        <v>29.1</v>
      </c>
      <c r="R564">
        <v>28.5</v>
      </c>
      <c r="S564">
        <v>29.4</v>
      </c>
      <c r="T564" t="s">
        <v>0</v>
      </c>
      <c r="U564">
        <v>28.3</v>
      </c>
      <c r="V564" t="s">
        <v>0</v>
      </c>
      <c r="W564">
        <v>2</v>
      </c>
      <c r="X564">
        <v>2.1</v>
      </c>
      <c r="Y564">
        <v>1.7</v>
      </c>
      <c r="Z564">
        <v>0.9</v>
      </c>
      <c r="AA564">
        <v>1.8</v>
      </c>
      <c r="AB564">
        <v>2.2000000000000002</v>
      </c>
      <c r="AC564">
        <v>1.7</v>
      </c>
      <c r="AD564">
        <v>1.8</v>
      </c>
      <c r="AE564">
        <v>1.7</v>
      </c>
      <c r="AF564">
        <v>1.3</v>
      </c>
      <c r="AG564">
        <v>0.7</v>
      </c>
      <c r="AH564">
        <v>0.5</v>
      </c>
      <c r="AI564">
        <v>3.1</v>
      </c>
      <c r="AJ564" t="s">
        <v>0</v>
      </c>
      <c r="AK564">
        <v>2.7</v>
      </c>
      <c r="AL564">
        <v>0.6</v>
      </c>
      <c r="AM564">
        <v>1.9</v>
      </c>
      <c r="AN564">
        <v>0.2</v>
      </c>
      <c r="AO564">
        <v>0.9</v>
      </c>
      <c r="AP564">
        <v>1.1000000000000001</v>
      </c>
      <c r="AQ564" t="s">
        <v>0</v>
      </c>
      <c r="AR564">
        <v>1.4</v>
      </c>
      <c r="AS564">
        <v>2.4</v>
      </c>
      <c r="AT564">
        <v>1</v>
      </c>
      <c r="AU564">
        <v>3.2</v>
      </c>
      <c r="AV564">
        <v>2.2000000000000002</v>
      </c>
      <c r="AW564">
        <v>3.1</v>
      </c>
      <c r="AX564">
        <v>1.3</v>
      </c>
      <c r="AY564">
        <v>1.6</v>
      </c>
      <c r="AZ564">
        <v>2</v>
      </c>
      <c r="BA564">
        <v>1.1000000000000001</v>
      </c>
      <c r="BB564">
        <v>1</v>
      </c>
      <c r="BC564">
        <v>2.5</v>
      </c>
      <c r="BD564">
        <v>1.7</v>
      </c>
      <c r="BE564">
        <v>1.1000000000000001</v>
      </c>
      <c r="BF564">
        <v>1.3</v>
      </c>
      <c r="BG564">
        <v>0.8</v>
      </c>
      <c r="BH564">
        <v>1.1000000000000001</v>
      </c>
      <c r="BI564">
        <v>1.1000000000000001</v>
      </c>
      <c r="BJ564">
        <v>1.9</v>
      </c>
      <c r="BK564">
        <v>1.3</v>
      </c>
      <c r="BL564">
        <v>1.7</v>
      </c>
      <c r="BM564">
        <v>2.2999999999999998</v>
      </c>
      <c r="BN564">
        <v>1.6</v>
      </c>
      <c r="BO564">
        <v>2.1</v>
      </c>
      <c r="BP564">
        <v>3</v>
      </c>
      <c r="BQ564">
        <v>1.2</v>
      </c>
      <c r="BR564">
        <v>1</v>
      </c>
      <c r="BS564" t="s">
        <v>0</v>
      </c>
      <c r="BT564">
        <v>2.8</v>
      </c>
      <c r="BU564">
        <v>1.1000000000000001</v>
      </c>
      <c r="BV564">
        <v>2.4</v>
      </c>
      <c r="BW564">
        <v>3.8</v>
      </c>
      <c r="BX564">
        <v>1.7</v>
      </c>
      <c r="BY564">
        <v>3.5</v>
      </c>
      <c r="BZ564" t="s">
        <v>0</v>
      </c>
      <c r="CA564">
        <v>4.5</v>
      </c>
      <c r="CB564">
        <v>0.9</v>
      </c>
      <c r="CC564">
        <v>2</v>
      </c>
      <c r="CD564">
        <v>1.7</v>
      </c>
      <c r="CE564" t="s">
        <v>0</v>
      </c>
      <c r="CF564">
        <v>0</v>
      </c>
      <c r="CG564">
        <v>5058167.4000000004</v>
      </c>
    </row>
    <row r="565" spans="1:85" x14ac:dyDescent="0.25">
      <c r="A565" s="1">
        <v>40474</v>
      </c>
      <c r="B565">
        <v>152</v>
      </c>
      <c r="C565">
        <v>28.1</v>
      </c>
      <c r="D565">
        <v>28.1</v>
      </c>
      <c r="E565">
        <v>29</v>
      </c>
      <c r="F565">
        <v>28.4</v>
      </c>
      <c r="G565" t="s">
        <v>0</v>
      </c>
      <c r="H565">
        <v>28.4</v>
      </c>
      <c r="I565">
        <v>28.8</v>
      </c>
      <c r="J565" t="s">
        <v>0</v>
      </c>
      <c r="K565">
        <v>27.6</v>
      </c>
      <c r="L565">
        <v>29.3</v>
      </c>
      <c r="M565">
        <v>28.1</v>
      </c>
      <c r="N565">
        <v>28.8</v>
      </c>
      <c r="O565">
        <v>27.6</v>
      </c>
      <c r="P565">
        <v>28.2</v>
      </c>
      <c r="Q565">
        <v>28.9</v>
      </c>
      <c r="R565" t="s">
        <v>0</v>
      </c>
      <c r="S565">
        <v>29</v>
      </c>
      <c r="T565" t="s">
        <v>0</v>
      </c>
      <c r="U565">
        <v>27.5</v>
      </c>
      <c r="V565" t="s">
        <v>0</v>
      </c>
      <c r="W565">
        <v>10.4</v>
      </c>
      <c r="X565">
        <v>7.3</v>
      </c>
      <c r="Y565">
        <v>11.1</v>
      </c>
      <c r="Z565">
        <v>12.9</v>
      </c>
      <c r="AA565">
        <v>14.5</v>
      </c>
      <c r="AB565">
        <v>2.7</v>
      </c>
      <c r="AC565">
        <v>8.9</v>
      </c>
      <c r="AD565">
        <v>14.7</v>
      </c>
      <c r="AE565">
        <v>2.6</v>
      </c>
      <c r="AF565">
        <v>6</v>
      </c>
      <c r="AG565">
        <v>12.6</v>
      </c>
      <c r="AH565">
        <v>6.1</v>
      </c>
      <c r="AI565">
        <v>7.9</v>
      </c>
      <c r="AJ565" t="s">
        <v>0</v>
      </c>
      <c r="AK565">
        <v>7.3</v>
      </c>
      <c r="AL565">
        <v>11.6</v>
      </c>
      <c r="AM565">
        <v>3</v>
      </c>
      <c r="AN565">
        <v>2.7</v>
      </c>
      <c r="AO565">
        <v>13.5</v>
      </c>
      <c r="AP565">
        <v>11.7</v>
      </c>
      <c r="AQ565" t="s">
        <v>0</v>
      </c>
      <c r="AR565">
        <v>20.5</v>
      </c>
      <c r="AS565">
        <v>4.9000000000000004</v>
      </c>
      <c r="AT565">
        <v>10.1</v>
      </c>
      <c r="AU565">
        <v>2.2999999999999998</v>
      </c>
      <c r="AV565">
        <v>5.3</v>
      </c>
      <c r="AW565">
        <v>3.1</v>
      </c>
      <c r="AX565">
        <v>9.9</v>
      </c>
      <c r="AY565">
        <v>2.5</v>
      </c>
      <c r="AZ565">
        <v>12.5</v>
      </c>
      <c r="BA565">
        <v>0.3</v>
      </c>
      <c r="BB565">
        <v>15.5</v>
      </c>
      <c r="BC565">
        <v>1.4</v>
      </c>
      <c r="BD565">
        <v>2.9</v>
      </c>
      <c r="BE565">
        <v>13.4</v>
      </c>
      <c r="BF565">
        <v>4.5999999999999996</v>
      </c>
      <c r="BG565">
        <v>4.9000000000000004</v>
      </c>
      <c r="BH565">
        <v>19</v>
      </c>
      <c r="BI565">
        <v>4.0999999999999996</v>
      </c>
      <c r="BJ565">
        <v>12.4</v>
      </c>
      <c r="BK565">
        <v>5.9</v>
      </c>
      <c r="BL565">
        <v>3.1</v>
      </c>
      <c r="BM565">
        <v>0</v>
      </c>
      <c r="BN565">
        <v>2.1</v>
      </c>
      <c r="BO565">
        <v>0.1</v>
      </c>
      <c r="BP565">
        <v>2.9</v>
      </c>
      <c r="BQ565">
        <v>8.6</v>
      </c>
      <c r="BR565">
        <v>11.1</v>
      </c>
      <c r="BS565" t="s">
        <v>0</v>
      </c>
      <c r="BT565">
        <v>6.9</v>
      </c>
      <c r="BU565">
        <v>13</v>
      </c>
      <c r="BV565">
        <v>1.5</v>
      </c>
      <c r="BW565">
        <v>7.5</v>
      </c>
      <c r="BX565">
        <v>2.1</v>
      </c>
      <c r="BY565">
        <v>11.6</v>
      </c>
      <c r="BZ565" t="s">
        <v>0</v>
      </c>
      <c r="CA565">
        <v>3.9</v>
      </c>
      <c r="CB565">
        <v>10.7</v>
      </c>
      <c r="CC565">
        <v>4.4000000000000004</v>
      </c>
      <c r="CD565">
        <v>6</v>
      </c>
      <c r="CE565" t="s">
        <v>0</v>
      </c>
      <c r="CF565">
        <v>3.4</v>
      </c>
      <c r="CG565">
        <v>5059877.3</v>
      </c>
    </row>
    <row r="566" spans="1:85" x14ac:dyDescent="0.25">
      <c r="A566" s="1">
        <v>40481</v>
      </c>
      <c r="B566">
        <v>132</v>
      </c>
      <c r="C566">
        <v>27</v>
      </c>
      <c r="D566">
        <v>26.8</v>
      </c>
      <c r="E566">
        <v>27.7</v>
      </c>
      <c r="F566">
        <v>27.1</v>
      </c>
      <c r="G566" t="s">
        <v>0</v>
      </c>
      <c r="H566">
        <v>27.2</v>
      </c>
      <c r="I566">
        <v>27.2</v>
      </c>
      <c r="J566" t="s">
        <v>0</v>
      </c>
      <c r="K566">
        <v>26.7</v>
      </c>
      <c r="L566">
        <v>27.8</v>
      </c>
      <c r="M566">
        <v>26.6</v>
      </c>
      <c r="N566">
        <v>27.5</v>
      </c>
      <c r="O566">
        <v>26.7</v>
      </c>
      <c r="P566">
        <v>27.3</v>
      </c>
      <c r="Q566">
        <v>27.7</v>
      </c>
      <c r="R566">
        <v>27</v>
      </c>
      <c r="S566">
        <v>27.7</v>
      </c>
      <c r="T566" t="s">
        <v>0</v>
      </c>
      <c r="U566">
        <v>27</v>
      </c>
      <c r="V566" t="s">
        <v>0</v>
      </c>
      <c r="W566">
        <v>6.7</v>
      </c>
      <c r="X566">
        <v>7.3</v>
      </c>
      <c r="Y566">
        <v>10.7</v>
      </c>
      <c r="Z566">
        <v>5.7</v>
      </c>
      <c r="AA566">
        <v>5.9</v>
      </c>
      <c r="AB566">
        <v>15.1</v>
      </c>
      <c r="AC566">
        <v>5.9</v>
      </c>
      <c r="AD566">
        <v>7.5</v>
      </c>
      <c r="AE566">
        <v>13.7</v>
      </c>
      <c r="AF566">
        <v>13.5</v>
      </c>
      <c r="AG566">
        <v>12.3</v>
      </c>
      <c r="AH566">
        <v>7.5</v>
      </c>
      <c r="AI566">
        <v>9.3000000000000007</v>
      </c>
      <c r="AJ566" t="s">
        <v>0</v>
      </c>
      <c r="AK566">
        <v>8.5</v>
      </c>
      <c r="AL566">
        <v>8.1</v>
      </c>
      <c r="AM566">
        <v>7.6</v>
      </c>
      <c r="AN566">
        <v>9.6999999999999993</v>
      </c>
      <c r="AO566">
        <v>6</v>
      </c>
      <c r="AP566">
        <v>8.3000000000000007</v>
      </c>
      <c r="AQ566" t="s">
        <v>0</v>
      </c>
      <c r="AR566">
        <v>5.4</v>
      </c>
      <c r="AS566">
        <v>11.7</v>
      </c>
      <c r="AT566">
        <v>12.1</v>
      </c>
      <c r="AU566">
        <v>7.1</v>
      </c>
      <c r="AV566">
        <v>12.3</v>
      </c>
      <c r="AW566">
        <v>7.9</v>
      </c>
      <c r="AX566">
        <v>13</v>
      </c>
      <c r="AY566">
        <v>12.7</v>
      </c>
      <c r="AZ566">
        <v>11.1</v>
      </c>
      <c r="BA566">
        <v>10.199999999999999</v>
      </c>
      <c r="BB566">
        <v>11.6</v>
      </c>
      <c r="BC566">
        <v>8.8000000000000007</v>
      </c>
      <c r="BD566">
        <v>8</v>
      </c>
      <c r="BE566">
        <v>5.5</v>
      </c>
      <c r="BF566">
        <v>6.4</v>
      </c>
      <c r="BG566">
        <v>3.9</v>
      </c>
      <c r="BH566">
        <v>12.4</v>
      </c>
      <c r="BI566">
        <v>3.1</v>
      </c>
      <c r="BJ566">
        <v>3.8</v>
      </c>
      <c r="BK566">
        <v>12.4</v>
      </c>
      <c r="BL566">
        <v>5.7</v>
      </c>
      <c r="BM566">
        <v>2.5</v>
      </c>
      <c r="BN566">
        <v>7.3</v>
      </c>
      <c r="BO566">
        <v>7.3</v>
      </c>
      <c r="BP566">
        <v>13.9</v>
      </c>
      <c r="BQ566">
        <v>11.8</v>
      </c>
      <c r="BR566">
        <v>8.1</v>
      </c>
      <c r="BS566" t="s">
        <v>0</v>
      </c>
      <c r="BT566">
        <v>14.8</v>
      </c>
      <c r="BU566">
        <v>10.5</v>
      </c>
      <c r="BV566">
        <v>9</v>
      </c>
      <c r="BW566">
        <v>12.5</v>
      </c>
      <c r="BX566">
        <v>14.8</v>
      </c>
      <c r="BY566">
        <v>7.4</v>
      </c>
      <c r="BZ566" t="s">
        <v>0</v>
      </c>
      <c r="CA566">
        <v>5</v>
      </c>
      <c r="CB566">
        <v>6.7</v>
      </c>
      <c r="CC566">
        <v>12.1</v>
      </c>
      <c r="CD566">
        <v>12.2</v>
      </c>
      <c r="CE566" t="s">
        <v>0</v>
      </c>
      <c r="CF566">
        <v>0.8</v>
      </c>
      <c r="CG566">
        <v>5061587.2</v>
      </c>
    </row>
    <row r="567" spans="1:85" x14ac:dyDescent="0.25">
      <c r="A567" s="1">
        <v>40488</v>
      </c>
      <c r="B567">
        <v>102</v>
      </c>
      <c r="C567">
        <v>28.1</v>
      </c>
      <c r="D567">
        <v>28.2</v>
      </c>
      <c r="E567">
        <v>28.8</v>
      </c>
      <c r="F567">
        <v>28.2</v>
      </c>
      <c r="G567" t="s">
        <v>0</v>
      </c>
      <c r="H567">
        <v>28.4</v>
      </c>
      <c r="I567">
        <v>28.2</v>
      </c>
      <c r="J567" t="s">
        <v>0</v>
      </c>
      <c r="K567">
        <v>27.8</v>
      </c>
      <c r="L567">
        <v>28.8</v>
      </c>
      <c r="M567">
        <v>27.8</v>
      </c>
      <c r="N567">
        <v>28.4</v>
      </c>
      <c r="O567">
        <v>27.8</v>
      </c>
      <c r="P567">
        <v>28.4</v>
      </c>
      <c r="Q567">
        <v>28.3</v>
      </c>
      <c r="R567" t="s">
        <v>0</v>
      </c>
      <c r="S567">
        <v>28.4</v>
      </c>
      <c r="T567" t="s">
        <v>0</v>
      </c>
      <c r="U567">
        <v>28.2</v>
      </c>
      <c r="V567" t="s">
        <v>0</v>
      </c>
      <c r="W567">
        <v>5.6</v>
      </c>
      <c r="X567">
        <v>7.7</v>
      </c>
      <c r="Y567">
        <v>3.3</v>
      </c>
      <c r="Z567">
        <v>1.3</v>
      </c>
      <c r="AA567">
        <v>2.2000000000000002</v>
      </c>
      <c r="AB567">
        <v>3</v>
      </c>
      <c r="AC567">
        <v>2.4</v>
      </c>
      <c r="AD567">
        <v>2.6</v>
      </c>
      <c r="AE567">
        <v>3.1</v>
      </c>
      <c r="AF567">
        <v>4.3</v>
      </c>
      <c r="AG567">
        <v>6</v>
      </c>
      <c r="AH567">
        <v>7.6</v>
      </c>
      <c r="AI567">
        <v>2.7</v>
      </c>
      <c r="AJ567" t="s">
        <v>0</v>
      </c>
      <c r="AK567">
        <v>3.2</v>
      </c>
      <c r="AL567">
        <v>3.2</v>
      </c>
      <c r="AM567">
        <v>4.9000000000000004</v>
      </c>
      <c r="AN567">
        <v>4.5</v>
      </c>
      <c r="AO567">
        <v>2.2999999999999998</v>
      </c>
      <c r="AP567">
        <v>2.8</v>
      </c>
      <c r="AQ567" t="s">
        <v>0</v>
      </c>
      <c r="AR567">
        <v>2.7</v>
      </c>
      <c r="AS567">
        <v>8.3000000000000007</v>
      </c>
      <c r="AT567">
        <v>3.5</v>
      </c>
      <c r="AU567">
        <v>4.3</v>
      </c>
      <c r="AV567">
        <v>4.5999999999999996</v>
      </c>
      <c r="AW567">
        <v>5.0999999999999996</v>
      </c>
      <c r="AX567">
        <v>3.7</v>
      </c>
      <c r="AY567">
        <v>4.0999999999999996</v>
      </c>
      <c r="AZ567">
        <v>2.6</v>
      </c>
      <c r="BA567">
        <v>7.7</v>
      </c>
      <c r="BB567">
        <v>5.9</v>
      </c>
      <c r="BC567">
        <v>3.6</v>
      </c>
      <c r="BD567">
        <v>5.9</v>
      </c>
      <c r="BE567">
        <v>3.2</v>
      </c>
      <c r="BF567">
        <v>4.8</v>
      </c>
      <c r="BG567">
        <v>2.8</v>
      </c>
      <c r="BH567">
        <v>2.4</v>
      </c>
      <c r="BI567">
        <v>4</v>
      </c>
      <c r="BJ567">
        <v>4</v>
      </c>
      <c r="BK567">
        <v>4.5</v>
      </c>
      <c r="BL567">
        <v>4.0999999999999996</v>
      </c>
      <c r="BM567">
        <v>5.9</v>
      </c>
      <c r="BN567">
        <v>4.2</v>
      </c>
      <c r="BO567">
        <v>5.0999999999999996</v>
      </c>
      <c r="BP567">
        <v>5.0999999999999996</v>
      </c>
      <c r="BQ567">
        <v>4.9000000000000004</v>
      </c>
      <c r="BR567">
        <v>4.5</v>
      </c>
      <c r="BS567" t="s">
        <v>0</v>
      </c>
      <c r="BT567">
        <v>4.5999999999999996</v>
      </c>
      <c r="BU567">
        <v>8.1</v>
      </c>
      <c r="BV567">
        <v>7.7</v>
      </c>
      <c r="BW567">
        <v>4.5</v>
      </c>
      <c r="BX567">
        <v>3.6</v>
      </c>
      <c r="BY567">
        <v>2.8</v>
      </c>
      <c r="BZ567" t="s">
        <v>0</v>
      </c>
      <c r="CA567">
        <v>2.6</v>
      </c>
      <c r="CB567">
        <v>3.9</v>
      </c>
      <c r="CC567">
        <v>3.1</v>
      </c>
      <c r="CD567">
        <v>2.9</v>
      </c>
      <c r="CE567" t="s">
        <v>0</v>
      </c>
      <c r="CF567">
        <v>3.6</v>
      </c>
      <c r="CG567">
        <v>5063297.0999999996</v>
      </c>
    </row>
    <row r="568" spans="1:85" x14ac:dyDescent="0.25">
      <c r="A568" s="1">
        <v>40495</v>
      </c>
      <c r="B568">
        <v>116</v>
      </c>
      <c r="C568">
        <v>27</v>
      </c>
      <c r="D568">
        <v>26.9</v>
      </c>
      <c r="E568">
        <v>27.7</v>
      </c>
      <c r="F568">
        <v>27</v>
      </c>
      <c r="G568" t="s">
        <v>0</v>
      </c>
      <c r="H568">
        <v>27.2</v>
      </c>
      <c r="I568">
        <v>27.3</v>
      </c>
      <c r="J568" t="s">
        <v>0</v>
      </c>
      <c r="K568">
        <v>26.7</v>
      </c>
      <c r="L568">
        <v>27.8</v>
      </c>
      <c r="M568">
        <v>26.6</v>
      </c>
      <c r="N568">
        <v>27.4</v>
      </c>
      <c r="O568">
        <v>26.6</v>
      </c>
      <c r="P568">
        <v>27.2</v>
      </c>
      <c r="Q568">
        <v>27.5</v>
      </c>
      <c r="R568" t="s">
        <v>0</v>
      </c>
      <c r="S568">
        <v>27.5</v>
      </c>
      <c r="T568" t="s">
        <v>0</v>
      </c>
      <c r="U568">
        <v>26.8</v>
      </c>
      <c r="V568" t="s">
        <v>0</v>
      </c>
      <c r="W568">
        <v>5</v>
      </c>
      <c r="X568">
        <v>4.5</v>
      </c>
      <c r="Y568">
        <v>2.5</v>
      </c>
      <c r="Z568">
        <v>4.5</v>
      </c>
      <c r="AA568">
        <v>4.5999999999999996</v>
      </c>
      <c r="AB568">
        <v>5.8</v>
      </c>
      <c r="AC568">
        <v>2.5</v>
      </c>
      <c r="AD568">
        <v>3.6</v>
      </c>
      <c r="AE568">
        <v>4.0999999999999996</v>
      </c>
      <c r="AF568">
        <v>6.9</v>
      </c>
      <c r="AG568">
        <v>5.7</v>
      </c>
      <c r="AH568">
        <v>8.5</v>
      </c>
      <c r="AI568">
        <v>3.7</v>
      </c>
      <c r="AJ568" t="s">
        <v>0</v>
      </c>
      <c r="AK568">
        <v>3.5</v>
      </c>
      <c r="AL568">
        <v>3</v>
      </c>
      <c r="AM568">
        <v>6</v>
      </c>
      <c r="AN568">
        <v>5.7</v>
      </c>
      <c r="AO568">
        <v>5.7</v>
      </c>
      <c r="AP568">
        <v>3.7</v>
      </c>
      <c r="AQ568" t="s">
        <v>0</v>
      </c>
      <c r="AR568">
        <v>3.3</v>
      </c>
      <c r="AS568">
        <v>10.199999999999999</v>
      </c>
      <c r="AT568">
        <v>8.9</v>
      </c>
      <c r="AU568">
        <v>5.7</v>
      </c>
      <c r="AV568">
        <v>3.1</v>
      </c>
      <c r="AW568">
        <v>3</v>
      </c>
      <c r="AX568">
        <v>4.3</v>
      </c>
      <c r="AY568">
        <v>3.1</v>
      </c>
      <c r="AZ568">
        <v>5.2</v>
      </c>
      <c r="BA568">
        <v>11.4</v>
      </c>
      <c r="BB568">
        <v>7.4</v>
      </c>
      <c r="BC568">
        <v>4.7</v>
      </c>
      <c r="BD568">
        <v>7.3</v>
      </c>
      <c r="BE568">
        <v>3.7</v>
      </c>
      <c r="BF568">
        <v>3.7</v>
      </c>
      <c r="BG568">
        <v>3.2</v>
      </c>
      <c r="BH568">
        <v>3.9</v>
      </c>
      <c r="BI568">
        <v>6.5</v>
      </c>
      <c r="BJ568">
        <v>7.6</v>
      </c>
      <c r="BK568">
        <v>6.3</v>
      </c>
      <c r="BL568">
        <v>4.2</v>
      </c>
      <c r="BM568">
        <v>2.7</v>
      </c>
      <c r="BN568">
        <v>5.3</v>
      </c>
      <c r="BO568">
        <v>17</v>
      </c>
      <c r="BP568">
        <v>4.8</v>
      </c>
      <c r="BQ568">
        <v>2.4</v>
      </c>
      <c r="BR568">
        <v>2.9</v>
      </c>
      <c r="BS568" t="s">
        <v>0</v>
      </c>
      <c r="BT568">
        <v>4</v>
      </c>
      <c r="BU568">
        <v>8.1999999999999993</v>
      </c>
      <c r="BV568">
        <v>14</v>
      </c>
      <c r="BW568">
        <v>4.7</v>
      </c>
      <c r="BX568">
        <v>3.9</v>
      </c>
      <c r="BY568">
        <v>4.9000000000000004</v>
      </c>
      <c r="BZ568" t="s">
        <v>0</v>
      </c>
      <c r="CA568">
        <v>4.5999999999999996</v>
      </c>
      <c r="CB568">
        <v>4</v>
      </c>
      <c r="CC568">
        <v>2.9</v>
      </c>
      <c r="CD568">
        <v>3.7</v>
      </c>
      <c r="CE568" t="s">
        <v>0</v>
      </c>
      <c r="CF568">
        <v>16.2</v>
      </c>
      <c r="CG568">
        <v>5065007</v>
      </c>
    </row>
    <row r="569" spans="1:85" x14ac:dyDescent="0.25">
      <c r="A569" s="1">
        <v>40502</v>
      </c>
      <c r="B569">
        <v>92</v>
      </c>
      <c r="C569">
        <v>26.4</v>
      </c>
      <c r="D569">
        <v>26.4</v>
      </c>
      <c r="E569">
        <v>27.4</v>
      </c>
      <c r="F569">
        <v>26.9</v>
      </c>
      <c r="G569" t="s">
        <v>0</v>
      </c>
      <c r="H569">
        <v>26.8</v>
      </c>
      <c r="I569">
        <v>27.2</v>
      </c>
      <c r="J569" t="s">
        <v>0</v>
      </c>
      <c r="K569">
        <v>26</v>
      </c>
      <c r="L569">
        <v>27.7</v>
      </c>
      <c r="M569">
        <v>26.4</v>
      </c>
      <c r="N569">
        <v>27</v>
      </c>
      <c r="O569">
        <v>26.4</v>
      </c>
      <c r="P569">
        <v>26.7</v>
      </c>
      <c r="Q569">
        <v>27.4</v>
      </c>
      <c r="R569">
        <v>25</v>
      </c>
      <c r="S569">
        <v>27.2</v>
      </c>
      <c r="T569" t="s">
        <v>0</v>
      </c>
      <c r="U569">
        <v>25.6</v>
      </c>
      <c r="V569" t="s">
        <v>0</v>
      </c>
      <c r="W569">
        <v>14.5</v>
      </c>
      <c r="X569">
        <v>10.7</v>
      </c>
      <c r="Y569">
        <v>11.5</v>
      </c>
      <c r="Z569">
        <v>3.9</v>
      </c>
      <c r="AA569">
        <v>5.4</v>
      </c>
      <c r="AB569">
        <v>12.4</v>
      </c>
      <c r="AC569">
        <v>15.4</v>
      </c>
      <c r="AD569">
        <v>9.9</v>
      </c>
      <c r="AE569">
        <v>10.5</v>
      </c>
      <c r="AF569">
        <v>14.9</v>
      </c>
      <c r="AG569">
        <v>9.9</v>
      </c>
      <c r="AH569">
        <v>13.9</v>
      </c>
      <c r="AI569">
        <v>9.1999999999999993</v>
      </c>
      <c r="AJ569" t="s">
        <v>0</v>
      </c>
      <c r="AK569">
        <v>6.9</v>
      </c>
      <c r="AL569">
        <v>8.9</v>
      </c>
      <c r="AM569">
        <v>15.8</v>
      </c>
      <c r="AN569">
        <v>7.6</v>
      </c>
      <c r="AO569">
        <v>7.1</v>
      </c>
      <c r="AP569">
        <v>10.1</v>
      </c>
      <c r="AQ569" t="s">
        <v>0</v>
      </c>
      <c r="AR569">
        <v>7.3</v>
      </c>
      <c r="AS569">
        <v>15.7</v>
      </c>
      <c r="AT569">
        <v>18</v>
      </c>
      <c r="AU569">
        <v>23.9</v>
      </c>
      <c r="AV569">
        <v>20.100000000000001</v>
      </c>
      <c r="AW569">
        <v>22.7</v>
      </c>
      <c r="AX569">
        <v>9.6999999999999993</v>
      </c>
      <c r="AY569">
        <v>11.3</v>
      </c>
      <c r="AZ569">
        <v>14.2</v>
      </c>
      <c r="BA569">
        <v>6.2</v>
      </c>
      <c r="BB569">
        <v>8.3000000000000007</v>
      </c>
      <c r="BC569">
        <v>11.7</v>
      </c>
      <c r="BD569">
        <v>12.2</v>
      </c>
      <c r="BE569">
        <v>11.9</v>
      </c>
      <c r="BF569">
        <v>18</v>
      </c>
      <c r="BG569">
        <v>20</v>
      </c>
      <c r="BH569">
        <v>22</v>
      </c>
      <c r="BI569">
        <v>7.7</v>
      </c>
      <c r="BJ569">
        <v>17.600000000000001</v>
      </c>
      <c r="BK569">
        <v>15.8</v>
      </c>
      <c r="BL569">
        <v>26.9</v>
      </c>
      <c r="BM569">
        <v>10.5</v>
      </c>
      <c r="BN569">
        <v>27.8</v>
      </c>
      <c r="BO569">
        <v>17</v>
      </c>
      <c r="BP569">
        <v>13.8</v>
      </c>
      <c r="BQ569">
        <v>9.1</v>
      </c>
      <c r="BR569">
        <v>14.3</v>
      </c>
      <c r="BS569" t="s">
        <v>0</v>
      </c>
      <c r="BT569">
        <v>16.3</v>
      </c>
      <c r="BU569">
        <v>12.5</v>
      </c>
      <c r="BV569">
        <v>10.5</v>
      </c>
      <c r="BW569">
        <v>10</v>
      </c>
      <c r="BX569">
        <v>10.4</v>
      </c>
      <c r="BY569">
        <v>10.9</v>
      </c>
      <c r="BZ569" t="s">
        <v>0</v>
      </c>
      <c r="CA569">
        <v>8.8000000000000007</v>
      </c>
      <c r="CB569">
        <v>7.8</v>
      </c>
      <c r="CC569">
        <v>13.5</v>
      </c>
      <c r="CD569">
        <v>13.2</v>
      </c>
      <c r="CE569" t="s">
        <v>0</v>
      </c>
      <c r="CF569">
        <v>10.199999999999999</v>
      </c>
      <c r="CG569">
        <v>5066716.9000000004</v>
      </c>
    </row>
    <row r="570" spans="1:85" x14ac:dyDescent="0.25">
      <c r="A570" s="1">
        <v>40509</v>
      </c>
      <c r="B570">
        <v>81</v>
      </c>
      <c r="C570">
        <v>27.2</v>
      </c>
      <c r="D570">
        <v>27.1</v>
      </c>
      <c r="E570">
        <v>28.2</v>
      </c>
      <c r="F570">
        <v>27.7</v>
      </c>
      <c r="G570" t="s">
        <v>0</v>
      </c>
      <c r="H570">
        <v>27.6</v>
      </c>
      <c r="I570">
        <v>27.7</v>
      </c>
      <c r="J570" t="s">
        <v>0</v>
      </c>
      <c r="K570">
        <v>26.8</v>
      </c>
      <c r="L570">
        <v>28.5</v>
      </c>
      <c r="M570">
        <v>27.3</v>
      </c>
      <c r="N570">
        <v>27.9</v>
      </c>
      <c r="O570">
        <v>27</v>
      </c>
      <c r="P570">
        <v>27.4</v>
      </c>
      <c r="Q570">
        <v>28</v>
      </c>
      <c r="R570" t="s">
        <v>0</v>
      </c>
      <c r="S570">
        <v>28.1</v>
      </c>
      <c r="T570" t="s">
        <v>0</v>
      </c>
      <c r="U570">
        <v>25.9</v>
      </c>
      <c r="V570" t="s">
        <v>0</v>
      </c>
      <c r="W570">
        <v>12.4</v>
      </c>
      <c r="X570">
        <v>11.4</v>
      </c>
      <c r="Y570">
        <v>14.5</v>
      </c>
      <c r="Z570">
        <v>4.0999999999999996</v>
      </c>
      <c r="AA570">
        <v>6.2</v>
      </c>
      <c r="AB570">
        <v>3.3</v>
      </c>
      <c r="AC570">
        <v>14.3</v>
      </c>
      <c r="AD570">
        <v>13.4</v>
      </c>
      <c r="AE570">
        <v>2.8</v>
      </c>
      <c r="AF570">
        <v>1.8</v>
      </c>
      <c r="AG570">
        <v>6.1</v>
      </c>
      <c r="AH570">
        <v>4.8</v>
      </c>
      <c r="AI570">
        <v>7.9</v>
      </c>
      <c r="AJ570" t="s">
        <v>0</v>
      </c>
      <c r="AK570">
        <v>10.5</v>
      </c>
      <c r="AL570">
        <v>2.5</v>
      </c>
      <c r="AM570">
        <v>5.5</v>
      </c>
      <c r="AN570">
        <v>13.9</v>
      </c>
      <c r="AO570">
        <v>4.4000000000000004</v>
      </c>
      <c r="AP570">
        <v>7.2</v>
      </c>
      <c r="AQ570" t="s">
        <v>0</v>
      </c>
      <c r="AR570">
        <v>3.3</v>
      </c>
      <c r="AS570">
        <v>3.9</v>
      </c>
      <c r="AT570">
        <v>3.4</v>
      </c>
      <c r="AU570">
        <v>13.7</v>
      </c>
      <c r="AV570">
        <v>13.7</v>
      </c>
      <c r="AW570">
        <v>12.2</v>
      </c>
      <c r="AX570">
        <v>8.8000000000000007</v>
      </c>
      <c r="AY570">
        <v>3.8</v>
      </c>
      <c r="AZ570">
        <v>16.5</v>
      </c>
      <c r="BA570">
        <v>2.9</v>
      </c>
      <c r="BB570">
        <v>7.5</v>
      </c>
      <c r="BC570">
        <v>4.2</v>
      </c>
      <c r="BD570">
        <v>4.4000000000000004</v>
      </c>
      <c r="BE570">
        <v>2.8</v>
      </c>
      <c r="BF570">
        <v>11.2</v>
      </c>
      <c r="BG570">
        <v>11.9</v>
      </c>
      <c r="BH570">
        <v>11</v>
      </c>
      <c r="BI570">
        <v>9.4</v>
      </c>
      <c r="BJ570">
        <v>11.8</v>
      </c>
      <c r="BK570">
        <v>3.6</v>
      </c>
      <c r="BL570">
        <v>13.8</v>
      </c>
      <c r="BM570">
        <v>4.9000000000000004</v>
      </c>
      <c r="BN570">
        <v>18.100000000000001</v>
      </c>
      <c r="BO570">
        <v>1.3</v>
      </c>
      <c r="BP570">
        <v>10.8</v>
      </c>
      <c r="BQ570">
        <v>10.6</v>
      </c>
      <c r="BR570">
        <v>9</v>
      </c>
      <c r="BS570" t="s">
        <v>0</v>
      </c>
      <c r="BT570">
        <v>12.5</v>
      </c>
      <c r="BU570">
        <v>4.4000000000000004</v>
      </c>
      <c r="BV570">
        <v>2.2999999999999998</v>
      </c>
      <c r="BW570">
        <v>5.4</v>
      </c>
      <c r="BX570">
        <v>10.4</v>
      </c>
      <c r="BY570">
        <v>8.9</v>
      </c>
      <c r="BZ570" t="s">
        <v>0</v>
      </c>
      <c r="CA570">
        <v>5.9</v>
      </c>
      <c r="CB570">
        <v>3.8</v>
      </c>
      <c r="CC570">
        <v>11.5</v>
      </c>
      <c r="CD570">
        <v>1.8</v>
      </c>
      <c r="CE570" t="s">
        <v>0</v>
      </c>
      <c r="CF570">
        <v>0.6</v>
      </c>
      <c r="CG570">
        <v>5068426.8</v>
      </c>
    </row>
    <row r="571" spans="1:85" x14ac:dyDescent="0.25">
      <c r="A571" s="1">
        <v>40516</v>
      </c>
      <c r="B571">
        <v>98</v>
      </c>
      <c r="C571">
        <v>26.5</v>
      </c>
      <c r="D571">
        <v>26.3</v>
      </c>
      <c r="E571">
        <v>27.2</v>
      </c>
      <c r="F571">
        <v>26.8</v>
      </c>
      <c r="G571" t="s">
        <v>0</v>
      </c>
      <c r="H571">
        <v>26.7</v>
      </c>
      <c r="I571">
        <v>27.1</v>
      </c>
      <c r="J571" t="s">
        <v>0</v>
      </c>
      <c r="K571">
        <v>26.2</v>
      </c>
      <c r="L571">
        <v>27.6</v>
      </c>
      <c r="M571">
        <v>26.3</v>
      </c>
      <c r="N571">
        <v>26.9</v>
      </c>
      <c r="O571">
        <v>26.3</v>
      </c>
      <c r="P571">
        <v>26.9</v>
      </c>
      <c r="Q571">
        <v>27.3</v>
      </c>
      <c r="R571">
        <v>25.5</v>
      </c>
      <c r="S571">
        <v>27.2</v>
      </c>
      <c r="T571" t="s">
        <v>0</v>
      </c>
      <c r="U571">
        <v>25.8</v>
      </c>
      <c r="V571" t="s">
        <v>0</v>
      </c>
      <c r="W571">
        <v>26.3</v>
      </c>
      <c r="X571">
        <v>33.200000000000003</v>
      </c>
      <c r="Y571">
        <v>23.8</v>
      </c>
      <c r="Z571">
        <v>23.3</v>
      </c>
      <c r="AA571">
        <v>18</v>
      </c>
      <c r="AB571">
        <v>17.100000000000001</v>
      </c>
      <c r="AC571">
        <v>33.6</v>
      </c>
      <c r="AD571">
        <v>20.5</v>
      </c>
      <c r="AE571">
        <v>16.100000000000001</v>
      </c>
      <c r="AF571">
        <v>11.5</v>
      </c>
      <c r="AG571">
        <v>17</v>
      </c>
      <c r="AH571">
        <v>20.5</v>
      </c>
      <c r="AI571">
        <v>19.100000000000001</v>
      </c>
      <c r="AJ571" t="s">
        <v>0</v>
      </c>
      <c r="AK571">
        <v>15.5</v>
      </c>
      <c r="AL571">
        <v>18.7</v>
      </c>
      <c r="AM571">
        <v>16.899999999999999</v>
      </c>
      <c r="AN571">
        <v>10.6</v>
      </c>
      <c r="AO571">
        <v>19.7</v>
      </c>
      <c r="AP571">
        <v>24.8</v>
      </c>
      <c r="AQ571" t="s">
        <v>0</v>
      </c>
      <c r="AR571">
        <v>12.8</v>
      </c>
      <c r="AS571">
        <v>9.6</v>
      </c>
      <c r="AT571">
        <v>13.3</v>
      </c>
      <c r="AU571">
        <v>24.2</v>
      </c>
      <c r="AV571">
        <v>30.1</v>
      </c>
      <c r="AW571">
        <v>24.5</v>
      </c>
      <c r="AX571">
        <v>21.1</v>
      </c>
      <c r="AY571">
        <v>31</v>
      </c>
      <c r="AZ571">
        <v>21</v>
      </c>
      <c r="BA571">
        <v>11</v>
      </c>
      <c r="BB571">
        <v>19</v>
      </c>
      <c r="BC571">
        <v>22.7</v>
      </c>
      <c r="BD571">
        <v>15.7</v>
      </c>
      <c r="BE571">
        <v>14.1</v>
      </c>
      <c r="BF571">
        <v>15.4</v>
      </c>
      <c r="BG571">
        <v>20.2</v>
      </c>
      <c r="BH571">
        <v>29.2</v>
      </c>
      <c r="BI571">
        <v>17.899999999999999</v>
      </c>
      <c r="BJ571">
        <v>26</v>
      </c>
      <c r="BK571">
        <v>10.6</v>
      </c>
      <c r="BL571">
        <v>32.200000000000003</v>
      </c>
      <c r="BM571">
        <v>12.5</v>
      </c>
      <c r="BN571">
        <v>30.1</v>
      </c>
      <c r="BO571">
        <v>7.1</v>
      </c>
      <c r="BP571">
        <v>26.1</v>
      </c>
      <c r="BQ571">
        <v>27.2</v>
      </c>
      <c r="BR571">
        <v>16.8</v>
      </c>
      <c r="BS571" t="s">
        <v>0</v>
      </c>
      <c r="BT571">
        <v>26.2</v>
      </c>
      <c r="BU571">
        <v>19.5</v>
      </c>
      <c r="BV571">
        <v>12</v>
      </c>
      <c r="BW571">
        <v>16.399999999999999</v>
      </c>
      <c r="BX571">
        <v>26.1</v>
      </c>
      <c r="BY571">
        <v>11.7</v>
      </c>
      <c r="BZ571" t="s">
        <v>0</v>
      </c>
      <c r="CA571">
        <v>13.1</v>
      </c>
      <c r="CB571">
        <v>18.8</v>
      </c>
      <c r="CC571">
        <v>16.100000000000001</v>
      </c>
      <c r="CD571">
        <v>20.399999999999999</v>
      </c>
      <c r="CE571" t="s">
        <v>0</v>
      </c>
      <c r="CF571">
        <v>0.2</v>
      </c>
      <c r="CG571">
        <v>5070136.7</v>
      </c>
    </row>
    <row r="572" spans="1:85" x14ac:dyDescent="0.25">
      <c r="A572" s="1">
        <v>40523</v>
      </c>
      <c r="B572">
        <v>87</v>
      </c>
      <c r="C572">
        <v>27.1</v>
      </c>
      <c r="D572">
        <v>27.2</v>
      </c>
      <c r="E572">
        <v>27.9</v>
      </c>
      <c r="F572">
        <v>27.3</v>
      </c>
      <c r="G572" t="s">
        <v>0</v>
      </c>
      <c r="H572">
        <v>27.3</v>
      </c>
      <c r="I572">
        <v>27.6</v>
      </c>
      <c r="J572" t="s">
        <v>0</v>
      </c>
      <c r="K572">
        <v>27.1</v>
      </c>
      <c r="L572">
        <v>28.1</v>
      </c>
      <c r="M572">
        <v>26.8</v>
      </c>
      <c r="N572">
        <v>27.5</v>
      </c>
      <c r="O572">
        <v>26.8</v>
      </c>
      <c r="P572">
        <v>27.5</v>
      </c>
      <c r="Q572">
        <v>27.7</v>
      </c>
      <c r="R572" t="s">
        <v>0</v>
      </c>
      <c r="S572">
        <v>27.8</v>
      </c>
      <c r="T572" t="s">
        <v>0</v>
      </c>
      <c r="U572">
        <v>26.8</v>
      </c>
      <c r="V572" t="s">
        <v>0</v>
      </c>
      <c r="W572">
        <v>0.4</v>
      </c>
      <c r="X572">
        <v>1</v>
      </c>
      <c r="Y572">
        <v>0.7</v>
      </c>
      <c r="Z572">
        <v>1.5</v>
      </c>
      <c r="AA572">
        <v>2</v>
      </c>
      <c r="AB572">
        <v>5.0999999999999996</v>
      </c>
      <c r="AC572">
        <v>0.7</v>
      </c>
      <c r="AD572">
        <v>0.9</v>
      </c>
      <c r="AE572">
        <v>4.0999999999999996</v>
      </c>
      <c r="AF572">
        <v>2.2999999999999998</v>
      </c>
      <c r="AG572">
        <v>0.7</v>
      </c>
      <c r="AH572">
        <v>1.9</v>
      </c>
      <c r="AI572">
        <v>1</v>
      </c>
      <c r="AJ572" t="s">
        <v>0</v>
      </c>
      <c r="AK572">
        <v>3.7</v>
      </c>
      <c r="AL572">
        <v>7.2</v>
      </c>
      <c r="AM572">
        <v>2.8</v>
      </c>
      <c r="AN572">
        <v>0.8</v>
      </c>
      <c r="AO572">
        <v>2</v>
      </c>
      <c r="AP572">
        <v>3</v>
      </c>
      <c r="AQ572" t="s">
        <v>0</v>
      </c>
      <c r="AR572">
        <v>1.9</v>
      </c>
      <c r="AS572">
        <v>2.2999999999999998</v>
      </c>
      <c r="AT572">
        <v>2.2999999999999998</v>
      </c>
      <c r="AU572">
        <v>0.4</v>
      </c>
      <c r="AV572">
        <v>1.2</v>
      </c>
      <c r="AW572">
        <v>0.7</v>
      </c>
      <c r="AX572">
        <v>1</v>
      </c>
      <c r="AY572">
        <v>2.5</v>
      </c>
      <c r="AZ572">
        <v>2.1</v>
      </c>
      <c r="BA572">
        <v>1.8</v>
      </c>
      <c r="BB572">
        <v>1.1000000000000001</v>
      </c>
      <c r="BC572">
        <v>2.5</v>
      </c>
      <c r="BD572">
        <v>1.7</v>
      </c>
      <c r="BE572">
        <v>1.5</v>
      </c>
      <c r="BF572">
        <v>1.4</v>
      </c>
      <c r="BG572">
        <v>1.7</v>
      </c>
      <c r="BH572">
        <v>0.4</v>
      </c>
      <c r="BI572">
        <v>4.8</v>
      </c>
      <c r="BJ572">
        <v>2.2000000000000002</v>
      </c>
      <c r="BK572">
        <v>3</v>
      </c>
      <c r="BL572">
        <v>1.2</v>
      </c>
      <c r="BM572">
        <v>2.2999999999999998</v>
      </c>
      <c r="BN572">
        <v>0.3</v>
      </c>
      <c r="BO572">
        <v>1.2</v>
      </c>
      <c r="BP572">
        <v>1</v>
      </c>
      <c r="BQ572">
        <v>0.5</v>
      </c>
      <c r="BR572">
        <v>1.2</v>
      </c>
      <c r="BS572" t="s">
        <v>0</v>
      </c>
      <c r="BT572">
        <v>0.4</v>
      </c>
      <c r="BU572">
        <v>1.8</v>
      </c>
      <c r="BV572">
        <v>3.1</v>
      </c>
      <c r="BW572">
        <v>1.8</v>
      </c>
      <c r="BX572">
        <v>0.9</v>
      </c>
      <c r="BY572">
        <v>2.2999999999999998</v>
      </c>
      <c r="BZ572" t="s">
        <v>0</v>
      </c>
      <c r="CA572">
        <v>3</v>
      </c>
      <c r="CB572">
        <v>3.8</v>
      </c>
      <c r="CC572">
        <v>0.9</v>
      </c>
      <c r="CD572">
        <v>4.4000000000000004</v>
      </c>
      <c r="CE572" t="s">
        <v>0</v>
      </c>
      <c r="CF572">
        <v>0</v>
      </c>
      <c r="CG572">
        <v>5071846.5999999996</v>
      </c>
    </row>
    <row r="573" spans="1:85" x14ac:dyDescent="0.25">
      <c r="A573" s="1">
        <v>40530</v>
      </c>
      <c r="B573">
        <v>80</v>
      </c>
      <c r="C573">
        <v>26.8</v>
      </c>
      <c r="D573">
        <v>26.7</v>
      </c>
      <c r="E573">
        <v>27.3</v>
      </c>
      <c r="F573">
        <v>26.8</v>
      </c>
      <c r="G573" t="s">
        <v>0</v>
      </c>
      <c r="H573">
        <v>26.9</v>
      </c>
      <c r="I573">
        <v>27</v>
      </c>
      <c r="J573" t="s">
        <v>0</v>
      </c>
      <c r="K573">
        <v>26.6</v>
      </c>
      <c r="L573">
        <v>27.6</v>
      </c>
      <c r="M573">
        <v>26.4</v>
      </c>
      <c r="N573">
        <v>27.2</v>
      </c>
      <c r="O573">
        <v>26.3</v>
      </c>
      <c r="P573">
        <v>27.1</v>
      </c>
      <c r="Q573">
        <v>27.5</v>
      </c>
      <c r="R573" t="s">
        <v>0</v>
      </c>
      <c r="S573">
        <v>27.4</v>
      </c>
      <c r="T573" t="s">
        <v>0</v>
      </c>
      <c r="U573">
        <v>26.8</v>
      </c>
      <c r="V573" t="s">
        <v>0</v>
      </c>
      <c r="W573">
        <v>3.1</v>
      </c>
      <c r="X573">
        <v>2.5</v>
      </c>
      <c r="Y573">
        <v>2.7</v>
      </c>
      <c r="Z573">
        <v>4.0999999999999996</v>
      </c>
      <c r="AA573">
        <v>2.7</v>
      </c>
      <c r="AB573">
        <v>3.3</v>
      </c>
      <c r="AC573">
        <v>2.2999999999999998</v>
      </c>
      <c r="AD573">
        <v>3</v>
      </c>
      <c r="AE573">
        <v>3.6</v>
      </c>
      <c r="AF573">
        <v>2.1</v>
      </c>
      <c r="AG573">
        <v>3.9</v>
      </c>
      <c r="AH573">
        <v>5.5</v>
      </c>
      <c r="AI573">
        <v>2.6</v>
      </c>
      <c r="AJ573" t="s">
        <v>0</v>
      </c>
      <c r="AK573">
        <v>3.3</v>
      </c>
      <c r="AL573">
        <v>3.5</v>
      </c>
      <c r="AM573">
        <v>3</v>
      </c>
      <c r="AN573">
        <v>6.5</v>
      </c>
      <c r="AO573">
        <v>3.1</v>
      </c>
      <c r="AP573">
        <v>2.7</v>
      </c>
      <c r="AQ573" t="s">
        <v>0</v>
      </c>
      <c r="AR573">
        <v>2.4</v>
      </c>
      <c r="AS573">
        <v>3.9</v>
      </c>
      <c r="AT573">
        <v>2.7</v>
      </c>
      <c r="AU573">
        <v>2.8</v>
      </c>
      <c r="AV573">
        <v>2</v>
      </c>
      <c r="AW573">
        <v>3</v>
      </c>
      <c r="AX573">
        <v>1.7</v>
      </c>
      <c r="AY573">
        <v>2.1</v>
      </c>
      <c r="AZ573">
        <v>1.5</v>
      </c>
      <c r="BA573">
        <v>3.3</v>
      </c>
      <c r="BB573">
        <v>3.3</v>
      </c>
      <c r="BC573">
        <v>2.7</v>
      </c>
      <c r="BD573">
        <v>2.5</v>
      </c>
      <c r="BE573">
        <v>0.8</v>
      </c>
      <c r="BF573">
        <v>4.3</v>
      </c>
      <c r="BG573">
        <v>5</v>
      </c>
      <c r="BH573">
        <v>3.8</v>
      </c>
      <c r="BI573">
        <v>5.3</v>
      </c>
      <c r="BJ573">
        <v>3.9</v>
      </c>
      <c r="BK573">
        <v>4.8</v>
      </c>
      <c r="BL573">
        <v>3.2</v>
      </c>
      <c r="BM573">
        <v>1</v>
      </c>
      <c r="BN573">
        <v>2.7</v>
      </c>
      <c r="BO573">
        <v>1.2</v>
      </c>
      <c r="BP573">
        <v>2.4</v>
      </c>
      <c r="BQ573">
        <v>3.1</v>
      </c>
      <c r="BR573">
        <v>2.9</v>
      </c>
      <c r="BS573" t="s">
        <v>0</v>
      </c>
      <c r="BT573">
        <v>2.5</v>
      </c>
      <c r="BU573">
        <v>2.4</v>
      </c>
      <c r="BV573">
        <v>4.9000000000000004</v>
      </c>
      <c r="BW573">
        <v>2.7</v>
      </c>
      <c r="BX573">
        <v>1.9</v>
      </c>
      <c r="BY573">
        <v>2.1</v>
      </c>
      <c r="BZ573" t="s">
        <v>0</v>
      </c>
      <c r="CA573">
        <v>2.6</v>
      </c>
      <c r="CB573">
        <v>2.6</v>
      </c>
      <c r="CC573">
        <v>2.1</v>
      </c>
      <c r="CD573">
        <v>2.1</v>
      </c>
      <c r="CE573" t="s">
        <v>0</v>
      </c>
      <c r="CF573">
        <v>4.4000000000000004</v>
      </c>
      <c r="CG573">
        <v>5073556.5</v>
      </c>
    </row>
    <row r="574" spans="1:85" x14ac:dyDescent="0.25">
      <c r="A574" s="1">
        <v>40537</v>
      </c>
      <c r="B574">
        <v>94</v>
      </c>
      <c r="C574">
        <v>26.5</v>
      </c>
      <c r="D574">
        <v>26.4</v>
      </c>
      <c r="E574">
        <v>27.1</v>
      </c>
      <c r="F574">
        <v>26.7</v>
      </c>
      <c r="G574" t="s">
        <v>0</v>
      </c>
      <c r="H574">
        <v>26.8</v>
      </c>
      <c r="I574">
        <v>26.9</v>
      </c>
      <c r="J574" t="s">
        <v>0</v>
      </c>
      <c r="K574">
        <v>26.6</v>
      </c>
      <c r="L574">
        <v>27.3</v>
      </c>
      <c r="M574">
        <v>26.3</v>
      </c>
      <c r="N574">
        <v>26.9</v>
      </c>
      <c r="O574">
        <v>26.4</v>
      </c>
      <c r="P574">
        <v>27</v>
      </c>
      <c r="Q574">
        <v>27</v>
      </c>
      <c r="R574" t="s">
        <v>0</v>
      </c>
      <c r="S574">
        <v>27.1</v>
      </c>
      <c r="T574" t="s">
        <v>0</v>
      </c>
      <c r="U574">
        <v>26.3</v>
      </c>
      <c r="V574" t="s">
        <v>0</v>
      </c>
      <c r="W574">
        <v>4.0999999999999996</v>
      </c>
      <c r="X574">
        <v>2.1</v>
      </c>
      <c r="Y574">
        <v>4.0999999999999996</v>
      </c>
      <c r="Z574">
        <v>9.3000000000000007</v>
      </c>
      <c r="AA574">
        <v>8.6999999999999993</v>
      </c>
      <c r="AB574">
        <v>6.2</v>
      </c>
      <c r="AC574">
        <v>2.2999999999999998</v>
      </c>
      <c r="AD574">
        <v>6.8</v>
      </c>
      <c r="AE574">
        <v>3.4</v>
      </c>
      <c r="AF574">
        <v>7.5</v>
      </c>
      <c r="AG574">
        <v>2.8</v>
      </c>
      <c r="AH574">
        <v>3.6</v>
      </c>
      <c r="AI574">
        <v>9.4</v>
      </c>
      <c r="AJ574" t="s">
        <v>0</v>
      </c>
      <c r="AK574">
        <v>13.9</v>
      </c>
      <c r="AL574">
        <v>4.7</v>
      </c>
      <c r="AM574">
        <v>3</v>
      </c>
      <c r="AN574">
        <v>3.4</v>
      </c>
      <c r="AO574">
        <v>11.5</v>
      </c>
      <c r="AP574">
        <v>12.7</v>
      </c>
      <c r="AQ574" t="s">
        <v>0</v>
      </c>
      <c r="AR574">
        <v>9.8000000000000007</v>
      </c>
      <c r="AS574">
        <v>16.7</v>
      </c>
      <c r="AT574">
        <v>5.2</v>
      </c>
      <c r="AU574">
        <v>3.6</v>
      </c>
      <c r="AV574">
        <v>8.3000000000000007</v>
      </c>
      <c r="AW574">
        <v>10</v>
      </c>
      <c r="AX574">
        <v>2.7</v>
      </c>
      <c r="AY574">
        <v>2.8</v>
      </c>
      <c r="AZ574">
        <v>4.7</v>
      </c>
      <c r="BA574">
        <v>6.2</v>
      </c>
      <c r="BB574">
        <v>2.2000000000000002</v>
      </c>
      <c r="BC574">
        <v>2.9</v>
      </c>
      <c r="BD574">
        <v>2.7</v>
      </c>
      <c r="BE574">
        <v>12.2</v>
      </c>
      <c r="BF574">
        <v>4</v>
      </c>
      <c r="BG574">
        <v>2.1</v>
      </c>
      <c r="BH574">
        <v>5.3</v>
      </c>
      <c r="BI574">
        <v>1.1000000000000001</v>
      </c>
      <c r="BJ574">
        <v>0.4</v>
      </c>
      <c r="BK574">
        <v>6</v>
      </c>
      <c r="BL574">
        <v>1.2</v>
      </c>
      <c r="BM574">
        <v>7.6</v>
      </c>
      <c r="BN574">
        <v>3.6</v>
      </c>
      <c r="BO574">
        <v>16.7</v>
      </c>
      <c r="BP574">
        <v>1.9</v>
      </c>
      <c r="BQ574">
        <v>3.1</v>
      </c>
      <c r="BR574">
        <v>3.4</v>
      </c>
      <c r="BS574" t="s">
        <v>0</v>
      </c>
      <c r="BT574">
        <v>4.2</v>
      </c>
      <c r="BU574">
        <v>4.0999999999999996</v>
      </c>
      <c r="BV574">
        <v>11.6</v>
      </c>
      <c r="BW574">
        <v>14.2</v>
      </c>
      <c r="BX574">
        <v>2.7</v>
      </c>
      <c r="BY574">
        <v>9.3000000000000007</v>
      </c>
      <c r="BZ574" t="s">
        <v>0</v>
      </c>
      <c r="CA574">
        <v>4.8</v>
      </c>
      <c r="CB574">
        <v>6.2</v>
      </c>
      <c r="CC574">
        <v>4.7</v>
      </c>
      <c r="CD574">
        <v>4.7</v>
      </c>
      <c r="CE574" t="s">
        <v>0</v>
      </c>
      <c r="CF574">
        <v>16.399999999999999</v>
      </c>
      <c r="CG574">
        <v>5075266.4000000004</v>
      </c>
    </row>
    <row r="575" spans="1:85" x14ac:dyDescent="0.25">
      <c r="A575" s="1">
        <v>40544</v>
      </c>
      <c r="B575">
        <v>87</v>
      </c>
      <c r="C575">
        <v>26.1</v>
      </c>
      <c r="D575">
        <v>26</v>
      </c>
      <c r="E575">
        <v>26.5</v>
      </c>
      <c r="F575">
        <v>26.5</v>
      </c>
      <c r="G575" t="s">
        <v>0</v>
      </c>
      <c r="H575">
        <v>26.2</v>
      </c>
      <c r="I575">
        <v>26.7</v>
      </c>
      <c r="J575" t="s">
        <v>0</v>
      </c>
      <c r="K575">
        <v>26.2</v>
      </c>
      <c r="L575">
        <v>26.7</v>
      </c>
      <c r="M575">
        <v>25.5</v>
      </c>
      <c r="N575">
        <v>26.2</v>
      </c>
      <c r="O575">
        <v>26.1</v>
      </c>
      <c r="P575">
        <v>26.7</v>
      </c>
      <c r="Q575">
        <v>26.5</v>
      </c>
      <c r="R575" t="s">
        <v>0</v>
      </c>
      <c r="S575">
        <v>26.3</v>
      </c>
      <c r="T575" t="s">
        <v>0</v>
      </c>
      <c r="U575">
        <v>26</v>
      </c>
      <c r="V575" t="s">
        <v>0</v>
      </c>
      <c r="W575">
        <v>5.7</v>
      </c>
      <c r="X575">
        <v>6.2</v>
      </c>
      <c r="Y575">
        <v>2.1</v>
      </c>
      <c r="Z575">
        <v>15.2</v>
      </c>
      <c r="AA575">
        <v>8.1</v>
      </c>
      <c r="AB575">
        <v>5.9</v>
      </c>
      <c r="AC575">
        <v>1.4</v>
      </c>
      <c r="AD575">
        <v>12.3</v>
      </c>
      <c r="AE575">
        <v>6</v>
      </c>
      <c r="AF575">
        <v>7.4</v>
      </c>
      <c r="AG575">
        <v>0.9</v>
      </c>
      <c r="AH575">
        <v>0.3</v>
      </c>
      <c r="AI575">
        <v>7.8</v>
      </c>
      <c r="AJ575" t="s">
        <v>0</v>
      </c>
      <c r="AK575">
        <v>3.7</v>
      </c>
      <c r="AL575">
        <v>4.3</v>
      </c>
      <c r="AM575">
        <v>9.3000000000000007</v>
      </c>
      <c r="AN575">
        <v>0.2</v>
      </c>
      <c r="AO575">
        <v>11.7</v>
      </c>
      <c r="AP575">
        <v>8.1</v>
      </c>
      <c r="AQ575" t="s">
        <v>0</v>
      </c>
      <c r="AR575">
        <v>8.5</v>
      </c>
      <c r="AS575">
        <v>10</v>
      </c>
      <c r="AT575">
        <v>5.8</v>
      </c>
      <c r="AU575">
        <v>0.8</v>
      </c>
      <c r="AV575">
        <v>0.9</v>
      </c>
      <c r="AW575">
        <v>2.2000000000000002</v>
      </c>
      <c r="AX575">
        <v>2.4</v>
      </c>
      <c r="AY575">
        <v>1.4</v>
      </c>
      <c r="AZ575">
        <v>2.7</v>
      </c>
      <c r="BA575">
        <v>8.4</v>
      </c>
      <c r="BB575">
        <v>1.2</v>
      </c>
      <c r="BC575">
        <v>6.4</v>
      </c>
      <c r="BD575">
        <v>10.3</v>
      </c>
      <c r="BE575">
        <v>4.7</v>
      </c>
      <c r="BF575">
        <v>0.3</v>
      </c>
      <c r="BG575">
        <v>0.7</v>
      </c>
      <c r="BH575">
        <v>1.8</v>
      </c>
      <c r="BI575">
        <v>0.5</v>
      </c>
      <c r="BJ575">
        <v>0.2</v>
      </c>
      <c r="BK575">
        <v>4.3</v>
      </c>
      <c r="BL575">
        <v>0.6</v>
      </c>
      <c r="BM575">
        <v>3.9</v>
      </c>
      <c r="BN575">
        <v>1</v>
      </c>
      <c r="BO575">
        <v>10.5</v>
      </c>
      <c r="BP575">
        <v>5.7</v>
      </c>
      <c r="BQ575">
        <v>3.5</v>
      </c>
      <c r="BR575">
        <v>1</v>
      </c>
      <c r="BS575" t="s">
        <v>0</v>
      </c>
      <c r="BT575">
        <v>2.7</v>
      </c>
      <c r="BU575">
        <v>4.5999999999999996</v>
      </c>
      <c r="BV575">
        <v>12</v>
      </c>
      <c r="BW575">
        <v>5.9</v>
      </c>
      <c r="BX575">
        <v>3.5</v>
      </c>
      <c r="BY575">
        <v>2.6</v>
      </c>
      <c r="BZ575" t="s">
        <v>0</v>
      </c>
      <c r="CA575">
        <v>2.8</v>
      </c>
      <c r="CB575">
        <v>8.5</v>
      </c>
      <c r="CC575">
        <v>5.7</v>
      </c>
      <c r="CD575">
        <v>2.8</v>
      </c>
      <c r="CE575" t="s">
        <v>0</v>
      </c>
      <c r="CF575">
        <v>0.6</v>
      </c>
      <c r="CG575">
        <v>5077025</v>
      </c>
    </row>
    <row r="576" spans="1:85" x14ac:dyDescent="0.25">
      <c r="A576" s="1">
        <v>40551</v>
      </c>
      <c r="B576">
        <v>87</v>
      </c>
      <c r="C576">
        <v>26</v>
      </c>
      <c r="D576">
        <v>25.9</v>
      </c>
      <c r="E576">
        <v>26.6</v>
      </c>
      <c r="F576">
        <v>26.4</v>
      </c>
      <c r="G576" t="s">
        <v>0</v>
      </c>
      <c r="H576">
        <v>26.2</v>
      </c>
      <c r="I576">
        <v>26.5</v>
      </c>
      <c r="J576" t="s">
        <v>0</v>
      </c>
      <c r="K576">
        <v>26.2</v>
      </c>
      <c r="L576">
        <v>26.9</v>
      </c>
      <c r="M576">
        <v>25.6</v>
      </c>
      <c r="N576">
        <v>26.2</v>
      </c>
      <c r="O576">
        <v>26.2</v>
      </c>
      <c r="P576">
        <v>26.6</v>
      </c>
      <c r="Q576">
        <v>26.4</v>
      </c>
      <c r="R576" t="s">
        <v>0</v>
      </c>
      <c r="S576">
        <v>26.5</v>
      </c>
      <c r="T576" t="s">
        <v>0</v>
      </c>
      <c r="U576">
        <v>26.8</v>
      </c>
      <c r="V576" t="s">
        <v>0</v>
      </c>
      <c r="W576">
        <v>9.1999999999999993</v>
      </c>
      <c r="X576">
        <v>7.7</v>
      </c>
      <c r="Y576">
        <v>5.4</v>
      </c>
      <c r="Z576">
        <v>6.3</v>
      </c>
      <c r="AA576">
        <v>8.4</v>
      </c>
      <c r="AB576">
        <v>2.5</v>
      </c>
      <c r="AC576">
        <v>10</v>
      </c>
      <c r="AD576">
        <v>4.2</v>
      </c>
      <c r="AE576">
        <v>2</v>
      </c>
      <c r="AF576">
        <v>9.1</v>
      </c>
      <c r="AG576">
        <v>9.3000000000000007</v>
      </c>
      <c r="AH576">
        <v>16.2</v>
      </c>
      <c r="AI576">
        <v>7.6</v>
      </c>
      <c r="AJ576" t="s">
        <v>0</v>
      </c>
      <c r="AK576">
        <v>6.2</v>
      </c>
      <c r="AL576">
        <v>5.9</v>
      </c>
      <c r="AM576">
        <v>1.1000000000000001</v>
      </c>
      <c r="AN576">
        <v>12.3</v>
      </c>
      <c r="AO576">
        <v>12.5</v>
      </c>
      <c r="AP576">
        <v>7</v>
      </c>
      <c r="AQ576" t="s">
        <v>0</v>
      </c>
      <c r="AR576">
        <v>11.7</v>
      </c>
      <c r="AS576">
        <v>3.2</v>
      </c>
      <c r="AT576">
        <v>9.1999999999999993</v>
      </c>
      <c r="AU576">
        <v>8.9</v>
      </c>
      <c r="AV576">
        <v>6.2</v>
      </c>
      <c r="AW576">
        <v>9.3000000000000007</v>
      </c>
      <c r="AX576">
        <v>4.4000000000000004</v>
      </c>
      <c r="AY576">
        <v>4.5</v>
      </c>
      <c r="AZ576">
        <v>4</v>
      </c>
      <c r="BA576">
        <v>2.6</v>
      </c>
      <c r="BB576">
        <v>7.3</v>
      </c>
      <c r="BC576">
        <v>1.3</v>
      </c>
      <c r="BD576">
        <v>3.1</v>
      </c>
      <c r="BE576">
        <v>11.7</v>
      </c>
      <c r="BF576">
        <v>28.5</v>
      </c>
      <c r="BG576">
        <v>23</v>
      </c>
      <c r="BH576">
        <v>12.2</v>
      </c>
      <c r="BI576">
        <v>4.9000000000000004</v>
      </c>
      <c r="BJ576">
        <v>14.9</v>
      </c>
      <c r="BK576">
        <v>2.9</v>
      </c>
      <c r="BL576">
        <v>16.399999999999999</v>
      </c>
      <c r="BM576">
        <v>5.6</v>
      </c>
      <c r="BN576">
        <v>8.8000000000000007</v>
      </c>
      <c r="BO576">
        <v>11.2</v>
      </c>
      <c r="BP576">
        <v>3.6</v>
      </c>
      <c r="BQ576">
        <v>3.8</v>
      </c>
      <c r="BR576">
        <v>21.1</v>
      </c>
      <c r="BS576" t="s">
        <v>0</v>
      </c>
      <c r="BT576">
        <v>7.1</v>
      </c>
      <c r="BU576">
        <v>7</v>
      </c>
      <c r="BV576">
        <v>2</v>
      </c>
      <c r="BW576">
        <v>7.1</v>
      </c>
      <c r="BX576">
        <v>4.2</v>
      </c>
      <c r="BY576">
        <v>6.3</v>
      </c>
      <c r="BZ576" t="s">
        <v>0</v>
      </c>
      <c r="CA576">
        <v>4</v>
      </c>
      <c r="CB576">
        <v>10.3</v>
      </c>
      <c r="CC576">
        <v>4.7</v>
      </c>
      <c r="CD576">
        <v>6.1</v>
      </c>
      <c r="CE576" t="s">
        <v>0</v>
      </c>
      <c r="CF576">
        <v>0.4</v>
      </c>
      <c r="CG576">
        <v>5079076.2</v>
      </c>
    </row>
    <row r="577" spans="1:85" x14ac:dyDescent="0.25">
      <c r="A577" s="1">
        <v>40558</v>
      </c>
      <c r="B577">
        <v>102</v>
      </c>
      <c r="C577">
        <v>25.7</v>
      </c>
      <c r="D577">
        <v>25.4</v>
      </c>
      <c r="E577">
        <v>26</v>
      </c>
      <c r="F577">
        <v>26.1</v>
      </c>
      <c r="G577" t="s">
        <v>0</v>
      </c>
      <c r="H577">
        <v>25.7</v>
      </c>
      <c r="I577">
        <v>26.1</v>
      </c>
      <c r="J577" t="s">
        <v>0</v>
      </c>
      <c r="K577">
        <v>25.4</v>
      </c>
      <c r="L577">
        <v>26.3</v>
      </c>
      <c r="M577">
        <v>25.2</v>
      </c>
      <c r="N577">
        <v>25.8</v>
      </c>
      <c r="O577">
        <v>25.8</v>
      </c>
      <c r="P577">
        <v>26.1</v>
      </c>
      <c r="Q577">
        <v>25.9</v>
      </c>
      <c r="R577" t="s">
        <v>0</v>
      </c>
      <c r="S577">
        <v>26</v>
      </c>
      <c r="T577" t="s">
        <v>0</v>
      </c>
      <c r="U577">
        <v>24.9</v>
      </c>
      <c r="V577" t="s">
        <v>0</v>
      </c>
      <c r="W577">
        <v>6.6</v>
      </c>
      <c r="X577">
        <v>6.6</v>
      </c>
      <c r="Y577">
        <v>11.7</v>
      </c>
      <c r="Z577">
        <v>13.2</v>
      </c>
      <c r="AA577">
        <v>9.1999999999999993</v>
      </c>
      <c r="AB577">
        <v>13</v>
      </c>
      <c r="AC577">
        <v>8.9</v>
      </c>
      <c r="AD577">
        <v>9.1999999999999993</v>
      </c>
      <c r="AE577">
        <v>9.1999999999999993</v>
      </c>
      <c r="AF577">
        <v>19.600000000000001</v>
      </c>
      <c r="AG577">
        <v>10.3</v>
      </c>
      <c r="AH577">
        <v>4.5999999999999996</v>
      </c>
      <c r="AI577">
        <v>13.7</v>
      </c>
      <c r="AJ577" t="s">
        <v>0</v>
      </c>
      <c r="AK577">
        <v>10.9</v>
      </c>
      <c r="AL577">
        <v>11.4</v>
      </c>
      <c r="AM577">
        <v>9</v>
      </c>
      <c r="AN577">
        <v>8.5</v>
      </c>
      <c r="AO577">
        <v>14.9</v>
      </c>
      <c r="AP577">
        <v>12.7</v>
      </c>
      <c r="AQ577" t="s">
        <v>0</v>
      </c>
      <c r="AR577">
        <v>10.4</v>
      </c>
      <c r="AS577">
        <v>22.9</v>
      </c>
      <c r="AT577">
        <v>17.3</v>
      </c>
      <c r="AU577">
        <v>11.9</v>
      </c>
      <c r="AV577">
        <v>7.7</v>
      </c>
      <c r="AW577">
        <v>10.1</v>
      </c>
      <c r="AX577">
        <v>10.1</v>
      </c>
      <c r="AY577">
        <v>10.1</v>
      </c>
      <c r="AZ577">
        <v>1.8</v>
      </c>
      <c r="BA577">
        <v>9.6999999999999993</v>
      </c>
      <c r="BB577">
        <v>9.1</v>
      </c>
      <c r="BC577">
        <v>10.5</v>
      </c>
      <c r="BD577">
        <v>8.5</v>
      </c>
      <c r="BE577">
        <v>12.4</v>
      </c>
      <c r="BF577">
        <v>8.1999999999999993</v>
      </c>
      <c r="BG577">
        <v>7.2</v>
      </c>
      <c r="BH577">
        <v>11.4</v>
      </c>
      <c r="BI577">
        <v>4.9000000000000004</v>
      </c>
      <c r="BJ577">
        <v>4.8</v>
      </c>
      <c r="BK577">
        <v>14.6</v>
      </c>
      <c r="BL577">
        <v>8.6999999999999993</v>
      </c>
      <c r="BM577">
        <v>9.9</v>
      </c>
      <c r="BN577">
        <v>13.4</v>
      </c>
      <c r="BO577">
        <v>15.6</v>
      </c>
      <c r="BP577">
        <v>10.5</v>
      </c>
      <c r="BQ577">
        <v>11.3</v>
      </c>
      <c r="BR577">
        <v>10.9</v>
      </c>
      <c r="BS577" t="s">
        <v>0</v>
      </c>
      <c r="BT577">
        <v>8.1999999999999993</v>
      </c>
      <c r="BU577">
        <v>9.6999999999999993</v>
      </c>
      <c r="BV577">
        <v>15.7</v>
      </c>
      <c r="BW577">
        <v>16.100000000000001</v>
      </c>
      <c r="BX577">
        <v>9.1</v>
      </c>
      <c r="BY577">
        <v>10.4</v>
      </c>
      <c r="BZ577" t="s">
        <v>0</v>
      </c>
      <c r="CA577">
        <v>13.4</v>
      </c>
      <c r="CB577">
        <v>12</v>
      </c>
      <c r="CC577">
        <v>8.1999999999999993</v>
      </c>
      <c r="CD577">
        <v>10.3</v>
      </c>
      <c r="CE577" t="s">
        <v>0</v>
      </c>
      <c r="CF577">
        <v>8.4</v>
      </c>
      <c r="CG577">
        <v>5081127.5</v>
      </c>
    </row>
    <row r="578" spans="1:85" x14ac:dyDescent="0.25">
      <c r="A578" s="1">
        <v>40565</v>
      </c>
      <c r="B578">
        <v>64</v>
      </c>
      <c r="C578">
        <v>26</v>
      </c>
      <c r="D578">
        <v>25.9</v>
      </c>
      <c r="E578">
        <v>27</v>
      </c>
      <c r="F578">
        <v>26.5</v>
      </c>
      <c r="G578" t="s">
        <v>0</v>
      </c>
      <c r="H578">
        <v>26.3</v>
      </c>
      <c r="I578">
        <v>26.6</v>
      </c>
      <c r="J578" t="s">
        <v>0</v>
      </c>
      <c r="K578">
        <v>26.3</v>
      </c>
      <c r="L578">
        <v>26.9</v>
      </c>
      <c r="M578">
        <v>26</v>
      </c>
      <c r="N578">
        <v>26.5</v>
      </c>
      <c r="O578">
        <v>26</v>
      </c>
      <c r="P578">
        <v>26.5</v>
      </c>
      <c r="Q578">
        <v>26.5</v>
      </c>
      <c r="R578">
        <v>26.2</v>
      </c>
      <c r="S578">
        <v>26.8</v>
      </c>
      <c r="T578" t="s">
        <v>0</v>
      </c>
      <c r="U578" t="s">
        <v>0</v>
      </c>
      <c r="V578" t="s">
        <v>0</v>
      </c>
      <c r="W578">
        <v>3.6</v>
      </c>
      <c r="X578">
        <v>2.8</v>
      </c>
      <c r="Y578">
        <v>3.1</v>
      </c>
      <c r="Z578">
        <v>2.1</v>
      </c>
      <c r="AA578">
        <v>1.4</v>
      </c>
      <c r="AB578">
        <v>2.2000000000000002</v>
      </c>
      <c r="AC578">
        <v>2.2999999999999998</v>
      </c>
      <c r="AD578">
        <v>0.9</v>
      </c>
      <c r="AE578">
        <v>2.1</v>
      </c>
      <c r="AF578">
        <v>0.7</v>
      </c>
      <c r="AG578">
        <v>1.5</v>
      </c>
      <c r="AH578">
        <v>2.7</v>
      </c>
      <c r="AI578">
        <v>1.8</v>
      </c>
      <c r="AJ578" t="s">
        <v>0</v>
      </c>
      <c r="AK578">
        <v>2.7</v>
      </c>
      <c r="AL578">
        <v>1.3</v>
      </c>
      <c r="AM578">
        <v>2.5</v>
      </c>
      <c r="AN578">
        <v>1.7</v>
      </c>
      <c r="AO578">
        <v>1.9</v>
      </c>
      <c r="AP578">
        <v>3.4</v>
      </c>
      <c r="AQ578" t="s">
        <v>0</v>
      </c>
      <c r="AR578">
        <v>1.8</v>
      </c>
      <c r="AS578">
        <v>2.1</v>
      </c>
      <c r="AT578">
        <v>0.4</v>
      </c>
      <c r="AU578">
        <v>2.7</v>
      </c>
      <c r="AV578">
        <v>0</v>
      </c>
      <c r="AW578">
        <v>0.4</v>
      </c>
      <c r="AX578">
        <v>2.7</v>
      </c>
      <c r="AY578">
        <v>3.1</v>
      </c>
      <c r="AZ578" t="s">
        <v>0</v>
      </c>
      <c r="BA578">
        <v>1.9</v>
      </c>
      <c r="BB578">
        <v>2.6</v>
      </c>
      <c r="BC578">
        <v>2.2999999999999998</v>
      </c>
      <c r="BD578">
        <v>1.9</v>
      </c>
      <c r="BE578">
        <v>0.5</v>
      </c>
      <c r="BF578">
        <v>1.2</v>
      </c>
      <c r="BG578">
        <v>1.9</v>
      </c>
      <c r="BH578">
        <v>1.9</v>
      </c>
      <c r="BI578">
        <v>1.6</v>
      </c>
      <c r="BJ578">
        <v>2.2000000000000002</v>
      </c>
      <c r="BK578">
        <v>1.5</v>
      </c>
      <c r="BL578">
        <v>0.7</v>
      </c>
      <c r="BM578">
        <v>1.6</v>
      </c>
      <c r="BN578">
        <v>2.1</v>
      </c>
      <c r="BO578">
        <v>1.8</v>
      </c>
      <c r="BP578">
        <v>2.4</v>
      </c>
      <c r="BQ578">
        <v>6.6</v>
      </c>
      <c r="BR578">
        <v>1.6</v>
      </c>
      <c r="BS578" t="s">
        <v>0</v>
      </c>
      <c r="BT578">
        <v>0.9</v>
      </c>
      <c r="BU578">
        <v>3.7</v>
      </c>
      <c r="BV578">
        <v>2.5</v>
      </c>
      <c r="BW578">
        <v>2.8</v>
      </c>
      <c r="BX578">
        <v>2.4</v>
      </c>
      <c r="BY578">
        <v>0</v>
      </c>
      <c r="BZ578" t="s">
        <v>0</v>
      </c>
      <c r="CA578">
        <v>0.1</v>
      </c>
      <c r="CB578">
        <v>1</v>
      </c>
      <c r="CC578">
        <v>1.9</v>
      </c>
      <c r="CD578">
        <v>1.7</v>
      </c>
      <c r="CE578" t="s">
        <v>0</v>
      </c>
      <c r="CF578">
        <v>0</v>
      </c>
      <c r="CG578">
        <v>5083178.7</v>
      </c>
    </row>
    <row r="579" spans="1:85" x14ac:dyDescent="0.25">
      <c r="A579" s="1">
        <v>40572</v>
      </c>
      <c r="B579">
        <v>68</v>
      </c>
      <c r="C579">
        <v>25.9</v>
      </c>
      <c r="D579">
        <v>25.7</v>
      </c>
      <c r="E579">
        <v>26.5</v>
      </c>
      <c r="F579">
        <v>26.7</v>
      </c>
      <c r="G579" t="s">
        <v>0</v>
      </c>
      <c r="H579">
        <v>26</v>
      </c>
      <c r="I579">
        <v>26.7</v>
      </c>
      <c r="J579" t="s">
        <v>0</v>
      </c>
      <c r="K579">
        <v>26.2</v>
      </c>
      <c r="L579">
        <v>26.7</v>
      </c>
      <c r="M579">
        <v>25.7</v>
      </c>
      <c r="N579">
        <v>26.2</v>
      </c>
      <c r="O579">
        <v>26.3</v>
      </c>
      <c r="P579">
        <v>26.5</v>
      </c>
      <c r="Q579">
        <v>26.3</v>
      </c>
      <c r="R579" t="s">
        <v>0</v>
      </c>
      <c r="S579">
        <v>26.5</v>
      </c>
      <c r="T579" t="s">
        <v>0</v>
      </c>
      <c r="U579">
        <v>26.2</v>
      </c>
      <c r="V579" t="s">
        <v>0</v>
      </c>
      <c r="W579">
        <v>15.5</v>
      </c>
      <c r="X579">
        <v>13.3</v>
      </c>
      <c r="Y579">
        <v>19.899999999999999</v>
      </c>
      <c r="Z579">
        <v>17.2</v>
      </c>
      <c r="AA579">
        <v>18</v>
      </c>
      <c r="AB579">
        <v>17</v>
      </c>
      <c r="AC579">
        <v>17.3</v>
      </c>
      <c r="AD579">
        <v>20.6</v>
      </c>
      <c r="AE579">
        <v>17</v>
      </c>
      <c r="AF579">
        <v>18.2</v>
      </c>
      <c r="AG579">
        <v>16.399999999999999</v>
      </c>
      <c r="AH579">
        <v>14.9</v>
      </c>
      <c r="AI579">
        <v>19.100000000000001</v>
      </c>
      <c r="AJ579" t="s">
        <v>0</v>
      </c>
      <c r="AK579">
        <v>21.4</v>
      </c>
      <c r="AL579">
        <v>24.5</v>
      </c>
      <c r="AM579">
        <v>19.899999999999999</v>
      </c>
      <c r="AN579">
        <v>14</v>
      </c>
      <c r="AO579">
        <v>23</v>
      </c>
      <c r="AP579">
        <v>18.899999999999999</v>
      </c>
      <c r="AQ579" t="s">
        <v>0</v>
      </c>
      <c r="AR579">
        <v>21.6</v>
      </c>
      <c r="AS579">
        <v>23.4</v>
      </c>
      <c r="AT579">
        <v>17.7</v>
      </c>
      <c r="AU579">
        <v>25.8</v>
      </c>
      <c r="AV579">
        <v>22</v>
      </c>
      <c r="AW579">
        <v>26.6</v>
      </c>
      <c r="AX579">
        <v>22.7</v>
      </c>
      <c r="AY579">
        <v>21.5</v>
      </c>
      <c r="AZ579" t="s">
        <v>0</v>
      </c>
      <c r="BA579">
        <v>18.3</v>
      </c>
      <c r="BB579">
        <v>14.5</v>
      </c>
      <c r="BC579">
        <v>16.600000000000001</v>
      </c>
      <c r="BD579">
        <v>21.6</v>
      </c>
      <c r="BE579">
        <v>15.7</v>
      </c>
      <c r="BF579">
        <v>18.7</v>
      </c>
      <c r="BG579">
        <v>18.600000000000001</v>
      </c>
      <c r="BH579">
        <v>16.7</v>
      </c>
      <c r="BI579">
        <v>12.6</v>
      </c>
      <c r="BJ579">
        <v>16.399999999999999</v>
      </c>
      <c r="BK579">
        <v>16</v>
      </c>
      <c r="BL579">
        <v>25.4</v>
      </c>
      <c r="BM579">
        <v>19.899999999999999</v>
      </c>
      <c r="BN579">
        <v>22.9</v>
      </c>
      <c r="BO579">
        <v>21.8</v>
      </c>
      <c r="BP579">
        <v>17.2</v>
      </c>
      <c r="BQ579">
        <v>17.7</v>
      </c>
      <c r="BR579">
        <v>15.5</v>
      </c>
      <c r="BS579" t="s">
        <v>0</v>
      </c>
      <c r="BT579">
        <v>19.600000000000001</v>
      </c>
      <c r="BU579">
        <v>19.5</v>
      </c>
      <c r="BV579">
        <v>20.9</v>
      </c>
      <c r="BW579">
        <v>22.9</v>
      </c>
      <c r="BX579">
        <v>18.7</v>
      </c>
      <c r="BY579">
        <v>16.5</v>
      </c>
      <c r="BZ579" t="s">
        <v>0</v>
      </c>
      <c r="CA579">
        <v>24.4</v>
      </c>
      <c r="CB579">
        <v>22.9</v>
      </c>
      <c r="CC579">
        <v>26.6</v>
      </c>
      <c r="CD579">
        <v>23.5</v>
      </c>
      <c r="CE579" t="s">
        <v>0</v>
      </c>
      <c r="CF579">
        <v>74</v>
      </c>
      <c r="CG579">
        <v>5085229.9000000004</v>
      </c>
    </row>
    <row r="580" spans="1:85" x14ac:dyDescent="0.25">
      <c r="A580" s="1">
        <v>40579</v>
      </c>
      <c r="B580">
        <v>36</v>
      </c>
      <c r="C580">
        <v>25.1</v>
      </c>
      <c r="D580">
        <v>24.9</v>
      </c>
      <c r="E580">
        <v>25.5</v>
      </c>
      <c r="F580">
        <v>25.6</v>
      </c>
      <c r="G580" t="s">
        <v>0</v>
      </c>
      <c r="H580">
        <v>25.3</v>
      </c>
      <c r="I580">
        <v>25.7</v>
      </c>
      <c r="J580" t="s">
        <v>0</v>
      </c>
      <c r="K580">
        <v>25.3</v>
      </c>
      <c r="L580">
        <v>25.9</v>
      </c>
      <c r="M580">
        <v>24.9</v>
      </c>
      <c r="N580">
        <v>25.4</v>
      </c>
      <c r="O580">
        <v>25.3</v>
      </c>
      <c r="P580">
        <v>25.6</v>
      </c>
      <c r="Q580">
        <v>25.6</v>
      </c>
      <c r="R580">
        <v>24.8</v>
      </c>
      <c r="S580">
        <v>25.6</v>
      </c>
      <c r="T580" t="s">
        <v>0</v>
      </c>
      <c r="U580" t="s">
        <v>0</v>
      </c>
      <c r="V580" t="s">
        <v>0</v>
      </c>
      <c r="W580">
        <v>19.2</v>
      </c>
      <c r="X580">
        <v>22.2</v>
      </c>
      <c r="Y580">
        <v>22</v>
      </c>
      <c r="Z580">
        <v>15.5</v>
      </c>
      <c r="AA580">
        <v>13.8</v>
      </c>
      <c r="AB580">
        <v>17.2</v>
      </c>
      <c r="AC580">
        <v>31.1</v>
      </c>
      <c r="AD580">
        <v>15.2</v>
      </c>
      <c r="AE580">
        <v>15.8</v>
      </c>
      <c r="AF580">
        <v>15.6</v>
      </c>
      <c r="AG580">
        <v>20.5</v>
      </c>
      <c r="AH580">
        <v>35.5</v>
      </c>
      <c r="AI580">
        <v>11.4</v>
      </c>
      <c r="AJ580" t="s">
        <v>0</v>
      </c>
      <c r="AK580">
        <v>12</v>
      </c>
      <c r="AL580">
        <v>13.3</v>
      </c>
      <c r="AM580">
        <v>13.9</v>
      </c>
      <c r="AN580">
        <v>24.9</v>
      </c>
      <c r="AO580">
        <v>15.5</v>
      </c>
      <c r="AP580">
        <v>12.3</v>
      </c>
      <c r="AQ580" t="s">
        <v>0</v>
      </c>
      <c r="AR580">
        <v>13.9</v>
      </c>
      <c r="AS580">
        <v>13.5</v>
      </c>
      <c r="AT580">
        <v>12.4</v>
      </c>
      <c r="AU580">
        <v>19.8</v>
      </c>
      <c r="AV580">
        <v>12.1</v>
      </c>
      <c r="AW580">
        <v>12.1</v>
      </c>
      <c r="AX580">
        <v>17</v>
      </c>
      <c r="AY580">
        <v>17.8</v>
      </c>
      <c r="AZ580" t="s">
        <v>0</v>
      </c>
      <c r="BA580">
        <v>14.7</v>
      </c>
      <c r="BB580">
        <v>16.2</v>
      </c>
      <c r="BC580">
        <v>14.7</v>
      </c>
      <c r="BD580">
        <v>16.399999999999999</v>
      </c>
      <c r="BE580">
        <v>11.3</v>
      </c>
      <c r="BF580">
        <v>32.5</v>
      </c>
      <c r="BG580">
        <v>33.1</v>
      </c>
      <c r="BH580">
        <v>24</v>
      </c>
      <c r="BI580">
        <v>37.5</v>
      </c>
      <c r="BJ580">
        <v>30</v>
      </c>
      <c r="BK580">
        <v>14.7</v>
      </c>
      <c r="BL580">
        <v>32.6</v>
      </c>
      <c r="BM580">
        <v>9.9</v>
      </c>
      <c r="BN580">
        <v>23.9</v>
      </c>
      <c r="BO580">
        <v>11.5</v>
      </c>
      <c r="BP580">
        <v>18.7</v>
      </c>
      <c r="BQ580">
        <v>23.4</v>
      </c>
      <c r="BR580">
        <v>24.8</v>
      </c>
      <c r="BS580" t="s">
        <v>0</v>
      </c>
      <c r="BT580">
        <v>20.5</v>
      </c>
      <c r="BU580">
        <v>14.9</v>
      </c>
      <c r="BV580">
        <v>13.6</v>
      </c>
      <c r="BW580">
        <v>10.7</v>
      </c>
      <c r="BX580">
        <v>17.8</v>
      </c>
      <c r="BY580">
        <v>14.3</v>
      </c>
      <c r="BZ580" t="s">
        <v>0</v>
      </c>
      <c r="CA580">
        <v>13.4</v>
      </c>
      <c r="CB580">
        <v>12.3</v>
      </c>
      <c r="CC580">
        <v>17.600000000000001</v>
      </c>
      <c r="CD580">
        <v>14.5</v>
      </c>
      <c r="CE580" t="s">
        <v>0</v>
      </c>
      <c r="CF580">
        <v>0</v>
      </c>
      <c r="CG580">
        <v>5087281.0999999996</v>
      </c>
    </row>
    <row r="581" spans="1:85" x14ac:dyDescent="0.25">
      <c r="A581" s="1">
        <v>40586</v>
      </c>
      <c r="B581">
        <v>60</v>
      </c>
      <c r="C581">
        <v>26.6</v>
      </c>
      <c r="D581">
        <v>26.4</v>
      </c>
      <c r="E581">
        <v>27.5</v>
      </c>
      <c r="F581">
        <v>27</v>
      </c>
      <c r="G581" t="s">
        <v>0</v>
      </c>
      <c r="H581">
        <v>26.7</v>
      </c>
      <c r="I581">
        <v>26.8</v>
      </c>
      <c r="J581" t="s">
        <v>0</v>
      </c>
      <c r="K581">
        <v>26.6</v>
      </c>
      <c r="L581">
        <v>27.4</v>
      </c>
      <c r="M581">
        <v>26.5</v>
      </c>
      <c r="N581">
        <v>26.9</v>
      </c>
      <c r="O581">
        <v>26.4</v>
      </c>
      <c r="P581">
        <v>26.9</v>
      </c>
      <c r="Q581">
        <v>26.7</v>
      </c>
      <c r="R581" t="s">
        <v>0</v>
      </c>
      <c r="S581">
        <v>27.1</v>
      </c>
      <c r="T581" t="s">
        <v>0</v>
      </c>
      <c r="U581">
        <v>26.8</v>
      </c>
      <c r="V581" t="s">
        <v>0</v>
      </c>
      <c r="W581">
        <v>10.6</v>
      </c>
      <c r="X581">
        <v>12.7</v>
      </c>
      <c r="Y581">
        <v>9.6</v>
      </c>
      <c r="Z581">
        <v>1.4</v>
      </c>
      <c r="AA581">
        <v>1.2</v>
      </c>
      <c r="AB581">
        <v>3.8</v>
      </c>
      <c r="AC581">
        <v>2.9</v>
      </c>
      <c r="AD581">
        <v>9.6999999999999993</v>
      </c>
      <c r="AE581">
        <v>3.9</v>
      </c>
      <c r="AF581">
        <v>2.6</v>
      </c>
      <c r="AG581">
        <v>0.3</v>
      </c>
      <c r="AH581">
        <v>0.1</v>
      </c>
      <c r="AI581">
        <v>11.4</v>
      </c>
      <c r="AJ581" t="s">
        <v>0</v>
      </c>
      <c r="AK581">
        <v>3.9</v>
      </c>
      <c r="AL581">
        <v>7.1</v>
      </c>
      <c r="AM581">
        <v>2.2000000000000002</v>
      </c>
      <c r="AN581">
        <v>0.2</v>
      </c>
      <c r="AO581">
        <v>3.4</v>
      </c>
      <c r="AP581">
        <v>2.1</v>
      </c>
      <c r="AQ581" t="s">
        <v>0</v>
      </c>
      <c r="AR581">
        <v>0.4</v>
      </c>
      <c r="AS581">
        <v>2.1</v>
      </c>
      <c r="AT581">
        <v>4.3</v>
      </c>
      <c r="AU581">
        <v>10.5</v>
      </c>
      <c r="AV581">
        <v>8.6</v>
      </c>
      <c r="AW581">
        <v>6.5</v>
      </c>
      <c r="AX581">
        <v>12.6</v>
      </c>
      <c r="AY581">
        <v>11.7</v>
      </c>
      <c r="AZ581" t="s">
        <v>0</v>
      </c>
      <c r="BA581">
        <v>7.3</v>
      </c>
      <c r="BB581">
        <v>2.1</v>
      </c>
      <c r="BC581">
        <v>2.2999999999999998</v>
      </c>
      <c r="BD581">
        <v>6</v>
      </c>
      <c r="BE581">
        <v>0.1</v>
      </c>
      <c r="BF581">
        <v>0.7</v>
      </c>
      <c r="BG581">
        <v>0.1</v>
      </c>
      <c r="BH581">
        <v>1</v>
      </c>
      <c r="BI581">
        <v>0</v>
      </c>
      <c r="BJ581">
        <v>1.6</v>
      </c>
      <c r="BK581">
        <v>4.3</v>
      </c>
      <c r="BL581">
        <v>2.9</v>
      </c>
      <c r="BM581">
        <v>0.2</v>
      </c>
      <c r="BN581">
        <v>14</v>
      </c>
      <c r="BO581">
        <v>0.1</v>
      </c>
      <c r="BP581">
        <v>6.1</v>
      </c>
      <c r="BQ581">
        <v>3.4</v>
      </c>
      <c r="BR581">
        <v>0.1</v>
      </c>
      <c r="BS581" t="s">
        <v>0</v>
      </c>
      <c r="BT581">
        <v>0.6</v>
      </c>
      <c r="BU581">
        <v>6.9</v>
      </c>
      <c r="BV581">
        <v>3.6</v>
      </c>
      <c r="BW581">
        <v>4</v>
      </c>
      <c r="BX581">
        <v>7</v>
      </c>
      <c r="BY581">
        <v>0.1</v>
      </c>
      <c r="BZ581" t="s">
        <v>0</v>
      </c>
      <c r="CA581">
        <v>0</v>
      </c>
      <c r="CB581">
        <v>7.4</v>
      </c>
      <c r="CC581">
        <v>10.1</v>
      </c>
      <c r="CD581">
        <v>12.8</v>
      </c>
      <c r="CE581" t="s">
        <v>0</v>
      </c>
      <c r="CF581">
        <v>4.4000000000000004</v>
      </c>
      <c r="CG581">
        <v>5089332.3</v>
      </c>
    </row>
    <row r="582" spans="1:85" x14ac:dyDescent="0.25">
      <c r="A582" s="1">
        <v>40593</v>
      </c>
      <c r="B582">
        <v>71</v>
      </c>
      <c r="C582">
        <v>27.1</v>
      </c>
      <c r="D582">
        <v>26.9</v>
      </c>
      <c r="E582">
        <v>27.9</v>
      </c>
      <c r="F582">
        <v>27.8</v>
      </c>
      <c r="G582" t="s">
        <v>0</v>
      </c>
      <c r="H582">
        <v>27.2</v>
      </c>
      <c r="I582">
        <v>27.7</v>
      </c>
      <c r="J582" t="s">
        <v>0</v>
      </c>
      <c r="K582">
        <v>27.3</v>
      </c>
      <c r="L582">
        <v>27.9</v>
      </c>
      <c r="M582">
        <v>26.9</v>
      </c>
      <c r="N582">
        <v>27.5</v>
      </c>
      <c r="O582">
        <v>27.3</v>
      </c>
      <c r="P582">
        <v>27.6</v>
      </c>
      <c r="Q582">
        <v>27.2</v>
      </c>
      <c r="R582" t="s">
        <v>0</v>
      </c>
      <c r="S582">
        <v>27.6</v>
      </c>
      <c r="T582" t="s">
        <v>0</v>
      </c>
      <c r="U582">
        <v>27.5</v>
      </c>
      <c r="V582" t="s">
        <v>0</v>
      </c>
      <c r="W582">
        <v>3.1</v>
      </c>
      <c r="X582">
        <v>4.4000000000000004</v>
      </c>
      <c r="Y582">
        <v>9.1999999999999993</v>
      </c>
      <c r="Z582">
        <v>5.5</v>
      </c>
      <c r="AA582">
        <v>7.5</v>
      </c>
      <c r="AB582">
        <v>5.4</v>
      </c>
      <c r="AC582">
        <v>2.4</v>
      </c>
      <c r="AD582">
        <v>3.9</v>
      </c>
      <c r="AE582">
        <v>4.4000000000000004</v>
      </c>
      <c r="AF582">
        <v>4.4000000000000004</v>
      </c>
      <c r="AG582">
        <v>2.2999999999999998</v>
      </c>
      <c r="AH582">
        <v>0.3</v>
      </c>
      <c r="AI582">
        <v>6.3</v>
      </c>
      <c r="AJ582" t="s">
        <v>0</v>
      </c>
      <c r="AK582">
        <v>5.0999999999999996</v>
      </c>
      <c r="AL582">
        <v>3.6</v>
      </c>
      <c r="AM582">
        <v>4.0999999999999996</v>
      </c>
      <c r="AN582">
        <v>0.1</v>
      </c>
      <c r="AO582">
        <v>4.7</v>
      </c>
      <c r="AP582">
        <v>4.2</v>
      </c>
      <c r="AQ582" t="s">
        <v>0</v>
      </c>
      <c r="AR582">
        <v>6.1</v>
      </c>
      <c r="AS582">
        <v>4</v>
      </c>
      <c r="AT582">
        <v>2.9</v>
      </c>
      <c r="AU582">
        <v>5.7</v>
      </c>
      <c r="AV582">
        <v>1.1000000000000001</v>
      </c>
      <c r="AW582">
        <v>1.1000000000000001</v>
      </c>
      <c r="AX582">
        <v>11.7</v>
      </c>
      <c r="AY582">
        <v>5.3</v>
      </c>
      <c r="AZ582" t="s">
        <v>0</v>
      </c>
      <c r="BA582">
        <v>2.9</v>
      </c>
      <c r="BB582">
        <v>1.9</v>
      </c>
      <c r="BC582">
        <v>3.9</v>
      </c>
      <c r="BD582">
        <v>5.6</v>
      </c>
      <c r="BE582">
        <v>1.2</v>
      </c>
      <c r="BF582">
        <v>0.7</v>
      </c>
      <c r="BG582">
        <v>2.7</v>
      </c>
      <c r="BH582">
        <v>4.7</v>
      </c>
      <c r="BI582">
        <v>0.5</v>
      </c>
      <c r="BJ582">
        <v>0.6</v>
      </c>
      <c r="BK582">
        <v>3.8</v>
      </c>
      <c r="BL582">
        <v>4.8</v>
      </c>
      <c r="BM582">
        <v>0.7</v>
      </c>
      <c r="BN582">
        <v>5.8</v>
      </c>
      <c r="BO582">
        <v>5.8</v>
      </c>
      <c r="BP582">
        <v>3.5</v>
      </c>
      <c r="BQ582">
        <v>3.2</v>
      </c>
      <c r="BR582">
        <v>0.5</v>
      </c>
      <c r="BS582" t="s">
        <v>0</v>
      </c>
      <c r="BT582">
        <v>3.6</v>
      </c>
      <c r="BU582">
        <v>3.7</v>
      </c>
      <c r="BV582">
        <v>1.9</v>
      </c>
      <c r="BW582">
        <v>4.5</v>
      </c>
      <c r="BX582">
        <v>4.7</v>
      </c>
      <c r="BY582">
        <v>7.4</v>
      </c>
      <c r="BZ582" t="s">
        <v>0</v>
      </c>
      <c r="CA582">
        <v>8.1999999999999993</v>
      </c>
      <c r="CB582">
        <v>5.5</v>
      </c>
      <c r="CC582">
        <v>9.8000000000000007</v>
      </c>
      <c r="CD582">
        <v>5.4</v>
      </c>
      <c r="CE582" t="s">
        <v>0</v>
      </c>
      <c r="CF582">
        <v>22.2</v>
      </c>
      <c r="CG582">
        <v>5091383.5</v>
      </c>
    </row>
    <row r="583" spans="1:85" x14ac:dyDescent="0.25">
      <c r="A583" s="1">
        <v>40600</v>
      </c>
      <c r="B583">
        <v>55</v>
      </c>
      <c r="C583">
        <v>27</v>
      </c>
      <c r="D583">
        <v>26.9</v>
      </c>
      <c r="E583">
        <v>27.6</v>
      </c>
      <c r="F583">
        <v>27.8</v>
      </c>
      <c r="G583" t="s">
        <v>0</v>
      </c>
      <c r="H583">
        <v>27</v>
      </c>
      <c r="I583">
        <v>27.7</v>
      </c>
      <c r="J583" t="s">
        <v>0</v>
      </c>
      <c r="K583">
        <v>27.3</v>
      </c>
      <c r="L583">
        <v>27.8</v>
      </c>
      <c r="M583">
        <v>26.7</v>
      </c>
      <c r="N583">
        <v>27.1</v>
      </c>
      <c r="O583">
        <v>27.2</v>
      </c>
      <c r="P583">
        <v>27.6</v>
      </c>
      <c r="Q583">
        <v>27.1</v>
      </c>
      <c r="R583" t="s">
        <v>0</v>
      </c>
      <c r="S583">
        <v>27.3</v>
      </c>
      <c r="T583" t="s">
        <v>0</v>
      </c>
      <c r="U583">
        <v>26.4</v>
      </c>
      <c r="V583" t="s">
        <v>0</v>
      </c>
      <c r="W583">
        <v>11.1</v>
      </c>
      <c r="X583">
        <v>9.6999999999999993</v>
      </c>
      <c r="Y583">
        <v>7.8</v>
      </c>
      <c r="Z583">
        <v>9.1</v>
      </c>
      <c r="AA583">
        <v>13.5</v>
      </c>
      <c r="AB583">
        <v>12.7</v>
      </c>
      <c r="AC583">
        <v>7.1</v>
      </c>
      <c r="AD583">
        <v>11.8</v>
      </c>
      <c r="AE583">
        <v>11.1</v>
      </c>
      <c r="AF583">
        <v>6.9</v>
      </c>
      <c r="AG583">
        <v>8.1</v>
      </c>
      <c r="AH583">
        <v>2.5</v>
      </c>
      <c r="AI583">
        <v>8.8000000000000007</v>
      </c>
      <c r="AJ583" t="s">
        <v>0</v>
      </c>
      <c r="AK583">
        <v>13.9</v>
      </c>
      <c r="AL583">
        <v>11.8</v>
      </c>
      <c r="AM583">
        <v>6.4</v>
      </c>
      <c r="AN583">
        <v>1.7</v>
      </c>
      <c r="AO583">
        <v>4.9000000000000004</v>
      </c>
      <c r="AP583">
        <v>9</v>
      </c>
      <c r="AQ583" t="s">
        <v>0</v>
      </c>
      <c r="AR583">
        <v>10.4</v>
      </c>
      <c r="AS583">
        <v>14.6</v>
      </c>
      <c r="AT583">
        <v>8.6999999999999993</v>
      </c>
      <c r="AU583">
        <v>4.5</v>
      </c>
      <c r="AV583">
        <v>3.9</v>
      </c>
      <c r="AW583">
        <v>1.5</v>
      </c>
      <c r="AX583">
        <v>8.9</v>
      </c>
      <c r="AY583">
        <v>9.8000000000000007</v>
      </c>
      <c r="AZ583" t="s">
        <v>0</v>
      </c>
      <c r="BA583">
        <v>2</v>
      </c>
      <c r="BB583">
        <v>8.1</v>
      </c>
      <c r="BC583">
        <v>5.7</v>
      </c>
      <c r="BD583">
        <v>2.2000000000000002</v>
      </c>
      <c r="BE583">
        <v>9.3000000000000007</v>
      </c>
      <c r="BF583">
        <v>5.5</v>
      </c>
      <c r="BG583">
        <v>3.3</v>
      </c>
      <c r="BH583">
        <v>5.0999999999999996</v>
      </c>
      <c r="BI583">
        <v>2.7</v>
      </c>
      <c r="BJ583">
        <v>5.7</v>
      </c>
      <c r="BK583">
        <v>12</v>
      </c>
      <c r="BL583">
        <v>15</v>
      </c>
      <c r="BM583">
        <v>5.5</v>
      </c>
      <c r="BN583">
        <v>4.5999999999999996</v>
      </c>
      <c r="BO583">
        <v>15.1</v>
      </c>
      <c r="BP583">
        <v>2.5</v>
      </c>
      <c r="BQ583">
        <v>7.1</v>
      </c>
      <c r="BR583">
        <v>4.9000000000000004</v>
      </c>
      <c r="BS583" t="s">
        <v>0</v>
      </c>
      <c r="BT583">
        <v>3.5</v>
      </c>
      <c r="BU583">
        <v>3.8</v>
      </c>
      <c r="BV583">
        <v>10.6</v>
      </c>
      <c r="BW583">
        <v>10.4</v>
      </c>
      <c r="BX583">
        <v>5.8</v>
      </c>
      <c r="BY583">
        <v>9.1</v>
      </c>
      <c r="BZ583" t="s">
        <v>0</v>
      </c>
      <c r="CA583">
        <v>14.5</v>
      </c>
      <c r="CB583">
        <v>8.9</v>
      </c>
      <c r="CC583">
        <v>8.3000000000000007</v>
      </c>
      <c r="CD583">
        <v>14.2</v>
      </c>
      <c r="CE583" t="s">
        <v>0</v>
      </c>
      <c r="CF583">
        <v>0</v>
      </c>
      <c r="CG583">
        <v>5093434.7</v>
      </c>
    </row>
    <row r="584" spans="1:85" x14ac:dyDescent="0.25">
      <c r="A584" s="1">
        <v>40607</v>
      </c>
      <c r="B584">
        <v>66</v>
      </c>
      <c r="C584">
        <v>26.7</v>
      </c>
      <c r="D584">
        <v>26.7</v>
      </c>
      <c r="E584">
        <v>27.8</v>
      </c>
      <c r="F584">
        <v>27.2</v>
      </c>
      <c r="G584" t="s">
        <v>0</v>
      </c>
      <c r="H584">
        <v>26.9</v>
      </c>
      <c r="I584">
        <v>27.2</v>
      </c>
      <c r="J584" t="s">
        <v>0</v>
      </c>
      <c r="K584">
        <v>26.8</v>
      </c>
      <c r="L584">
        <v>27.4</v>
      </c>
      <c r="M584">
        <v>26.6</v>
      </c>
      <c r="N584">
        <v>27.2</v>
      </c>
      <c r="O584">
        <v>26.3</v>
      </c>
      <c r="P584">
        <v>27.1</v>
      </c>
      <c r="Q584">
        <v>27.2</v>
      </c>
      <c r="R584" t="s">
        <v>0</v>
      </c>
      <c r="S584">
        <v>27.3</v>
      </c>
      <c r="T584" t="s">
        <v>0</v>
      </c>
      <c r="U584">
        <v>26.6</v>
      </c>
      <c r="V584" t="s">
        <v>0</v>
      </c>
      <c r="W584">
        <v>8.6</v>
      </c>
      <c r="X584">
        <v>9.8000000000000007</v>
      </c>
      <c r="Y584">
        <v>4.4000000000000004</v>
      </c>
      <c r="Z584">
        <v>2.2999999999999998</v>
      </c>
      <c r="AA584">
        <v>0.9</v>
      </c>
      <c r="AB584">
        <v>3</v>
      </c>
      <c r="AC584">
        <v>5.8</v>
      </c>
      <c r="AD584">
        <v>2.6</v>
      </c>
      <c r="AE584">
        <v>3.2</v>
      </c>
      <c r="AF584">
        <v>1.7</v>
      </c>
      <c r="AG584">
        <v>6</v>
      </c>
      <c r="AH584">
        <v>3.9</v>
      </c>
      <c r="AI584">
        <v>2.8</v>
      </c>
      <c r="AJ584" t="s">
        <v>0</v>
      </c>
      <c r="AK584">
        <v>2.2000000000000002</v>
      </c>
      <c r="AL584">
        <v>1.8</v>
      </c>
      <c r="AM584">
        <v>4.9000000000000004</v>
      </c>
      <c r="AN584">
        <v>1.6</v>
      </c>
      <c r="AO584">
        <v>1.3</v>
      </c>
      <c r="AP584">
        <v>4</v>
      </c>
      <c r="AQ584" t="s">
        <v>0</v>
      </c>
      <c r="AR584">
        <v>4.0999999999999996</v>
      </c>
      <c r="AS584">
        <v>3.3</v>
      </c>
      <c r="AT584">
        <v>1.3</v>
      </c>
      <c r="AU584">
        <v>8.5</v>
      </c>
      <c r="AV584">
        <v>5.2</v>
      </c>
      <c r="AW584">
        <v>3.3</v>
      </c>
      <c r="AX584">
        <v>3.9</v>
      </c>
      <c r="AY584">
        <v>3.8</v>
      </c>
      <c r="AZ584" t="s">
        <v>0</v>
      </c>
      <c r="BA584">
        <v>4</v>
      </c>
      <c r="BB584">
        <v>8.3000000000000007</v>
      </c>
      <c r="BC584">
        <v>5.0999999999999996</v>
      </c>
      <c r="BD584">
        <v>6.9</v>
      </c>
      <c r="BE584">
        <v>1.5</v>
      </c>
      <c r="BF584">
        <v>6.1</v>
      </c>
      <c r="BG584">
        <v>8.1</v>
      </c>
      <c r="BH584">
        <v>7.8</v>
      </c>
      <c r="BI584">
        <v>10.4</v>
      </c>
      <c r="BJ584">
        <v>6.7</v>
      </c>
      <c r="BK584">
        <v>3.2</v>
      </c>
      <c r="BL584">
        <v>9.5</v>
      </c>
      <c r="BM584">
        <v>0.1</v>
      </c>
      <c r="BN584">
        <v>12.2</v>
      </c>
      <c r="BO584">
        <v>8.6</v>
      </c>
      <c r="BP584">
        <v>9.3000000000000007</v>
      </c>
      <c r="BQ584">
        <v>5.4</v>
      </c>
      <c r="BR584">
        <v>4.7</v>
      </c>
      <c r="BS584" t="s">
        <v>0</v>
      </c>
      <c r="BT584">
        <v>8.1</v>
      </c>
      <c r="BU584">
        <v>7.1</v>
      </c>
      <c r="BV584">
        <v>4.7</v>
      </c>
      <c r="BW584">
        <v>2.2000000000000002</v>
      </c>
      <c r="BX584">
        <v>7.9</v>
      </c>
      <c r="BY584">
        <v>1.5</v>
      </c>
      <c r="BZ584" t="s">
        <v>0</v>
      </c>
      <c r="CA584">
        <v>1</v>
      </c>
      <c r="CB584">
        <v>2.4</v>
      </c>
      <c r="CC584">
        <v>4</v>
      </c>
      <c r="CD584">
        <v>2.9</v>
      </c>
      <c r="CE584" t="s">
        <v>0</v>
      </c>
      <c r="CF584">
        <v>50.8</v>
      </c>
      <c r="CG584">
        <v>5095485.9000000004</v>
      </c>
    </row>
    <row r="585" spans="1:85" x14ac:dyDescent="0.25">
      <c r="A585" s="1">
        <v>40614</v>
      </c>
      <c r="B585">
        <v>70</v>
      </c>
      <c r="C585">
        <v>26</v>
      </c>
      <c r="D585">
        <v>26.1</v>
      </c>
      <c r="E585">
        <v>27</v>
      </c>
      <c r="F585">
        <v>26.3</v>
      </c>
      <c r="G585" t="s">
        <v>0</v>
      </c>
      <c r="H585">
        <v>26.4</v>
      </c>
      <c r="I585">
        <v>26.4</v>
      </c>
      <c r="J585" t="s">
        <v>0</v>
      </c>
      <c r="K585">
        <v>26.1</v>
      </c>
      <c r="L585">
        <v>26.9</v>
      </c>
      <c r="M585">
        <v>26</v>
      </c>
      <c r="N585">
        <v>26.5</v>
      </c>
      <c r="O585">
        <v>25.7</v>
      </c>
      <c r="P585">
        <v>26.5</v>
      </c>
      <c r="Q585">
        <v>26.7</v>
      </c>
      <c r="R585" t="s">
        <v>0</v>
      </c>
      <c r="S585">
        <v>26.7</v>
      </c>
      <c r="T585" t="s">
        <v>0</v>
      </c>
      <c r="U585">
        <v>25</v>
      </c>
      <c r="V585" t="s">
        <v>0</v>
      </c>
      <c r="W585">
        <v>4.9000000000000004</v>
      </c>
      <c r="X585">
        <v>6.1</v>
      </c>
      <c r="Y585">
        <v>6.6</v>
      </c>
      <c r="Z585">
        <v>14.3</v>
      </c>
      <c r="AA585">
        <v>13.3</v>
      </c>
      <c r="AB585">
        <v>8.1</v>
      </c>
      <c r="AC585">
        <v>13.2</v>
      </c>
      <c r="AD585">
        <v>9.3000000000000007</v>
      </c>
      <c r="AE585">
        <v>12.1</v>
      </c>
      <c r="AF585">
        <v>7.2</v>
      </c>
      <c r="AG585">
        <v>11.5</v>
      </c>
      <c r="AH585">
        <v>17.8</v>
      </c>
      <c r="AI585">
        <v>14.5</v>
      </c>
      <c r="AJ585" t="s">
        <v>0</v>
      </c>
      <c r="AK585">
        <v>17.7</v>
      </c>
      <c r="AL585">
        <v>11.5</v>
      </c>
      <c r="AM585">
        <v>6.5</v>
      </c>
      <c r="AN585">
        <v>9.4</v>
      </c>
      <c r="AO585">
        <v>16.5</v>
      </c>
      <c r="AP585">
        <v>22.3</v>
      </c>
      <c r="AQ585" t="s">
        <v>0</v>
      </c>
      <c r="AR585">
        <v>12.3</v>
      </c>
      <c r="AS585">
        <v>9.1</v>
      </c>
      <c r="AT585">
        <v>8.5</v>
      </c>
      <c r="AU585">
        <v>5.0999999999999996</v>
      </c>
      <c r="AV585">
        <v>5.6</v>
      </c>
      <c r="AW585">
        <v>6.1</v>
      </c>
      <c r="AX585">
        <v>7.7</v>
      </c>
      <c r="AY585">
        <v>12.1</v>
      </c>
      <c r="AZ585" t="s">
        <v>0</v>
      </c>
      <c r="BA585">
        <v>10.9</v>
      </c>
      <c r="BB585">
        <v>10.6</v>
      </c>
      <c r="BC585">
        <v>5.9</v>
      </c>
      <c r="BD585">
        <v>7.4</v>
      </c>
      <c r="BE585">
        <v>10.7</v>
      </c>
      <c r="BF585">
        <v>12.9</v>
      </c>
      <c r="BG585">
        <v>20.7</v>
      </c>
      <c r="BH585">
        <v>11.8</v>
      </c>
      <c r="BI585">
        <v>21.3</v>
      </c>
      <c r="BJ585">
        <v>14.5</v>
      </c>
      <c r="BK585">
        <v>6.7</v>
      </c>
      <c r="BL585">
        <v>6.1</v>
      </c>
      <c r="BM585">
        <v>4.2</v>
      </c>
      <c r="BN585">
        <v>5.2</v>
      </c>
      <c r="BO585">
        <v>11.1</v>
      </c>
      <c r="BP585">
        <v>9.1999999999999993</v>
      </c>
      <c r="BQ585">
        <v>15.5</v>
      </c>
      <c r="BR585">
        <v>9.1999999999999993</v>
      </c>
      <c r="BS585" t="s">
        <v>0</v>
      </c>
      <c r="BT585">
        <v>11.6</v>
      </c>
      <c r="BU585">
        <v>11.1</v>
      </c>
      <c r="BV585">
        <v>10.1</v>
      </c>
      <c r="BW585">
        <v>14.2</v>
      </c>
      <c r="BX585">
        <v>8.6999999999999993</v>
      </c>
      <c r="BY585">
        <v>14</v>
      </c>
      <c r="BZ585" t="s">
        <v>0</v>
      </c>
      <c r="CA585">
        <v>14.7</v>
      </c>
      <c r="CB585">
        <v>12.7</v>
      </c>
      <c r="CC585">
        <v>5.4</v>
      </c>
      <c r="CD585">
        <v>10.9</v>
      </c>
      <c r="CE585" t="s">
        <v>0</v>
      </c>
      <c r="CF585">
        <v>5.2</v>
      </c>
      <c r="CG585">
        <v>5097537.0999999996</v>
      </c>
    </row>
    <row r="586" spans="1:85" x14ac:dyDescent="0.25">
      <c r="A586" s="1">
        <v>40621</v>
      </c>
      <c r="B586">
        <v>72</v>
      </c>
      <c r="C586">
        <v>26.4</v>
      </c>
      <c r="D586">
        <v>26.2</v>
      </c>
      <c r="E586">
        <v>27.4</v>
      </c>
      <c r="F586">
        <v>26.6</v>
      </c>
      <c r="G586" t="s">
        <v>0</v>
      </c>
      <c r="H586">
        <v>26.6</v>
      </c>
      <c r="I586">
        <v>26.7</v>
      </c>
      <c r="J586" t="s">
        <v>0</v>
      </c>
      <c r="K586">
        <v>26.5</v>
      </c>
      <c r="L586">
        <v>27.1</v>
      </c>
      <c r="M586">
        <v>26.2</v>
      </c>
      <c r="N586">
        <v>26.9</v>
      </c>
      <c r="O586">
        <v>25.8</v>
      </c>
      <c r="P586">
        <v>26.8</v>
      </c>
      <c r="Q586">
        <v>27</v>
      </c>
      <c r="R586">
        <v>25.4</v>
      </c>
      <c r="S586">
        <v>26.9</v>
      </c>
      <c r="T586" t="s">
        <v>0</v>
      </c>
      <c r="U586">
        <v>26.7</v>
      </c>
      <c r="V586" t="s">
        <v>0</v>
      </c>
      <c r="W586">
        <v>6.8</v>
      </c>
      <c r="X586">
        <v>9.3000000000000007</v>
      </c>
      <c r="Y586">
        <v>5.9</v>
      </c>
      <c r="Z586">
        <v>8.6999999999999993</v>
      </c>
      <c r="AA586">
        <v>10.7</v>
      </c>
      <c r="AB586">
        <v>10.3</v>
      </c>
      <c r="AC586">
        <v>10.9</v>
      </c>
      <c r="AD586">
        <v>7.1</v>
      </c>
      <c r="AE586">
        <v>6.7</v>
      </c>
      <c r="AF586">
        <v>12.1</v>
      </c>
      <c r="AG586">
        <v>9.8000000000000007</v>
      </c>
      <c r="AH586">
        <v>8.6</v>
      </c>
      <c r="AI586">
        <v>9.6</v>
      </c>
      <c r="AJ586" t="s">
        <v>0</v>
      </c>
      <c r="AK586">
        <v>3.3</v>
      </c>
      <c r="AL586">
        <v>6.7</v>
      </c>
      <c r="AM586">
        <v>7.7</v>
      </c>
      <c r="AN586">
        <v>4.5</v>
      </c>
      <c r="AO586">
        <v>5.8</v>
      </c>
      <c r="AP586">
        <v>10.9</v>
      </c>
      <c r="AQ586" t="s">
        <v>0</v>
      </c>
      <c r="AR586">
        <v>10.1</v>
      </c>
      <c r="AS586">
        <v>10.6</v>
      </c>
      <c r="AT586">
        <v>9.4</v>
      </c>
      <c r="AU586">
        <v>8.6</v>
      </c>
      <c r="AV586">
        <v>10.3</v>
      </c>
      <c r="AW586">
        <v>3.5</v>
      </c>
      <c r="AX586">
        <v>5.9</v>
      </c>
      <c r="AY586">
        <v>9.1</v>
      </c>
      <c r="AZ586" t="s">
        <v>0</v>
      </c>
      <c r="BA586">
        <v>5.7</v>
      </c>
      <c r="BB586">
        <v>3.2</v>
      </c>
      <c r="BC586">
        <v>11.7</v>
      </c>
      <c r="BD586">
        <v>3.8</v>
      </c>
      <c r="BE586">
        <v>6.7</v>
      </c>
      <c r="BF586">
        <v>9.6999999999999993</v>
      </c>
      <c r="BG586">
        <v>13</v>
      </c>
      <c r="BH586">
        <v>9.5</v>
      </c>
      <c r="BI586">
        <v>16.100000000000001</v>
      </c>
      <c r="BJ586">
        <v>10.5</v>
      </c>
      <c r="BK586">
        <v>10.5</v>
      </c>
      <c r="BL586">
        <v>6</v>
      </c>
      <c r="BM586">
        <v>4.8</v>
      </c>
      <c r="BN586">
        <v>7.4</v>
      </c>
      <c r="BO586">
        <v>8.6999999999999993</v>
      </c>
      <c r="BP586">
        <v>7.1</v>
      </c>
      <c r="BQ586">
        <v>10.1</v>
      </c>
      <c r="BR586">
        <v>7.8</v>
      </c>
      <c r="BS586" t="s">
        <v>0</v>
      </c>
      <c r="BT586">
        <v>6.3</v>
      </c>
      <c r="BU586">
        <v>2.5</v>
      </c>
      <c r="BV586">
        <v>5.9</v>
      </c>
      <c r="BW586">
        <v>10.4</v>
      </c>
      <c r="BX586">
        <v>9.1</v>
      </c>
      <c r="BY586">
        <v>6.1</v>
      </c>
      <c r="BZ586" t="s">
        <v>0</v>
      </c>
      <c r="CA586">
        <v>4.5999999999999996</v>
      </c>
      <c r="CB586">
        <v>6</v>
      </c>
      <c r="CC586">
        <v>6.3</v>
      </c>
      <c r="CD586">
        <v>11.7</v>
      </c>
      <c r="CE586" t="s">
        <v>0</v>
      </c>
      <c r="CF586">
        <v>12.8</v>
      </c>
      <c r="CG586">
        <v>5099588.4000000004</v>
      </c>
    </row>
    <row r="587" spans="1:85" x14ac:dyDescent="0.25">
      <c r="A587" s="1">
        <v>40628</v>
      </c>
      <c r="B587">
        <v>65</v>
      </c>
      <c r="C587">
        <v>27.3</v>
      </c>
      <c r="D587">
        <v>27.4</v>
      </c>
      <c r="E587">
        <v>27.8</v>
      </c>
      <c r="F587">
        <v>27.6</v>
      </c>
      <c r="G587" t="s">
        <v>0</v>
      </c>
      <c r="H587">
        <v>27.4</v>
      </c>
      <c r="I587">
        <v>27.6</v>
      </c>
      <c r="J587" t="s">
        <v>0</v>
      </c>
      <c r="K587">
        <v>27</v>
      </c>
      <c r="L587">
        <v>28</v>
      </c>
      <c r="M587">
        <v>26.8</v>
      </c>
      <c r="N587">
        <v>27.5</v>
      </c>
      <c r="O587">
        <v>27</v>
      </c>
      <c r="P587">
        <v>27.6</v>
      </c>
      <c r="Q587">
        <v>27.4</v>
      </c>
      <c r="R587" t="s">
        <v>0</v>
      </c>
      <c r="S587">
        <v>27.8</v>
      </c>
      <c r="T587" t="s">
        <v>0</v>
      </c>
      <c r="U587">
        <v>26.8</v>
      </c>
      <c r="V587" t="s">
        <v>0</v>
      </c>
      <c r="W587">
        <v>3.9</v>
      </c>
      <c r="X587">
        <v>6.5</v>
      </c>
      <c r="Y587">
        <v>4.0999999999999996</v>
      </c>
      <c r="Z587">
        <v>8.6999999999999993</v>
      </c>
      <c r="AA587">
        <v>5.6</v>
      </c>
      <c r="AB587">
        <v>4.9000000000000004</v>
      </c>
      <c r="AC587">
        <v>6.2</v>
      </c>
      <c r="AD587">
        <v>1.6</v>
      </c>
      <c r="AE587">
        <v>3.1</v>
      </c>
      <c r="AF587">
        <v>4.8</v>
      </c>
      <c r="AG587">
        <v>3.1</v>
      </c>
      <c r="AH587">
        <v>1.7</v>
      </c>
      <c r="AI587">
        <v>2.5</v>
      </c>
      <c r="AJ587" t="s">
        <v>0</v>
      </c>
      <c r="AK587">
        <v>4.9000000000000004</v>
      </c>
      <c r="AL587">
        <v>5</v>
      </c>
      <c r="AM587">
        <v>3.7</v>
      </c>
      <c r="AN587">
        <v>2.6</v>
      </c>
      <c r="AO587">
        <v>6.5</v>
      </c>
      <c r="AP587">
        <v>5.2</v>
      </c>
      <c r="AQ587" t="s">
        <v>0</v>
      </c>
      <c r="AR587">
        <v>4.0999999999999996</v>
      </c>
      <c r="AS587">
        <v>6.3</v>
      </c>
      <c r="AT587">
        <v>5.4</v>
      </c>
      <c r="AU587">
        <v>10</v>
      </c>
      <c r="AV587">
        <v>3.5</v>
      </c>
      <c r="AW587">
        <v>5.7</v>
      </c>
      <c r="AX587">
        <v>8.6</v>
      </c>
      <c r="AY587">
        <v>7.7</v>
      </c>
      <c r="AZ587" t="s">
        <v>0</v>
      </c>
      <c r="BA587">
        <v>3.8</v>
      </c>
      <c r="BB587">
        <v>2.9</v>
      </c>
      <c r="BC587">
        <v>3.7</v>
      </c>
      <c r="BD587">
        <v>3.8</v>
      </c>
      <c r="BE587">
        <v>4.5</v>
      </c>
      <c r="BF587">
        <v>6.8</v>
      </c>
      <c r="BG587">
        <v>1.6</v>
      </c>
      <c r="BH587">
        <v>8.8000000000000007</v>
      </c>
      <c r="BI587">
        <v>3.9</v>
      </c>
      <c r="BJ587">
        <v>4.2</v>
      </c>
      <c r="BK587">
        <v>5.0999999999999996</v>
      </c>
      <c r="BL587">
        <v>11.8</v>
      </c>
      <c r="BM587">
        <v>3.9</v>
      </c>
      <c r="BN587">
        <v>5.0999999999999996</v>
      </c>
      <c r="BO587">
        <v>6.6</v>
      </c>
      <c r="BP587">
        <v>12.4</v>
      </c>
      <c r="BQ587">
        <v>7.9</v>
      </c>
      <c r="BR587">
        <v>7.7</v>
      </c>
      <c r="BS587" t="s">
        <v>0</v>
      </c>
      <c r="BT587">
        <v>5.2</v>
      </c>
      <c r="BU587">
        <v>1.1000000000000001</v>
      </c>
      <c r="BV587">
        <v>4.5999999999999996</v>
      </c>
      <c r="BW587">
        <v>3.4</v>
      </c>
      <c r="BX587">
        <v>8.4</v>
      </c>
      <c r="BY587">
        <v>1.5</v>
      </c>
      <c r="BZ587" t="s">
        <v>0</v>
      </c>
      <c r="CA587">
        <v>2.8</v>
      </c>
      <c r="CB587">
        <v>8.3000000000000007</v>
      </c>
      <c r="CC587">
        <v>6</v>
      </c>
      <c r="CD587">
        <v>6.4</v>
      </c>
      <c r="CE587" t="s">
        <v>0</v>
      </c>
      <c r="CF587">
        <v>0</v>
      </c>
      <c r="CG587">
        <v>5101639.5999999996</v>
      </c>
    </row>
    <row r="588" spans="1:85" x14ac:dyDescent="0.25">
      <c r="A588" s="1">
        <v>40635</v>
      </c>
      <c r="B588">
        <v>72</v>
      </c>
      <c r="C588">
        <v>27.9</v>
      </c>
      <c r="D588">
        <v>27.8</v>
      </c>
      <c r="E588">
        <v>29</v>
      </c>
      <c r="F588">
        <v>27.8</v>
      </c>
      <c r="G588" t="s">
        <v>0</v>
      </c>
      <c r="H588">
        <v>28.2</v>
      </c>
      <c r="I588">
        <v>27.8</v>
      </c>
      <c r="J588" t="s">
        <v>0</v>
      </c>
      <c r="K588">
        <v>28</v>
      </c>
      <c r="L588">
        <v>28.6</v>
      </c>
      <c r="M588">
        <v>27.6</v>
      </c>
      <c r="N588">
        <v>28.1</v>
      </c>
      <c r="O588">
        <v>27.1</v>
      </c>
      <c r="P588">
        <v>28.1</v>
      </c>
      <c r="Q588">
        <v>28</v>
      </c>
      <c r="R588">
        <v>27</v>
      </c>
      <c r="S588">
        <v>28.4</v>
      </c>
      <c r="T588" t="s">
        <v>0</v>
      </c>
      <c r="U588">
        <v>27.8</v>
      </c>
      <c r="V588">
        <v>28.4</v>
      </c>
      <c r="W588">
        <v>3.7</v>
      </c>
      <c r="X588">
        <v>4.5</v>
      </c>
      <c r="Y588">
        <v>4.5</v>
      </c>
      <c r="Z588">
        <v>2.8</v>
      </c>
      <c r="AA588">
        <v>2.7</v>
      </c>
      <c r="AB588">
        <v>1</v>
      </c>
      <c r="AC588">
        <v>4.4000000000000004</v>
      </c>
      <c r="AD588">
        <v>3.4</v>
      </c>
      <c r="AE588">
        <v>2.9</v>
      </c>
      <c r="AF588">
        <v>1.4</v>
      </c>
      <c r="AG588">
        <v>4.3</v>
      </c>
      <c r="AH588">
        <v>4.7</v>
      </c>
      <c r="AI588">
        <v>3.9</v>
      </c>
      <c r="AJ588">
        <v>4.8</v>
      </c>
      <c r="AK588">
        <v>4.7</v>
      </c>
      <c r="AL588">
        <v>3.4</v>
      </c>
      <c r="AM588">
        <v>0.9</v>
      </c>
      <c r="AN588">
        <v>6.8</v>
      </c>
      <c r="AO588">
        <v>2.4</v>
      </c>
      <c r="AP588">
        <v>2</v>
      </c>
      <c r="AQ588" t="s">
        <v>0</v>
      </c>
      <c r="AR588">
        <v>2</v>
      </c>
      <c r="AS588">
        <v>1.6</v>
      </c>
      <c r="AT588">
        <v>1.3</v>
      </c>
      <c r="AU588">
        <v>3.4</v>
      </c>
      <c r="AV588">
        <v>3.7</v>
      </c>
      <c r="AW588">
        <v>2.8</v>
      </c>
      <c r="AX588">
        <v>5.2</v>
      </c>
      <c r="AY588">
        <v>4.5</v>
      </c>
      <c r="AZ588" t="s">
        <v>0</v>
      </c>
      <c r="BA588">
        <v>0.9</v>
      </c>
      <c r="BB588">
        <v>3.1</v>
      </c>
      <c r="BC588">
        <v>1.6</v>
      </c>
      <c r="BD588">
        <v>1</v>
      </c>
      <c r="BE588">
        <v>1</v>
      </c>
      <c r="BF588">
        <v>2.7</v>
      </c>
      <c r="BG588">
        <v>6.3</v>
      </c>
      <c r="BH588">
        <v>1.6</v>
      </c>
      <c r="BI588">
        <v>14</v>
      </c>
      <c r="BJ588">
        <v>7.3</v>
      </c>
      <c r="BK588">
        <v>1.1000000000000001</v>
      </c>
      <c r="BL588">
        <v>4.5999999999999996</v>
      </c>
      <c r="BM588">
        <v>1.4</v>
      </c>
      <c r="BN588">
        <v>3.2</v>
      </c>
      <c r="BO588">
        <v>0.5</v>
      </c>
      <c r="BP588">
        <v>4.7</v>
      </c>
      <c r="BQ588">
        <v>3</v>
      </c>
      <c r="BR588">
        <v>3.5</v>
      </c>
      <c r="BS588">
        <v>0.3</v>
      </c>
      <c r="BT588">
        <v>3.3</v>
      </c>
      <c r="BU588">
        <v>4.3</v>
      </c>
      <c r="BV588">
        <v>1.4</v>
      </c>
      <c r="BW588">
        <v>4.3</v>
      </c>
      <c r="BX588">
        <v>3.9</v>
      </c>
      <c r="BY588">
        <v>3.3</v>
      </c>
      <c r="BZ588">
        <v>6</v>
      </c>
      <c r="CA588">
        <v>2.5</v>
      </c>
      <c r="CB588">
        <v>3.3</v>
      </c>
      <c r="CC588">
        <v>3.9</v>
      </c>
      <c r="CD588">
        <v>5.9</v>
      </c>
      <c r="CE588" t="s">
        <v>0</v>
      </c>
      <c r="CF588">
        <v>0.8</v>
      </c>
      <c r="CG588">
        <v>5103690.8</v>
      </c>
    </row>
    <row r="589" spans="1:85" x14ac:dyDescent="0.25">
      <c r="A589" s="1">
        <v>40642</v>
      </c>
      <c r="B589">
        <v>88</v>
      </c>
      <c r="C589">
        <v>27.6</v>
      </c>
      <c r="D589">
        <v>27.5</v>
      </c>
      <c r="E589">
        <v>28.7</v>
      </c>
      <c r="F589">
        <v>27.8</v>
      </c>
      <c r="G589">
        <v>28.6</v>
      </c>
      <c r="H589">
        <v>27.9</v>
      </c>
      <c r="I589">
        <v>27.7</v>
      </c>
      <c r="J589" t="s">
        <v>0</v>
      </c>
      <c r="K589">
        <v>27.6</v>
      </c>
      <c r="L589">
        <v>28.5</v>
      </c>
      <c r="M589">
        <v>27.5</v>
      </c>
      <c r="N589">
        <v>27.9</v>
      </c>
      <c r="O589">
        <v>27.2</v>
      </c>
      <c r="P589">
        <v>28.1</v>
      </c>
      <c r="Q589">
        <v>27.9</v>
      </c>
      <c r="R589">
        <v>28.1</v>
      </c>
      <c r="S589">
        <v>28.1</v>
      </c>
      <c r="T589" t="s">
        <v>0</v>
      </c>
      <c r="U589">
        <v>27.7</v>
      </c>
      <c r="V589">
        <v>28.6</v>
      </c>
      <c r="W589">
        <v>4.3</v>
      </c>
      <c r="X589">
        <v>6.7</v>
      </c>
      <c r="Y589">
        <v>8.5</v>
      </c>
      <c r="Z589">
        <v>9.4</v>
      </c>
      <c r="AA589">
        <v>7.5</v>
      </c>
      <c r="AB589">
        <v>2</v>
      </c>
      <c r="AC589">
        <v>6.5</v>
      </c>
      <c r="AD589">
        <v>2.2000000000000002</v>
      </c>
      <c r="AE589">
        <v>1</v>
      </c>
      <c r="AF589">
        <v>4.9000000000000004</v>
      </c>
      <c r="AG589">
        <v>4.4000000000000004</v>
      </c>
      <c r="AH589">
        <v>14.9</v>
      </c>
      <c r="AI589">
        <v>5.9</v>
      </c>
      <c r="AJ589">
        <v>12.2</v>
      </c>
      <c r="AK589">
        <v>6.2</v>
      </c>
      <c r="AL589">
        <v>1.6</v>
      </c>
      <c r="AM589">
        <v>3.4</v>
      </c>
      <c r="AN589">
        <v>2.1</v>
      </c>
      <c r="AO589">
        <v>8.3000000000000007</v>
      </c>
      <c r="AP589">
        <v>10.3</v>
      </c>
      <c r="AQ589" t="s">
        <v>0</v>
      </c>
      <c r="AR589">
        <v>6.8</v>
      </c>
      <c r="AS589">
        <v>2.8</v>
      </c>
      <c r="AT589">
        <v>5.6</v>
      </c>
      <c r="AU589">
        <v>2.8</v>
      </c>
      <c r="AV589">
        <v>3.5</v>
      </c>
      <c r="AW589">
        <v>6.9</v>
      </c>
      <c r="AX589">
        <v>3.4</v>
      </c>
      <c r="AY589">
        <v>2.5</v>
      </c>
      <c r="AZ589" t="s">
        <v>0</v>
      </c>
      <c r="BA589">
        <v>6.2</v>
      </c>
      <c r="BB589">
        <v>5.3</v>
      </c>
      <c r="BC589">
        <v>4.8</v>
      </c>
      <c r="BD589">
        <v>7</v>
      </c>
      <c r="BE589">
        <v>16.8</v>
      </c>
      <c r="BF589">
        <v>12.3</v>
      </c>
      <c r="BG589">
        <v>8.8000000000000007</v>
      </c>
      <c r="BH589">
        <v>10.8</v>
      </c>
      <c r="BI589">
        <v>4.5999999999999996</v>
      </c>
      <c r="BJ589">
        <v>7.2</v>
      </c>
      <c r="BK589">
        <v>2</v>
      </c>
      <c r="BL589">
        <v>3.1</v>
      </c>
      <c r="BM589">
        <v>2.4</v>
      </c>
      <c r="BN589">
        <v>3.1</v>
      </c>
      <c r="BO589">
        <v>7.5</v>
      </c>
      <c r="BP589">
        <v>8.3000000000000007</v>
      </c>
      <c r="BQ589">
        <v>12.6</v>
      </c>
      <c r="BR589">
        <v>8.4</v>
      </c>
      <c r="BS589">
        <v>4.2</v>
      </c>
      <c r="BT589">
        <v>8.3000000000000007</v>
      </c>
      <c r="BU589">
        <v>6.4</v>
      </c>
      <c r="BV589">
        <v>4.4000000000000004</v>
      </c>
      <c r="BW589">
        <v>9</v>
      </c>
      <c r="BX589">
        <v>8.4</v>
      </c>
      <c r="BY589">
        <v>8.9</v>
      </c>
      <c r="BZ589">
        <v>2.4</v>
      </c>
      <c r="CA589">
        <v>5.6</v>
      </c>
      <c r="CB589">
        <v>5.2</v>
      </c>
      <c r="CC589">
        <v>1.2</v>
      </c>
      <c r="CD589">
        <v>1.4</v>
      </c>
      <c r="CE589" t="s">
        <v>0</v>
      </c>
      <c r="CF589">
        <v>8.1999999999999993</v>
      </c>
      <c r="CG589">
        <v>5105742</v>
      </c>
    </row>
    <row r="590" spans="1:85" x14ac:dyDescent="0.25">
      <c r="A590" s="1">
        <v>40649</v>
      </c>
      <c r="B590">
        <v>76</v>
      </c>
      <c r="C590">
        <v>26.9</v>
      </c>
      <c r="D590">
        <v>26.8</v>
      </c>
      <c r="E590">
        <v>27.5</v>
      </c>
      <c r="F590">
        <v>27.5</v>
      </c>
      <c r="G590">
        <v>26.5</v>
      </c>
      <c r="H590">
        <v>26.8</v>
      </c>
      <c r="I590">
        <v>27.4</v>
      </c>
      <c r="J590" t="s">
        <v>0</v>
      </c>
      <c r="K590">
        <v>27</v>
      </c>
      <c r="L590">
        <v>27.6</v>
      </c>
      <c r="M590">
        <v>26.6</v>
      </c>
      <c r="N590">
        <v>27</v>
      </c>
      <c r="O590">
        <v>26.9</v>
      </c>
      <c r="P590">
        <v>27.3</v>
      </c>
      <c r="Q590">
        <v>27.3</v>
      </c>
      <c r="R590" t="s">
        <v>0</v>
      </c>
      <c r="S590">
        <v>27.2</v>
      </c>
      <c r="T590" t="s">
        <v>0</v>
      </c>
      <c r="U590">
        <v>26.3</v>
      </c>
      <c r="V590">
        <v>27.4</v>
      </c>
      <c r="W590">
        <v>15.5</v>
      </c>
      <c r="X590">
        <v>10</v>
      </c>
      <c r="Y590">
        <v>17.399999999999999</v>
      </c>
      <c r="Z590">
        <v>33.200000000000003</v>
      </c>
      <c r="AA590">
        <v>27.6</v>
      </c>
      <c r="AB590">
        <v>11.9</v>
      </c>
      <c r="AC590">
        <v>16.2</v>
      </c>
      <c r="AD590">
        <v>26.6</v>
      </c>
      <c r="AE590">
        <v>14.3</v>
      </c>
      <c r="AF590">
        <v>10.5</v>
      </c>
      <c r="AG590">
        <v>13.7</v>
      </c>
      <c r="AH590">
        <v>14.9</v>
      </c>
      <c r="AI590">
        <v>32.4</v>
      </c>
      <c r="AJ590">
        <v>32.6</v>
      </c>
      <c r="AK590">
        <v>32</v>
      </c>
      <c r="AL590">
        <v>19.7</v>
      </c>
      <c r="AM590">
        <v>11.2</v>
      </c>
      <c r="AN590">
        <v>4.7</v>
      </c>
      <c r="AO590">
        <v>28.9</v>
      </c>
      <c r="AP590">
        <v>40.1</v>
      </c>
      <c r="AQ590" t="s">
        <v>0</v>
      </c>
      <c r="AR590">
        <v>16.399999999999999</v>
      </c>
      <c r="AS590">
        <v>8.3000000000000007</v>
      </c>
      <c r="AT590">
        <v>11.7</v>
      </c>
      <c r="AU590">
        <v>20.9</v>
      </c>
      <c r="AV590">
        <v>10.5</v>
      </c>
      <c r="AW590">
        <v>15.8</v>
      </c>
      <c r="AX590">
        <v>19.2</v>
      </c>
      <c r="AY590">
        <v>16.8</v>
      </c>
      <c r="AZ590" t="s">
        <v>0</v>
      </c>
      <c r="BA590">
        <v>18.5</v>
      </c>
      <c r="BB590">
        <v>10.199999999999999</v>
      </c>
      <c r="BC590">
        <v>9.9</v>
      </c>
      <c r="BD590">
        <v>14.9</v>
      </c>
      <c r="BE590">
        <v>18.100000000000001</v>
      </c>
      <c r="BF590">
        <v>21.5</v>
      </c>
      <c r="BG590">
        <v>23.1</v>
      </c>
      <c r="BH590">
        <v>18.3</v>
      </c>
      <c r="BI590">
        <v>8.8000000000000007</v>
      </c>
      <c r="BJ590">
        <v>17.7</v>
      </c>
      <c r="BK590">
        <v>12.9</v>
      </c>
      <c r="BL590">
        <v>19.399999999999999</v>
      </c>
      <c r="BM590">
        <v>9.8000000000000007</v>
      </c>
      <c r="BN590">
        <v>22.9</v>
      </c>
      <c r="BO590">
        <v>16.3</v>
      </c>
      <c r="BP590">
        <v>15.5</v>
      </c>
      <c r="BQ590">
        <v>19.7</v>
      </c>
      <c r="BR590">
        <v>8.6</v>
      </c>
      <c r="BS590">
        <v>10</v>
      </c>
      <c r="BT590">
        <v>17.100000000000001</v>
      </c>
      <c r="BU590">
        <v>14.2</v>
      </c>
      <c r="BV590">
        <v>17</v>
      </c>
      <c r="BW590">
        <v>30.7</v>
      </c>
      <c r="BX590">
        <v>15.8</v>
      </c>
      <c r="BY590">
        <v>6.1</v>
      </c>
      <c r="BZ590">
        <v>1.9</v>
      </c>
      <c r="CA590">
        <v>5.3</v>
      </c>
      <c r="CB590">
        <v>25.3</v>
      </c>
      <c r="CC590">
        <v>15.5</v>
      </c>
      <c r="CD590">
        <v>19.5</v>
      </c>
      <c r="CE590" t="s">
        <v>0</v>
      </c>
      <c r="CF590">
        <v>0.4</v>
      </c>
      <c r="CG590">
        <v>5107793.2</v>
      </c>
    </row>
    <row r="591" spans="1:85" x14ac:dyDescent="0.25">
      <c r="A591" s="1">
        <v>40656</v>
      </c>
      <c r="B591">
        <v>59</v>
      </c>
      <c r="C591">
        <v>27.9</v>
      </c>
      <c r="D591">
        <v>27.9</v>
      </c>
      <c r="E591">
        <v>28.4</v>
      </c>
      <c r="F591">
        <v>28</v>
      </c>
      <c r="G591">
        <v>27.4</v>
      </c>
      <c r="H591">
        <v>27.9</v>
      </c>
      <c r="I591">
        <v>27.9</v>
      </c>
      <c r="J591" t="s">
        <v>0</v>
      </c>
      <c r="K591">
        <v>27.6</v>
      </c>
      <c r="L591">
        <v>28.7</v>
      </c>
      <c r="M591">
        <v>27.7</v>
      </c>
      <c r="N591">
        <v>28</v>
      </c>
      <c r="O591">
        <v>27.5</v>
      </c>
      <c r="P591">
        <v>28</v>
      </c>
      <c r="Q591">
        <v>28</v>
      </c>
      <c r="R591" t="s">
        <v>0</v>
      </c>
      <c r="S591">
        <v>28.1</v>
      </c>
      <c r="T591" t="s">
        <v>0</v>
      </c>
      <c r="U591">
        <v>27.9</v>
      </c>
      <c r="V591">
        <v>28.1</v>
      </c>
      <c r="W591">
        <v>13.9</v>
      </c>
      <c r="X591">
        <v>14.5</v>
      </c>
      <c r="Y591">
        <v>5.7</v>
      </c>
      <c r="Z591">
        <v>11.8</v>
      </c>
      <c r="AA591">
        <v>8.3000000000000007</v>
      </c>
      <c r="AB591">
        <v>3.7</v>
      </c>
      <c r="AC591">
        <v>15.1</v>
      </c>
      <c r="AD591">
        <v>9.1</v>
      </c>
      <c r="AE591">
        <v>2.9</v>
      </c>
      <c r="AF591">
        <v>3.9</v>
      </c>
      <c r="AG591">
        <v>1.5</v>
      </c>
      <c r="AH591">
        <v>0.5</v>
      </c>
      <c r="AI591">
        <v>5.9</v>
      </c>
      <c r="AJ591">
        <v>4.9000000000000004</v>
      </c>
      <c r="AK591">
        <v>5.5</v>
      </c>
      <c r="AL591">
        <v>4.3</v>
      </c>
      <c r="AM591">
        <v>3.2</v>
      </c>
      <c r="AN591">
        <v>0.7</v>
      </c>
      <c r="AO591">
        <v>7.5</v>
      </c>
      <c r="AP591">
        <v>6</v>
      </c>
      <c r="AQ591" t="s">
        <v>0</v>
      </c>
      <c r="AR591">
        <v>8.5</v>
      </c>
      <c r="AS591">
        <v>1.2</v>
      </c>
      <c r="AT591">
        <v>6.3</v>
      </c>
      <c r="AU591">
        <v>5.9</v>
      </c>
      <c r="AV591">
        <v>14.3</v>
      </c>
      <c r="AW591">
        <v>7.1</v>
      </c>
      <c r="AX591">
        <v>7.8</v>
      </c>
      <c r="AY591">
        <v>5.6</v>
      </c>
      <c r="AZ591" t="s">
        <v>0</v>
      </c>
      <c r="BA591">
        <v>1.9</v>
      </c>
      <c r="BB591">
        <v>4.9000000000000004</v>
      </c>
      <c r="BC591">
        <v>3.5</v>
      </c>
      <c r="BD591">
        <v>5.9</v>
      </c>
      <c r="BE591">
        <v>7.5</v>
      </c>
      <c r="BF591">
        <v>2.2999999999999998</v>
      </c>
      <c r="BG591">
        <v>4.8</v>
      </c>
      <c r="BH591">
        <v>7.8</v>
      </c>
      <c r="BI591">
        <v>4.0999999999999996</v>
      </c>
      <c r="BJ591">
        <v>10.8</v>
      </c>
      <c r="BK591">
        <v>4.5</v>
      </c>
      <c r="BL591">
        <v>9.6</v>
      </c>
      <c r="BM591">
        <v>4.8</v>
      </c>
      <c r="BN591">
        <v>9.3000000000000007</v>
      </c>
      <c r="BO591">
        <v>0.8</v>
      </c>
      <c r="BP591">
        <v>4.5</v>
      </c>
      <c r="BQ591">
        <v>10.1</v>
      </c>
      <c r="BR591">
        <v>0.8</v>
      </c>
      <c r="BS591">
        <v>2</v>
      </c>
      <c r="BT591">
        <v>7.2</v>
      </c>
      <c r="BU591">
        <v>2.1</v>
      </c>
      <c r="BV591">
        <v>3.4</v>
      </c>
      <c r="BW591">
        <v>7.4</v>
      </c>
      <c r="BX591">
        <v>7.5</v>
      </c>
      <c r="BY591">
        <v>7.1</v>
      </c>
      <c r="BZ591">
        <v>4.9000000000000004</v>
      </c>
      <c r="CA591">
        <v>5.5</v>
      </c>
      <c r="CB591">
        <v>5.9</v>
      </c>
      <c r="CC591">
        <v>8.6999999999999993</v>
      </c>
      <c r="CD591">
        <v>7.1</v>
      </c>
      <c r="CE591" t="s">
        <v>0</v>
      </c>
      <c r="CF591">
        <v>0</v>
      </c>
      <c r="CG591">
        <v>5109844.4000000004</v>
      </c>
    </row>
    <row r="592" spans="1:85" x14ac:dyDescent="0.25">
      <c r="A592" s="1">
        <v>40663</v>
      </c>
      <c r="B592">
        <v>101</v>
      </c>
      <c r="C592">
        <v>28</v>
      </c>
      <c r="D592">
        <v>28</v>
      </c>
      <c r="E592">
        <v>28.7</v>
      </c>
      <c r="F592">
        <v>28.4</v>
      </c>
      <c r="G592">
        <v>27.5</v>
      </c>
      <c r="H592">
        <v>28</v>
      </c>
      <c r="I592">
        <v>28.4</v>
      </c>
      <c r="J592" t="s">
        <v>0</v>
      </c>
      <c r="K592">
        <v>27.8</v>
      </c>
      <c r="L592">
        <v>29</v>
      </c>
      <c r="M592">
        <v>27.7</v>
      </c>
      <c r="N592">
        <v>28.2</v>
      </c>
      <c r="O592">
        <v>27.7</v>
      </c>
      <c r="P592">
        <v>28.3</v>
      </c>
      <c r="Q592">
        <v>28.3</v>
      </c>
      <c r="R592" t="s">
        <v>0</v>
      </c>
      <c r="S592">
        <v>28.4</v>
      </c>
      <c r="T592" t="s">
        <v>0</v>
      </c>
      <c r="U592">
        <v>27.6</v>
      </c>
      <c r="V592">
        <v>28.3</v>
      </c>
      <c r="W592">
        <v>8.8000000000000007</v>
      </c>
      <c r="X592">
        <v>7</v>
      </c>
      <c r="Y592">
        <v>3.3</v>
      </c>
      <c r="Z592">
        <v>9.1</v>
      </c>
      <c r="AA592">
        <v>14.7</v>
      </c>
      <c r="AB592">
        <v>9.1</v>
      </c>
      <c r="AC592">
        <v>2.4</v>
      </c>
      <c r="AD592">
        <v>10.9</v>
      </c>
      <c r="AE592">
        <v>10.199999999999999</v>
      </c>
      <c r="AF592">
        <v>14.1</v>
      </c>
      <c r="AG592">
        <v>1.7</v>
      </c>
      <c r="AH592">
        <v>0.7</v>
      </c>
      <c r="AI592">
        <v>5</v>
      </c>
      <c r="AJ592">
        <v>6.5</v>
      </c>
      <c r="AK592">
        <v>14.4</v>
      </c>
      <c r="AL592">
        <v>12.1</v>
      </c>
      <c r="AM592">
        <v>3.7</v>
      </c>
      <c r="AN592">
        <v>1.9</v>
      </c>
      <c r="AO592">
        <v>12.8</v>
      </c>
      <c r="AP592">
        <v>7.5</v>
      </c>
      <c r="AQ592" t="s">
        <v>0</v>
      </c>
      <c r="AR592">
        <v>8.9</v>
      </c>
      <c r="AS592">
        <v>3.9</v>
      </c>
      <c r="AT592">
        <v>12.7</v>
      </c>
      <c r="AU592">
        <v>23.8</v>
      </c>
      <c r="AV592">
        <v>6.4</v>
      </c>
      <c r="AW592">
        <v>7</v>
      </c>
      <c r="AX592">
        <v>7</v>
      </c>
      <c r="AY592">
        <v>5.7</v>
      </c>
      <c r="AZ592" t="s">
        <v>0</v>
      </c>
      <c r="BA592">
        <v>1.7</v>
      </c>
      <c r="BB592">
        <v>2.2999999999999998</v>
      </c>
      <c r="BC592">
        <v>5.2</v>
      </c>
      <c r="BD592">
        <v>1.9</v>
      </c>
      <c r="BE592">
        <v>16.600000000000001</v>
      </c>
      <c r="BF592">
        <v>5</v>
      </c>
      <c r="BG592">
        <v>2.1</v>
      </c>
      <c r="BH592">
        <v>1.1000000000000001</v>
      </c>
      <c r="BI592">
        <v>2.9</v>
      </c>
      <c r="BJ592">
        <v>0.9</v>
      </c>
      <c r="BK592">
        <v>7.5</v>
      </c>
      <c r="BL592">
        <v>6.5</v>
      </c>
      <c r="BM592">
        <v>0.7</v>
      </c>
      <c r="BN592">
        <v>22.8</v>
      </c>
      <c r="BO592">
        <v>2.1</v>
      </c>
      <c r="BP592">
        <v>5.6</v>
      </c>
      <c r="BQ592">
        <v>1.6</v>
      </c>
      <c r="BR592">
        <v>0.7</v>
      </c>
      <c r="BS592">
        <v>6.1</v>
      </c>
      <c r="BT592">
        <v>1.6</v>
      </c>
      <c r="BU592">
        <v>2</v>
      </c>
      <c r="BV592">
        <v>2.9</v>
      </c>
      <c r="BW592">
        <v>14.9</v>
      </c>
      <c r="BX592">
        <v>5.9</v>
      </c>
      <c r="BY592">
        <v>10.199999999999999</v>
      </c>
      <c r="BZ592">
        <v>17.7</v>
      </c>
      <c r="CA592">
        <v>13.8</v>
      </c>
      <c r="CB592">
        <v>10.8</v>
      </c>
      <c r="CC592">
        <v>8.9</v>
      </c>
      <c r="CD592">
        <v>10.5</v>
      </c>
      <c r="CE592" t="s">
        <v>0</v>
      </c>
      <c r="CF592">
        <v>0</v>
      </c>
      <c r="CG592">
        <v>5111895.5999999996</v>
      </c>
    </row>
    <row r="593" spans="1:85" x14ac:dyDescent="0.25">
      <c r="A593" s="1">
        <v>40670</v>
      </c>
      <c r="B593">
        <v>67</v>
      </c>
      <c r="C593">
        <v>28</v>
      </c>
      <c r="D593">
        <v>27.9</v>
      </c>
      <c r="E593">
        <v>28.9</v>
      </c>
      <c r="F593">
        <v>27.9</v>
      </c>
      <c r="G593">
        <v>27.8</v>
      </c>
      <c r="H593">
        <v>28.2</v>
      </c>
      <c r="I593">
        <v>27.7</v>
      </c>
      <c r="J593" t="s">
        <v>0</v>
      </c>
      <c r="K593">
        <v>27.7</v>
      </c>
      <c r="L593">
        <v>28.5</v>
      </c>
      <c r="M593">
        <v>27.7</v>
      </c>
      <c r="N593">
        <v>28.3</v>
      </c>
      <c r="O593">
        <v>27.2</v>
      </c>
      <c r="P593">
        <v>28</v>
      </c>
      <c r="Q593">
        <v>28.2</v>
      </c>
      <c r="R593" t="s">
        <v>0</v>
      </c>
      <c r="S593">
        <v>28.2</v>
      </c>
      <c r="T593">
        <v>28.2</v>
      </c>
      <c r="U593">
        <v>27.6</v>
      </c>
      <c r="V593">
        <v>28.4</v>
      </c>
      <c r="W593">
        <v>2.5</v>
      </c>
      <c r="X593">
        <v>9.3000000000000007</v>
      </c>
      <c r="Y593">
        <v>15.4</v>
      </c>
      <c r="Z593">
        <v>0.6</v>
      </c>
      <c r="AA593">
        <v>0.5</v>
      </c>
      <c r="AB593">
        <v>5.4</v>
      </c>
      <c r="AC593">
        <v>11.2</v>
      </c>
      <c r="AD593">
        <v>7.8</v>
      </c>
      <c r="AE593">
        <v>5.3</v>
      </c>
      <c r="AF593">
        <v>4.9000000000000004</v>
      </c>
      <c r="AG593">
        <v>12.6</v>
      </c>
      <c r="AH593">
        <v>7.8</v>
      </c>
      <c r="AI593">
        <v>3.9</v>
      </c>
      <c r="AJ593">
        <v>3.6</v>
      </c>
      <c r="AK593">
        <v>2.7</v>
      </c>
      <c r="AL593">
        <v>5.3</v>
      </c>
      <c r="AM593">
        <v>7.3</v>
      </c>
      <c r="AN593">
        <v>6.4</v>
      </c>
      <c r="AO593">
        <v>2.1</v>
      </c>
      <c r="AP593">
        <v>1.6</v>
      </c>
      <c r="AQ593" t="s">
        <v>0</v>
      </c>
      <c r="AR593">
        <v>0.6</v>
      </c>
      <c r="AS593">
        <v>5.2</v>
      </c>
      <c r="AT593">
        <v>5.4</v>
      </c>
      <c r="AU593">
        <v>10.1</v>
      </c>
      <c r="AV593">
        <v>5.9</v>
      </c>
      <c r="AW593">
        <v>3.7</v>
      </c>
      <c r="AX593">
        <v>14.1</v>
      </c>
      <c r="AY593">
        <v>6</v>
      </c>
      <c r="AZ593" t="s">
        <v>0</v>
      </c>
      <c r="BA593">
        <v>3.8</v>
      </c>
      <c r="BB593">
        <v>11.1</v>
      </c>
      <c r="BC593">
        <v>7</v>
      </c>
      <c r="BD593">
        <v>7.3</v>
      </c>
      <c r="BE593">
        <v>2.1</v>
      </c>
      <c r="BF593">
        <v>7.1</v>
      </c>
      <c r="BG593">
        <v>8.4</v>
      </c>
      <c r="BH593">
        <v>13.9</v>
      </c>
      <c r="BI593">
        <v>7.9</v>
      </c>
      <c r="BJ593">
        <v>6.7</v>
      </c>
      <c r="BK593">
        <v>6.5</v>
      </c>
      <c r="BL593">
        <v>13.7</v>
      </c>
      <c r="BM593">
        <v>0.8</v>
      </c>
      <c r="BN593">
        <v>8.6</v>
      </c>
      <c r="BO593">
        <v>2.5</v>
      </c>
      <c r="BP593">
        <v>9</v>
      </c>
      <c r="BQ593">
        <v>14.2</v>
      </c>
      <c r="BR593">
        <v>8</v>
      </c>
      <c r="BS593">
        <v>7.3</v>
      </c>
      <c r="BT593">
        <v>11.5</v>
      </c>
      <c r="BU593">
        <v>9.4</v>
      </c>
      <c r="BV593">
        <v>4.8</v>
      </c>
      <c r="BW593">
        <v>5.2</v>
      </c>
      <c r="BX593">
        <v>7.6</v>
      </c>
      <c r="BY593" t="s">
        <v>0</v>
      </c>
      <c r="BZ593">
        <v>0</v>
      </c>
      <c r="CA593">
        <v>1.8</v>
      </c>
      <c r="CB593">
        <v>4.3</v>
      </c>
      <c r="CC593">
        <v>4.8</v>
      </c>
      <c r="CD593">
        <v>6.8</v>
      </c>
      <c r="CE593" t="s">
        <v>0</v>
      </c>
      <c r="CF593">
        <v>0</v>
      </c>
      <c r="CG593">
        <v>5113946.8</v>
      </c>
    </row>
    <row r="594" spans="1:85" x14ac:dyDescent="0.25">
      <c r="A594" s="1">
        <v>40677</v>
      </c>
      <c r="B594">
        <v>109</v>
      </c>
      <c r="C594">
        <v>29.1</v>
      </c>
      <c r="D594">
        <v>29</v>
      </c>
      <c r="E594">
        <v>29.8</v>
      </c>
      <c r="F594">
        <v>29</v>
      </c>
      <c r="G594">
        <v>28.7</v>
      </c>
      <c r="H594">
        <v>29</v>
      </c>
      <c r="I594">
        <v>28.8</v>
      </c>
      <c r="J594" t="s">
        <v>0</v>
      </c>
      <c r="K594">
        <v>28.4</v>
      </c>
      <c r="L594">
        <v>29.5</v>
      </c>
      <c r="M594">
        <v>28.6</v>
      </c>
      <c r="N594">
        <v>29</v>
      </c>
      <c r="O594">
        <v>28.2</v>
      </c>
      <c r="P594">
        <v>29.1</v>
      </c>
      <c r="Q594">
        <v>29</v>
      </c>
      <c r="R594">
        <v>28.8</v>
      </c>
      <c r="S594">
        <v>29</v>
      </c>
      <c r="T594">
        <v>29.4</v>
      </c>
      <c r="U594">
        <v>27.2</v>
      </c>
      <c r="V594">
        <v>29.1</v>
      </c>
      <c r="W594">
        <v>4.4000000000000004</v>
      </c>
      <c r="X594">
        <v>5.3</v>
      </c>
      <c r="Y594">
        <v>2.6</v>
      </c>
      <c r="Z594">
        <v>2.6</v>
      </c>
      <c r="AA594">
        <v>6.8</v>
      </c>
      <c r="AB594">
        <v>4.9000000000000004</v>
      </c>
      <c r="AC594">
        <v>9.4</v>
      </c>
      <c r="AD594">
        <v>6.2</v>
      </c>
      <c r="AE594">
        <v>3.3</v>
      </c>
      <c r="AF594">
        <v>6.4</v>
      </c>
      <c r="AG594">
        <v>13.6</v>
      </c>
      <c r="AH594">
        <v>3.6</v>
      </c>
      <c r="AI594">
        <v>0.5</v>
      </c>
      <c r="AJ594">
        <v>1.9</v>
      </c>
      <c r="AK594">
        <v>0.7</v>
      </c>
      <c r="AL594">
        <v>3.9</v>
      </c>
      <c r="AM594">
        <v>7.2</v>
      </c>
      <c r="AN594">
        <v>3.1</v>
      </c>
      <c r="AO594">
        <v>3.1</v>
      </c>
      <c r="AP594">
        <v>5.7</v>
      </c>
      <c r="AQ594" t="s">
        <v>0</v>
      </c>
      <c r="AR594">
        <v>6.1</v>
      </c>
      <c r="AS594">
        <v>4.5999999999999996</v>
      </c>
      <c r="AT594">
        <v>8.6999999999999993</v>
      </c>
      <c r="AU594">
        <v>4.5</v>
      </c>
      <c r="AV594">
        <v>0.5</v>
      </c>
      <c r="AW594">
        <v>0.4</v>
      </c>
      <c r="AX594">
        <v>2.7</v>
      </c>
      <c r="AY594">
        <v>2.9</v>
      </c>
      <c r="AZ594" t="s">
        <v>0</v>
      </c>
      <c r="BA594">
        <v>4.9000000000000004</v>
      </c>
      <c r="BB594">
        <v>7.3</v>
      </c>
      <c r="BC594">
        <v>6.9</v>
      </c>
      <c r="BD594">
        <v>8</v>
      </c>
      <c r="BE594">
        <v>5.9</v>
      </c>
      <c r="BF594">
        <v>10</v>
      </c>
      <c r="BG594">
        <v>14.3</v>
      </c>
      <c r="BH594">
        <v>14</v>
      </c>
      <c r="BI594">
        <v>3.2</v>
      </c>
      <c r="BJ594">
        <v>14.4</v>
      </c>
      <c r="BK594">
        <v>5.8</v>
      </c>
      <c r="BL594">
        <v>3.6</v>
      </c>
      <c r="BM594">
        <v>1.8</v>
      </c>
      <c r="BN594">
        <v>3.1</v>
      </c>
      <c r="BO594">
        <v>4.5</v>
      </c>
      <c r="BP594">
        <v>6.1</v>
      </c>
      <c r="BQ594">
        <v>11</v>
      </c>
      <c r="BR594">
        <v>9.8000000000000007</v>
      </c>
      <c r="BS594">
        <v>7.4</v>
      </c>
      <c r="BT594">
        <v>12.5</v>
      </c>
      <c r="BU594">
        <v>5.6</v>
      </c>
      <c r="BV594">
        <v>4.7</v>
      </c>
      <c r="BW594">
        <v>1.6</v>
      </c>
      <c r="BX594">
        <v>5.9</v>
      </c>
      <c r="BY594" t="s">
        <v>0</v>
      </c>
      <c r="BZ594">
        <v>7.2</v>
      </c>
      <c r="CA594">
        <v>5.6</v>
      </c>
      <c r="CB594">
        <v>3.1</v>
      </c>
      <c r="CC594">
        <v>3.2</v>
      </c>
      <c r="CD594">
        <v>2.1</v>
      </c>
      <c r="CE594" t="s">
        <v>0</v>
      </c>
      <c r="CF594">
        <v>0</v>
      </c>
      <c r="CG594">
        <v>5115998</v>
      </c>
    </row>
    <row r="595" spans="1:85" x14ac:dyDescent="0.25">
      <c r="A595" s="1">
        <v>40684</v>
      </c>
      <c r="B595">
        <v>121</v>
      </c>
      <c r="C595">
        <v>27.6</v>
      </c>
      <c r="D595">
        <v>27.9</v>
      </c>
      <c r="E595">
        <v>28.5</v>
      </c>
      <c r="F595">
        <v>28.5</v>
      </c>
      <c r="G595">
        <v>27</v>
      </c>
      <c r="H595">
        <v>28.3</v>
      </c>
      <c r="I595">
        <v>28.6</v>
      </c>
      <c r="J595" t="s">
        <v>0</v>
      </c>
      <c r="K595">
        <v>27.1</v>
      </c>
      <c r="L595">
        <v>29.4</v>
      </c>
      <c r="M595">
        <v>28.1</v>
      </c>
      <c r="N595">
        <v>28.6</v>
      </c>
      <c r="O595">
        <v>27.7</v>
      </c>
      <c r="P595">
        <v>28</v>
      </c>
      <c r="Q595">
        <v>28.6</v>
      </c>
      <c r="R595">
        <v>26.7</v>
      </c>
      <c r="S595">
        <v>28.6</v>
      </c>
      <c r="T595">
        <v>29.1</v>
      </c>
      <c r="U595">
        <v>26.5</v>
      </c>
      <c r="V595">
        <v>28.2</v>
      </c>
      <c r="W595">
        <v>14.1</v>
      </c>
      <c r="X595">
        <v>11.1</v>
      </c>
      <c r="Y595">
        <v>1.1000000000000001</v>
      </c>
      <c r="Z595">
        <v>6.3</v>
      </c>
      <c r="AA595">
        <v>11.5</v>
      </c>
      <c r="AB595">
        <v>1.1000000000000001</v>
      </c>
      <c r="AC595">
        <v>0.9</v>
      </c>
      <c r="AD595">
        <v>4.3</v>
      </c>
      <c r="AE595">
        <v>2.2000000000000002</v>
      </c>
      <c r="AF595">
        <v>2</v>
      </c>
      <c r="AG595">
        <v>0.1</v>
      </c>
      <c r="AH595">
        <v>0.4</v>
      </c>
      <c r="AI595">
        <v>4.8</v>
      </c>
      <c r="AJ595">
        <v>10.7</v>
      </c>
      <c r="AK595">
        <v>8.3000000000000007</v>
      </c>
      <c r="AL595">
        <v>10.9</v>
      </c>
      <c r="AM595">
        <v>1.9</v>
      </c>
      <c r="AN595">
        <v>0.1</v>
      </c>
      <c r="AO595">
        <v>10.9</v>
      </c>
      <c r="AP595">
        <v>13.2</v>
      </c>
      <c r="AQ595" t="s">
        <v>0</v>
      </c>
      <c r="AR595">
        <v>8.8000000000000007</v>
      </c>
      <c r="AS595">
        <v>0.7</v>
      </c>
      <c r="AT595">
        <v>8</v>
      </c>
      <c r="AU595">
        <v>5.9</v>
      </c>
      <c r="AV595">
        <v>20.7</v>
      </c>
      <c r="AW595">
        <v>8.6999999999999993</v>
      </c>
      <c r="AX595">
        <v>2.2999999999999998</v>
      </c>
      <c r="AY595">
        <v>1.9</v>
      </c>
      <c r="AZ595" t="s">
        <v>0</v>
      </c>
      <c r="BA595">
        <v>0.4</v>
      </c>
      <c r="BB595">
        <v>0.1</v>
      </c>
      <c r="BC595">
        <v>3.7</v>
      </c>
      <c r="BD595">
        <v>0.4</v>
      </c>
      <c r="BE595">
        <v>7.1</v>
      </c>
      <c r="BF595">
        <v>0.3</v>
      </c>
      <c r="BG595">
        <v>0.3</v>
      </c>
      <c r="BH595">
        <v>0</v>
      </c>
      <c r="BI595">
        <v>0.1</v>
      </c>
      <c r="BJ595">
        <v>1.7</v>
      </c>
      <c r="BK595">
        <v>1.3</v>
      </c>
      <c r="BL595">
        <v>10.199999999999999</v>
      </c>
      <c r="BM595">
        <v>4.4000000000000004</v>
      </c>
      <c r="BN595">
        <v>5.5</v>
      </c>
      <c r="BO595">
        <v>0.3</v>
      </c>
      <c r="BP595">
        <v>0</v>
      </c>
      <c r="BQ595">
        <v>0.1</v>
      </c>
      <c r="BR595">
        <v>0.2</v>
      </c>
      <c r="BS595">
        <v>3.2</v>
      </c>
      <c r="BT595">
        <v>0</v>
      </c>
      <c r="BU595">
        <v>0.5</v>
      </c>
      <c r="BV595">
        <v>1.2</v>
      </c>
      <c r="BW595">
        <v>9.1999999999999993</v>
      </c>
      <c r="BX595">
        <v>0.3</v>
      </c>
      <c r="BY595" t="s">
        <v>0</v>
      </c>
      <c r="BZ595">
        <v>7.3</v>
      </c>
      <c r="CA595">
        <v>7.3</v>
      </c>
      <c r="CB595">
        <v>11.1</v>
      </c>
      <c r="CC595">
        <v>0.7</v>
      </c>
      <c r="CD595">
        <v>5.4</v>
      </c>
      <c r="CE595" t="s">
        <v>0</v>
      </c>
      <c r="CF595">
        <v>14.8</v>
      </c>
      <c r="CG595">
        <v>5118049.2</v>
      </c>
    </row>
    <row r="596" spans="1:85" x14ac:dyDescent="0.25">
      <c r="A596" s="1">
        <v>40691</v>
      </c>
      <c r="B596">
        <v>129</v>
      </c>
      <c r="C596">
        <v>28.5</v>
      </c>
      <c r="D596">
        <v>28.7</v>
      </c>
      <c r="E596">
        <v>28.9</v>
      </c>
      <c r="F596">
        <v>28.7</v>
      </c>
      <c r="G596">
        <v>28.1</v>
      </c>
      <c r="H596">
        <v>28.5</v>
      </c>
      <c r="I596">
        <v>28.9</v>
      </c>
      <c r="J596" t="s">
        <v>0</v>
      </c>
      <c r="K596">
        <v>28</v>
      </c>
      <c r="L596">
        <v>29.5</v>
      </c>
      <c r="M596">
        <v>28.2</v>
      </c>
      <c r="N596">
        <v>28.7</v>
      </c>
      <c r="O596">
        <v>28.1</v>
      </c>
      <c r="P596">
        <v>28.7</v>
      </c>
      <c r="Q596">
        <v>28.7</v>
      </c>
      <c r="R596">
        <v>27.5</v>
      </c>
      <c r="S596">
        <v>29</v>
      </c>
      <c r="T596">
        <v>29.3</v>
      </c>
      <c r="U596">
        <v>27.5</v>
      </c>
      <c r="V596">
        <v>28.7</v>
      </c>
      <c r="W596">
        <v>0.8</v>
      </c>
      <c r="X596">
        <v>0.9</v>
      </c>
      <c r="Y596">
        <v>1.7</v>
      </c>
      <c r="Z596">
        <v>15.8</v>
      </c>
      <c r="AA596">
        <v>16.3</v>
      </c>
      <c r="AB596">
        <v>2.7</v>
      </c>
      <c r="AC596">
        <v>3.9</v>
      </c>
      <c r="AD596">
        <v>1.3</v>
      </c>
      <c r="AE596">
        <v>2.9</v>
      </c>
      <c r="AF596">
        <v>2.9</v>
      </c>
      <c r="AG596">
        <v>0.8</v>
      </c>
      <c r="AH596">
        <v>6</v>
      </c>
      <c r="AI596">
        <v>5</v>
      </c>
      <c r="AJ596">
        <v>9.1</v>
      </c>
      <c r="AK596">
        <v>9</v>
      </c>
      <c r="AL596">
        <v>6.2</v>
      </c>
      <c r="AM596">
        <v>1</v>
      </c>
      <c r="AN596">
        <v>1.1000000000000001</v>
      </c>
      <c r="AO596">
        <v>12.5</v>
      </c>
      <c r="AP596">
        <v>12.1</v>
      </c>
      <c r="AQ596" t="s">
        <v>0</v>
      </c>
      <c r="AR596">
        <v>16.899999999999999</v>
      </c>
      <c r="AS596">
        <v>3.8</v>
      </c>
      <c r="AT596">
        <v>4.0999999999999996</v>
      </c>
      <c r="AU596">
        <v>1.1000000000000001</v>
      </c>
      <c r="AV596">
        <v>8.1</v>
      </c>
      <c r="AW596">
        <v>5.2</v>
      </c>
      <c r="AX596">
        <v>2.2999999999999998</v>
      </c>
      <c r="AY596">
        <v>2</v>
      </c>
      <c r="AZ596" t="s">
        <v>0</v>
      </c>
      <c r="BA596">
        <v>1.6</v>
      </c>
      <c r="BB596">
        <v>1.5</v>
      </c>
      <c r="BC596">
        <v>1.1000000000000001</v>
      </c>
      <c r="BD596">
        <v>0.5</v>
      </c>
      <c r="BE596">
        <v>8.3000000000000007</v>
      </c>
      <c r="BF596">
        <v>0.8</v>
      </c>
      <c r="BG596">
        <v>2.1</v>
      </c>
      <c r="BH596">
        <v>2.1</v>
      </c>
      <c r="BI596">
        <v>2.5</v>
      </c>
      <c r="BJ596">
        <v>5.2</v>
      </c>
      <c r="BK596">
        <v>2.5</v>
      </c>
      <c r="BL596">
        <v>0.2</v>
      </c>
      <c r="BM596">
        <v>1.2</v>
      </c>
      <c r="BN596">
        <v>0.7</v>
      </c>
      <c r="BO596">
        <v>0.1</v>
      </c>
      <c r="BP596">
        <v>2.2000000000000002</v>
      </c>
      <c r="BQ596">
        <v>3.8</v>
      </c>
      <c r="BR596">
        <v>3.2</v>
      </c>
      <c r="BS596">
        <v>1.3</v>
      </c>
      <c r="BT596">
        <v>0.3</v>
      </c>
      <c r="BU596">
        <v>0.5</v>
      </c>
      <c r="BV596">
        <v>0.1</v>
      </c>
      <c r="BW596">
        <v>8.3000000000000007</v>
      </c>
      <c r="BX596">
        <v>4.3</v>
      </c>
      <c r="BY596" t="s">
        <v>0</v>
      </c>
      <c r="BZ596">
        <v>7.3</v>
      </c>
      <c r="CA596">
        <v>9.5</v>
      </c>
      <c r="CB596">
        <v>12.1</v>
      </c>
      <c r="CC596">
        <v>4.3</v>
      </c>
      <c r="CD596">
        <v>5</v>
      </c>
      <c r="CE596" t="s">
        <v>0</v>
      </c>
      <c r="CF596">
        <v>0</v>
      </c>
      <c r="CG596">
        <v>5120100.5</v>
      </c>
    </row>
    <row r="597" spans="1:85" x14ac:dyDescent="0.25">
      <c r="A597" s="1">
        <v>40698</v>
      </c>
      <c r="B597">
        <v>105</v>
      </c>
      <c r="C597">
        <v>28</v>
      </c>
      <c r="D597">
        <v>28</v>
      </c>
      <c r="E597">
        <v>28.8</v>
      </c>
      <c r="F597">
        <v>28.6</v>
      </c>
      <c r="G597">
        <v>27.3</v>
      </c>
      <c r="H597">
        <v>28</v>
      </c>
      <c r="I597">
        <v>28.8</v>
      </c>
      <c r="J597" t="s">
        <v>0</v>
      </c>
      <c r="K597">
        <v>27.4</v>
      </c>
      <c r="L597">
        <v>29.4</v>
      </c>
      <c r="M597">
        <v>28</v>
      </c>
      <c r="N597">
        <v>28.8</v>
      </c>
      <c r="O597">
        <v>27.8</v>
      </c>
      <c r="P597">
        <v>28.2</v>
      </c>
      <c r="Q597">
        <v>29</v>
      </c>
      <c r="R597" t="s">
        <v>0</v>
      </c>
      <c r="S597">
        <v>28.7</v>
      </c>
      <c r="T597">
        <v>28.9</v>
      </c>
      <c r="U597">
        <v>27.6</v>
      </c>
      <c r="V597">
        <v>28.7</v>
      </c>
      <c r="W597">
        <v>0.6</v>
      </c>
      <c r="X597">
        <v>0.9</v>
      </c>
      <c r="Y597">
        <v>23.7</v>
      </c>
      <c r="Z597">
        <v>1</v>
      </c>
      <c r="AA597">
        <v>2.1</v>
      </c>
      <c r="AB597">
        <v>12.1</v>
      </c>
      <c r="AC597">
        <v>21.6</v>
      </c>
      <c r="AD597">
        <v>6.5</v>
      </c>
      <c r="AE597">
        <v>10.4</v>
      </c>
      <c r="AF597">
        <v>3.9</v>
      </c>
      <c r="AG597">
        <v>6.3</v>
      </c>
      <c r="AH597">
        <v>12</v>
      </c>
      <c r="AI597">
        <v>9.9</v>
      </c>
      <c r="AJ597">
        <v>9.6999999999999993</v>
      </c>
      <c r="AK597">
        <v>3.3</v>
      </c>
      <c r="AL597">
        <v>8.1</v>
      </c>
      <c r="AM597">
        <v>12.2</v>
      </c>
      <c r="AN597">
        <v>3.2</v>
      </c>
      <c r="AO597">
        <v>3.4</v>
      </c>
      <c r="AP597">
        <v>2.9</v>
      </c>
      <c r="AQ597" t="s">
        <v>0</v>
      </c>
      <c r="AR597">
        <v>2.2999999999999998</v>
      </c>
      <c r="AS597">
        <v>10.3</v>
      </c>
      <c r="AT597">
        <v>2.9</v>
      </c>
      <c r="AU597">
        <v>10.4</v>
      </c>
      <c r="AV597">
        <v>13.3</v>
      </c>
      <c r="AW597">
        <v>2.2999999999999998</v>
      </c>
      <c r="AX597">
        <v>18.600000000000001</v>
      </c>
      <c r="AY597">
        <v>11.3</v>
      </c>
      <c r="AZ597" t="s">
        <v>0</v>
      </c>
      <c r="BA597">
        <v>3.5</v>
      </c>
      <c r="BB597">
        <v>1.6</v>
      </c>
      <c r="BC597">
        <v>12.5</v>
      </c>
      <c r="BD597">
        <v>10.4</v>
      </c>
      <c r="BE597">
        <v>2.8</v>
      </c>
      <c r="BF597">
        <v>21.8</v>
      </c>
      <c r="BG597">
        <v>17.600000000000001</v>
      </c>
      <c r="BH597">
        <v>19.8</v>
      </c>
      <c r="BI597">
        <v>6.6</v>
      </c>
      <c r="BJ597">
        <v>13.9</v>
      </c>
      <c r="BK597">
        <v>10.6</v>
      </c>
      <c r="BL597">
        <v>14.4</v>
      </c>
      <c r="BM597">
        <v>3.8</v>
      </c>
      <c r="BN597">
        <v>6.8</v>
      </c>
      <c r="BO597">
        <v>5.2</v>
      </c>
      <c r="BP597">
        <v>19.899999999999999</v>
      </c>
      <c r="BQ597">
        <v>22.1</v>
      </c>
      <c r="BR597">
        <v>11</v>
      </c>
      <c r="BS597">
        <v>12.5</v>
      </c>
      <c r="BT597">
        <v>15.3</v>
      </c>
      <c r="BU597">
        <v>6.1</v>
      </c>
      <c r="BV597">
        <v>9.1</v>
      </c>
      <c r="BW597">
        <v>12.8</v>
      </c>
      <c r="BX597">
        <v>17.7</v>
      </c>
      <c r="BY597">
        <v>3.2</v>
      </c>
      <c r="BZ597">
        <v>1</v>
      </c>
      <c r="CA597">
        <v>1.2</v>
      </c>
      <c r="CB597">
        <v>5.4</v>
      </c>
      <c r="CC597">
        <v>7.8</v>
      </c>
      <c r="CD597">
        <v>9.5</v>
      </c>
      <c r="CE597" t="s">
        <v>0</v>
      </c>
      <c r="CF597">
        <v>4.8</v>
      </c>
      <c r="CG597">
        <v>5122151.7</v>
      </c>
    </row>
    <row r="598" spans="1:85" x14ac:dyDescent="0.25">
      <c r="A598" s="1">
        <v>40705</v>
      </c>
      <c r="B598">
        <v>146</v>
      </c>
      <c r="C598">
        <v>27.7</v>
      </c>
      <c r="D598">
        <v>27.6</v>
      </c>
      <c r="E598">
        <v>28.4</v>
      </c>
      <c r="F598">
        <v>27.7</v>
      </c>
      <c r="G598">
        <v>27.3</v>
      </c>
      <c r="H598">
        <v>27.6</v>
      </c>
      <c r="I598">
        <v>28.1</v>
      </c>
      <c r="J598" t="s">
        <v>0</v>
      </c>
      <c r="K598">
        <v>27.1</v>
      </c>
      <c r="L598">
        <v>28.4</v>
      </c>
      <c r="M598">
        <v>27.4</v>
      </c>
      <c r="N598">
        <v>28.2</v>
      </c>
      <c r="O598">
        <v>27.2</v>
      </c>
      <c r="P598">
        <v>27.8</v>
      </c>
      <c r="Q598">
        <v>28.6</v>
      </c>
      <c r="R598">
        <v>27.2</v>
      </c>
      <c r="S598">
        <v>28</v>
      </c>
      <c r="T598">
        <v>28.1</v>
      </c>
      <c r="U598">
        <v>27.2</v>
      </c>
      <c r="V598">
        <v>27</v>
      </c>
      <c r="W598">
        <v>6.1</v>
      </c>
      <c r="X598">
        <v>5.3</v>
      </c>
      <c r="Y598">
        <v>8.3000000000000007</v>
      </c>
      <c r="Z598">
        <v>18</v>
      </c>
      <c r="AA598">
        <v>18.7</v>
      </c>
      <c r="AB598">
        <v>23.4</v>
      </c>
      <c r="AC598">
        <v>12.7</v>
      </c>
      <c r="AD598">
        <v>33</v>
      </c>
      <c r="AE598">
        <v>23.3</v>
      </c>
      <c r="AF598">
        <v>19.600000000000001</v>
      </c>
      <c r="AG598">
        <v>16.7</v>
      </c>
      <c r="AH598">
        <v>7.1</v>
      </c>
      <c r="AI598">
        <v>28.1</v>
      </c>
      <c r="AJ598">
        <v>21.9</v>
      </c>
      <c r="AK598">
        <v>12.4</v>
      </c>
      <c r="AL598">
        <v>14.7</v>
      </c>
      <c r="AM598">
        <v>16.5</v>
      </c>
      <c r="AN598">
        <v>11.7</v>
      </c>
      <c r="AO598">
        <v>16.8</v>
      </c>
      <c r="AP598">
        <v>15.9</v>
      </c>
      <c r="AQ598" t="s">
        <v>0</v>
      </c>
      <c r="AR598">
        <v>15.2</v>
      </c>
      <c r="AS598">
        <v>21.2</v>
      </c>
      <c r="AT598">
        <v>14.6</v>
      </c>
      <c r="AU598">
        <v>10.4</v>
      </c>
      <c r="AV598">
        <v>16.3</v>
      </c>
      <c r="AW598">
        <v>5.3</v>
      </c>
      <c r="AX598">
        <v>10.199999999999999</v>
      </c>
      <c r="AY598">
        <v>15</v>
      </c>
      <c r="AZ598" t="s">
        <v>0</v>
      </c>
      <c r="BA598">
        <v>13.8</v>
      </c>
      <c r="BB598">
        <v>15.5</v>
      </c>
      <c r="BC598">
        <v>17.7</v>
      </c>
      <c r="BD598">
        <v>13.8</v>
      </c>
      <c r="BE598">
        <v>8.6</v>
      </c>
      <c r="BF598">
        <v>8.6999999999999993</v>
      </c>
      <c r="BG598">
        <v>6.8</v>
      </c>
      <c r="BH598">
        <v>16.2</v>
      </c>
      <c r="BI598">
        <v>10.3</v>
      </c>
      <c r="BJ598">
        <v>11.6</v>
      </c>
      <c r="BK598">
        <v>19</v>
      </c>
      <c r="BL598">
        <v>11.6</v>
      </c>
      <c r="BM598">
        <v>15.7</v>
      </c>
      <c r="BN598">
        <v>11.3</v>
      </c>
      <c r="BO598">
        <v>18.3</v>
      </c>
      <c r="BP598">
        <v>24</v>
      </c>
      <c r="BQ598">
        <v>14.2</v>
      </c>
      <c r="BR598">
        <v>11.9</v>
      </c>
      <c r="BS598">
        <v>16.399999999999999</v>
      </c>
      <c r="BT598">
        <v>19.399999999999999</v>
      </c>
      <c r="BU598">
        <v>23.9</v>
      </c>
      <c r="BV598">
        <v>15.3</v>
      </c>
      <c r="BW598">
        <v>16.399999999999999</v>
      </c>
      <c r="BX598">
        <v>21.6</v>
      </c>
      <c r="BY598">
        <v>25.8</v>
      </c>
      <c r="BZ598">
        <v>16.600000000000001</v>
      </c>
      <c r="CA598">
        <v>19.7</v>
      </c>
      <c r="CB598">
        <v>15.9</v>
      </c>
      <c r="CC598">
        <v>8.6</v>
      </c>
      <c r="CD598">
        <v>19.3</v>
      </c>
      <c r="CE598" t="s">
        <v>0</v>
      </c>
      <c r="CF598">
        <v>2.6</v>
      </c>
      <c r="CG598">
        <v>5124202.9000000004</v>
      </c>
    </row>
    <row r="599" spans="1:85" x14ac:dyDescent="0.25">
      <c r="A599" s="1">
        <v>40712</v>
      </c>
      <c r="B599">
        <v>123</v>
      </c>
      <c r="C599">
        <v>27.9</v>
      </c>
      <c r="D599">
        <v>28.3</v>
      </c>
      <c r="E599">
        <v>28.7</v>
      </c>
      <c r="F599">
        <v>28.6</v>
      </c>
      <c r="G599">
        <v>27.7</v>
      </c>
      <c r="H599">
        <v>28.3</v>
      </c>
      <c r="I599">
        <v>28.7</v>
      </c>
      <c r="J599" t="s">
        <v>0</v>
      </c>
      <c r="K599">
        <v>27.6</v>
      </c>
      <c r="L599">
        <v>29.2</v>
      </c>
      <c r="M599">
        <v>28</v>
      </c>
      <c r="N599">
        <v>28.7</v>
      </c>
      <c r="O599">
        <v>27.8</v>
      </c>
      <c r="P599">
        <v>28.4</v>
      </c>
      <c r="Q599">
        <v>28.6</v>
      </c>
      <c r="R599">
        <v>28</v>
      </c>
      <c r="S599">
        <v>28.5</v>
      </c>
      <c r="T599">
        <v>28.8</v>
      </c>
      <c r="U599">
        <v>27.8</v>
      </c>
      <c r="V599" t="s">
        <v>0</v>
      </c>
      <c r="W599">
        <v>4.9000000000000004</v>
      </c>
      <c r="X599">
        <v>4.9000000000000004</v>
      </c>
      <c r="Y599">
        <v>2.2999999999999998</v>
      </c>
      <c r="Z599">
        <v>6.4</v>
      </c>
      <c r="AA599">
        <v>4.0999999999999996</v>
      </c>
      <c r="AB599">
        <v>3.7</v>
      </c>
      <c r="AC599">
        <v>1.8</v>
      </c>
      <c r="AD599">
        <v>10.5</v>
      </c>
      <c r="AE599">
        <v>3.6</v>
      </c>
      <c r="AF599">
        <v>1.9</v>
      </c>
      <c r="AG599">
        <v>6</v>
      </c>
      <c r="AH599">
        <v>2.4</v>
      </c>
      <c r="AI599">
        <v>9.9</v>
      </c>
      <c r="AJ599">
        <v>8.5</v>
      </c>
      <c r="AK599">
        <v>5.0999999999999996</v>
      </c>
      <c r="AL599">
        <v>3.3</v>
      </c>
      <c r="AM599">
        <v>3.7</v>
      </c>
      <c r="AN599">
        <v>5.4</v>
      </c>
      <c r="AO599">
        <v>7.8</v>
      </c>
      <c r="AP599">
        <v>7.2</v>
      </c>
      <c r="AQ599" t="s">
        <v>0</v>
      </c>
      <c r="AR599">
        <v>6.7</v>
      </c>
      <c r="AS599">
        <v>3</v>
      </c>
      <c r="AT599">
        <v>2.6</v>
      </c>
      <c r="AU599">
        <v>4.8</v>
      </c>
      <c r="AV599">
        <v>6.1</v>
      </c>
      <c r="AW599">
        <v>5.3</v>
      </c>
      <c r="AX599">
        <v>3.5</v>
      </c>
      <c r="AY599">
        <v>5</v>
      </c>
      <c r="AZ599" t="s">
        <v>0</v>
      </c>
      <c r="BA599">
        <v>2.8</v>
      </c>
      <c r="BB599">
        <v>2.9</v>
      </c>
      <c r="BC599">
        <v>3.7</v>
      </c>
      <c r="BD599">
        <v>3.7</v>
      </c>
      <c r="BE599">
        <v>3.2</v>
      </c>
      <c r="BF599">
        <v>3.2</v>
      </c>
      <c r="BG599">
        <v>1.5</v>
      </c>
      <c r="BH599">
        <v>3</v>
      </c>
      <c r="BI599">
        <v>2.8</v>
      </c>
      <c r="BJ599">
        <v>1.8</v>
      </c>
      <c r="BK599">
        <v>2.5</v>
      </c>
      <c r="BL599">
        <v>2.8</v>
      </c>
      <c r="BM599">
        <v>1.6</v>
      </c>
      <c r="BN599">
        <v>4</v>
      </c>
      <c r="BO599">
        <v>2.7</v>
      </c>
      <c r="BP599">
        <v>3.4</v>
      </c>
      <c r="BQ599">
        <v>3.1</v>
      </c>
      <c r="BR599">
        <v>3.6</v>
      </c>
      <c r="BS599">
        <v>4.9000000000000004</v>
      </c>
      <c r="BT599">
        <v>2.9</v>
      </c>
      <c r="BU599">
        <v>2.8</v>
      </c>
      <c r="BV599">
        <v>2.2000000000000002</v>
      </c>
      <c r="BW599">
        <v>2.8</v>
      </c>
      <c r="BX599">
        <v>3.4</v>
      </c>
      <c r="BY599">
        <v>6.5</v>
      </c>
      <c r="BZ599">
        <v>9.6</v>
      </c>
      <c r="CA599">
        <v>6.7</v>
      </c>
      <c r="CB599">
        <v>4.9000000000000004</v>
      </c>
      <c r="CC599">
        <v>3.3</v>
      </c>
      <c r="CD599">
        <v>4</v>
      </c>
      <c r="CE599" t="s">
        <v>0</v>
      </c>
      <c r="CF599">
        <v>0</v>
      </c>
      <c r="CG599">
        <v>5126254.0999999996</v>
      </c>
    </row>
    <row r="600" spans="1:85" x14ac:dyDescent="0.25">
      <c r="A600" s="1">
        <v>40719</v>
      </c>
      <c r="B600">
        <v>141</v>
      </c>
      <c r="C600">
        <v>28.7</v>
      </c>
      <c r="D600">
        <v>28.9</v>
      </c>
      <c r="E600">
        <v>29</v>
      </c>
      <c r="F600">
        <v>28.8</v>
      </c>
      <c r="G600">
        <v>28.4</v>
      </c>
      <c r="H600">
        <v>28.4</v>
      </c>
      <c r="I600">
        <v>28.8</v>
      </c>
      <c r="J600" t="s">
        <v>0</v>
      </c>
      <c r="K600">
        <v>28.2</v>
      </c>
      <c r="L600">
        <v>29.5</v>
      </c>
      <c r="M600">
        <v>28.4</v>
      </c>
      <c r="N600">
        <v>29</v>
      </c>
      <c r="O600">
        <v>28.3</v>
      </c>
      <c r="P600">
        <v>29</v>
      </c>
      <c r="Q600">
        <v>29.1</v>
      </c>
      <c r="R600">
        <v>28.1</v>
      </c>
      <c r="S600">
        <v>28.7</v>
      </c>
      <c r="T600">
        <v>29.1</v>
      </c>
      <c r="U600">
        <v>27.9</v>
      </c>
      <c r="V600" t="s">
        <v>0</v>
      </c>
      <c r="W600">
        <v>4.3</v>
      </c>
      <c r="X600">
        <v>2.7</v>
      </c>
      <c r="Y600">
        <v>2.8</v>
      </c>
      <c r="Z600">
        <v>5.0999999999999996</v>
      </c>
      <c r="AA600">
        <v>5.3</v>
      </c>
      <c r="AB600">
        <v>3.3</v>
      </c>
      <c r="AC600">
        <v>1.9</v>
      </c>
      <c r="AD600">
        <v>5.6</v>
      </c>
      <c r="AE600">
        <v>1.6</v>
      </c>
      <c r="AF600">
        <v>5</v>
      </c>
      <c r="AG600">
        <v>1.8</v>
      </c>
      <c r="AH600">
        <v>4.5999999999999996</v>
      </c>
      <c r="AI600">
        <v>8</v>
      </c>
      <c r="AJ600">
        <v>9.9</v>
      </c>
      <c r="AK600">
        <v>10.1</v>
      </c>
      <c r="AL600">
        <v>4.5999999999999996</v>
      </c>
      <c r="AM600">
        <v>3.6</v>
      </c>
      <c r="AN600">
        <v>3.2</v>
      </c>
      <c r="AO600">
        <v>5.5</v>
      </c>
      <c r="AP600">
        <v>5</v>
      </c>
      <c r="AQ600" t="s">
        <v>0</v>
      </c>
      <c r="AR600">
        <v>2.1</v>
      </c>
      <c r="AS600">
        <v>4.0999999999999996</v>
      </c>
      <c r="AT600">
        <v>8.6999999999999993</v>
      </c>
      <c r="AU600">
        <v>1.7</v>
      </c>
      <c r="AV600">
        <v>9.6999999999999993</v>
      </c>
      <c r="AW600">
        <v>5.8</v>
      </c>
      <c r="AX600">
        <v>3.9</v>
      </c>
      <c r="AY600">
        <v>4.3</v>
      </c>
      <c r="AZ600" t="s">
        <v>0</v>
      </c>
      <c r="BA600">
        <v>8</v>
      </c>
      <c r="BB600">
        <v>12</v>
      </c>
      <c r="BC600">
        <v>2.1</v>
      </c>
      <c r="BD600">
        <v>8.6999999999999993</v>
      </c>
      <c r="BE600">
        <v>2.8</v>
      </c>
      <c r="BF600">
        <v>6</v>
      </c>
      <c r="BG600">
        <v>2.1</v>
      </c>
      <c r="BH600">
        <v>4.4000000000000004</v>
      </c>
      <c r="BI600">
        <v>2.4</v>
      </c>
      <c r="BJ600">
        <v>6.9</v>
      </c>
      <c r="BK600">
        <v>4.5999999999999996</v>
      </c>
      <c r="BL600">
        <v>1.4</v>
      </c>
      <c r="BM600">
        <v>0.6</v>
      </c>
      <c r="BN600">
        <v>1.3</v>
      </c>
      <c r="BO600">
        <v>4.0999999999999996</v>
      </c>
      <c r="BP600">
        <v>10.5</v>
      </c>
      <c r="BQ600">
        <v>5.0999999999999996</v>
      </c>
      <c r="BR600">
        <v>2.2000000000000002</v>
      </c>
      <c r="BS600">
        <v>2.9</v>
      </c>
      <c r="BT600">
        <v>5.9</v>
      </c>
      <c r="BU600">
        <v>8.3000000000000007</v>
      </c>
      <c r="BV600">
        <v>7.6</v>
      </c>
      <c r="BW600">
        <v>7.2</v>
      </c>
      <c r="BX600">
        <v>6.9</v>
      </c>
      <c r="BY600">
        <v>0.7</v>
      </c>
      <c r="BZ600">
        <v>0.3</v>
      </c>
      <c r="CA600">
        <v>0.3</v>
      </c>
      <c r="CB600">
        <v>7.4</v>
      </c>
      <c r="CC600">
        <v>5.6</v>
      </c>
      <c r="CD600">
        <v>2.1</v>
      </c>
      <c r="CE600" t="s">
        <v>0</v>
      </c>
      <c r="CF600">
        <v>1.2</v>
      </c>
      <c r="CG600">
        <v>5128305.3</v>
      </c>
    </row>
    <row r="601" spans="1:85" x14ac:dyDescent="0.25">
      <c r="A601" s="1">
        <v>40726</v>
      </c>
      <c r="B601">
        <v>185</v>
      </c>
      <c r="C601">
        <v>28</v>
      </c>
      <c r="D601">
        <v>28</v>
      </c>
      <c r="E601">
        <v>28.4</v>
      </c>
      <c r="F601">
        <v>28.4</v>
      </c>
      <c r="G601">
        <v>27.7</v>
      </c>
      <c r="H601">
        <v>27.6</v>
      </c>
      <c r="I601">
        <v>28.6</v>
      </c>
      <c r="J601" t="s">
        <v>0</v>
      </c>
      <c r="K601">
        <v>27.3</v>
      </c>
      <c r="L601">
        <v>29</v>
      </c>
      <c r="M601">
        <v>28</v>
      </c>
      <c r="N601">
        <v>28.7</v>
      </c>
      <c r="O601">
        <v>27.7</v>
      </c>
      <c r="P601">
        <v>28.1</v>
      </c>
      <c r="Q601">
        <v>28.6</v>
      </c>
      <c r="R601">
        <v>28.1</v>
      </c>
      <c r="S601">
        <v>28.1</v>
      </c>
      <c r="T601">
        <v>28.7</v>
      </c>
      <c r="U601">
        <v>27.9</v>
      </c>
      <c r="V601" t="s">
        <v>0</v>
      </c>
      <c r="W601">
        <v>2.5</v>
      </c>
      <c r="X601">
        <v>3</v>
      </c>
      <c r="Y601">
        <v>10</v>
      </c>
      <c r="Z601">
        <v>7.1</v>
      </c>
      <c r="AA601">
        <v>6.3</v>
      </c>
      <c r="AB601">
        <v>6.3</v>
      </c>
      <c r="AC601">
        <v>8.6</v>
      </c>
      <c r="AD601">
        <v>4.2</v>
      </c>
      <c r="AE601">
        <v>5.7</v>
      </c>
      <c r="AF601">
        <v>5.3</v>
      </c>
      <c r="AG601">
        <v>6.3</v>
      </c>
      <c r="AH601">
        <v>4.7</v>
      </c>
      <c r="AI601">
        <v>7.6</v>
      </c>
      <c r="AJ601">
        <v>7.4</v>
      </c>
      <c r="AK601">
        <v>5.3</v>
      </c>
      <c r="AL601">
        <v>13.2</v>
      </c>
      <c r="AM601">
        <v>7.8</v>
      </c>
      <c r="AN601">
        <v>6.1</v>
      </c>
      <c r="AO601">
        <v>10</v>
      </c>
      <c r="AP601">
        <v>8.6</v>
      </c>
      <c r="AQ601" t="s">
        <v>0</v>
      </c>
      <c r="AR601">
        <v>6.9</v>
      </c>
      <c r="AS601">
        <v>7.9</v>
      </c>
      <c r="AT601">
        <v>6.4</v>
      </c>
      <c r="AU601">
        <v>4.9000000000000004</v>
      </c>
      <c r="AV601">
        <v>3.3</v>
      </c>
      <c r="AW601">
        <v>3</v>
      </c>
      <c r="AX601">
        <v>9.5</v>
      </c>
      <c r="AY601">
        <v>6.8</v>
      </c>
      <c r="AZ601" t="s">
        <v>0</v>
      </c>
      <c r="BA601">
        <v>6.3</v>
      </c>
      <c r="BB601">
        <v>8.6</v>
      </c>
      <c r="BC601">
        <v>5.2</v>
      </c>
      <c r="BD601">
        <v>8.6</v>
      </c>
      <c r="BE601">
        <v>12.1</v>
      </c>
      <c r="BF601">
        <v>7.4</v>
      </c>
      <c r="BG601">
        <v>5.0999999999999996</v>
      </c>
      <c r="BH601">
        <v>6.6</v>
      </c>
      <c r="BI601">
        <v>8.6</v>
      </c>
      <c r="BJ601">
        <v>5.7</v>
      </c>
      <c r="BK601">
        <v>6.4</v>
      </c>
      <c r="BL601">
        <v>7.2</v>
      </c>
      <c r="BM601">
        <v>1.8</v>
      </c>
      <c r="BN601">
        <v>4.5</v>
      </c>
      <c r="BO601">
        <v>8.1</v>
      </c>
      <c r="BP601">
        <v>8.5</v>
      </c>
      <c r="BQ601">
        <v>9.6999999999999993</v>
      </c>
      <c r="BR601">
        <v>6.5</v>
      </c>
      <c r="BS601">
        <v>8.5</v>
      </c>
      <c r="BT601">
        <v>11.6</v>
      </c>
      <c r="BU601">
        <v>9.3000000000000007</v>
      </c>
      <c r="BV601">
        <v>7.5</v>
      </c>
      <c r="BW601">
        <v>6.7</v>
      </c>
      <c r="BX601">
        <v>7.3</v>
      </c>
      <c r="BY601">
        <v>4.7</v>
      </c>
      <c r="BZ601">
        <v>6.6</v>
      </c>
      <c r="CA601">
        <v>6</v>
      </c>
      <c r="CB601">
        <v>16.7</v>
      </c>
      <c r="CC601">
        <v>7.2</v>
      </c>
      <c r="CD601">
        <v>6.5</v>
      </c>
      <c r="CE601" t="s">
        <v>0</v>
      </c>
      <c r="CF601">
        <v>0</v>
      </c>
      <c r="CG601">
        <v>5130356.5</v>
      </c>
    </row>
    <row r="602" spans="1:85" x14ac:dyDescent="0.25">
      <c r="A602" s="1">
        <v>40733</v>
      </c>
      <c r="B602">
        <v>211</v>
      </c>
      <c r="C602">
        <v>28.8</v>
      </c>
      <c r="D602">
        <v>29</v>
      </c>
      <c r="E602">
        <v>29.2</v>
      </c>
      <c r="F602">
        <v>29</v>
      </c>
      <c r="G602">
        <v>28.7</v>
      </c>
      <c r="H602">
        <v>28.5</v>
      </c>
      <c r="I602">
        <v>29</v>
      </c>
      <c r="J602" t="s">
        <v>0</v>
      </c>
      <c r="K602">
        <v>28.7</v>
      </c>
      <c r="L602">
        <v>29.9</v>
      </c>
      <c r="M602">
        <v>28.6</v>
      </c>
      <c r="N602">
        <v>29.5</v>
      </c>
      <c r="O602">
        <v>28.3</v>
      </c>
      <c r="P602">
        <v>29.2</v>
      </c>
      <c r="Q602">
        <v>29</v>
      </c>
      <c r="R602">
        <v>28.4</v>
      </c>
      <c r="S602">
        <v>28.8</v>
      </c>
      <c r="T602">
        <v>29.5</v>
      </c>
      <c r="U602">
        <v>28.8</v>
      </c>
      <c r="V602">
        <v>29.2</v>
      </c>
      <c r="W602">
        <v>1</v>
      </c>
      <c r="X602">
        <v>0.3</v>
      </c>
      <c r="Y602">
        <v>0</v>
      </c>
      <c r="Z602">
        <v>0</v>
      </c>
      <c r="AA602">
        <v>0</v>
      </c>
      <c r="AB602">
        <v>0</v>
      </c>
      <c r="AC602">
        <v>0.3</v>
      </c>
      <c r="AD602">
        <v>1.3</v>
      </c>
      <c r="AE602">
        <v>0</v>
      </c>
      <c r="AF602">
        <v>0</v>
      </c>
      <c r="AG602">
        <v>0</v>
      </c>
      <c r="AH602">
        <v>0</v>
      </c>
      <c r="AI602">
        <v>2.2999999999999998</v>
      </c>
      <c r="AJ602">
        <v>0</v>
      </c>
      <c r="AK602">
        <v>0.4</v>
      </c>
      <c r="AL602">
        <v>0</v>
      </c>
      <c r="AM602">
        <v>0</v>
      </c>
      <c r="AN602">
        <v>0</v>
      </c>
      <c r="AO602">
        <v>0</v>
      </c>
      <c r="AP602">
        <v>0</v>
      </c>
      <c r="AQ602" t="s">
        <v>0</v>
      </c>
      <c r="AR602">
        <v>0</v>
      </c>
      <c r="AS602">
        <v>0</v>
      </c>
      <c r="AT602">
        <v>0</v>
      </c>
      <c r="AU602">
        <v>0.1</v>
      </c>
      <c r="AV602">
        <v>1.9</v>
      </c>
      <c r="AW602">
        <v>0</v>
      </c>
      <c r="AX602">
        <v>0</v>
      </c>
      <c r="AY602">
        <v>0</v>
      </c>
      <c r="AZ602" t="s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0.3</v>
      </c>
      <c r="BG602">
        <v>2.7</v>
      </c>
      <c r="BH602">
        <v>0</v>
      </c>
      <c r="BI602">
        <v>1.5</v>
      </c>
      <c r="BJ602">
        <v>0.3</v>
      </c>
      <c r="BK602">
        <v>0</v>
      </c>
      <c r="BL602">
        <v>0</v>
      </c>
      <c r="BM602">
        <v>0</v>
      </c>
      <c r="BN602">
        <v>0.7</v>
      </c>
      <c r="BO602">
        <v>0</v>
      </c>
      <c r="BP602">
        <v>0</v>
      </c>
      <c r="BQ602">
        <v>0.6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0.1</v>
      </c>
      <c r="BX602">
        <v>0</v>
      </c>
      <c r="BY602">
        <v>0.8</v>
      </c>
      <c r="BZ602">
        <v>0.1</v>
      </c>
      <c r="CA602">
        <v>0.2</v>
      </c>
      <c r="CB602">
        <v>0</v>
      </c>
      <c r="CC602">
        <v>0</v>
      </c>
      <c r="CD602">
        <v>0</v>
      </c>
      <c r="CE602" t="s">
        <v>0</v>
      </c>
      <c r="CF602">
        <v>0</v>
      </c>
      <c r="CG602">
        <v>5132407.7</v>
      </c>
    </row>
    <row r="603" spans="1:85" x14ac:dyDescent="0.25">
      <c r="A603" s="1">
        <v>40740</v>
      </c>
      <c r="B603">
        <v>215</v>
      </c>
      <c r="C603">
        <v>28.1</v>
      </c>
      <c r="D603">
        <v>28.2</v>
      </c>
      <c r="E603">
        <v>28.4</v>
      </c>
      <c r="F603">
        <v>28.3</v>
      </c>
      <c r="G603">
        <v>27.8</v>
      </c>
      <c r="H603">
        <v>27.5</v>
      </c>
      <c r="I603">
        <v>28.3</v>
      </c>
      <c r="J603" t="s">
        <v>0</v>
      </c>
      <c r="K603">
        <v>27.7</v>
      </c>
      <c r="L603">
        <v>28.7</v>
      </c>
      <c r="M603">
        <v>27.7</v>
      </c>
      <c r="N603">
        <v>28.4</v>
      </c>
      <c r="O603">
        <v>27.8</v>
      </c>
      <c r="P603">
        <v>28.6</v>
      </c>
      <c r="Q603">
        <v>28.1</v>
      </c>
      <c r="R603">
        <v>26.7</v>
      </c>
      <c r="S603">
        <v>27.8</v>
      </c>
      <c r="T603">
        <v>28.6</v>
      </c>
      <c r="U603">
        <v>28.5</v>
      </c>
      <c r="V603">
        <v>28.2</v>
      </c>
      <c r="W603">
        <v>5.0999999999999996</v>
      </c>
      <c r="X603">
        <v>3.6</v>
      </c>
      <c r="Y603">
        <v>2.2999999999999998</v>
      </c>
      <c r="Z603">
        <v>4.0999999999999996</v>
      </c>
      <c r="AA603">
        <v>5.5</v>
      </c>
      <c r="AB603">
        <v>2.9</v>
      </c>
      <c r="AC603">
        <v>4.5</v>
      </c>
      <c r="AD603">
        <v>6.3</v>
      </c>
      <c r="AE603">
        <v>3</v>
      </c>
      <c r="AF603">
        <v>4.9000000000000004</v>
      </c>
      <c r="AG603">
        <v>2.2999999999999998</v>
      </c>
      <c r="AH603">
        <v>2.7</v>
      </c>
      <c r="AI603">
        <v>5.9</v>
      </c>
      <c r="AJ603">
        <v>7.4</v>
      </c>
      <c r="AK603">
        <v>5.8</v>
      </c>
      <c r="AL603">
        <v>5</v>
      </c>
      <c r="AM603">
        <v>2.6</v>
      </c>
      <c r="AN603">
        <v>1.2</v>
      </c>
      <c r="AO603">
        <v>4.5999999999999996</v>
      </c>
      <c r="AP603">
        <v>5.4</v>
      </c>
      <c r="AQ603" t="s">
        <v>0</v>
      </c>
      <c r="AR603">
        <v>4.8</v>
      </c>
      <c r="AS603">
        <v>5.5</v>
      </c>
      <c r="AT603">
        <v>6.1</v>
      </c>
      <c r="AU603">
        <v>4.9000000000000004</v>
      </c>
      <c r="AV603">
        <v>6.3</v>
      </c>
      <c r="AW603">
        <v>9.1999999999999993</v>
      </c>
      <c r="AX603">
        <v>4.8</v>
      </c>
      <c r="AY603">
        <v>4.9000000000000004</v>
      </c>
      <c r="AZ603" t="s">
        <v>0</v>
      </c>
      <c r="BA603">
        <v>4.2</v>
      </c>
      <c r="BB603">
        <v>3.7</v>
      </c>
      <c r="BC603">
        <v>2.6</v>
      </c>
      <c r="BD603">
        <v>3.9</v>
      </c>
      <c r="BE603">
        <v>2.2000000000000002</v>
      </c>
      <c r="BF603">
        <v>3.9</v>
      </c>
      <c r="BG603">
        <v>4.5</v>
      </c>
      <c r="BH603">
        <v>2.4</v>
      </c>
      <c r="BI603">
        <v>4.5</v>
      </c>
      <c r="BJ603">
        <v>2.9</v>
      </c>
      <c r="BK603">
        <v>4.3</v>
      </c>
      <c r="BL603">
        <v>1.7</v>
      </c>
      <c r="BM603">
        <v>4.9000000000000004</v>
      </c>
      <c r="BN603">
        <v>5.5</v>
      </c>
      <c r="BO603">
        <v>6.5</v>
      </c>
      <c r="BP603">
        <v>5.4</v>
      </c>
      <c r="BQ603">
        <v>3.3</v>
      </c>
      <c r="BR603">
        <v>3.9</v>
      </c>
      <c r="BS603">
        <v>2.2999999999999998</v>
      </c>
      <c r="BT603">
        <v>4.5999999999999996</v>
      </c>
      <c r="BU603">
        <v>4.7</v>
      </c>
      <c r="BV603">
        <v>4.8</v>
      </c>
      <c r="BW603">
        <v>5.6</v>
      </c>
      <c r="BX603">
        <v>5.5</v>
      </c>
      <c r="BY603">
        <v>4.8</v>
      </c>
      <c r="BZ603">
        <v>8.6</v>
      </c>
      <c r="CA603">
        <v>5.9</v>
      </c>
      <c r="CB603">
        <v>3.5</v>
      </c>
      <c r="CC603">
        <v>10.7</v>
      </c>
      <c r="CD603">
        <v>5.4</v>
      </c>
      <c r="CE603" t="s">
        <v>0</v>
      </c>
      <c r="CF603">
        <v>0</v>
      </c>
      <c r="CG603">
        <v>5134458.9000000004</v>
      </c>
    </row>
    <row r="604" spans="1:85" x14ac:dyDescent="0.25">
      <c r="A604" s="1">
        <v>40747</v>
      </c>
      <c r="B604">
        <v>227</v>
      </c>
      <c r="C604">
        <v>28.6</v>
      </c>
      <c r="D604">
        <v>28.6</v>
      </c>
      <c r="E604">
        <v>28.9</v>
      </c>
      <c r="F604">
        <v>28.6</v>
      </c>
      <c r="G604">
        <v>28.2</v>
      </c>
      <c r="H604">
        <v>28</v>
      </c>
      <c r="I604">
        <v>28.6</v>
      </c>
      <c r="J604" t="s">
        <v>0</v>
      </c>
      <c r="K604">
        <v>28.1</v>
      </c>
      <c r="L604">
        <v>29.3</v>
      </c>
      <c r="M604">
        <v>28.1</v>
      </c>
      <c r="N604">
        <v>29</v>
      </c>
      <c r="O604">
        <v>27.9</v>
      </c>
      <c r="P604">
        <v>28.7</v>
      </c>
      <c r="Q604">
        <v>28.5</v>
      </c>
      <c r="R604">
        <v>27.9</v>
      </c>
      <c r="S604">
        <v>28.4</v>
      </c>
      <c r="T604">
        <v>29</v>
      </c>
      <c r="U604">
        <v>27.8</v>
      </c>
      <c r="V604">
        <v>28.8</v>
      </c>
      <c r="W604">
        <v>0.1</v>
      </c>
      <c r="X604">
        <v>0.3</v>
      </c>
      <c r="Y604">
        <v>2.8</v>
      </c>
      <c r="Z604">
        <v>1.1000000000000001</v>
      </c>
      <c r="AA604">
        <v>0.5</v>
      </c>
      <c r="AB604">
        <v>5.4</v>
      </c>
      <c r="AC604">
        <v>4.5</v>
      </c>
      <c r="AD604">
        <v>0.7</v>
      </c>
      <c r="AE604">
        <v>5.0999999999999996</v>
      </c>
      <c r="AF604">
        <v>3.6</v>
      </c>
      <c r="AG604">
        <v>2.9</v>
      </c>
      <c r="AH604">
        <v>2.4</v>
      </c>
      <c r="AI604">
        <v>1.1000000000000001</v>
      </c>
      <c r="AJ604">
        <v>1.7</v>
      </c>
      <c r="AK604">
        <v>1.3</v>
      </c>
      <c r="AL604">
        <v>4.5</v>
      </c>
      <c r="AM604">
        <v>1.3</v>
      </c>
      <c r="AN604">
        <v>0.3</v>
      </c>
      <c r="AO604">
        <v>1.4</v>
      </c>
      <c r="AP604">
        <v>1.7</v>
      </c>
      <c r="AQ604" t="s">
        <v>0</v>
      </c>
      <c r="AR604">
        <v>0.6</v>
      </c>
      <c r="AS604">
        <v>3.7</v>
      </c>
      <c r="AT604">
        <v>1.9</v>
      </c>
      <c r="AU604">
        <v>0.1</v>
      </c>
      <c r="AV604">
        <v>1.5</v>
      </c>
      <c r="AW604">
        <v>4</v>
      </c>
      <c r="AX604">
        <v>5.9</v>
      </c>
      <c r="AY604">
        <v>3.1</v>
      </c>
      <c r="AZ604" t="s">
        <v>0</v>
      </c>
      <c r="BA604">
        <v>0.2</v>
      </c>
      <c r="BB604">
        <v>2.2000000000000002</v>
      </c>
      <c r="BC604">
        <v>1.9</v>
      </c>
      <c r="BD604">
        <v>0.9</v>
      </c>
      <c r="BE604">
        <v>0.7</v>
      </c>
      <c r="BF604">
        <v>6.6</v>
      </c>
      <c r="BG604">
        <v>7.7</v>
      </c>
      <c r="BH604">
        <v>6.2</v>
      </c>
      <c r="BI604">
        <v>2.5</v>
      </c>
      <c r="BJ604">
        <v>3.7</v>
      </c>
      <c r="BK604">
        <v>5.6</v>
      </c>
      <c r="BL604">
        <v>2.4</v>
      </c>
      <c r="BM604">
        <v>0.5</v>
      </c>
      <c r="BN604">
        <v>0.2</v>
      </c>
      <c r="BO604">
        <v>5.0999999999999996</v>
      </c>
      <c r="BP604">
        <v>2.5</v>
      </c>
      <c r="BQ604">
        <v>3.3</v>
      </c>
      <c r="BR604">
        <v>4.9000000000000004</v>
      </c>
      <c r="BS604">
        <v>1.8</v>
      </c>
      <c r="BT604">
        <v>6.4</v>
      </c>
      <c r="BU604">
        <v>0.2</v>
      </c>
      <c r="BV604">
        <v>1.9</v>
      </c>
      <c r="BW604">
        <v>1.1000000000000001</v>
      </c>
      <c r="BX604">
        <v>2.2000000000000002</v>
      </c>
      <c r="BY604">
        <v>2.4</v>
      </c>
      <c r="BZ604">
        <v>1.9</v>
      </c>
      <c r="CA604">
        <v>3.5</v>
      </c>
      <c r="CB604">
        <v>0.7</v>
      </c>
      <c r="CC604">
        <v>2.6</v>
      </c>
      <c r="CD604">
        <v>6.9</v>
      </c>
      <c r="CE604" t="s">
        <v>0</v>
      </c>
      <c r="CF604">
        <v>0</v>
      </c>
      <c r="CG604">
        <v>5136510.0999999996</v>
      </c>
    </row>
    <row r="605" spans="1:85" x14ac:dyDescent="0.25">
      <c r="A605" s="1">
        <v>40754</v>
      </c>
      <c r="B605">
        <v>263</v>
      </c>
      <c r="C605">
        <v>28.5</v>
      </c>
      <c r="D605">
        <v>28.5</v>
      </c>
      <c r="E605">
        <v>28.7</v>
      </c>
      <c r="F605">
        <v>28.7</v>
      </c>
      <c r="G605">
        <v>28.2</v>
      </c>
      <c r="H605">
        <v>27.8</v>
      </c>
      <c r="I605">
        <v>28.5</v>
      </c>
      <c r="J605" t="s">
        <v>0</v>
      </c>
      <c r="K605">
        <v>28.4</v>
      </c>
      <c r="L605">
        <v>29.2</v>
      </c>
      <c r="M605">
        <v>28.1</v>
      </c>
      <c r="N605">
        <v>28.9</v>
      </c>
      <c r="O605">
        <v>28.1</v>
      </c>
      <c r="P605">
        <v>28.8</v>
      </c>
      <c r="Q605">
        <v>28.5</v>
      </c>
      <c r="R605">
        <v>28.2</v>
      </c>
      <c r="S605">
        <v>28.3</v>
      </c>
      <c r="T605">
        <v>29</v>
      </c>
      <c r="U605">
        <v>27.8</v>
      </c>
      <c r="V605">
        <v>28.8</v>
      </c>
      <c r="W605">
        <v>2.9</v>
      </c>
      <c r="X605">
        <v>4.0999999999999996</v>
      </c>
      <c r="Y605">
        <v>4.0999999999999996</v>
      </c>
      <c r="Z605">
        <v>1.7</v>
      </c>
      <c r="AA605">
        <v>3.2</v>
      </c>
      <c r="AB605">
        <v>2.7</v>
      </c>
      <c r="AC605">
        <v>2.7</v>
      </c>
      <c r="AD605">
        <v>5.2</v>
      </c>
      <c r="AE605">
        <v>2.9</v>
      </c>
      <c r="AF605">
        <v>4.2</v>
      </c>
      <c r="AG605">
        <v>2.1</v>
      </c>
      <c r="AH605">
        <v>5.9</v>
      </c>
      <c r="AI605">
        <v>5.7</v>
      </c>
      <c r="AJ605">
        <v>3.9</v>
      </c>
      <c r="AK605">
        <v>0.6</v>
      </c>
      <c r="AL605">
        <v>3.9</v>
      </c>
      <c r="AM605">
        <v>3.4</v>
      </c>
      <c r="AN605">
        <v>0.5</v>
      </c>
      <c r="AO605">
        <v>7.3</v>
      </c>
      <c r="AP605">
        <v>1.9</v>
      </c>
      <c r="AQ605" t="s">
        <v>0</v>
      </c>
      <c r="AR605">
        <v>2.7</v>
      </c>
      <c r="AS605">
        <v>4.5999999999999996</v>
      </c>
      <c r="AT605">
        <v>5.3</v>
      </c>
      <c r="AU605">
        <v>4.8</v>
      </c>
      <c r="AV605">
        <v>1.9</v>
      </c>
      <c r="AW605">
        <v>2.4</v>
      </c>
      <c r="AX605">
        <v>6.1</v>
      </c>
      <c r="AY605">
        <v>4</v>
      </c>
      <c r="AZ605" t="s">
        <v>0</v>
      </c>
      <c r="BA605">
        <v>2.9</v>
      </c>
      <c r="BB605">
        <v>2.8</v>
      </c>
      <c r="BC605">
        <v>1.5</v>
      </c>
      <c r="BD605">
        <v>1.9</v>
      </c>
      <c r="BE605">
        <v>2.4</v>
      </c>
      <c r="BF605">
        <v>2.4</v>
      </c>
      <c r="BG605">
        <v>3.5</v>
      </c>
      <c r="BH605">
        <v>1.6</v>
      </c>
      <c r="BI605">
        <v>2.4</v>
      </c>
      <c r="BJ605">
        <v>3</v>
      </c>
      <c r="BK605">
        <v>3.3</v>
      </c>
      <c r="BL605">
        <v>5.9</v>
      </c>
      <c r="BM605">
        <v>1.1000000000000001</v>
      </c>
      <c r="BN605">
        <v>3.6</v>
      </c>
      <c r="BO605">
        <v>1.2</v>
      </c>
      <c r="BP605">
        <v>2.6</v>
      </c>
      <c r="BQ605">
        <v>2.8</v>
      </c>
      <c r="BR605">
        <v>1.6</v>
      </c>
      <c r="BS605">
        <v>2.7</v>
      </c>
      <c r="BT605">
        <v>3.3</v>
      </c>
      <c r="BU605">
        <v>2.2999999999999998</v>
      </c>
      <c r="BV605">
        <v>4.0999999999999996</v>
      </c>
      <c r="BW605">
        <v>1.1000000000000001</v>
      </c>
      <c r="BX605">
        <v>3.5</v>
      </c>
      <c r="BY605">
        <v>2.2999999999999998</v>
      </c>
      <c r="BZ605">
        <v>2.5</v>
      </c>
      <c r="CA605">
        <v>3</v>
      </c>
      <c r="CB605">
        <v>8.6</v>
      </c>
      <c r="CC605">
        <v>5.6</v>
      </c>
      <c r="CD605">
        <v>5.6</v>
      </c>
      <c r="CE605" t="s">
        <v>0</v>
      </c>
      <c r="CF605">
        <v>0</v>
      </c>
      <c r="CG605">
        <v>5138561.4000000004</v>
      </c>
    </row>
    <row r="606" spans="1:85" x14ac:dyDescent="0.25">
      <c r="A606" s="1">
        <v>40761</v>
      </c>
      <c r="B606">
        <v>218</v>
      </c>
      <c r="C606">
        <v>28.2</v>
      </c>
      <c r="D606">
        <v>28.2</v>
      </c>
      <c r="E606">
        <v>28.6</v>
      </c>
      <c r="F606">
        <v>28.2</v>
      </c>
      <c r="G606">
        <v>28.1</v>
      </c>
      <c r="H606">
        <v>27.7</v>
      </c>
      <c r="I606">
        <v>28.1</v>
      </c>
      <c r="J606" t="s">
        <v>0</v>
      </c>
      <c r="K606">
        <v>28</v>
      </c>
      <c r="L606">
        <v>28.7</v>
      </c>
      <c r="M606">
        <v>27.7</v>
      </c>
      <c r="N606">
        <v>28.5</v>
      </c>
      <c r="O606">
        <v>27.8</v>
      </c>
      <c r="P606">
        <v>28.5</v>
      </c>
      <c r="Q606">
        <v>28.3</v>
      </c>
      <c r="R606">
        <v>27.4</v>
      </c>
      <c r="S606">
        <v>28</v>
      </c>
      <c r="T606">
        <v>28.7</v>
      </c>
      <c r="U606">
        <v>28.6</v>
      </c>
      <c r="V606">
        <v>28.5</v>
      </c>
      <c r="W606">
        <v>4</v>
      </c>
      <c r="X606">
        <v>8.8000000000000007</v>
      </c>
      <c r="Y606">
        <v>8.6</v>
      </c>
      <c r="Z606">
        <v>5</v>
      </c>
      <c r="AA606">
        <v>7.8</v>
      </c>
      <c r="AB606">
        <v>5</v>
      </c>
      <c r="AC606">
        <v>3.1</v>
      </c>
      <c r="AD606">
        <v>4.0999999999999996</v>
      </c>
      <c r="AE606">
        <v>4.5</v>
      </c>
      <c r="AF606">
        <v>2.4</v>
      </c>
      <c r="AG606">
        <v>4</v>
      </c>
      <c r="AH606">
        <v>2.1</v>
      </c>
      <c r="AI606">
        <v>2</v>
      </c>
      <c r="AJ606">
        <v>3.7</v>
      </c>
      <c r="AK606">
        <v>2.2999999999999998</v>
      </c>
      <c r="AL606">
        <v>8.8000000000000007</v>
      </c>
      <c r="AM606">
        <v>6.4</v>
      </c>
      <c r="AN606">
        <v>4.0999999999999996</v>
      </c>
      <c r="AO606">
        <v>7.9</v>
      </c>
      <c r="AP606">
        <v>4</v>
      </c>
      <c r="AQ606" t="s">
        <v>0</v>
      </c>
      <c r="AR606">
        <v>4.5999999999999996</v>
      </c>
      <c r="AS606">
        <v>4.8</v>
      </c>
      <c r="AT606">
        <v>5.2</v>
      </c>
      <c r="AU606">
        <v>8.1999999999999993</v>
      </c>
      <c r="AV606">
        <v>1.7</v>
      </c>
      <c r="AW606">
        <v>2.2000000000000002</v>
      </c>
      <c r="AX606">
        <v>2.8</v>
      </c>
      <c r="AY606">
        <v>2.6</v>
      </c>
      <c r="AZ606" t="s">
        <v>0</v>
      </c>
      <c r="BA606">
        <v>5.3</v>
      </c>
      <c r="BB606">
        <v>4.3</v>
      </c>
      <c r="BC606">
        <v>5.9</v>
      </c>
      <c r="BD606">
        <v>6.1</v>
      </c>
      <c r="BE606">
        <v>6.2</v>
      </c>
      <c r="BF606">
        <v>1.1000000000000001</v>
      </c>
      <c r="BG606">
        <v>1</v>
      </c>
      <c r="BH606">
        <v>0.9</v>
      </c>
      <c r="BI606">
        <v>5.4</v>
      </c>
      <c r="BJ606">
        <v>1.4</v>
      </c>
      <c r="BK606">
        <v>7.7</v>
      </c>
      <c r="BL606">
        <v>9.5</v>
      </c>
      <c r="BM606">
        <v>2.6</v>
      </c>
      <c r="BN606">
        <v>8.1</v>
      </c>
      <c r="BO606">
        <v>3.4</v>
      </c>
      <c r="BP606">
        <v>1.9</v>
      </c>
      <c r="BQ606">
        <v>2.2999999999999998</v>
      </c>
      <c r="BR606">
        <v>0.9</v>
      </c>
      <c r="BS606">
        <v>7.5</v>
      </c>
      <c r="BT606">
        <v>1.1000000000000001</v>
      </c>
      <c r="BU606">
        <v>3.1</v>
      </c>
      <c r="BV606">
        <v>6.1</v>
      </c>
      <c r="BW606">
        <v>3.1</v>
      </c>
      <c r="BX606">
        <v>4.0999999999999996</v>
      </c>
      <c r="BY606">
        <v>14.2</v>
      </c>
      <c r="BZ606">
        <v>8.9</v>
      </c>
      <c r="CA606">
        <v>5.7</v>
      </c>
      <c r="CB606">
        <v>9.4</v>
      </c>
      <c r="CC606">
        <v>2.4</v>
      </c>
      <c r="CD606">
        <v>5.8</v>
      </c>
      <c r="CE606" t="s">
        <v>0</v>
      </c>
      <c r="CF606">
        <v>0</v>
      </c>
      <c r="CG606">
        <v>5140612.5999999996</v>
      </c>
    </row>
    <row r="607" spans="1:85" x14ac:dyDescent="0.25">
      <c r="A607" s="1">
        <v>40768</v>
      </c>
      <c r="B607">
        <v>154</v>
      </c>
      <c r="C607">
        <v>28.2</v>
      </c>
      <c r="D607">
        <v>28.4</v>
      </c>
      <c r="E607">
        <v>28.6</v>
      </c>
      <c r="F607">
        <v>28.2</v>
      </c>
      <c r="G607">
        <v>27.9</v>
      </c>
      <c r="H607">
        <v>27.9</v>
      </c>
      <c r="I607">
        <v>28.2</v>
      </c>
      <c r="J607">
        <v>28.8</v>
      </c>
      <c r="K607">
        <v>28.2</v>
      </c>
      <c r="L607">
        <v>28.9</v>
      </c>
      <c r="M607">
        <v>28</v>
      </c>
      <c r="N607">
        <v>28.8</v>
      </c>
      <c r="O607">
        <v>27.9</v>
      </c>
      <c r="P607">
        <v>28.6</v>
      </c>
      <c r="Q607">
        <v>28.4</v>
      </c>
      <c r="R607">
        <v>27.8</v>
      </c>
      <c r="S607">
        <v>28.1</v>
      </c>
      <c r="T607">
        <v>29</v>
      </c>
      <c r="U607">
        <v>27.3</v>
      </c>
      <c r="V607">
        <v>28.6</v>
      </c>
      <c r="W607">
        <v>2.2999999999999998</v>
      </c>
      <c r="X607">
        <v>2.1</v>
      </c>
      <c r="Y607">
        <v>2.1</v>
      </c>
      <c r="Z607">
        <v>10.8</v>
      </c>
      <c r="AA607">
        <v>13.9</v>
      </c>
      <c r="AB607">
        <v>2.2000000000000002</v>
      </c>
      <c r="AC607">
        <v>1</v>
      </c>
      <c r="AD607">
        <v>4.2</v>
      </c>
      <c r="AE607">
        <v>3.2</v>
      </c>
      <c r="AF607">
        <v>1.5</v>
      </c>
      <c r="AG607">
        <v>1.1000000000000001</v>
      </c>
      <c r="AH607">
        <v>1.6</v>
      </c>
      <c r="AI607">
        <v>7.5</v>
      </c>
      <c r="AJ607">
        <v>8.5</v>
      </c>
      <c r="AK607">
        <v>12.6</v>
      </c>
      <c r="AL607">
        <v>4.0999999999999996</v>
      </c>
      <c r="AM607">
        <v>1.4</v>
      </c>
      <c r="AN607">
        <v>2.7</v>
      </c>
      <c r="AO607">
        <v>6.9</v>
      </c>
      <c r="AP607">
        <v>20.2</v>
      </c>
      <c r="AQ607">
        <v>0</v>
      </c>
      <c r="AR607">
        <v>9.6</v>
      </c>
      <c r="AS607">
        <v>2.7</v>
      </c>
      <c r="AT607">
        <v>1.7</v>
      </c>
      <c r="AU607">
        <v>4.2</v>
      </c>
      <c r="AV607">
        <v>2.4</v>
      </c>
      <c r="AW607">
        <v>2.5</v>
      </c>
      <c r="AX607">
        <v>4.7</v>
      </c>
      <c r="AY607">
        <v>3.1</v>
      </c>
      <c r="AZ607" t="s">
        <v>0</v>
      </c>
      <c r="BA607">
        <v>1.9</v>
      </c>
      <c r="BB607">
        <v>1.8</v>
      </c>
      <c r="BC607">
        <v>1.6</v>
      </c>
      <c r="BD607">
        <v>1.3</v>
      </c>
      <c r="BE607">
        <v>2.2999999999999998</v>
      </c>
      <c r="BF607">
        <v>1.3</v>
      </c>
      <c r="BG607">
        <v>1.3</v>
      </c>
      <c r="BH607">
        <v>0.4</v>
      </c>
      <c r="BI607">
        <v>1.6</v>
      </c>
      <c r="BJ607">
        <v>0.6</v>
      </c>
      <c r="BK607">
        <v>1.3</v>
      </c>
      <c r="BL607">
        <v>3.1</v>
      </c>
      <c r="BM607">
        <v>4.5</v>
      </c>
      <c r="BN607">
        <v>4.5999999999999996</v>
      </c>
      <c r="BO607">
        <v>2.2999999999999998</v>
      </c>
      <c r="BP607">
        <v>1.9</v>
      </c>
      <c r="BQ607">
        <v>1</v>
      </c>
      <c r="BR607">
        <v>1.7</v>
      </c>
      <c r="BS607">
        <v>1.6</v>
      </c>
      <c r="BT607">
        <v>0.5</v>
      </c>
      <c r="BU607">
        <v>1.2</v>
      </c>
      <c r="BV607">
        <v>2.1</v>
      </c>
      <c r="BW607">
        <v>12.7</v>
      </c>
      <c r="BX607">
        <v>2.8</v>
      </c>
      <c r="BY607">
        <v>11.7</v>
      </c>
      <c r="BZ607">
        <v>8.1999999999999993</v>
      </c>
      <c r="CA607">
        <v>9.9</v>
      </c>
      <c r="CB607">
        <v>8.3000000000000007</v>
      </c>
      <c r="CC607">
        <v>3.8</v>
      </c>
      <c r="CD607">
        <v>4.8</v>
      </c>
      <c r="CE607" t="s">
        <v>0</v>
      </c>
      <c r="CF607">
        <v>0</v>
      </c>
      <c r="CG607">
        <v>5142663.8</v>
      </c>
    </row>
    <row r="608" spans="1:85" x14ac:dyDescent="0.25">
      <c r="A608" s="1">
        <v>40775</v>
      </c>
      <c r="B608">
        <v>131</v>
      </c>
      <c r="C608">
        <v>27.5</v>
      </c>
      <c r="D608">
        <v>27.9</v>
      </c>
      <c r="E608">
        <v>28.4</v>
      </c>
      <c r="F608">
        <v>27.8</v>
      </c>
      <c r="G608">
        <v>27.1</v>
      </c>
      <c r="H608">
        <v>27.4</v>
      </c>
      <c r="I608">
        <v>27.9</v>
      </c>
      <c r="J608">
        <v>28.3</v>
      </c>
      <c r="K608">
        <v>27.5</v>
      </c>
      <c r="L608">
        <v>28.6</v>
      </c>
      <c r="M608">
        <v>27.6</v>
      </c>
      <c r="N608">
        <v>28.5</v>
      </c>
      <c r="O608">
        <v>27.2</v>
      </c>
      <c r="P608">
        <v>28</v>
      </c>
      <c r="Q608">
        <v>28.3</v>
      </c>
      <c r="R608">
        <v>27</v>
      </c>
      <c r="S608">
        <v>27.8</v>
      </c>
      <c r="T608">
        <v>28.6</v>
      </c>
      <c r="U608">
        <v>27.1</v>
      </c>
      <c r="V608">
        <v>28.2</v>
      </c>
      <c r="W608">
        <v>11.6</v>
      </c>
      <c r="X608">
        <v>6.5</v>
      </c>
      <c r="Y608">
        <v>6</v>
      </c>
      <c r="Z608">
        <v>4.2</v>
      </c>
      <c r="AA608">
        <v>4.5</v>
      </c>
      <c r="AB608">
        <v>4.4000000000000004</v>
      </c>
      <c r="AC608">
        <v>6.2</v>
      </c>
      <c r="AD608">
        <v>11.3</v>
      </c>
      <c r="AE608">
        <v>4.5</v>
      </c>
      <c r="AF608">
        <v>7.1</v>
      </c>
      <c r="AG608">
        <v>1.8</v>
      </c>
      <c r="AH608">
        <v>2.2000000000000002</v>
      </c>
      <c r="AI608">
        <v>7.8</v>
      </c>
      <c r="AJ608">
        <v>6.9</v>
      </c>
      <c r="AK608">
        <v>4.5</v>
      </c>
      <c r="AL608">
        <v>8.1</v>
      </c>
      <c r="AM608">
        <v>3.5</v>
      </c>
      <c r="AN608">
        <v>2.2999999999999998</v>
      </c>
      <c r="AO608">
        <v>4.0999999999999996</v>
      </c>
      <c r="AP608">
        <v>4.2</v>
      </c>
      <c r="AQ608">
        <v>2.5</v>
      </c>
      <c r="AR608">
        <v>3.9</v>
      </c>
      <c r="AS608">
        <v>5.6</v>
      </c>
      <c r="AT608">
        <v>7.3</v>
      </c>
      <c r="AU608">
        <v>6.1</v>
      </c>
      <c r="AV608">
        <v>10.1</v>
      </c>
      <c r="AW608">
        <v>13.9</v>
      </c>
      <c r="AX608">
        <v>9.1</v>
      </c>
      <c r="AY608">
        <v>8</v>
      </c>
      <c r="AZ608" t="s">
        <v>0</v>
      </c>
      <c r="BA608">
        <v>4.3</v>
      </c>
      <c r="BB608">
        <v>2</v>
      </c>
      <c r="BC608">
        <v>5.5</v>
      </c>
      <c r="BD608">
        <v>2.7</v>
      </c>
      <c r="BE608">
        <v>3.9</v>
      </c>
      <c r="BF608">
        <v>2.9</v>
      </c>
      <c r="BG608">
        <v>2.6</v>
      </c>
      <c r="BH608">
        <v>2.2999999999999998</v>
      </c>
      <c r="BI608">
        <v>3.1</v>
      </c>
      <c r="BJ608">
        <v>3.1</v>
      </c>
      <c r="BK608">
        <v>5.7</v>
      </c>
      <c r="BL608">
        <v>8</v>
      </c>
      <c r="BM608">
        <v>3.2</v>
      </c>
      <c r="BN608">
        <v>6.2</v>
      </c>
      <c r="BO608">
        <v>2.7</v>
      </c>
      <c r="BP608">
        <v>6.1</v>
      </c>
      <c r="BQ608">
        <v>4.7</v>
      </c>
      <c r="BR608">
        <v>2.8</v>
      </c>
      <c r="BS608">
        <v>3.4</v>
      </c>
      <c r="BT608">
        <v>3.6</v>
      </c>
      <c r="BU608">
        <v>2.2999999999999998</v>
      </c>
      <c r="BV608">
        <v>4.2</v>
      </c>
      <c r="BW608">
        <v>8.3000000000000007</v>
      </c>
      <c r="BX608">
        <v>7.3</v>
      </c>
      <c r="BY608">
        <v>3.1</v>
      </c>
      <c r="BZ608">
        <v>8.5</v>
      </c>
      <c r="CA608">
        <v>4</v>
      </c>
      <c r="CB608">
        <v>5.6</v>
      </c>
      <c r="CC608">
        <v>7.4</v>
      </c>
      <c r="CD608">
        <v>8.5</v>
      </c>
      <c r="CE608" t="s">
        <v>0</v>
      </c>
      <c r="CF608">
        <v>0</v>
      </c>
      <c r="CG608">
        <v>5144715</v>
      </c>
    </row>
    <row r="609" spans="1:85" x14ac:dyDescent="0.25">
      <c r="A609" s="1">
        <v>40782</v>
      </c>
      <c r="B609">
        <v>130</v>
      </c>
      <c r="C609">
        <v>27.5</v>
      </c>
      <c r="D609">
        <v>27.8</v>
      </c>
      <c r="E609">
        <v>28</v>
      </c>
      <c r="F609">
        <v>27.9</v>
      </c>
      <c r="G609">
        <v>27.2</v>
      </c>
      <c r="H609">
        <v>27.2</v>
      </c>
      <c r="I609">
        <v>28</v>
      </c>
      <c r="J609">
        <v>28</v>
      </c>
      <c r="K609">
        <v>27.5</v>
      </c>
      <c r="L609">
        <v>28.5</v>
      </c>
      <c r="M609">
        <v>27.4</v>
      </c>
      <c r="N609">
        <v>28.2</v>
      </c>
      <c r="O609">
        <v>27.4</v>
      </c>
      <c r="P609">
        <v>28</v>
      </c>
      <c r="Q609">
        <v>28.2</v>
      </c>
      <c r="R609">
        <v>27</v>
      </c>
      <c r="S609">
        <v>27.7</v>
      </c>
      <c r="T609">
        <v>28.4</v>
      </c>
      <c r="U609">
        <v>26.9</v>
      </c>
      <c r="V609">
        <v>27.9</v>
      </c>
      <c r="W609">
        <v>5.3</v>
      </c>
      <c r="X609">
        <v>5.8</v>
      </c>
      <c r="Y609">
        <v>4.7</v>
      </c>
      <c r="Z609">
        <v>7.1</v>
      </c>
      <c r="AA609">
        <v>5.5</v>
      </c>
      <c r="AB609">
        <v>7.8</v>
      </c>
      <c r="AC609">
        <v>5.3</v>
      </c>
      <c r="AD609">
        <v>5.8</v>
      </c>
      <c r="AE609">
        <v>8.1999999999999993</v>
      </c>
      <c r="AF609">
        <v>7.3</v>
      </c>
      <c r="AG609">
        <v>6.7</v>
      </c>
      <c r="AH609">
        <v>5.3</v>
      </c>
      <c r="AI609">
        <v>6.9</v>
      </c>
      <c r="AJ609">
        <v>6.9</v>
      </c>
      <c r="AK609">
        <v>2.7</v>
      </c>
      <c r="AL609">
        <v>13.8</v>
      </c>
      <c r="AM609">
        <v>5.0999999999999996</v>
      </c>
      <c r="AN609">
        <v>6.5</v>
      </c>
      <c r="AO609">
        <v>9.3000000000000007</v>
      </c>
      <c r="AP609">
        <v>5.6</v>
      </c>
      <c r="AQ609">
        <v>5.7</v>
      </c>
      <c r="AR609">
        <v>5.5</v>
      </c>
      <c r="AS609">
        <v>2.4</v>
      </c>
      <c r="AT609">
        <v>7.2</v>
      </c>
      <c r="AU609">
        <v>6.9</v>
      </c>
      <c r="AV609">
        <v>4.8</v>
      </c>
      <c r="AW609">
        <v>2.7</v>
      </c>
      <c r="AX609">
        <v>7.8</v>
      </c>
      <c r="AY609">
        <v>6.1</v>
      </c>
      <c r="AZ609" t="s">
        <v>0</v>
      </c>
      <c r="BA609">
        <v>2.6</v>
      </c>
      <c r="BB609">
        <v>2.2000000000000002</v>
      </c>
      <c r="BC609">
        <v>6.3</v>
      </c>
      <c r="BD609">
        <v>4.5</v>
      </c>
      <c r="BE609">
        <v>7.6</v>
      </c>
      <c r="BF609">
        <v>7.2</v>
      </c>
      <c r="BG609">
        <v>8.5</v>
      </c>
      <c r="BH609">
        <v>7.4</v>
      </c>
      <c r="BI609">
        <v>10.9</v>
      </c>
      <c r="BJ609">
        <v>6.3</v>
      </c>
      <c r="BK609">
        <v>4.5999999999999996</v>
      </c>
      <c r="BL609">
        <v>5.7</v>
      </c>
      <c r="BM609">
        <v>10.5</v>
      </c>
      <c r="BN609">
        <v>7</v>
      </c>
      <c r="BO609">
        <v>4.8</v>
      </c>
      <c r="BP609">
        <v>6</v>
      </c>
      <c r="BQ609">
        <v>4.4000000000000004</v>
      </c>
      <c r="BR609">
        <v>6.3</v>
      </c>
      <c r="BS609">
        <v>5.4</v>
      </c>
      <c r="BT609">
        <v>3.8</v>
      </c>
      <c r="BU609">
        <v>3.8</v>
      </c>
      <c r="BV609">
        <v>4</v>
      </c>
      <c r="BW609">
        <v>6.3</v>
      </c>
      <c r="BX609">
        <v>6.5</v>
      </c>
      <c r="BY609">
        <v>7.5</v>
      </c>
      <c r="BZ609">
        <v>10.7</v>
      </c>
      <c r="CA609">
        <v>8.6999999999999993</v>
      </c>
      <c r="CB609">
        <v>7.4</v>
      </c>
      <c r="CC609">
        <v>9</v>
      </c>
      <c r="CD609">
        <v>7.5</v>
      </c>
      <c r="CE609" t="s">
        <v>0</v>
      </c>
      <c r="CF609">
        <v>1.6</v>
      </c>
      <c r="CG609">
        <v>5146766.2</v>
      </c>
    </row>
    <row r="610" spans="1:85" x14ac:dyDescent="0.25">
      <c r="A610" s="1">
        <v>40789</v>
      </c>
      <c r="B610">
        <v>134</v>
      </c>
      <c r="C610">
        <v>27.9</v>
      </c>
      <c r="D610">
        <v>27.9</v>
      </c>
      <c r="E610">
        <v>28.3</v>
      </c>
      <c r="F610">
        <v>27.8</v>
      </c>
      <c r="G610">
        <v>27.6</v>
      </c>
      <c r="H610">
        <v>27.4</v>
      </c>
      <c r="I610">
        <v>28.1</v>
      </c>
      <c r="J610">
        <v>28.2</v>
      </c>
      <c r="K610">
        <v>27.7</v>
      </c>
      <c r="L610">
        <v>28.7</v>
      </c>
      <c r="M610">
        <v>27.7</v>
      </c>
      <c r="N610">
        <v>28.6</v>
      </c>
      <c r="O610">
        <v>27.4</v>
      </c>
      <c r="P610">
        <v>28.2</v>
      </c>
      <c r="Q610">
        <v>28.3</v>
      </c>
      <c r="R610">
        <v>27.4</v>
      </c>
      <c r="S610">
        <v>27.9</v>
      </c>
      <c r="T610">
        <v>28.6</v>
      </c>
      <c r="U610">
        <v>27.5</v>
      </c>
      <c r="V610">
        <v>28.3</v>
      </c>
      <c r="W610">
        <v>2.1</v>
      </c>
      <c r="X610">
        <v>2.8</v>
      </c>
      <c r="Y610">
        <v>1.1000000000000001</v>
      </c>
      <c r="Z610">
        <v>4.7</v>
      </c>
      <c r="AA610">
        <v>6.8</v>
      </c>
      <c r="AB610">
        <v>1.5</v>
      </c>
      <c r="AC610">
        <v>0.9</v>
      </c>
      <c r="AD610">
        <v>0.9</v>
      </c>
      <c r="AE610">
        <v>2.1</v>
      </c>
      <c r="AF610">
        <v>3.1</v>
      </c>
      <c r="AG610">
        <v>0.8</v>
      </c>
      <c r="AH610">
        <v>0.5</v>
      </c>
      <c r="AI610">
        <v>2.9</v>
      </c>
      <c r="AJ610">
        <v>4.0999999999999996</v>
      </c>
      <c r="AK610">
        <v>4.2</v>
      </c>
      <c r="AL610">
        <v>0.6</v>
      </c>
      <c r="AM610">
        <v>1.6</v>
      </c>
      <c r="AN610">
        <v>0.8</v>
      </c>
      <c r="AO610">
        <v>3.7</v>
      </c>
      <c r="AP610">
        <v>5.5</v>
      </c>
      <c r="AQ610">
        <v>3.7</v>
      </c>
      <c r="AR610">
        <v>6.6</v>
      </c>
      <c r="AS610">
        <v>0.6</v>
      </c>
      <c r="AT610">
        <v>4.9000000000000004</v>
      </c>
      <c r="AU610">
        <v>0.3</v>
      </c>
      <c r="AV610">
        <v>3.5</v>
      </c>
      <c r="AW610">
        <v>3.6</v>
      </c>
      <c r="AX610">
        <v>1.7</v>
      </c>
      <c r="AY610">
        <v>0.9</v>
      </c>
      <c r="AZ610" t="s">
        <v>0</v>
      </c>
      <c r="BA610">
        <v>1.3</v>
      </c>
      <c r="BB610">
        <v>1.3</v>
      </c>
      <c r="BC610">
        <v>1.7</v>
      </c>
      <c r="BD610">
        <v>2.2000000000000002</v>
      </c>
      <c r="BE610">
        <v>3.1</v>
      </c>
      <c r="BF610">
        <v>0.8</v>
      </c>
      <c r="BG610">
        <v>2</v>
      </c>
      <c r="BH610">
        <v>0.3</v>
      </c>
      <c r="BI610">
        <v>1.5</v>
      </c>
      <c r="BJ610">
        <v>2.7</v>
      </c>
      <c r="BK610">
        <v>2</v>
      </c>
      <c r="BL610">
        <v>1.6</v>
      </c>
      <c r="BM610">
        <v>1</v>
      </c>
      <c r="BN610">
        <v>0.5</v>
      </c>
      <c r="BO610">
        <v>0.3</v>
      </c>
      <c r="BP610">
        <v>0.8</v>
      </c>
      <c r="BQ610">
        <v>0.8</v>
      </c>
      <c r="BR610">
        <v>0.3</v>
      </c>
      <c r="BS610">
        <v>1.6</v>
      </c>
      <c r="BT610">
        <v>0.9</v>
      </c>
      <c r="BU610">
        <v>2.7</v>
      </c>
      <c r="BV610">
        <v>1</v>
      </c>
      <c r="BW610">
        <v>5.9</v>
      </c>
      <c r="BX610">
        <v>1.8</v>
      </c>
      <c r="BY610">
        <v>3.2</v>
      </c>
      <c r="BZ610">
        <v>3.3</v>
      </c>
      <c r="CA610">
        <v>2.4</v>
      </c>
      <c r="CB610">
        <v>1.9</v>
      </c>
      <c r="CC610">
        <v>0.9</v>
      </c>
      <c r="CD610">
        <v>2.1</v>
      </c>
      <c r="CE610" t="s">
        <v>0</v>
      </c>
      <c r="CF610">
        <v>0</v>
      </c>
      <c r="CG610">
        <v>5148817.4000000004</v>
      </c>
    </row>
    <row r="611" spans="1:85" x14ac:dyDescent="0.25">
      <c r="A611" s="1">
        <v>40796</v>
      </c>
      <c r="B611">
        <v>119</v>
      </c>
      <c r="C611">
        <v>28.3</v>
      </c>
      <c r="D611">
        <v>28.4</v>
      </c>
      <c r="E611">
        <v>28.8</v>
      </c>
      <c r="F611">
        <v>28.3</v>
      </c>
      <c r="G611">
        <v>28.1</v>
      </c>
      <c r="H611">
        <v>27.9</v>
      </c>
      <c r="I611">
        <v>28.4</v>
      </c>
      <c r="J611">
        <v>28.5</v>
      </c>
      <c r="K611">
        <v>28.1</v>
      </c>
      <c r="L611">
        <v>29</v>
      </c>
      <c r="M611">
        <v>28</v>
      </c>
      <c r="N611">
        <v>28.9</v>
      </c>
      <c r="O611">
        <v>27.8</v>
      </c>
      <c r="P611">
        <v>28.7</v>
      </c>
      <c r="Q611">
        <v>28.5</v>
      </c>
      <c r="R611">
        <v>27.7</v>
      </c>
      <c r="S611">
        <v>28.2</v>
      </c>
      <c r="T611">
        <v>29</v>
      </c>
      <c r="U611">
        <v>27.7</v>
      </c>
      <c r="V611">
        <v>28.6</v>
      </c>
      <c r="W611">
        <v>0.4</v>
      </c>
      <c r="X611">
        <v>0.3</v>
      </c>
      <c r="Y611">
        <v>1.8</v>
      </c>
      <c r="Z611">
        <v>3.9</v>
      </c>
      <c r="AA611">
        <v>7.6</v>
      </c>
      <c r="AB611">
        <v>0</v>
      </c>
      <c r="AC611">
        <v>4.2</v>
      </c>
      <c r="AD611">
        <v>2</v>
      </c>
      <c r="AE611">
        <v>0.1</v>
      </c>
      <c r="AF611">
        <v>0.5</v>
      </c>
      <c r="AG611">
        <v>0.1</v>
      </c>
      <c r="AH611">
        <v>7.7</v>
      </c>
      <c r="AI611">
        <v>5.8</v>
      </c>
      <c r="AJ611">
        <v>7.3</v>
      </c>
      <c r="AK611">
        <v>6.7</v>
      </c>
      <c r="AL611">
        <v>0.5</v>
      </c>
      <c r="AM611">
        <v>0.1</v>
      </c>
      <c r="AN611">
        <v>2.2999999999999998</v>
      </c>
      <c r="AO611">
        <v>5.9</v>
      </c>
      <c r="AP611">
        <v>9.3000000000000007</v>
      </c>
      <c r="AQ611">
        <v>6.4</v>
      </c>
      <c r="AR611">
        <v>7.9</v>
      </c>
      <c r="AS611">
        <v>0.1</v>
      </c>
      <c r="AT611">
        <v>0.6</v>
      </c>
      <c r="AU611">
        <v>0.6</v>
      </c>
      <c r="AV611">
        <v>6.1</v>
      </c>
      <c r="AW611">
        <v>7.6</v>
      </c>
      <c r="AX611">
        <v>0.2</v>
      </c>
      <c r="AY611">
        <v>1.2</v>
      </c>
      <c r="AZ611" t="s">
        <v>0</v>
      </c>
      <c r="BA611">
        <v>0.5</v>
      </c>
      <c r="BB611">
        <v>0.2</v>
      </c>
      <c r="BC611">
        <v>0.2</v>
      </c>
      <c r="BD611">
        <v>0.4</v>
      </c>
      <c r="BE611">
        <v>2</v>
      </c>
      <c r="BF611">
        <v>2.1</v>
      </c>
      <c r="BG611">
        <v>2.2999999999999998</v>
      </c>
      <c r="BH611">
        <v>0.8</v>
      </c>
      <c r="BI611">
        <v>3.2</v>
      </c>
      <c r="BJ611">
        <v>0.9</v>
      </c>
      <c r="BK611">
        <v>0.1</v>
      </c>
      <c r="BL611">
        <v>0.5</v>
      </c>
      <c r="BM611">
        <v>2.7</v>
      </c>
      <c r="BN611">
        <v>0.2</v>
      </c>
      <c r="BO611">
        <v>0</v>
      </c>
      <c r="BP611">
        <v>1.1000000000000001</v>
      </c>
      <c r="BQ611">
        <v>1.5</v>
      </c>
      <c r="BR611">
        <v>1.5</v>
      </c>
      <c r="BS611">
        <v>0.1</v>
      </c>
      <c r="BT611">
        <v>2.4</v>
      </c>
      <c r="BU611">
        <v>1</v>
      </c>
      <c r="BV611">
        <v>0.5</v>
      </c>
      <c r="BW611">
        <v>11.2</v>
      </c>
      <c r="BX611">
        <v>0.1</v>
      </c>
      <c r="BY611">
        <v>9.6999999999999993</v>
      </c>
      <c r="BZ611">
        <v>7.2</v>
      </c>
      <c r="CA611">
        <v>9.9</v>
      </c>
      <c r="CB611">
        <v>1.9</v>
      </c>
      <c r="CC611">
        <v>0.4</v>
      </c>
      <c r="CD611">
        <v>0.1</v>
      </c>
      <c r="CE611" t="s">
        <v>0</v>
      </c>
      <c r="CF611">
        <v>0.4</v>
      </c>
      <c r="CG611">
        <v>5150868.5999999996</v>
      </c>
    </row>
    <row r="612" spans="1:85" x14ac:dyDescent="0.25">
      <c r="A612" s="1">
        <v>40803</v>
      </c>
      <c r="B612">
        <v>105</v>
      </c>
      <c r="C612">
        <v>27.6</v>
      </c>
      <c r="D612">
        <v>27.7</v>
      </c>
      <c r="E612">
        <v>28.1</v>
      </c>
      <c r="F612">
        <v>27.9</v>
      </c>
      <c r="G612">
        <v>27.2</v>
      </c>
      <c r="H612">
        <v>27.4</v>
      </c>
      <c r="I612">
        <v>27.8</v>
      </c>
      <c r="J612">
        <v>28</v>
      </c>
      <c r="K612">
        <v>27.4</v>
      </c>
      <c r="L612">
        <v>28.5</v>
      </c>
      <c r="M612">
        <v>27.6</v>
      </c>
      <c r="N612">
        <v>28.3</v>
      </c>
      <c r="O612">
        <v>27.5</v>
      </c>
      <c r="P612">
        <v>28</v>
      </c>
      <c r="Q612">
        <v>28.1</v>
      </c>
      <c r="R612">
        <v>27.1</v>
      </c>
      <c r="S612">
        <v>27.9</v>
      </c>
      <c r="T612">
        <v>28.4</v>
      </c>
      <c r="U612">
        <v>26.8</v>
      </c>
      <c r="V612">
        <v>28</v>
      </c>
      <c r="W612">
        <v>4.7</v>
      </c>
      <c r="X612">
        <v>7.9</v>
      </c>
      <c r="Y612">
        <v>12.5</v>
      </c>
      <c r="Z612">
        <v>19.3</v>
      </c>
      <c r="AA612">
        <v>12.1</v>
      </c>
      <c r="AB612">
        <v>4</v>
      </c>
      <c r="AC612">
        <v>6.4</v>
      </c>
      <c r="AD612">
        <v>6.9</v>
      </c>
      <c r="AE612">
        <v>4.2</v>
      </c>
      <c r="AF612">
        <v>1.6</v>
      </c>
      <c r="AG612">
        <v>10.4</v>
      </c>
      <c r="AH612">
        <v>0.9</v>
      </c>
      <c r="AI612">
        <v>6.5</v>
      </c>
      <c r="AJ612">
        <v>6.1</v>
      </c>
      <c r="AK612">
        <v>7.3</v>
      </c>
      <c r="AL612">
        <v>7.1</v>
      </c>
      <c r="AM612">
        <v>4.3</v>
      </c>
      <c r="AN612">
        <v>10.3</v>
      </c>
      <c r="AO612">
        <v>9.6999999999999993</v>
      </c>
      <c r="AP612">
        <v>7.9</v>
      </c>
      <c r="AQ612">
        <v>1.8</v>
      </c>
      <c r="AR612">
        <v>6.5</v>
      </c>
      <c r="AS612">
        <v>1</v>
      </c>
      <c r="AT612">
        <v>1.6</v>
      </c>
      <c r="AU612">
        <v>14.6</v>
      </c>
      <c r="AV612">
        <v>5.6</v>
      </c>
      <c r="AW612">
        <v>8.3000000000000007</v>
      </c>
      <c r="AX612">
        <v>5.6</v>
      </c>
      <c r="AY612">
        <v>10.8</v>
      </c>
      <c r="AZ612" t="s">
        <v>0</v>
      </c>
      <c r="BA612">
        <v>1.9</v>
      </c>
      <c r="BB612">
        <v>4</v>
      </c>
      <c r="BC612">
        <v>4.7</v>
      </c>
      <c r="BD612">
        <v>2.4</v>
      </c>
      <c r="BE612">
        <v>0.6</v>
      </c>
      <c r="BF612">
        <v>2.9</v>
      </c>
      <c r="BG612">
        <v>4.9000000000000004</v>
      </c>
      <c r="BH612">
        <v>3.2</v>
      </c>
      <c r="BI612">
        <v>2.1</v>
      </c>
      <c r="BJ612">
        <v>4.5</v>
      </c>
      <c r="BK612">
        <v>3.5</v>
      </c>
      <c r="BL612">
        <v>7.7</v>
      </c>
      <c r="BM612">
        <v>2.2999999999999998</v>
      </c>
      <c r="BN612">
        <v>14.9</v>
      </c>
      <c r="BO612">
        <v>0.9</v>
      </c>
      <c r="BP612">
        <v>5.8</v>
      </c>
      <c r="BQ612">
        <v>9.5</v>
      </c>
      <c r="BR612">
        <v>4.4000000000000004</v>
      </c>
      <c r="BS612">
        <v>4.0999999999999996</v>
      </c>
      <c r="BT612">
        <v>7.5</v>
      </c>
      <c r="BU612">
        <v>3.2</v>
      </c>
      <c r="BV612">
        <v>1.1000000000000001</v>
      </c>
      <c r="BW612">
        <v>10</v>
      </c>
      <c r="BX612">
        <v>9.6999999999999993</v>
      </c>
      <c r="BY612">
        <v>6.7</v>
      </c>
      <c r="BZ612">
        <v>3.3</v>
      </c>
      <c r="CA612">
        <v>7.2</v>
      </c>
      <c r="CB612">
        <v>9.4</v>
      </c>
      <c r="CC612">
        <v>8.6</v>
      </c>
      <c r="CD612">
        <v>4.2</v>
      </c>
      <c r="CE612" t="s">
        <v>0</v>
      </c>
      <c r="CF612">
        <v>26.8</v>
      </c>
      <c r="CG612">
        <v>5152919.8</v>
      </c>
    </row>
    <row r="613" spans="1:85" x14ac:dyDescent="0.25">
      <c r="A613" s="1">
        <v>40810</v>
      </c>
      <c r="B613">
        <v>115</v>
      </c>
      <c r="C613">
        <v>26.8</v>
      </c>
      <c r="D613">
        <v>27</v>
      </c>
      <c r="E613">
        <v>27.6</v>
      </c>
      <c r="F613">
        <v>27.1</v>
      </c>
      <c r="G613">
        <v>26.7</v>
      </c>
      <c r="H613">
        <v>26.8</v>
      </c>
      <c r="I613">
        <v>27.4</v>
      </c>
      <c r="J613">
        <v>27.7</v>
      </c>
      <c r="K613">
        <v>26.7</v>
      </c>
      <c r="L613">
        <v>27.9</v>
      </c>
      <c r="M613">
        <v>27</v>
      </c>
      <c r="N613">
        <v>27.9</v>
      </c>
      <c r="O613">
        <v>26.7</v>
      </c>
      <c r="P613">
        <v>27.2</v>
      </c>
      <c r="Q613">
        <v>27.8</v>
      </c>
      <c r="R613">
        <v>26.6</v>
      </c>
      <c r="S613">
        <v>27.4</v>
      </c>
      <c r="T613">
        <v>27.9</v>
      </c>
      <c r="U613">
        <v>26.9</v>
      </c>
      <c r="V613">
        <v>27.6</v>
      </c>
      <c r="W613">
        <v>15.5</v>
      </c>
      <c r="X613">
        <v>17.100000000000001</v>
      </c>
      <c r="Y613">
        <v>6.5</v>
      </c>
      <c r="Z613">
        <v>7.5</v>
      </c>
      <c r="AA613">
        <v>6.2</v>
      </c>
      <c r="AB613">
        <v>12.1</v>
      </c>
      <c r="AC613">
        <v>8.1</v>
      </c>
      <c r="AD613">
        <v>9.6999999999999993</v>
      </c>
      <c r="AE613">
        <v>11.1</v>
      </c>
      <c r="AF613">
        <v>9.3000000000000007</v>
      </c>
      <c r="AG613">
        <v>5.0999999999999996</v>
      </c>
      <c r="AH613">
        <v>4.9000000000000004</v>
      </c>
      <c r="AI613">
        <v>12.5</v>
      </c>
      <c r="AJ613">
        <v>8.4</v>
      </c>
      <c r="AK613">
        <v>7.5</v>
      </c>
      <c r="AL613">
        <v>8.3000000000000007</v>
      </c>
      <c r="AM613">
        <v>11.8</v>
      </c>
      <c r="AN613">
        <v>8.6</v>
      </c>
      <c r="AO613">
        <v>10.7</v>
      </c>
      <c r="AP613">
        <v>8.4</v>
      </c>
      <c r="AQ613">
        <v>6.3</v>
      </c>
      <c r="AR613">
        <v>6.6</v>
      </c>
      <c r="AS613">
        <v>15.5</v>
      </c>
      <c r="AT613">
        <v>7.7</v>
      </c>
      <c r="AU613">
        <v>13.1</v>
      </c>
      <c r="AV613">
        <v>14</v>
      </c>
      <c r="AW613">
        <v>9.1</v>
      </c>
      <c r="AX613">
        <v>8.1</v>
      </c>
      <c r="AY613">
        <v>8.6999999999999993</v>
      </c>
      <c r="AZ613" t="s">
        <v>0</v>
      </c>
      <c r="BA613">
        <v>10.8</v>
      </c>
      <c r="BB613">
        <v>9.6</v>
      </c>
      <c r="BC613">
        <v>11.6</v>
      </c>
      <c r="BD613">
        <v>8.4</v>
      </c>
      <c r="BE613">
        <v>10.5</v>
      </c>
      <c r="BF613">
        <v>5.2</v>
      </c>
      <c r="BG613">
        <v>5</v>
      </c>
      <c r="BH613">
        <v>5.3</v>
      </c>
      <c r="BI613">
        <v>8.6</v>
      </c>
      <c r="BJ613">
        <v>9.4</v>
      </c>
      <c r="BK613">
        <v>11.7</v>
      </c>
      <c r="BL613">
        <v>12.6</v>
      </c>
      <c r="BM613">
        <v>6.1</v>
      </c>
      <c r="BN613">
        <v>14.4</v>
      </c>
      <c r="BO613">
        <v>12.7</v>
      </c>
      <c r="BP613">
        <v>8.5</v>
      </c>
      <c r="BQ613">
        <v>7.4</v>
      </c>
      <c r="BR613">
        <v>7.3</v>
      </c>
      <c r="BS613">
        <v>13.2</v>
      </c>
      <c r="BT613">
        <v>6.7</v>
      </c>
      <c r="BU613">
        <v>7.4</v>
      </c>
      <c r="BV613">
        <v>13.7</v>
      </c>
      <c r="BW613">
        <v>8.4</v>
      </c>
      <c r="BX613">
        <v>6.4</v>
      </c>
      <c r="BY613">
        <v>8.6999999999999993</v>
      </c>
      <c r="BZ613">
        <v>12.5</v>
      </c>
      <c r="CA613">
        <v>8.5</v>
      </c>
      <c r="CB613">
        <v>7.9</v>
      </c>
      <c r="CC613">
        <v>6.5</v>
      </c>
      <c r="CD613">
        <v>9.3000000000000007</v>
      </c>
      <c r="CE613" t="s">
        <v>0</v>
      </c>
      <c r="CF613">
        <v>0</v>
      </c>
      <c r="CG613">
        <v>5154971</v>
      </c>
    </row>
    <row r="614" spans="1:85" x14ac:dyDescent="0.25">
      <c r="A614" s="1">
        <v>40817</v>
      </c>
      <c r="B614">
        <v>79</v>
      </c>
      <c r="C614">
        <v>27.9</v>
      </c>
      <c r="D614">
        <v>28</v>
      </c>
      <c r="E614">
        <v>28.1</v>
      </c>
      <c r="F614">
        <v>27.9</v>
      </c>
      <c r="G614">
        <v>27.6</v>
      </c>
      <c r="H614">
        <v>27.5</v>
      </c>
      <c r="I614">
        <v>27.9</v>
      </c>
      <c r="J614">
        <v>28.1</v>
      </c>
      <c r="K614">
        <v>27.7</v>
      </c>
      <c r="L614">
        <v>28.4</v>
      </c>
      <c r="M614">
        <v>27.7</v>
      </c>
      <c r="N614">
        <v>28.3</v>
      </c>
      <c r="O614">
        <v>27.7</v>
      </c>
      <c r="P614">
        <v>28.2</v>
      </c>
      <c r="Q614">
        <v>28</v>
      </c>
      <c r="R614">
        <v>27.3</v>
      </c>
      <c r="S614">
        <v>27.9</v>
      </c>
      <c r="T614">
        <v>28.6</v>
      </c>
      <c r="U614">
        <v>27.5</v>
      </c>
      <c r="V614">
        <v>28.1</v>
      </c>
      <c r="W614">
        <v>12.3</v>
      </c>
      <c r="X614">
        <v>11.2</v>
      </c>
      <c r="Y614">
        <v>9.1</v>
      </c>
      <c r="Z614">
        <v>15.3</v>
      </c>
      <c r="AA614">
        <v>16.899999999999999</v>
      </c>
      <c r="AB614">
        <v>16.7</v>
      </c>
      <c r="AC614">
        <v>12.4</v>
      </c>
      <c r="AD614">
        <v>20.2</v>
      </c>
      <c r="AE614">
        <v>12.7</v>
      </c>
      <c r="AF614">
        <v>23.5</v>
      </c>
      <c r="AG614">
        <v>14</v>
      </c>
      <c r="AH614">
        <v>6.2</v>
      </c>
      <c r="AI614">
        <v>21.1</v>
      </c>
      <c r="AJ614">
        <v>17</v>
      </c>
      <c r="AK614">
        <v>10.1</v>
      </c>
      <c r="AL614">
        <v>20.6</v>
      </c>
      <c r="AM614">
        <v>11.5</v>
      </c>
      <c r="AN614">
        <v>8.4</v>
      </c>
      <c r="AO614">
        <v>25.7</v>
      </c>
      <c r="AP614">
        <v>13.1</v>
      </c>
      <c r="AQ614">
        <v>18.7</v>
      </c>
      <c r="AR614">
        <v>19.3</v>
      </c>
      <c r="AS614">
        <v>14.9</v>
      </c>
      <c r="AT614">
        <v>23</v>
      </c>
      <c r="AU614">
        <v>9.8000000000000007</v>
      </c>
      <c r="AV614">
        <v>11.4</v>
      </c>
      <c r="AW614">
        <v>10</v>
      </c>
      <c r="AX614">
        <v>14.7</v>
      </c>
      <c r="AY614">
        <v>12.5</v>
      </c>
      <c r="AZ614" t="s">
        <v>0</v>
      </c>
      <c r="BA614">
        <v>9.1999999999999993</v>
      </c>
      <c r="BB614">
        <v>9.8000000000000007</v>
      </c>
      <c r="BC614">
        <v>10.6</v>
      </c>
      <c r="BD614">
        <v>10.4</v>
      </c>
      <c r="BE614">
        <v>15.5</v>
      </c>
      <c r="BF614">
        <v>11.3</v>
      </c>
      <c r="BG614">
        <v>9.9</v>
      </c>
      <c r="BH614">
        <v>15</v>
      </c>
      <c r="BI614">
        <v>11.6</v>
      </c>
      <c r="BJ614">
        <v>15</v>
      </c>
      <c r="BK614">
        <v>17.7</v>
      </c>
      <c r="BL614">
        <v>15.1</v>
      </c>
      <c r="BM614">
        <v>12.3</v>
      </c>
      <c r="BN614">
        <v>10.1</v>
      </c>
      <c r="BO614">
        <v>16.399999999999999</v>
      </c>
      <c r="BP614">
        <v>11.6</v>
      </c>
      <c r="BQ614">
        <v>13</v>
      </c>
      <c r="BR614">
        <v>13.5</v>
      </c>
      <c r="BS614">
        <v>10.7</v>
      </c>
      <c r="BT614">
        <v>12.1</v>
      </c>
      <c r="BU614">
        <v>10.7</v>
      </c>
      <c r="BV614">
        <v>12.4</v>
      </c>
      <c r="BW614">
        <v>10.6</v>
      </c>
      <c r="BX614">
        <v>11.1</v>
      </c>
      <c r="BY614">
        <v>18.5</v>
      </c>
      <c r="BZ614">
        <v>26.8</v>
      </c>
      <c r="CA614">
        <v>21</v>
      </c>
      <c r="CB614">
        <v>26.9</v>
      </c>
      <c r="CC614">
        <v>12.6</v>
      </c>
      <c r="CD614">
        <v>10.9</v>
      </c>
      <c r="CE614">
        <v>15.4</v>
      </c>
      <c r="CF614">
        <v>18.2</v>
      </c>
      <c r="CG614">
        <v>5157022.3</v>
      </c>
    </row>
    <row r="615" spans="1:85" x14ac:dyDescent="0.25">
      <c r="A615" s="1">
        <v>40824</v>
      </c>
      <c r="B615">
        <v>60</v>
      </c>
      <c r="C615">
        <v>27</v>
      </c>
      <c r="D615">
        <v>27.2</v>
      </c>
      <c r="E615">
        <v>27.8</v>
      </c>
      <c r="F615">
        <v>27.1</v>
      </c>
      <c r="G615">
        <v>26.9</v>
      </c>
      <c r="H615">
        <v>26.9</v>
      </c>
      <c r="I615">
        <v>27.3</v>
      </c>
      <c r="J615">
        <v>27.8</v>
      </c>
      <c r="K615">
        <v>27</v>
      </c>
      <c r="L615">
        <v>27.8</v>
      </c>
      <c r="M615">
        <v>27.1</v>
      </c>
      <c r="N615">
        <v>27.8</v>
      </c>
      <c r="O615">
        <v>26.8</v>
      </c>
      <c r="P615">
        <v>27.3</v>
      </c>
      <c r="Q615">
        <v>27.8</v>
      </c>
      <c r="R615">
        <v>26.6</v>
      </c>
      <c r="S615">
        <v>27.3</v>
      </c>
      <c r="T615">
        <v>27.8</v>
      </c>
      <c r="U615">
        <v>26.8</v>
      </c>
      <c r="V615">
        <v>27.8</v>
      </c>
      <c r="W615">
        <v>27.9</v>
      </c>
      <c r="X615">
        <v>26.1</v>
      </c>
      <c r="Y615">
        <v>15.3</v>
      </c>
      <c r="Z615">
        <v>26.8</v>
      </c>
      <c r="AA615">
        <v>15.7</v>
      </c>
      <c r="AB615">
        <v>17.100000000000001</v>
      </c>
      <c r="AC615">
        <v>17.7</v>
      </c>
      <c r="AD615">
        <v>25.5</v>
      </c>
      <c r="AE615">
        <v>19.5</v>
      </c>
      <c r="AF615">
        <v>14.8</v>
      </c>
      <c r="AG615">
        <v>13.7</v>
      </c>
      <c r="AH615">
        <v>9</v>
      </c>
      <c r="AI615">
        <v>12.1</v>
      </c>
      <c r="AJ615">
        <v>11.9</v>
      </c>
      <c r="AK615">
        <v>10.7</v>
      </c>
      <c r="AL615">
        <v>19</v>
      </c>
      <c r="AM615">
        <v>14.3</v>
      </c>
      <c r="AN615">
        <v>9.4</v>
      </c>
      <c r="AO615">
        <v>20.8</v>
      </c>
      <c r="AP615">
        <v>16.5</v>
      </c>
      <c r="AQ615">
        <v>11.5</v>
      </c>
      <c r="AR615">
        <v>18.100000000000001</v>
      </c>
      <c r="AS615">
        <v>14.2</v>
      </c>
      <c r="AT615">
        <v>15.9</v>
      </c>
      <c r="AU615">
        <v>17.899999999999999</v>
      </c>
      <c r="AV615">
        <v>22.2</v>
      </c>
      <c r="AW615">
        <v>13.4</v>
      </c>
      <c r="AX615">
        <v>19.7</v>
      </c>
      <c r="AY615">
        <v>17.7</v>
      </c>
      <c r="AZ615" t="s">
        <v>0</v>
      </c>
      <c r="BA615">
        <v>11.3</v>
      </c>
      <c r="BB615">
        <v>10.3</v>
      </c>
      <c r="BC615">
        <v>19</v>
      </c>
      <c r="BD615">
        <v>14.6</v>
      </c>
      <c r="BE615">
        <v>11.9</v>
      </c>
      <c r="BF615">
        <v>11</v>
      </c>
      <c r="BG615">
        <v>12.5</v>
      </c>
      <c r="BH615">
        <v>14.7</v>
      </c>
      <c r="BI615">
        <v>9</v>
      </c>
      <c r="BJ615">
        <v>15.1</v>
      </c>
      <c r="BK615">
        <v>13.4</v>
      </c>
      <c r="BL615">
        <v>12.1</v>
      </c>
      <c r="BM615">
        <v>9.6</v>
      </c>
      <c r="BN615">
        <v>24.2</v>
      </c>
      <c r="BO615">
        <v>12.7</v>
      </c>
      <c r="BP615">
        <v>17.7</v>
      </c>
      <c r="BQ615">
        <v>13.5</v>
      </c>
      <c r="BR615">
        <v>12.1</v>
      </c>
      <c r="BS615">
        <v>15.5</v>
      </c>
      <c r="BT615">
        <v>17.3</v>
      </c>
      <c r="BU615">
        <v>13.7</v>
      </c>
      <c r="BV615">
        <v>13.4</v>
      </c>
      <c r="BW615">
        <v>13.4</v>
      </c>
      <c r="BX615">
        <v>17.399999999999999</v>
      </c>
      <c r="BY615">
        <v>10.9</v>
      </c>
      <c r="BZ615">
        <v>16.7</v>
      </c>
      <c r="CA615">
        <v>12.1</v>
      </c>
      <c r="CB615">
        <v>18.399999999999999</v>
      </c>
      <c r="CC615">
        <v>20.2</v>
      </c>
      <c r="CD615">
        <v>18.7</v>
      </c>
      <c r="CE615">
        <v>20.5</v>
      </c>
      <c r="CF615">
        <v>13.8</v>
      </c>
      <c r="CG615">
        <v>5159073.5</v>
      </c>
    </row>
    <row r="616" spans="1:85" x14ac:dyDescent="0.25">
      <c r="A616" s="1">
        <v>40831</v>
      </c>
      <c r="B616">
        <v>87</v>
      </c>
      <c r="C616">
        <v>27.4</v>
      </c>
      <c r="D616">
        <v>27.5</v>
      </c>
      <c r="E616">
        <v>28.2</v>
      </c>
      <c r="F616">
        <v>27.3</v>
      </c>
      <c r="G616">
        <v>27.2</v>
      </c>
      <c r="H616">
        <v>27.1</v>
      </c>
      <c r="I616">
        <v>27.5</v>
      </c>
      <c r="J616">
        <v>27.9</v>
      </c>
      <c r="K616">
        <v>27.3</v>
      </c>
      <c r="L616">
        <v>27.8</v>
      </c>
      <c r="M616">
        <v>27.2</v>
      </c>
      <c r="N616">
        <v>28.2</v>
      </c>
      <c r="O616">
        <v>27.1</v>
      </c>
      <c r="P616">
        <v>27.7</v>
      </c>
      <c r="Q616">
        <v>27.9</v>
      </c>
      <c r="R616">
        <v>27</v>
      </c>
      <c r="S616">
        <v>27.3</v>
      </c>
      <c r="T616">
        <v>28.1</v>
      </c>
      <c r="U616">
        <v>27</v>
      </c>
      <c r="V616">
        <v>28.1</v>
      </c>
      <c r="W616">
        <v>2.5</v>
      </c>
      <c r="X616">
        <v>1.3</v>
      </c>
      <c r="Y616">
        <v>4.7</v>
      </c>
      <c r="Z616">
        <v>6.2</v>
      </c>
      <c r="AA616">
        <v>1.5</v>
      </c>
      <c r="AB616">
        <v>6</v>
      </c>
      <c r="AC616">
        <v>4.2</v>
      </c>
      <c r="AD616">
        <v>3.4</v>
      </c>
      <c r="AE616">
        <v>4.7</v>
      </c>
      <c r="AF616">
        <v>9.1</v>
      </c>
      <c r="AG616">
        <v>3.3</v>
      </c>
      <c r="AH616">
        <v>5.5</v>
      </c>
      <c r="AI616">
        <v>3.2</v>
      </c>
      <c r="AJ616">
        <v>3.3</v>
      </c>
      <c r="AK616">
        <v>1.5</v>
      </c>
      <c r="AL616">
        <v>6.2</v>
      </c>
      <c r="AM616">
        <v>8</v>
      </c>
      <c r="AN616">
        <v>5.8</v>
      </c>
      <c r="AO616">
        <v>5.3</v>
      </c>
      <c r="AP616">
        <v>2</v>
      </c>
      <c r="AQ616">
        <v>4.3</v>
      </c>
      <c r="AR616">
        <v>1.8</v>
      </c>
      <c r="AS616">
        <v>13.1</v>
      </c>
      <c r="AT616">
        <v>7.5</v>
      </c>
      <c r="AU616">
        <v>2.2999999999999998</v>
      </c>
      <c r="AV616">
        <v>1.3</v>
      </c>
      <c r="AW616">
        <v>3.2</v>
      </c>
      <c r="AX616">
        <v>5</v>
      </c>
      <c r="AY616">
        <v>4</v>
      </c>
      <c r="AZ616" t="s">
        <v>0</v>
      </c>
      <c r="BA616">
        <v>8.1</v>
      </c>
      <c r="BB616">
        <v>4.7</v>
      </c>
      <c r="BC616">
        <v>4.9000000000000004</v>
      </c>
      <c r="BD616">
        <v>8.4</v>
      </c>
      <c r="BE616">
        <v>2.2999999999999998</v>
      </c>
      <c r="BF616">
        <v>6.9</v>
      </c>
      <c r="BG616">
        <v>5.2</v>
      </c>
      <c r="BH616">
        <v>4.0999999999999996</v>
      </c>
      <c r="BI616">
        <v>3.9</v>
      </c>
      <c r="BJ616">
        <v>6.3</v>
      </c>
      <c r="BK616">
        <v>8.6</v>
      </c>
      <c r="BL616">
        <v>2.6</v>
      </c>
      <c r="BM616">
        <v>5.8</v>
      </c>
      <c r="BN616">
        <v>1.8</v>
      </c>
      <c r="BO616">
        <v>11.7</v>
      </c>
      <c r="BP616">
        <v>6.1</v>
      </c>
      <c r="BQ616">
        <v>2.5</v>
      </c>
      <c r="BR616">
        <v>6</v>
      </c>
      <c r="BS616">
        <v>6</v>
      </c>
      <c r="BT616">
        <v>5.8</v>
      </c>
      <c r="BU616">
        <v>5.9</v>
      </c>
      <c r="BV616">
        <v>14.6</v>
      </c>
      <c r="BW616">
        <v>2.1</v>
      </c>
      <c r="BX616">
        <v>8</v>
      </c>
      <c r="BY616">
        <v>2.1</v>
      </c>
      <c r="BZ616">
        <v>3.1</v>
      </c>
      <c r="CA616">
        <v>1.9</v>
      </c>
      <c r="CB616">
        <v>5.8</v>
      </c>
      <c r="CC616">
        <v>4.9000000000000004</v>
      </c>
      <c r="CD616">
        <v>2</v>
      </c>
      <c r="CE616">
        <v>5.6</v>
      </c>
      <c r="CF616">
        <v>0</v>
      </c>
      <c r="CG616">
        <v>5161124.7</v>
      </c>
    </row>
    <row r="617" spans="1:85" x14ac:dyDescent="0.25">
      <c r="A617" s="1">
        <v>40838</v>
      </c>
      <c r="B617">
        <v>74</v>
      </c>
      <c r="C617">
        <v>26.8</v>
      </c>
      <c r="D617">
        <v>27</v>
      </c>
      <c r="E617">
        <v>27.7</v>
      </c>
      <c r="F617">
        <v>27.2</v>
      </c>
      <c r="G617">
        <v>26.8</v>
      </c>
      <c r="H617">
        <v>26.6</v>
      </c>
      <c r="I617">
        <v>27.1</v>
      </c>
      <c r="J617">
        <v>27.6</v>
      </c>
      <c r="K617">
        <v>27</v>
      </c>
      <c r="L617">
        <v>27.8</v>
      </c>
      <c r="M617">
        <v>26.8</v>
      </c>
      <c r="N617">
        <v>27.7</v>
      </c>
      <c r="O617">
        <v>26.9</v>
      </c>
      <c r="P617">
        <v>27.4</v>
      </c>
      <c r="Q617">
        <v>27.6</v>
      </c>
      <c r="R617">
        <v>26.6</v>
      </c>
      <c r="S617">
        <v>27.3</v>
      </c>
      <c r="T617">
        <v>27.5</v>
      </c>
      <c r="U617">
        <v>26.3</v>
      </c>
      <c r="V617">
        <v>29.2</v>
      </c>
      <c r="W617">
        <v>10.3</v>
      </c>
      <c r="X617">
        <v>7.5</v>
      </c>
      <c r="Y617">
        <v>6.4</v>
      </c>
      <c r="Z617">
        <v>9.1</v>
      </c>
      <c r="AA617">
        <v>6.7</v>
      </c>
      <c r="AB617">
        <v>14.7</v>
      </c>
      <c r="AC617">
        <v>3.5</v>
      </c>
      <c r="AD617">
        <v>22.7</v>
      </c>
      <c r="AE617">
        <v>17</v>
      </c>
      <c r="AF617">
        <v>8.6</v>
      </c>
      <c r="AG617">
        <v>9.9</v>
      </c>
      <c r="AH617">
        <v>2.5</v>
      </c>
      <c r="AI617">
        <v>19</v>
      </c>
      <c r="AJ617">
        <v>16.5</v>
      </c>
      <c r="AK617">
        <v>10.7</v>
      </c>
      <c r="AL617">
        <v>17.7</v>
      </c>
      <c r="AM617">
        <v>14.6</v>
      </c>
      <c r="AN617">
        <v>7.9</v>
      </c>
      <c r="AO617">
        <v>9.5</v>
      </c>
      <c r="AP617">
        <v>10.199999999999999</v>
      </c>
      <c r="AQ617">
        <v>2.7</v>
      </c>
      <c r="AR617">
        <v>6.9</v>
      </c>
      <c r="AS617">
        <v>6.4</v>
      </c>
      <c r="AT617">
        <v>10.4</v>
      </c>
      <c r="AU617">
        <v>9.9</v>
      </c>
      <c r="AV617">
        <v>14.7</v>
      </c>
      <c r="AW617">
        <v>18</v>
      </c>
      <c r="AX617">
        <v>12.9</v>
      </c>
      <c r="AY617">
        <v>18.899999999999999</v>
      </c>
      <c r="AZ617" t="s">
        <v>0</v>
      </c>
      <c r="BA617">
        <v>8.5</v>
      </c>
      <c r="BB617">
        <v>6.1</v>
      </c>
      <c r="BC617">
        <v>15.1</v>
      </c>
      <c r="BD617">
        <v>11.6</v>
      </c>
      <c r="BE617">
        <v>7.7</v>
      </c>
      <c r="BF617">
        <v>2.1</v>
      </c>
      <c r="BG617">
        <v>2</v>
      </c>
      <c r="BH617">
        <v>10</v>
      </c>
      <c r="BI617">
        <v>2.2000000000000002</v>
      </c>
      <c r="BJ617">
        <v>3</v>
      </c>
      <c r="BK617">
        <v>13</v>
      </c>
      <c r="BL617">
        <v>5.9</v>
      </c>
      <c r="BM617">
        <v>1.1000000000000001</v>
      </c>
      <c r="BN617">
        <v>13</v>
      </c>
      <c r="BO617">
        <v>5.4</v>
      </c>
      <c r="BP617">
        <v>18.3</v>
      </c>
      <c r="BQ617">
        <v>13.1</v>
      </c>
      <c r="BR617">
        <v>11.3</v>
      </c>
      <c r="BS617">
        <v>15.9</v>
      </c>
      <c r="BT617">
        <v>15.8</v>
      </c>
      <c r="BU617">
        <v>9.6</v>
      </c>
      <c r="BV617">
        <v>7.4</v>
      </c>
      <c r="BW617">
        <v>19</v>
      </c>
      <c r="BX617">
        <v>13.4</v>
      </c>
      <c r="BY617">
        <v>3</v>
      </c>
      <c r="BZ617">
        <v>2.1</v>
      </c>
      <c r="CA617">
        <v>2.2999999999999998</v>
      </c>
      <c r="CB617">
        <v>13.5</v>
      </c>
      <c r="CC617">
        <v>8.1</v>
      </c>
      <c r="CD617">
        <v>21</v>
      </c>
      <c r="CE617">
        <v>19</v>
      </c>
      <c r="CF617">
        <v>1.6</v>
      </c>
      <c r="CG617">
        <v>5163175.9000000004</v>
      </c>
    </row>
    <row r="618" spans="1:85" x14ac:dyDescent="0.25">
      <c r="A618" s="1">
        <v>40845</v>
      </c>
      <c r="B618">
        <v>63</v>
      </c>
      <c r="C618">
        <v>27</v>
      </c>
      <c r="D618">
        <v>27.2</v>
      </c>
      <c r="E618">
        <v>27.4</v>
      </c>
      <c r="F618">
        <v>27.3</v>
      </c>
      <c r="G618">
        <v>26.6</v>
      </c>
      <c r="H618">
        <v>26.7</v>
      </c>
      <c r="I618">
        <v>27.3</v>
      </c>
      <c r="J618">
        <v>27.4</v>
      </c>
      <c r="K618">
        <v>27.1</v>
      </c>
      <c r="L618">
        <v>27.8</v>
      </c>
      <c r="M618">
        <v>27</v>
      </c>
      <c r="N618">
        <v>27.6</v>
      </c>
      <c r="O618">
        <v>27.2</v>
      </c>
      <c r="P618">
        <v>27.5</v>
      </c>
      <c r="Q618">
        <v>27.7</v>
      </c>
      <c r="R618">
        <v>26.6</v>
      </c>
      <c r="S618">
        <v>27.3</v>
      </c>
      <c r="T618">
        <v>27.7</v>
      </c>
      <c r="U618">
        <v>26.6</v>
      </c>
      <c r="V618">
        <v>27.2</v>
      </c>
      <c r="W618">
        <v>9.6999999999999993</v>
      </c>
      <c r="X618">
        <v>10.6</v>
      </c>
      <c r="Y618">
        <v>16</v>
      </c>
      <c r="Z618">
        <v>18.600000000000001</v>
      </c>
      <c r="AA618">
        <v>18.3</v>
      </c>
      <c r="AB618">
        <v>10.3</v>
      </c>
      <c r="AC618">
        <v>14.3</v>
      </c>
      <c r="AD618">
        <v>16.399999999999999</v>
      </c>
      <c r="AE618">
        <v>8.3000000000000007</v>
      </c>
      <c r="AF618">
        <v>14.2</v>
      </c>
      <c r="AG618">
        <v>15.6</v>
      </c>
      <c r="AH618">
        <v>11.4</v>
      </c>
      <c r="AI618">
        <v>15.3</v>
      </c>
      <c r="AJ618">
        <v>14.7</v>
      </c>
      <c r="AK618">
        <v>13.3</v>
      </c>
      <c r="AL618">
        <v>17.3</v>
      </c>
      <c r="AM618">
        <v>15</v>
      </c>
      <c r="AN618">
        <v>8.6</v>
      </c>
      <c r="AO618">
        <v>21.2</v>
      </c>
      <c r="AP618">
        <v>14.3</v>
      </c>
      <c r="AQ618">
        <v>12</v>
      </c>
      <c r="AR618">
        <v>16.3</v>
      </c>
      <c r="AS618">
        <v>15.6</v>
      </c>
      <c r="AT618">
        <v>11.8</v>
      </c>
      <c r="AU618">
        <v>17.399999999999999</v>
      </c>
      <c r="AV618">
        <v>13.9</v>
      </c>
      <c r="AW618">
        <v>13.5</v>
      </c>
      <c r="AX618">
        <v>15</v>
      </c>
      <c r="AY618">
        <v>9.9</v>
      </c>
      <c r="AZ618" t="s">
        <v>0</v>
      </c>
      <c r="BA618">
        <v>15.4</v>
      </c>
      <c r="BB618">
        <v>10.7</v>
      </c>
      <c r="BC618">
        <v>8.5</v>
      </c>
      <c r="BD618">
        <v>13.8</v>
      </c>
      <c r="BE618">
        <v>13.6</v>
      </c>
      <c r="BF618">
        <v>12.4</v>
      </c>
      <c r="BG618">
        <v>7.3</v>
      </c>
      <c r="BH618">
        <v>9.1999999999999993</v>
      </c>
      <c r="BI618">
        <v>8.1</v>
      </c>
      <c r="BJ618">
        <v>8.1</v>
      </c>
      <c r="BK618">
        <v>13.7</v>
      </c>
      <c r="BL618">
        <v>14.4</v>
      </c>
      <c r="BM618">
        <v>9.6</v>
      </c>
      <c r="BN618">
        <v>17.3</v>
      </c>
      <c r="BO618">
        <v>11.8</v>
      </c>
      <c r="BP618">
        <v>6</v>
      </c>
      <c r="BQ618">
        <v>12</v>
      </c>
      <c r="BR618">
        <v>12.5</v>
      </c>
      <c r="BS618">
        <v>13.7</v>
      </c>
      <c r="BT618">
        <v>6.7</v>
      </c>
      <c r="BU618">
        <v>11.3</v>
      </c>
      <c r="BV618">
        <v>16.100000000000001</v>
      </c>
      <c r="BW618">
        <v>14.4</v>
      </c>
      <c r="BX618">
        <v>4.8</v>
      </c>
      <c r="BY618">
        <v>15.5</v>
      </c>
      <c r="BZ618">
        <v>10.7</v>
      </c>
      <c r="CA618">
        <v>12.3</v>
      </c>
      <c r="CB618">
        <v>18</v>
      </c>
      <c r="CC618">
        <v>17.5</v>
      </c>
      <c r="CD618">
        <v>16.399999999999999</v>
      </c>
      <c r="CE618">
        <v>8.4</v>
      </c>
      <c r="CF618">
        <v>6</v>
      </c>
      <c r="CG618">
        <v>5165227.0999999996</v>
      </c>
    </row>
    <row r="619" spans="1:85" x14ac:dyDescent="0.25">
      <c r="A619" s="1">
        <v>40852</v>
      </c>
      <c r="B619">
        <v>66</v>
      </c>
      <c r="C619">
        <v>26.8</v>
      </c>
      <c r="D619">
        <v>26.8</v>
      </c>
      <c r="E619">
        <v>27.3</v>
      </c>
      <c r="F619">
        <v>27</v>
      </c>
      <c r="G619">
        <v>26.5</v>
      </c>
      <c r="H619">
        <v>26.7</v>
      </c>
      <c r="I619">
        <v>27.2</v>
      </c>
      <c r="J619">
        <v>27.2</v>
      </c>
      <c r="K619">
        <v>27</v>
      </c>
      <c r="L619">
        <v>27.7</v>
      </c>
      <c r="M619">
        <v>26.7</v>
      </c>
      <c r="N619">
        <v>27.4</v>
      </c>
      <c r="O619">
        <v>26.8</v>
      </c>
      <c r="P619">
        <v>27.3</v>
      </c>
      <c r="Q619">
        <v>27.5</v>
      </c>
      <c r="R619">
        <v>26.6</v>
      </c>
      <c r="S619">
        <v>27.2</v>
      </c>
      <c r="T619">
        <v>27.5</v>
      </c>
      <c r="U619">
        <v>26.6</v>
      </c>
      <c r="V619">
        <v>27.1</v>
      </c>
      <c r="W619">
        <v>14.3</v>
      </c>
      <c r="X619">
        <v>9.6999999999999993</v>
      </c>
      <c r="Y619">
        <v>10.7</v>
      </c>
      <c r="Z619">
        <v>7.4</v>
      </c>
      <c r="AA619">
        <v>11.2</v>
      </c>
      <c r="AB619">
        <v>20.9</v>
      </c>
      <c r="AC619">
        <v>10.6</v>
      </c>
      <c r="AD619">
        <v>21.1</v>
      </c>
      <c r="AE619">
        <v>18.2</v>
      </c>
      <c r="AF619">
        <v>21</v>
      </c>
      <c r="AG619">
        <v>8.9</v>
      </c>
      <c r="AH619">
        <v>8.1999999999999993</v>
      </c>
      <c r="AI619">
        <v>17.600000000000001</v>
      </c>
      <c r="AJ619">
        <v>18.600000000000001</v>
      </c>
      <c r="AK619">
        <v>12.6</v>
      </c>
      <c r="AL619">
        <v>15.9</v>
      </c>
      <c r="AM619">
        <v>17.2</v>
      </c>
      <c r="AN619">
        <v>9.6999999999999993</v>
      </c>
      <c r="AO619">
        <v>13.1</v>
      </c>
      <c r="AP619">
        <v>10.3</v>
      </c>
      <c r="AQ619">
        <v>11.6</v>
      </c>
      <c r="AR619">
        <v>12.9</v>
      </c>
      <c r="AS619">
        <v>12.8</v>
      </c>
      <c r="AT619">
        <v>29.9</v>
      </c>
      <c r="AU619">
        <v>14.2</v>
      </c>
      <c r="AV619">
        <v>17.5</v>
      </c>
      <c r="AW619">
        <v>12.8</v>
      </c>
      <c r="AX619">
        <v>10.7</v>
      </c>
      <c r="AY619">
        <v>16.100000000000001</v>
      </c>
      <c r="AZ619" t="s">
        <v>0</v>
      </c>
      <c r="BA619">
        <v>5.7</v>
      </c>
      <c r="BB619">
        <v>6.7</v>
      </c>
      <c r="BC619">
        <v>18.3</v>
      </c>
      <c r="BD619">
        <v>11.5</v>
      </c>
      <c r="BE619">
        <v>21.9</v>
      </c>
      <c r="BF619">
        <v>9.5</v>
      </c>
      <c r="BG619">
        <v>6.6</v>
      </c>
      <c r="BH619">
        <v>19.2</v>
      </c>
      <c r="BI619">
        <v>3</v>
      </c>
      <c r="BJ619">
        <v>6.4</v>
      </c>
      <c r="BK619">
        <v>16.399999999999999</v>
      </c>
      <c r="BL619">
        <v>8.3000000000000007</v>
      </c>
      <c r="BM619">
        <v>8.3000000000000007</v>
      </c>
      <c r="BN619">
        <v>17</v>
      </c>
      <c r="BO619">
        <v>12.6</v>
      </c>
      <c r="BP619">
        <v>14.3</v>
      </c>
      <c r="BQ619">
        <v>12.2</v>
      </c>
      <c r="BR619">
        <v>11.1</v>
      </c>
      <c r="BS619">
        <v>17.7</v>
      </c>
      <c r="BT619">
        <v>13.1</v>
      </c>
      <c r="BU619">
        <v>8.8000000000000007</v>
      </c>
      <c r="BV619">
        <v>12.1</v>
      </c>
      <c r="BW619">
        <v>18.7</v>
      </c>
      <c r="BX619">
        <v>10.5</v>
      </c>
      <c r="BY619">
        <v>7</v>
      </c>
      <c r="BZ619">
        <v>12.1</v>
      </c>
      <c r="CA619">
        <v>13.9</v>
      </c>
      <c r="CB619">
        <v>17.3</v>
      </c>
      <c r="CC619">
        <v>12.4</v>
      </c>
      <c r="CD619">
        <v>17.7</v>
      </c>
      <c r="CE619">
        <v>11.6</v>
      </c>
      <c r="CF619">
        <v>8.8000000000000007</v>
      </c>
      <c r="CG619">
        <v>5167278.3</v>
      </c>
    </row>
    <row r="620" spans="1:85" x14ac:dyDescent="0.25">
      <c r="A620" s="1">
        <v>40859</v>
      </c>
      <c r="B620">
        <v>69</v>
      </c>
      <c r="C620">
        <v>27.3</v>
      </c>
      <c r="D620">
        <v>27.2</v>
      </c>
      <c r="E620">
        <v>28</v>
      </c>
      <c r="F620">
        <v>27.4</v>
      </c>
      <c r="G620">
        <v>27.1</v>
      </c>
      <c r="H620">
        <v>27.1</v>
      </c>
      <c r="I620">
        <v>27.5</v>
      </c>
      <c r="J620">
        <v>28.1</v>
      </c>
      <c r="K620">
        <v>27.2</v>
      </c>
      <c r="L620">
        <v>28</v>
      </c>
      <c r="M620">
        <v>27.3</v>
      </c>
      <c r="N620">
        <v>28.1</v>
      </c>
      <c r="O620">
        <v>27.1</v>
      </c>
      <c r="P620">
        <v>27.6</v>
      </c>
      <c r="Q620">
        <v>28.2</v>
      </c>
      <c r="R620">
        <v>26.7</v>
      </c>
      <c r="S620">
        <v>27.8</v>
      </c>
      <c r="T620">
        <v>27.9</v>
      </c>
      <c r="U620">
        <v>27.2</v>
      </c>
      <c r="V620">
        <v>28</v>
      </c>
      <c r="W620">
        <v>3.4</v>
      </c>
      <c r="X620">
        <v>3.4</v>
      </c>
      <c r="Y620">
        <v>7.2</v>
      </c>
      <c r="Z620">
        <v>13.9</v>
      </c>
      <c r="AA620">
        <v>9.6999999999999993</v>
      </c>
      <c r="AB620">
        <v>4.4000000000000004</v>
      </c>
      <c r="AC620">
        <v>10.9</v>
      </c>
      <c r="AD620">
        <v>4.0999999999999996</v>
      </c>
      <c r="AE620">
        <v>4.3</v>
      </c>
      <c r="AF620">
        <v>12.5</v>
      </c>
      <c r="AG620">
        <v>7.1</v>
      </c>
      <c r="AH620">
        <v>6.4</v>
      </c>
      <c r="AI620">
        <v>3.4</v>
      </c>
      <c r="AJ620">
        <v>10.6</v>
      </c>
      <c r="AK620">
        <v>9.6999999999999993</v>
      </c>
      <c r="AL620">
        <v>7</v>
      </c>
      <c r="AM620">
        <v>6.8</v>
      </c>
      <c r="AN620">
        <v>13.9</v>
      </c>
      <c r="AO620">
        <v>13.2</v>
      </c>
      <c r="AP620">
        <v>8.3000000000000007</v>
      </c>
      <c r="AQ620">
        <v>2.9</v>
      </c>
      <c r="AR620">
        <v>10.8</v>
      </c>
      <c r="AS620">
        <v>15.6</v>
      </c>
      <c r="AT620">
        <v>15.5</v>
      </c>
      <c r="AU620">
        <v>3.9</v>
      </c>
      <c r="AV620">
        <v>13.2</v>
      </c>
      <c r="AW620">
        <v>7.6</v>
      </c>
      <c r="AX620">
        <v>3.4</v>
      </c>
      <c r="AY620">
        <v>2.1</v>
      </c>
      <c r="AZ620" t="s">
        <v>0</v>
      </c>
      <c r="BA620">
        <v>13.2</v>
      </c>
      <c r="BB620">
        <v>9.1</v>
      </c>
      <c r="BC620">
        <v>5.0999999999999996</v>
      </c>
      <c r="BD620">
        <v>7.3</v>
      </c>
      <c r="BE620">
        <v>8</v>
      </c>
      <c r="BF620">
        <v>8.3000000000000007</v>
      </c>
      <c r="BG620">
        <v>10.9</v>
      </c>
      <c r="BH620">
        <v>7.7</v>
      </c>
      <c r="BI620">
        <v>2.6</v>
      </c>
      <c r="BJ620">
        <v>10.4</v>
      </c>
      <c r="BK620">
        <v>12.9</v>
      </c>
      <c r="BL620">
        <v>3.2</v>
      </c>
      <c r="BM620">
        <v>1.2</v>
      </c>
      <c r="BN620">
        <v>4</v>
      </c>
      <c r="BO620">
        <v>16.5</v>
      </c>
      <c r="BP620">
        <v>7.3</v>
      </c>
      <c r="BQ620">
        <v>8.1999999999999993</v>
      </c>
      <c r="BR620">
        <v>12.2</v>
      </c>
      <c r="BS620">
        <v>6.9</v>
      </c>
      <c r="BT620">
        <v>9.3000000000000007</v>
      </c>
      <c r="BU620">
        <v>7</v>
      </c>
      <c r="BV620">
        <v>16.899999999999999</v>
      </c>
      <c r="BW620">
        <v>8.8000000000000007</v>
      </c>
      <c r="BX620">
        <v>10.199999999999999</v>
      </c>
      <c r="BY620">
        <v>6.1</v>
      </c>
      <c r="BZ620">
        <v>5.2</v>
      </c>
      <c r="CA620">
        <v>4.7</v>
      </c>
      <c r="CB620">
        <v>10.1</v>
      </c>
      <c r="CC620">
        <v>6.5</v>
      </c>
      <c r="CD620">
        <v>2.2000000000000002</v>
      </c>
      <c r="CE620">
        <v>4.7</v>
      </c>
      <c r="CF620">
        <v>14</v>
      </c>
      <c r="CG620">
        <v>5169329.5</v>
      </c>
    </row>
    <row r="621" spans="1:85" x14ac:dyDescent="0.25">
      <c r="A621" s="1">
        <v>40866</v>
      </c>
      <c r="B621">
        <v>59</v>
      </c>
      <c r="C621">
        <v>26.7</v>
      </c>
      <c r="D621">
        <v>26.6</v>
      </c>
      <c r="E621">
        <v>27.2</v>
      </c>
      <c r="F621">
        <v>26.6</v>
      </c>
      <c r="G621">
        <v>26.4</v>
      </c>
      <c r="H621">
        <v>26.5</v>
      </c>
      <c r="I621">
        <v>26.9</v>
      </c>
      <c r="J621">
        <v>27.5</v>
      </c>
      <c r="K621">
        <v>26.9</v>
      </c>
      <c r="L621">
        <v>27.4</v>
      </c>
      <c r="M621">
        <v>26.6</v>
      </c>
      <c r="N621">
        <v>27.3</v>
      </c>
      <c r="O621">
        <v>26.5</v>
      </c>
      <c r="P621">
        <v>27.1</v>
      </c>
      <c r="Q621">
        <v>27.4</v>
      </c>
      <c r="R621">
        <v>26.3</v>
      </c>
      <c r="S621">
        <v>27.2</v>
      </c>
      <c r="T621">
        <v>27.2</v>
      </c>
      <c r="U621">
        <v>26.2</v>
      </c>
      <c r="V621">
        <v>27.2</v>
      </c>
      <c r="W621">
        <v>13.4</v>
      </c>
      <c r="X621">
        <v>22.6</v>
      </c>
      <c r="Y621">
        <v>13.4</v>
      </c>
      <c r="Z621">
        <v>11.7</v>
      </c>
      <c r="AA621">
        <v>6.7</v>
      </c>
      <c r="AB621">
        <v>4.5</v>
      </c>
      <c r="AC621">
        <v>20.8</v>
      </c>
      <c r="AD621">
        <v>9.3000000000000007</v>
      </c>
      <c r="AE621">
        <v>3.4</v>
      </c>
      <c r="AF621">
        <v>9.3000000000000007</v>
      </c>
      <c r="AG621">
        <v>28.2</v>
      </c>
      <c r="AH621">
        <v>19.399999999999999</v>
      </c>
      <c r="AI621">
        <v>12</v>
      </c>
      <c r="AJ621">
        <v>10.3</v>
      </c>
      <c r="AK621">
        <v>8.6999999999999993</v>
      </c>
      <c r="AL621">
        <v>11.1</v>
      </c>
      <c r="AM621">
        <v>5.5</v>
      </c>
      <c r="AN621">
        <v>11</v>
      </c>
      <c r="AO621">
        <v>7.7</v>
      </c>
      <c r="AP621">
        <v>9</v>
      </c>
      <c r="AQ621">
        <v>7.8</v>
      </c>
      <c r="AR621">
        <v>5.7</v>
      </c>
      <c r="AS621">
        <v>7.5</v>
      </c>
      <c r="AT621">
        <v>6.2</v>
      </c>
      <c r="AU621">
        <v>18.899999999999999</v>
      </c>
      <c r="AV621">
        <v>16.399999999999999</v>
      </c>
      <c r="AW621">
        <v>14.9</v>
      </c>
      <c r="AX621">
        <v>5.3</v>
      </c>
      <c r="AY621">
        <v>4.2</v>
      </c>
      <c r="AZ621" t="s">
        <v>0</v>
      </c>
      <c r="BA621">
        <v>9</v>
      </c>
      <c r="BB621">
        <v>17.8</v>
      </c>
      <c r="BC621">
        <v>4.8</v>
      </c>
      <c r="BD621">
        <v>8.6</v>
      </c>
      <c r="BE621">
        <v>3.4</v>
      </c>
      <c r="BF621">
        <v>14.1</v>
      </c>
      <c r="BG621">
        <v>16.5</v>
      </c>
      <c r="BH621">
        <v>19.7</v>
      </c>
      <c r="BI621">
        <v>12.9</v>
      </c>
      <c r="BJ621">
        <v>13.8</v>
      </c>
      <c r="BK621">
        <v>6.4</v>
      </c>
      <c r="BL621">
        <v>27.8</v>
      </c>
      <c r="BM621">
        <v>3.2</v>
      </c>
      <c r="BN621">
        <v>21.2</v>
      </c>
      <c r="BO621">
        <v>10.5</v>
      </c>
      <c r="BP621">
        <v>13.2</v>
      </c>
      <c r="BQ621">
        <v>19.100000000000001</v>
      </c>
      <c r="BR621">
        <v>16.3</v>
      </c>
      <c r="BS621">
        <v>6.4</v>
      </c>
      <c r="BT621">
        <v>16</v>
      </c>
      <c r="BU621">
        <v>10.5</v>
      </c>
      <c r="BV621">
        <v>9.1999999999999993</v>
      </c>
      <c r="BW621">
        <v>14.2</v>
      </c>
      <c r="BX621">
        <v>10.3</v>
      </c>
      <c r="BY621">
        <v>16</v>
      </c>
      <c r="BZ621">
        <v>4.3</v>
      </c>
      <c r="CA621">
        <v>5.9</v>
      </c>
      <c r="CB621">
        <v>6.8</v>
      </c>
      <c r="CC621">
        <v>5.7</v>
      </c>
      <c r="CD621">
        <v>3.7</v>
      </c>
      <c r="CE621">
        <v>8.8000000000000007</v>
      </c>
      <c r="CF621">
        <v>8.6</v>
      </c>
      <c r="CG621">
        <v>5171380.7</v>
      </c>
    </row>
    <row r="622" spans="1:85" x14ac:dyDescent="0.25">
      <c r="A622" s="1">
        <v>40873</v>
      </c>
      <c r="B622">
        <v>82</v>
      </c>
      <c r="C622">
        <v>26.7</v>
      </c>
      <c r="D622">
        <v>26.8</v>
      </c>
      <c r="E622">
        <v>27.3</v>
      </c>
      <c r="F622">
        <v>27.3</v>
      </c>
      <c r="G622">
        <v>26.5</v>
      </c>
      <c r="H622">
        <v>26.6</v>
      </c>
      <c r="I622">
        <v>27.4</v>
      </c>
      <c r="J622">
        <v>27.3</v>
      </c>
      <c r="K622">
        <v>27</v>
      </c>
      <c r="L622">
        <v>27.6</v>
      </c>
      <c r="M622">
        <v>26.8</v>
      </c>
      <c r="N622">
        <v>27.4</v>
      </c>
      <c r="O622">
        <v>27.1</v>
      </c>
      <c r="P622">
        <v>27.3</v>
      </c>
      <c r="Q622">
        <v>27.5</v>
      </c>
      <c r="R622">
        <v>26.6</v>
      </c>
      <c r="S622">
        <v>27.3</v>
      </c>
      <c r="T622">
        <v>27.4</v>
      </c>
      <c r="U622">
        <v>26.6</v>
      </c>
      <c r="V622">
        <v>27.2</v>
      </c>
      <c r="W622">
        <v>10.5</v>
      </c>
      <c r="X622">
        <v>12.5</v>
      </c>
      <c r="Y622">
        <v>15.3</v>
      </c>
      <c r="Z622">
        <v>11</v>
      </c>
      <c r="AA622">
        <v>12.4</v>
      </c>
      <c r="AB622">
        <v>15.4</v>
      </c>
      <c r="AC622">
        <v>19.399999999999999</v>
      </c>
      <c r="AD622">
        <v>17.3</v>
      </c>
      <c r="AE622">
        <v>16.899999999999999</v>
      </c>
      <c r="AF622">
        <v>20.7</v>
      </c>
      <c r="AG622">
        <v>12</v>
      </c>
      <c r="AH622">
        <v>10.199999999999999</v>
      </c>
      <c r="AI622">
        <v>22.6</v>
      </c>
      <c r="AJ622">
        <v>22.2</v>
      </c>
      <c r="AK622">
        <v>15.7</v>
      </c>
      <c r="AL622">
        <v>18.600000000000001</v>
      </c>
      <c r="AM622">
        <v>15.3</v>
      </c>
      <c r="AN622">
        <v>8.9</v>
      </c>
      <c r="AO622">
        <v>13.6</v>
      </c>
      <c r="AP622">
        <v>17.3</v>
      </c>
      <c r="AQ622">
        <v>9.1</v>
      </c>
      <c r="AR622">
        <v>16.600000000000001</v>
      </c>
      <c r="AS622">
        <v>14</v>
      </c>
      <c r="AT622">
        <v>21.6</v>
      </c>
      <c r="AU622">
        <v>13.9</v>
      </c>
      <c r="AV622">
        <v>16.600000000000001</v>
      </c>
      <c r="AW622">
        <v>30</v>
      </c>
      <c r="AX622">
        <v>23</v>
      </c>
      <c r="AY622">
        <v>18.5</v>
      </c>
      <c r="AZ622" t="s">
        <v>0</v>
      </c>
      <c r="BA622">
        <v>12.7</v>
      </c>
      <c r="BB622">
        <v>11.6</v>
      </c>
      <c r="BC622">
        <v>16.899999999999999</v>
      </c>
      <c r="BD622">
        <v>15.1</v>
      </c>
      <c r="BE622">
        <v>15.1</v>
      </c>
      <c r="BF622">
        <v>9.5</v>
      </c>
      <c r="BG622">
        <v>7.9</v>
      </c>
      <c r="BH622">
        <v>24.8</v>
      </c>
      <c r="BI622">
        <v>15.1</v>
      </c>
      <c r="BJ622">
        <v>8.3000000000000007</v>
      </c>
      <c r="BK622">
        <v>16.5</v>
      </c>
      <c r="BL622">
        <v>10.9</v>
      </c>
      <c r="BM622">
        <v>15.5</v>
      </c>
      <c r="BN622">
        <v>14.1</v>
      </c>
      <c r="BO622">
        <v>6</v>
      </c>
      <c r="BP622">
        <v>15</v>
      </c>
      <c r="BQ622">
        <v>24.8</v>
      </c>
      <c r="BR622">
        <v>13.4</v>
      </c>
      <c r="BS622">
        <v>15.4</v>
      </c>
      <c r="BT622">
        <v>18.899999999999999</v>
      </c>
      <c r="BU622">
        <v>14.6</v>
      </c>
      <c r="BV622">
        <v>14.6</v>
      </c>
      <c r="BW622">
        <v>23.7</v>
      </c>
      <c r="BX622">
        <v>14.1</v>
      </c>
      <c r="BY622">
        <v>12</v>
      </c>
      <c r="BZ622">
        <v>17</v>
      </c>
      <c r="CA622">
        <v>8.5</v>
      </c>
      <c r="CB622">
        <v>15.5</v>
      </c>
      <c r="CC622">
        <v>22.8</v>
      </c>
      <c r="CD622">
        <v>17.8</v>
      </c>
      <c r="CE622">
        <v>16.899999999999999</v>
      </c>
      <c r="CF622">
        <v>10.199999999999999</v>
      </c>
      <c r="CG622">
        <v>5173431.9000000004</v>
      </c>
    </row>
    <row r="623" spans="1:85" x14ac:dyDescent="0.25">
      <c r="A623" s="1">
        <v>40880</v>
      </c>
      <c r="B623">
        <v>82</v>
      </c>
      <c r="C623">
        <v>26.4</v>
      </c>
      <c r="D623">
        <v>26.4</v>
      </c>
      <c r="E623">
        <v>26.9</v>
      </c>
      <c r="F623">
        <v>26.7</v>
      </c>
      <c r="G623">
        <v>26.1</v>
      </c>
      <c r="H623">
        <v>26.2</v>
      </c>
      <c r="I623">
        <v>26.9</v>
      </c>
      <c r="J623">
        <v>27</v>
      </c>
      <c r="K623">
        <v>26.5</v>
      </c>
      <c r="L623">
        <v>27</v>
      </c>
      <c r="M623">
        <v>26.3</v>
      </c>
      <c r="N623">
        <v>27</v>
      </c>
      <c r="O623">
        <v>26.7</v>
      </c>
      <c r="P623">
        <v>26.9</v>
      </c>
      <c r="Q623">
        <v>27.3</v>
      </c>
      <c r="R623">
        <v>26.1</v>
      </c>
      <c r="S623">
        <v>26.7</v>
      </c>
      <c r="T623">
        <v>26.9</v>
      </c>
      <c r="U623">
        <v>26.1</v>
      </c>
      <c r="V623">
        <v>27</v>
      </c>
      <c r="W623">
        <v>18.7</v>
      </c>
      <c r="X623">
        <v>14.6</v>
      </c>
      <c r="Y623">
        <v>23.9</v>
      </c>
      <c r="Z623">
        <v>11.3</v>
      </c>
      <c r="AA623">
        <v>9.6999999999999993</v>
      </c>
      <c r="AB623">
        <v>16</v>
      </c>
      <c r="AC623">
        <v>13.6</v>
      </c>
      <c r="AD623">
        <v>22.4</v>
      </c>
      <c r="AE623">
        <v>18.5</v>
      </c>
      <c r="AF623">
        <v>27.2</v>
      </c>
      <c r="AG623">
        <v>15.7</v>
      </c>
      <c r="AH623">
        <v>15.4</v>
      </c>
      <c r="AI623">
        <v>23.2</v>
      </c>
      <c r="AJ623">
        <v>16.5</v>
      </c>
      <c r="AK623">
        <v>7.9</v>
      </c>
      <c r="AL623">
        <v>22.9</v>
      </c>
      <c r="AM623">
        <v>16.600000000000001</v>
      </c>
      <c r="AN623">
        <v>11.8</v>
      </c>
      <c r="AO623">
        <v>16.600000000000001</v>
      </c>
      <c r="AP623">
        <v>9.5</v>
      </c>
      <c r="AQ623">
        <v>13.2</v>
      </c>
      <c r="AR623">
        <v>15.6</v>
      </c>
      <c r="AS623">
        <v>16.3</v>
      </c>
      <c r="AT623">
        <v>24.3</v>
      </c>
      <c r="AU623">
        <v>20.6</v>
      </c>
      <c r="AV623">
        <v>15.4</v>
      </c>
      <c r="AW623">
        <v>10.1</v>
      </c>
      <c r="AX623">
        <v>24.4</v>
      </c>
      <c r="AY623">
        <v>22.4</v>
      </c>
      <c r="AZ623" t="s">
        <v>0</v>
      </c>
      <c r="BA623">
        <v>12.8</v>
      </c>
      <c r="BB623">
        <v>15.1</v>
      </c>
      <c r="BC623">
        <v>18.7</v>
      </c>
      <c r="BD623">
        <v>18.3</v>
      </c>
      <c r="BE623">
        <v>10.4</v>
      </c>
      <c r="BF623">
        <v>13.1</v>
      </c>
      <c r="BG623">
        <v>7.3</v>
      </c>
      <c r="BH623">
        <v>26</v>
      </c>
      <c r="BI623">
        <v>6.3</v>
      </c>
      <c r="BJ623">
        <v>9.5</v>
      </c>
      <c r="BK623">
        <v>17.2</v>
      </c>
      <c r="BL623">
        <v>20.399999999999999</v>
      </c>
      <c r="BM623">
        <v>6.1</v>
      </c>
      <c r="BN623">
        <v>19.5</v>
      </c>
      <c r="BO623">
        <v>11.9</v>
      </c>
      <c r="BP623">
        <v>22.4</v>
      </c>
      <c r="BQ623">
        <v>23</v>
      </c>
      <c r="BR623">
        <v>17.899999999999999</v>
      </c>
      <c r="BS623">
        <v>15.1</v>
      </c>
      <c r="BT623">
        <v>27.5</v>
      </c>
      <c r="BU623">
        <v>21.5</v>
      </c>
      <c r="BV623">
        <v>9.5</v>
      </c>
      <c r="BW623">
        <v>13.4</v>
      </c>
      <c r="BX623">
        <v>20.7</v>
      </c>
      <c r="BY623">
        <v>4.9000000000000004</v>
      </c>
      <c r="BZ623">
        <v>12.9</v>
      </c>
      <c r="CA623">
        <v>9.9</v>
      </c>
      <c r="CB623">
        <v>16.3</v>
      </c>
      <c r="CC623">
        <v>16.3</v>
      </c>
      <c r="CD623">
        <v>20.399999999999999</v>
      </c>
      <c r="CE623">
        <v>24.8</v>
      </c>
      <c r="CF623">
        <v>32.799999999999997</v>
      </c>
      <c r="CG623">
        <v>5175483.2</v>
      </c>
    </row>
    <row r="624" spans="1:85" x14ac:dyDescent="0.25">
      <c r="A624" s="1">
        <v>40887</v>
      </c>
      <c r="B624">
        <v>68</v>
      </c>
      <c r="C624">
        <v>26.7</v>
      </c>
      <c r="D624">
        <v>26.8</v>
      </c>
      <c r="E624">
        <v>27.7</v>
      </c>
      <c r="F624">
        <v>27</v>
      </c>
      <c r="G624">
        <v>26.8</v>
      </c>
      <c r="H624">
        <v>26.8</v>
      </c>
      <c r="I624">
        <v>27.2</v>
      </c>
      <c r="J624">
        <v>28</v>
      </c>
      <c r="K624">
        <v>27.1</v>
      </c>
      <c r="L624">
        <v>27.9</v>
      </c>
      <c r="M624">
        <v>27</v>
      </c>
      <c r="N624">
        <v>27.8</v>
      </c>
      <c r="O624">
        <v>26.8</v>
      </c>
      <c r="P624">
        <v>27.3</v>
      </c>
      <c r="Q624">
        <v>27.7</v>
      </c>
      <c r="R624">
        <v>26.7</v>
      </c>
      <c r="S624">
        <v>27.6</v>
      </c>
      <c r="T624">
        <v>27.4</v>
      </c>
      <c r="U624">
        <v>26.6</v>
      </c>
      <c r="V624">
        <v>27.6</v>
      </c>
      <c r="W624">
        <v>7.8</v>
      </c>
      <c r="X624">
        <v>7.8</v>
      </c>
      <c r="Y624">
        <v>5.8</v>
      </c>
      <c r="Z624">
        <v>5.8</v>
      </c>
      <c r="AA624">
        <v>3.6</v>
      </c>
      <c r="AB624">
        <v>5.9</v>
      </c>
      <c r="AC624">
        <v>10.7</v>
      </c>
      <c r="AD624">
        <v>11.2</v>
      </c>
      <c r="AE624">
        <v>5.9</v>
      </c>
      <c r="AF624" t="s">
        <v>0</v>
      </c>
      <c r="AG624">
        <v>15.4</v>
      </c>
      <c r="AH624">
        <v>13.4</v>
      </c>
      <c r="AI624">
        <v>7.3</v>
      </c>
      <c r="AJ624">
        <v>8.5</v>
      </c>
      <c r="AK624">
        <v>10.199999999999999</v>
      </c>
      <c r="AL624">
        <v>8.8000000000000007</v>
      </c>
      <c r="AM624">
        <v>4.0999999999999996</v>
      </c>
      <c r="AN624">
        <v>10.9</v>
      </c>
      <c r="AO624">
        <v>7.1</v>
      </c>
      <c r="AP624">
        <v>6.2</v>
      </c>
      <c r="AQ624">
        <v>0.8</v>
      </c>
      <c r="AR624">
        <v>5.2</v>
      </c>
      <c r="AS624">
        <v>0.5</v>
      </c>
      <c r="AT624">
        <v>3.1</v>
      </c>
      <c r="AU624">
        <v>3.1</v>
      </c>
      <c r="AV624">
        <v>25.9</v>
      </c>
      <c r="AW624">
        <v>6.2</v>
      </c>
      <c r="AX624">
        <v>11.1</v>
      </c>
      <c r="AY624">
        <v>9.1999999999999993</v>
      </c>
      <c r="AZ624" t="s">
        <v>0</v>
      </c>
      <c r="BA624">
        <v>0.4</v>
      </c>
      <c r="BB624">
        <v>2.5</v>
      </c>
      <c r="BC624">
        <v>8.6999999999999993</v>
      </c>
      <c r="BD624">
        <v>1</v>
      </c>
      <c r="BE624">
        <v>1.7</v>
      </c>
      <c r="BF624">
        <v>13.8</v>
      </c>
      <c r="BG624">
        <v>6.9</v>
      </c>
      <c r="BH624">
        <v>6</v>
      </c>
      <c r="BI624">
        <v>3.5</v>
      </c>
      <c r="BJ624">
        <v>12.1</v>
      </c>
      <c r="BK624">
        <v>3.1</v>
      </c>
      <c r="BL624">
        <v>14.4</v>
      </c>
      <c r="BM624">
        <v>1.6</v>
      </c>
      <c r="BN624">
        <v>2.1</v>
      </c>
      <c r="BO624">
        <v>1</v>
      </c>
      <c r="BP624">
        <v>5.5</v>
      </c>
      <c r="BQ624">
        <v>6.3</v>
      </c>
      <c r="BR624">
        <v>15.4</v>
      </c>
      <c r="BS624">
        <v>4.3</v>
      </c>
      <c r="BT624">
        <v>10.6</v>
      </c>
      <c r="BU624">
        <v>3.3</v>
      </c>
      <c r="BV624">
        <v>0.3</v>
      </c>
      <c r="BW624">
        <v>8.6999999999999993</v>
      </c>
      <c r="BX624">
        <v>6.6</v>
      </c>
      <c r="BY624">
        <v>2.5</v>
      </c>
      <c r="BZ624">
        <v>3</v>
      </c>
      <c r="CA624">
        <v>1.4</v>
      </c>
      <c r="CB624">
        <v>6.7</v>
      </c>
      <c r="CC624">
        <v>12.8</v>
      </c>
      <c r="CD624">
        <v>9.5</v>
      </c>
      <c r="CE624">
        <v>7.8</v>
      </c>
      <c r="CF624">
        <v>0</v>
      </c>
      <c r="CG624">
        <v>5177534.4000000004</v>
      </c>
    </row>
    <row r="625" spans="1:85" x14ac:dyDescent="0.25">
      <c r="A625" s="1">
        <v>40894</v>
      </c>
      <c r="B625">
        <v>66</v>
      </c>
      <c r="C625">
        <v>26.3</v>
      </c>
      <c r="D625">
        <v>26.3</v>
      </c>
      <c r="E625">
        <v>27</v>
      </c>
      <c r="F625">
        <v>26.8</v>
      </c>
      <c r="G625">
        <v>26.2</v>
      </c>
      <c r="H625">
        <v>26.3</v>
      </c>
      <c r="I625">
        <v>26.8</v>
      </c>
      <c r="J625">
        <v>27.3</v>
      </c>
      <c r="K625">
        <v>26.6</v>
      </c>
      <c r="L625">
        <v>27.1</v>
      </c>
      <c r="M625">
        <v>26.4</v>
      </c>
      <c r="N625">
        <v>27</v>
      </c>
      <c r="O625">
        <v>26.7</v>
      </c>
      <c r="P625">
        <v>27</v>
      </c>
      <c r="Q625">
        <v>27</v>
      </c>
      <c r="R625">
        <v>26.2</v>
      </c>
      <c r="S625">
        <v>27.2</v>
      </c>
      <c r="T625">
        <v>27.1</v>
      </c>
      <c r="U625">
        <v>26.1</v>
      </c>
      <c r="V625">
        <v>26.9</v>
      </c>
      <c r="W625">
        <v>8.6999999999999993</v>
      </c>
      <c r="X625">
        <v>11</v>
      </c>
      <c r="Y625">
        <v>5.7</v>
      </c>
      <c r="Z625">
        <v>9.1999999999999993</v>
      </c>
      <c r="AA625">
        <v>6.4</v>
      </c>
      <c r="AB625">
        <v>12</v>
      </c>
      <c r="AC625">
        <v>1.8</v>
      </c>
      <c r="AD625">
        <v>12.8</v>
      </c>
      <c r="AE625">
        <v>11</v>
      </c>
      <c r="AF625" t="s">
        <v>0</v>
      </c>
      <c r="AG625">
        <v>5.6</v>
      </c>
      <c r="AH625">
        <v>4.2</v>
      </c>
      <c r="AI625">
        <v>15.7</v>
      </c>
      <c r="AJ625">
        <v>18.3</v>
      </c>
      <c r="AK625">
        <v>11.1</v>
      </c>
      <c r="AL625">
        <v>9.8000000000000007</v>
      </c>
      <c r="AM625">
        <v>11.2</v>
      </c>
      <c r="AN625">
        <v>7</v>
      </c>
      <c r="AO625">
        <v>9.8000000000000007</v>
      </c>
      <c r="AP625">
        <v>10.9</v>
      </c>
      <c r="AQ625">
        <v>1.2</v>
      </c>
      <c r="AR625">
        <v>5.5</v>
      </c>
      <c r="AS625">
        <v>9.9</v>
      </c>
      <c r="AT625">
        <v>12.6</v>
      </c>
      <c r="AU625">
        <v>8.4</v>
      </c>
      <c r="AV625">
        <v>9.9</v>
      </c>
      <c r="AW625">
        <v>10.1</v>
      </c>
      <c r="AX625">
        <v>9.5</v>
      </c>
      <c r="AY625">
        <v>5.6</v>
      </c>
      <c r="AZ625" t="s">
        <v>0</v>
      </c>
      <c r="BA625">
        <v>11.3</v>
      </c>
      <c r="BB625">
        <v>4.8</v>
      </c>
      <c r="BC625">
        <v>9.1999999999999993</v>
      </c>
      <c r="BD625">
        <v>9.1</v>
      </c>
      <c r="BE625">
        <v>7.5</v>
      </c>
      <c r="BF625">
        <v>3.8</v>
      </c>
      <c r="BG625">
        <v>3.2</v>
      </c>
      <c r="BH625">
        <v>4.9000000000000004</v>
      </c>
      <c r="BI625">
        <v>1.4</v>
      </c>
      <c r="BJ625">
        <v>3.1</v>
      </c>
      <c r="BK625">
        <v>9.5</v>
      </c>
      <c r="BL625">
        <v>3.6</v>
      </c>
      <c r="BM625">
        <v>4.8</v>
      </c>
      <c r="BN625">
        <v>8.3000000000000007</v>
      </c>
      <c r="BO625">
        <v>4.3</v>
      </c>
      <c r="BP625">
        <v>3.6</v>
      </c>
      <c r="BQ625">
        <v>3.4</v>
      </c>
      <c r="BR625">
        <v>8.6</v>
      </c>
      <c r="BS625">
        <v>15.3</v>
      </c>
      <c r="BT625">
        <v>5.7</v>
      </c>
      <c r="BU625">
        <v>5.6</v>
      </c>
      <c r="BV625">
        <v>9.1</v>
      </c>
      <c r="BW625">
        <v>22</v>
      </c>
      <c r="BX625">
        <v>3.6</v>
      </c>
      <c r="BY625">
        <v>3.4</v>
      </c>
      <c r="BZ625">
        <v>3.7</v>
      </c>
      <c r="CA625">
        <v>4.4000000000000004</v>
      </c>
      <c r="CB625">
        <v>7.9</v>
      </c>
      <c r="CC625">
        <v>8.3000000000000007</v>
      </c>
      <c r="CD625">
        <v>12.7</v>
      </c>
      <c r="CE625">
        <v>3.5</v>
      </c>
      <c r="CF625">
        <v>32.200000000000003</v>
      </c>
      <c r="CG625">
        <v>5179585.5999999996</v>
      </c>
    </row>
    <row r="626" spans="1:85" x14ac:dyDescent="0.25">
      <c r="A626" s="1">
        <v>40901</v>
      </c>
      <c r="B626">
        <v>65</v>
      </c>
      <c r="C626">
        <v>25.5</v>
      </c>
      <c r="D626">
        <v>25.6</v>
      </c>
      <c r="E626">
        <v>25.8</v>
      </c>
      <c r="F626">
        <v>26.2</v>
      </c>
      <c r="G626">
        <v>25.1</v>
      </c>
      <c r="H626">
        <v>25.4</v>
      </c>
      <c r="I626">
        <v>26.4</v>
      </c>
      <c r="J626">
        <v>26</v>
      </c>
      <c r="K626">
        <v>26</v>
      </c>
      <c r="L626">
        <v>26.3</v>
      </c>
      <c r="M626">
        <v>25.6</v>
      </c>
      <c r="N626">
        <v>26.1</v>
      </c>
      <c r="O626">
        <v>26.2</v>
      </c>
      <c r="P626">
        <v>26.3</v>
      </c>
      <c r="Q626">
        <v>26.4</v>
      </c>
      <c r="R626">
        <v>25.5</v>
      </c>
      <c r="S626">
        <v>26</v>
      </c>
      <c r="T626">
        <v>26.4</v>
      </c>
      <c r="U626">
        <v>25.6</v>
      </c>
      <c r="V626">
        <v>25.9</v>
      </c>
      <c r="W626">
        <v>23.8</v>
      </c>
      <c r="X626">
        <v>24.7</v>
      </c>
      <c r="Y626">
        <v>30.3</v>
      </c>
      <c r="Z626">
        <v>20.5</v>
      </c>
      <c r="AA626">
        <v>25.5</v>
      </c>
      <c r="AB626">
        <v>31.6</v>
      </c>
      <c r="AC626">
        <v>25.6</v>
      </c>
      <c r="AD626">
        <v>21.4</v>
      </c>
      <c r="AE626">
        <v>31.1</v>
      </c>
      <c r="AF626" t="s">
        <v>0</v>
      </c>
      <c r="AG626">
        <v>20.7</v>
      </c>
      <c r="AH626">
        <v>19.3</v>
      </c>
      <c r="AI626">
        <v>22.6</v>
      </c>
      <c r="AJ626">
        <v>23.7</v>
      </c>
      <c r="AK626">
        <v>31.2</v>
      </c>
      <c r="AL626">
        <v>27.7</v>
      </c>
      <c r="AM626">
        <v>36.799999999999997</v>
      </c>
      <c r="AN626">
        <v>12.5</v>
      </c>
      <c r="AO626">
        <v>19</v>
      </c>
      <c r="AP626">
        <v>24.9</v>
      </c>
      <c r="AQ626">
        <v>25.8</v>
      </c>
      <c r="AR626">
        <v>24.8</v>
      </c>
      <c r="AS626">
        <v>36.799999999999997</v>
      </c>
      <c r="AT626">
        <v>25.7</v>
      </c>
      <c r="AU626">
        <v>28.2</v>
      </c>
      <c r="AV626">
        <v>26.3</v>
      </c>
      <c r="AW626">
        <v>27.6</v>
      </c>
      <c r="AX626">
        <v>30.4</v>
      </c>
      <c r="AY626">
        <v>30.2</v>
      </c>
      <c r="AZ626" t="s">
        <v>0</v>
      </c>
      <c r="BA626">
        <v>22.8</v>
      </c>
      <c r="BB626">
        <v>21.4</v>
      </c>
      <c r="BC626">
        <v>38.5</v>
      </c>
      <c r="BD626">
        <v>31.2</v>
      </c>
      <c r="BE626">
        <v>18.3</v>
      </c>
      <c r="BF626">
        <v>19.7</v>
      </c>
      <c r="BG626">
        <v>17.5</v>
      </c>
      <c r="BH626">
        <v>27.7</v>
      </c>
      <c r="BI626">
        <v>16.5</v>
      </c>
      <c r="BJ626">
        <v>22.5</v>
      </c>
      <c r="BK626">
        <v>29.5</v>
      </c>
      <c r="BL626">
        <v>36.4</v>
      </c>
      <c r="BM626">
        <v>21.9</v>
      </c>
      <c r="BN626">
        <v>34.6</v>
      </c>
      <c r="BO626">
        <v>30.7</v>
      </c>
      <c r="BP626">
        <v>37.4</v>
      </c>
      <c r="BQ626">
        <v>29.2</v>
      </c>
      <c r="BR626">
        <v>18.3</v>
      </c>
      <c r="BS626">
        <v>40.799999999999997</v>
      </c>
      <c r="BT626">
        <v>33</v>
      </c>
      <c r="BU626">
        <v>21.9</v>
      </c>
      <c r="BV626">
        <v>33.200000000000003</v>
      </c>
      <c r="BW626">
        <v>29.9</v>
      </c>
      <c r="BX626">
        <v>34.6</v>
      </c>
      <c r="BY626">
        <v>28.1</v>
      </c>
      <c r="BZ626">
        <v>33.1</v>
      </c>
      <c r="CA626">
        <v>31</v>
      </c>
      <c r="CB626">
        <v>22.2</v>
      </c>
      <c r="CC626">
        <v>31</v>
      </c>
      <c r="CD626">
        <v>28.3</v>
      </c>
      <c r="CE626">
        <v>40.4</v>
      </c>
      <c r="CF626">
        <v>16.600000000000001</v>
      </c>
      <c r="CG626">
        <v>5181636.8</v>
      </c>
    </row>
    <row r="627" spans="1:85" x14ac:dyDescent="0.25">
      <c r="A627" s="1">
        <v>40908</v>
      </c>
      <c r="B627">
        <v>62</v>
      </c>
      <c r="C627">
        <v>26.3</v>
      </c>
      <c r="D627">
        <v>26.4</v>
      </c>
      <c r="E627">
        <v>26.9</v>
      </c>
      <c r="F627">
        <v>26.7</v>
      </c>
      <c r="G627">
        <v>26.4</v>
      </c>
      <c r="H627">
        <v>26.3</v>
      </c>
      <c r="I627">
        <v>26.8</v>
      </c>
      <c r="J627">
        <v>27.1</v>
      </c>
      <c r="K627">
        <v>26.9</v>
      </c>
      <c r="L627">
        <v>27</v>
      </c>
      <c r="M627">
        <v>26.3</v>
      </c>
      <c r="N627">
        <v>27</v>
      </c>
      <c r="O627">
        <v>26.7</v>
      </c>
      <c r="P627">
        <v>26.9</v>
      </c>
      <c r="Q627">
        <v>26.7</v>
      </c>
      <c r="R627">
        <v>26.3</v>
      </c>
      <c r="S627">
        <v>26.7</v>
      </c>
      <c r="T627">
        <v>27</v>
      </c>
      <c r="U627">
        <v>26.4</v>
      </c>
      <c r="V627">
        <v>26.9</v>
      </c>
      <c r="W627">
        <v>1.5</v>
      </c>
      <c r="X627">
        <v>1</v>
      </c>
      <c r="Y627">
        <v>1.9</v>
      </c>
      <c r="Z627">
        <v>2</v>
      </c>
      <c r="AA627">
        <v>0.6</v>
      </c>
      <c r="AB627">
        <v>1.6</v>
      </c>
      <c r="AC627">
        <v>0.9</v>
      </c>
      <c r="AD627">
        <v>1.3</v>
      </c>
      <c r="AE627">
        <v>1.6</v>
      </c>
      <c r="AF627" t="s">
        <v>0</v>
      </c>
      <c r="AG627">
        <v>0.3</v>
      </c>
      <c r="AH627">
        <v>0.2</v>
      </c>
      <c r="AI627">
        <v>0.7</v>
      </c>
      <c r="AJ627">
        <v>0.9</v>
      </c>
      <c r="AK627">
        <v>0.5</v>
      </c>
      <c r="AL627">
        <v>3</v>
      </c>
      <c r="AM627">
        <v>1.7</v>
      </c>
      <c r="AN627">
        <v>0.3</v>
      </c>
      <c r="AO627">
        <v>0.8</v>
      </c>
      <c r="AP627">
        <v>0.9</v>
      </c>
      <c r="AQ627">
        <v>0.2</v>
      </c>
      <c r="AR627">
        <v>0.5</v>
      </c>
      <c r="AS627">
        <v>0.8</v>
      </c>
      <c r="AT627">
        <v>1.8</v>
      </c>
      <c r="AU627">
        <v>2.1</v>
      </c>
      <c r="AV627">
        <v>0.7</v>
      </c>
      <c r="AW627">
        <v>0.8</v>
      </c>
      <c r="AX627">
        <v>2.4</v>
      </c>
      <c r="AY627">
        <v>2.9</v>
      </c>
      <c r="AZ627" t="s">
        <v>0</v>
      </c>
      <c r="BA627">
        <v>1.6</v>
      </c>
      <c r="BB627">
        <v>0.3</v>
      </c>
      <c r="BC627">
        <v>1.1000000000000001</v>
      </c>
      <c r="BD627">
        <v>2</v>
      </c>
      <c r="BE627">
        <v>1.4</v>
      </c>
      <c r="BF627">
        <v>0</v>
      </c>
      <c r="BG627">
        <v>0.1</v>
      </c>
      <c r="BH627">
        <v>0.3</v>
      </c>
      <c r="BI627">
        <v>0.1</v>
      </c>
      <c r="BJ627">
        <v>0.2</v>
      </c>
      <c r="BK627">
        <v>1.3</v>
      </c>
      <c r="BL627">
        <v>0.9</v>
      </c>
      <c r="BM627">
        <v>1.7</v>
      </c>
      <c r="BN627">
        <v>1.3</v>
      </c>
      <c r="BO627">
        <v>0.9</v>
      </c>
      <c r="BP627">
        <v>1.2</v>
      </c>
      <c r="BQ627">
        <v>0.9</v>
      </c>
      <c r="BR627">
        <v>0.5</v>
      </c>
      <c r="BS627">
        <v>1</v>
      </c>
      <c r="BT627">
        <v>0.5</v>
      </c>
      <c r="BU627">
        <v>0.3</v>
      </c>
      <c r="BV627">
        <v>1.3</v>
      </c>
      <c r="BW627">
        <v>1.2</v>
      </c>
      <c r="BX627">
        <v>2.6</v>
      </c>
      <c r="BY627">
        <v>0.1</v>
      </c>
      <c r="BZ627">
        <v>0.6</v>
      </c>
      <c r="CA627">
        <v>0.2</v>
      </c>
      <c r="CB627">
        <v>1.2</v>
      </c>
      <c r="CC627">
        <v>1.3</v>
      </c>
      <c r="CD627">
        <v>1.1000000000000001</v>
      </c>
      <c r="CE627">
        <v>1.6</v>
      </c>
      <c r="CF627">
        <v>0</v>
      </c>
      <c r="CG627">
        <v>5183688</v>
      </c>
    </row>
    <row r="628" spans="1:85" x14ac:dyDescent="0.25">
      <c r="A628" s="1">
        <v>40915</v>
      </c>
      <c r="B628">
        <v>74</v>
      </c>
      <c r="C628">
        <v>26.9</v>
      </c>
      <c r="D628">
        <v>26.9</v>
      </c>
      <c r="E628">
        <v>27.8</v>
      </c>
      <c r="F628">
        <v>27.3</v>
      </c>
      <c r="G628">
        <v>27.3</v>
      </c>
      <c r="H628">
        <v>27.1</v>
      </c>
      <c r="I628">
        <v>27.3</v>
      </c>
      <c r="J628">
        <v>27.8</v>
      </c>
      <c r="K628">
        <v>27.6</v>
      </c>
      <c r="L628">
        <v>27.7</v>
      </c>
      <c r="M628">
        <v>27.1</v>
      </c>
      <c r="N628">
        <v>27.8</v>
      </c>
      <c r="O628">
        <v>27.1</v>
      </c>
      <c r="P628">
        <v>27.5</v>
      </c>
      <c r="Q628">
        <v>27.4</v>
      </c>
      <c r="R628">
        <v>27.2</v>
      </c>
      <c r="S628">
        <v>27.6</v>
      </c>
      <c r="T628">
        <v>27.5</v>
      </c>
      <c r="U628">
        <v>27.5</v>
      </c>
      <c r="V628">
        <v>27.8</v>
      </c>
      <c r="W628">
        <v>0.2</v>
      </c>
      <c r="X628">
        <v>0.1</v>
      </c>
      <c r="Y628">
        <v>0.5</v>
      </c>
      <c r="Z628">
        <v>0.7</v>
      </c>
      <c r="AA628">
        <v>0.9</v>
      </c>
      <c r="AB628">
        <v>0.7</v>
      </c>
      <c r="AC628">
        <v>1.3</v>
      </c>
      <c r="AD628">
        <v>0.6</v>
      </c>
      <c r="AE628">
        <v>0.6</v>
      </c>
      <c r="AF628">
        <v>0.4</v>
      </c>
      <c r="AG628">
        <v>0.3</v>
      </c>
      <c r="AH628">
        <v>0.3</v>
      </c>
      <c r="AI628">
        <v>0.5</v>
      </c>
      <c r="AJ628">
        <v>0.3</v>
      </c>
      <c r="AK628">
        <v>5.3</v>
      </c>
      <c r="AL628">
        <v>0.1</v>
      </c>
      <c r="AM628">
        <v>0.5</v>
      </c>
      <c r="AN628">
        <v>0.1</v>
      </c>
      <c r="AO628">
        <v>0.4</v>
      </c>
      <c r="AP628">
        <v>1.7</v>
      </c>
      <c r="AQ628">
        <v>0</v>
      </c>
      <c r="AR628">
        <v>0.1</v>
      </c>
      <c r="AS628">
        <v>0.3</v>
      </c>
      <c r="AT628">
        <v>0.1</v>
      </c>
      <c r="AU628">
        <v>1</v>
      </c>
      <c r="AV628">
        <v>0.1</v>
      </c>
      <c r="AW628">
        <v>0</v>
      </c>
      <c r="AX628">
        <v>1.2</v>
      </c>
      <c r="AY628">
        <v>0.5</v>
      </c>
      <c r="AZ628" t="s">
        <v>0</v>
      </c>
      <c r="BA628">
        <v>0.3</v>
      </c>
      <c r="BB628">
        <v>0.3</v>
      </c>
      <c r="BC628">
        <v>0.4</v>
      </c>
      <c r="BD628">
        <v>0.5</v>
      </c>
      <c r="BE628">
        <v>0</v>
      </c>
      <c r="BF628">
        <v>1.5</v>
      </c>
      <c r="BG628">
        <v>2.8</v>
      </c>
      <c r="BH628">
        <v>0.6</v>
      </c>
      <c r="BI628">
        <v>1.5</v>
      </c>
      <c r="BJ628">
        <v>2</v>
      </c>
      <c r="BK628">
        <v>0.7</v>
      </c>
      <c r="BL628">
        <v>1.7</v>
      </c>
      <c r="BM628">
        <v>1.8</v>
      </c>
      <c r="BN628">
        <v>1</v>
      </c>
      <c r="BO628">
        <v>0.3</v>
      </c>
      <c r="BP628">
        <v>1.4</v>
      </c>
      <c r="BQ628">
        <v>1.1000000000000001</v>
      </c>
      <c r="BR628">
        <v>1.4</v>
      </c>
      <c r="BS628">
        <v>0.5</v>
      </c>
      <c r="BT628">
        <v>0.5</v>
      </c>
      <c r="BU628">
        <v>0.5</v>
      </c>
      <c r="BV628">
        <v>0.4</v>
      </c>
      <c r="BW628">
        <v>0.4</v>
      </c>
      <c r="BX628">
        <v>0.2</v>
      </c>
      <c r="BY628">
        <v>0.3</v>
      </c>
      <c r="BZ628">
        <v>0</v>
      </c>
      <c r="CA628">
        <v>0.4</v>
      </c>
      <c r="CB628">
        <v>0.3</v>
      </c>
      <c r="CC628">
        <v>0.4</v>
      </c>
      <c r="CD628">
        <v>0.4</v>
      </c>
      <c r="CE628">
        <v>1.1000000000000001</v>
      </c>
      <c r="CF628">
        <v>7.4</v>
      </c>
      <c r="CG628">
        <v>5186150.4000000004</v>
      </c>
    </row>
    <row r="629" spans="1:85" x14ac:dyDescent="0.25">
      <c r="A629" s="1">
        <v>40922</v>
      </c>
      <c r="B629">
        <v>66</v>
      </c>
      <c r="C629">
        <v>25.7</v>
      </c>
      <c r="D629">
        <v>25.9</v>
      </c>
      <c r="E629">
        <v>26.4</v>
      </c>
      <c r="F629">
        <v>25.9</v>
      </c>
      <c r="G629">
        <v>25.7</v>
      </c>
      <c r="H629">
        <v>25.9</v>
      </c>
      <c r="I629">
        <v>26.1</v>
      </c>
      <c r="J629">
        <v>26.4</v>
      </c>
      <c r="K629">
        <v>26.4</v>
      </c>
      <c r="L629">
        <v>26.7</v>
      </c>
      <c r="M629">
        <v>25.8</v>
      </c>
      <c r="N629">
        <v>26.5</v>
      </c>
      <c r="O629">
        <v>25.9</v>
      </c>
      <c r="P629">
        <v>26.5</v>
      </c>
      <c r="Q629">
        <v>26.4</v>
      </c>
      <c r="R629">
        <v>25.9</v>
      </c>
      <c r="S629">
        <v>26.3</v>
      </c>
      <c r="T629">
        <v>26.5</v>
      </c>
      <c r="U629">
        <v>25.8</v>
      </c>
      <c r="V629">
        <v>26.2</v>
      </c>
      <c r="W629">
        <v>4.3</v>
      </c>
      <c r="X629">
        <v>5.5</v>
      </c>
      <c r="Y629">
        <v>4.5999999999999996</v>
      </c>
      <c r="Z629">
        <v>4.8</v>
      </c>
      <c r="AA629">
        <v>8.5</v>
      </c>
      <c r="AB629">
        <v>5.0999999999999996</v>
      </c>
      <c r="AC629">
        <v>4.8</v>
      </c>
      <c r="AD629">
        <v>3.7</v>
      </c>
      <c r="AE629">
        <v>5.2</v>
      </c>
      <c r="AF629">
        <v>3.3</v>
      </c>
      <c r="AG629">
        <v>4.2</v>
      </c>
      <c r="AH629">
        <v>7.4</v>
      </c>
      <c r="AI629">
        <v>4.3</v>
      </c>
      <c r="AJ629">
        <v>5.3</v>
      </c>
      <c r="AK629">
        <v>3.6</v>
      </c>
      <c r="AL629">
        <v>6.7</v>
      </c>
      <c r="AM629">
        <v>3.2</v>
      </c>
      <c r="AN629">
        <v>5.8</v>
      </c>
      <c r="AO629">
        <v>8.6</v>
      </c>
      <c r="AP629">
        <v>5.8</v>
      </c>
      <c r="AQ629">
        <v>5.0999999999999996</v>
      </c>
      <c r="AR629">
        <v>6.5</v>
      </c>
      <c r="AS629">
        <v>2.7</v>
      </c>
      <c r="AT629">
        <v>3.6</v>
      </c>
      <c r="AU629">
        <v>1.6</v>
      </c>
      <c r="AV629">
        <v>2.9</v>
      </c>
      <c r="AW629">
        <v>3.4</v>
      </c>
      <c r="AX629">
        <v>5.7</v>
      </c>
      <c r="AY629">
        <v>6.7</v>
      </c>
      <c r="AZ629" t="s">
        <v>0</v>
      </c>
      <c r="BA629">
        <v>2.7</v>
      </c>
      <c r="BB629">
        <v>3.8</v>
      </c>
      <c r="BC629">
        <v>3.8</v>
      </c>
      <c r="BD629">
        <v>3.5</v>
      </c>
      <c r="BE629">
        <v>2</v>
      </c>
      <c r="BF629">
        <v>7.3</v>
      </c>
      <c r="BG629">
        <v>7</v>
      </c>
      <c r="BH629">
        <v>4.0999999999999996</v>
      </c>
      <c r="BI629">
        <v>7.1</v>
      </c>
      <c r="BJ629">
        <v>4.2</v>
      </c>
      <c r="BK629">
        <v>4.3</v>
      </c>
      <c r="BL629">
        <v>2.5</v>
      </c>
      <c r="BM629">
        <v>2.4</v>
      </c>
      <c r="BN629">
        <v>1.3</v>
      </c>
      <c r="BO629">
        <v>2.2000000000000002</v>
      </c>
      <c r="BP629">
        <v>5.2</v>
      </c>
      <c r="BQ629">
        <v>4.5999999999999996</v>
      </c>
      <c r="BR629">
        <v>6.6</v>
      </c>
      <c r="BS629">
        <v>3.4</v>
      </c>
      <c r="BT629">
        <v>4</v>
      </c>
      <c r="BU629">
        <v>2.9</v>
      </c>
      <c r="BV629">
        <v>2.4</v>
      </c>
      <c r="BW629">
        <v>4.5999999999999996</v>
      </c>
      <c r="BX629">
        <v>1.9</v>
      </c>
      <c r="BY629">
        <v>5.0999999999999996</v>
      </c>
      <c r="BZ629">
        <v>8.1</v>
      </c>
      <c r="CA629">
        <v>7.7</v>
      </c>
      <c r="CB629">
        <v>8</v>
      </c>
      <c r="CC629">
        <v>4.7</v>
      </c>
      <c r="CD629">
        <v>6.9</v>
      </c>
      <c r="CE629">
        <v>3.5</v>
      </c>
      <c r="CF629">
        <v>2.8</v>
      </c>
      <c r="CG629">
        <v>5188612.8</v>
      </c>
    </row>
    <row r="630" spans="1:85" x14ac:dyDescent="0.25">
      <c r="A630" s="1">
        <v>40929</v>
      </c>
      <c r="B630">
        <v>61</v>
      </c>
      <c r="C630">
        <v>27</v>
      </c>
      <c r="D630">
        <v>27.1</v>
      </c>
      <c r="E630">
        <v>28.1</v>
      </c>
      <c r="F630">
        <v>27</v>
      </c>
      <c r="G630">
        <v>27.3</v>
      </c>
      <c r="H630">
        <v>27.2</v>
      </c>
      <c r="I630">
        <v>26.7</v>
      </c>
      <c r="J630">
        <v>28</v>
      </c>
      <c r="K630">
        <v>27.5</v>
      </c>
      <c r="L630">
        <v>27.8</v>
      </c>
      <c r="M630">
        <v>27.1</v>
      </c>
      <c r="N630">
        <v>27.7</v>
      </c>
      <c r="O630">
        <v>26.9</v>
      </c>
      <c r="P630">
        <v>27.4</v>
      </c>
      <c r="Q630">
        <v>27.2</v>
      </c>
      <c r="R630">
        <v>27</v>
      </c>
      <c r="S630">
        <v>27.3</v>
      </c>
      <c r="T630">
        <v>27.5</v>
      </c>
      <c r="U630">
        <v>27.4</v>
      </c>
      <c r="V630">
        <v>27.7</v>
      </c>
      <c r="W630">
        <v>15.3</v>
      </c>
      <c r="X630">
        <v>25.3</v>
      </c>
      <c r="Y630">
        <v>14.5</v>
      </c>
      <c r="Z630">
        <v>20.7</v>
      </c>
      <c r="AA630">
        <v>10.199999999999999</v>
      </c>
      <c r="AB630">
        <v>9.3000000000000007</v>
      </c>
      <c r="AC630">
        <v>16.2</v>
      </c>
      <c r="AD630">
        <v>8.9</v>
      </c>
      <c r="AE630">
        <v>9.8000000000000007</v>
      </c>
      <c r="AF630">
        <v>11.9</v>
      </c>
      <c r="AG630">
        <v>9.3000000000000007</v>
      </c>
      <c r="AH630">
        <v>3.5</v>
      </c>
      <c r="AI630">
        <v>10.8</v>
      </c>
      <c r="AJ630">
        <v>11</v>
      </c>
      <c r="AK630">
        <v>6.2</v>
      </c>
      <c r="AL630">
        <v>8.9</v>
      </c>
      <c r="AM630">
        <v>10.5</v>
      </c>
      <c r="AN630">
        <v>6.5</v>
      </c>
      <c r="AO630">
        <v>13.6</v>
      </c>
      <c r="AP630">
        <v>12.4</v>
      </c>
      <c r="AQ630">
        <v>9.5</v>
      </c>
      <c r="AR630">
        <v>10.3</v>
      </c>
      <c r="AS630">
        <v>6.3</v>
      </c>
      <c r="AT630">
        <v>9.3000000000000007</v>
      </c>
      <c r="AU630">
        <v>12.9</v>
      </c>
      <c r="AV630">
        <v>5.6</v>
      </c>
      <c r="AW630">
        <v>10.4</v>
      </c>
      <c r="AX630">
        <v>10.1</v>
      </c>
      <c r="AY630">
        <v>9.3000000000000007</v>
      </c>
      <c r="AZ630" t="s">
        <v>0</v>
      </c>
      <c r="BA630">
        <v>2</v>
      </c>
      <c r="BB630">
        <v>9.3000000000000007</v>
      </c>
      <c r="BC630">
        <v>11.4</v>
      </c>
      <c r="BD630">
        <v>6.7</v>
      </c>
      <c r="BE630">
        <v>10</v>
      </c>
      <c r="BF630">
        <v>12.3</v>
      </c>
      <c r="BG630">
        <v>9.8000000000000007</v>
      </c>
      <c r="BH630">
        <v>20.7</v>
      </c>
      <c r="BI630">
        <v>1.9</v>
      </c>
      <c r="BJ630">
        <v>9.5</v>
      </c>
      <c r="BK630">
        <v>12</v>
      </c>
      <c r="BL630">
        <v>16.100000000000001</v>
      </c>
      <c r="BM630">
        <v>5.0999999999999996</v>
      </c>
      <c r="BN630">
        <v>16.399999999999999</v>
      </c>
      <c r="BO630">
        <v>3.5</v>
      </c>
      <c r="BP630">
        <v>15.9</v>
      </c>
      <c r="BQ630">
        <v>15.7</v>
      </c>
      <c r="BR630">
        <v>17.2</v>
      </c>
      <c r="BS630">
        <v>11.8</v>
      </c>
      <c r="BT630">
        <v>16.7</v>
      </c>
      <c r="BU630">
        <v>9.8000000000000007</v>
      </c>
      <c r="BV630">
        <v>4.7</v>
      </c>
      <c r="BW630">
        <v>10.1</v>
      </c>
      <c r="BX630">
        <v>15.8</v>
      </c>
      <c r="BY630">
        <v>3.9</v>
      </c>
      <c r="BZ630">
        <v>10.3</v>
      </c>
      <c r="CA630">
        <v>5</v>
      </c>
      <c r="CB630">
        <v>9.1</v>
      </c>
      <c r="CC630">
        <v>7.3</v>
      </c>
      <c r="CD630">
        <v>11.7</v>
      </c>
      <c r="CE630">
        <v>13.8</v>
      </c>
      <c r="CF630">
        <v>70.400000000000006</v>
      </c>
      <c r="CG630">
        <v>5191075.2</v>
      </c>
    </row>
    <row r="631" spans="1:85" x14ac:dyDescent="0.25">
      <c r="A631" s="1">
        <v>40936</v>
      </c>
      <c r="B631">
        <v>52</v>
      </c>
      <c r="C631">
        <v>26.2</v>
      </c>
      <c r="D631">
        <v>26.3</v>
      </c>
      <c r="E631">
        <v>26.8</v>
      </c>
      <c r="F631">
        <v>26.6</v>
      </c>
      <c r="G631">
        <v>26.3</v>
      </c>
      <c r="H631">
        <v>26.5</v>
      </c>
      <c r="I631">
        <v>26.7</v>
      </c>
      <c r="J631">
        <v>27.2</v>
      </c>
      <c r="K631">
        <v>26.7</v>
      </c>
      <c r="L631">
        <v>27.2</v>
      </c>
      <c r="M631">
        <v>26.3</v>
      </c>
      <c r="N631">
        <v>27.2</v>
      </c>
      <c r="O631">
        <v>26.5</v>
      </c>
      <c r="P631">
        <v>26.9</v>
      </c>
      <c r="Q631">
        <v>27.1</v>
      </c>
      <c r="R631">
        <v>26.6</v>
      </c>
      <c r="S631">
        <v>26.9</v>
      </c>
      <c r="T631">
        <v>27</v>
      </c>
      <c r="U631">
        <v>26.1</v>
      </c>
      <c r="V631">
        <v>27.1</v>
      </c>
      <c r="W631">
        <v>6.5</v>
      </c>
      <c r="X631">
        <v>11.2</v>
      </c>
      <c r="Y631">
        <v>4.3</v>
      </c>
      <c r="Z631">
        <v>2.7</v>
      </c>
      <c r="AA631">
        <v>3.7</v>
      </c>
      <c r="AB631">
        <v>4.5</v>
      </c>
      <c r="AC631">
        <v>6.3</v>
      </c>
      <c r="AD631">
        <v>4.5999999999999996</v>
      </c>
      <c r="AE631">
        <v>4.4000000000000004</v>
      </c>
      <c r="AF631">
        <v>3.7</v>
      </c>
      <c r="AG631">
        <v>7.9</v>
      </c>
      <c r="AH631">
        <v>1.4</v>
      </c>
      <c r="AI631">
        <v>4.2</v>
      </c>
      <c r="AJ631">
        <v>4.5999999999999996</v>
      </c>
      <c r="AK631">
        <v>3.6</v>
      </c>
      <c r="AL631">
        <v>4.0999999999999996</v>
      </c>
      <c r="AM631">
        <v>4.4000000000000004</v>
      </c>
      <c r="AN631">
        <v>4.0999999999999996</v>
      </c>
      <c r="AO631">
        <v>3.9</v>
      </c>
      <c r="AP631">
        <v>3.5</v>
      </c>
      <c r="AQ631">
        <v>4.2</v>
      </c>
      <c r="AR631">
        <v>3</v>
      </c>
      <c r="AS631">
        <v>2.1</v>
      </c>
      <c r="AT631">
        <v>3.8</v>
      </c>
      <c r="AU631">
        <v>6.7</v>
      </c>
      <c r="AV631">
        <v>3.9</v>
      </c>
      <c r="AW631">
        <v>4.0999999999999996</v>
      </c>
      <c r="AX631">
        <v>5.5</v>
      </c>
      <c r="AY631">
        <v>6.5</v>
      </c>
      <c r="AZ631" t="s">
        <v>0</v>
      </c>
      <c r="BA631">
        <v>1.9</v>
      </c>
      <c r="BB631">
        <v>10.8</v>
      </c>
      <c r="BC631">
        <v>5.2</v>
      </c>
      <c r="BD631">
        <v>2</v>
      </c>
      <c r="BE631">
        <v>1.3</v>
      </c>
      <c r="BF631">
        <v>2.4</v>
      </c>
      <c r="BG631">
        <v>1.6</v>
      </c>
      <c r="BH631">
        <v>6.3</v>
      </c>
      <c r="BI631">
        <v>1.6</v>
      </c>
      <c r="BJ631">
        <v>2.2999999999999998</v>
      </c>
      <c r="BK631">
        <v>2.9</v>
      </c>
      <c r="BL631">
        <v>5.9</v>
      </c>
      <c r="BM631">
        <v>3.4</v>
      </c>
      <c r="BN631">
        <v>10.6</v>
      </c>
      <c r="BO631">
        <v>1.6</v>
      </c>
      <c r="BP631">
        <v>3.8</v>
      </c>
      <c r="BQ631">
        <v>4.9000000000000004</v>
      </c>
      <c r="BR631">
        <v>5.7</v>
      </c>
      <c r="BS631">
        <v>5.3</v>
      </c>
      <c r="BT631">
        <v>5</v>
      </c>
      <c r="BU631">
        <v>3.1</v>
      </c>
      <c r="BV631">
        <v>2.4</v>
      </c>
      <c r="BW631">
        <v>4.7</v>
      </c>
      <c r="BX631">
        <v>6.4</v>
      </c>
      <c r="BY631">
        <v>5.6</v>
      </c>
      <c r="BZ631">
        <v>3.8</v>
      </c>
      <c r="CA631">
        <v>4.2</v>
      </c>
      <c r="CB631">
        <v>3.9</v>
      </c>
      <c r="CC631">
        <v>5.5</v>
      </c>
      <c r="CD631">
        <v>5.4</v>
      </c>
      <c r="CE631">
        <v>2.9</v>
      </c>
      <c r="CF631">
        <v>0</v>
      </c>
      <c r="CG631">
        <v>5193537.7</v>
      </c>
    </row>
    <row r="632" spans="1:85" x14ac:dyDescent="0.25">
      <c r="A632" s="1">
        <v>40943</v>
      </c>
      <c r="B632">
        <v>85</v>
      </c>
      <c r="C632">
        <v>26.2</v>
      </c>
      <c r="D632">
        <v>26.2</v>
      </c>
      <c r="E632">
        <v>27</v>
      </c>
      <c r="F632">
        <v>26.4</v>
      </c>
      <c r="G632">
        <v>26.4</v>
      </c>
      <c r="H632">
        <v>26.2</v>
      </c>
      <c r="I632">
        <v>26.6</v>
      </c>
      <c r="J632">
        <v>27</v>
      </c>
      <c r="K632">
        <v>26.7</v>
      </c>
      <c r="L632">
        <v>26.9</v>
      </c>
      <c r="M632">
        <v>26.3</v>
      </c>
      <c r="N632">
        <v>26.9</v>
      </c>
      <c r="O632">
        <v>26.2</v>
      </c>
      <c r="P632">
        <v>26.7</v>
      </c>
      <c r="Q632">
        <v>26.8</v>
      </c>
      <c r="R632">
        <v>26.3</v>
      </c>
      <c r="S632">
        <v>26.7</v>
      </c>
      <c r="T632">
        <v>26.7</v>
      </c>
      <c r="U632">
        <v>26.4</v>
      </c>
      <c r="V632">
        <v>26.8</v>
      </c>
      <c r="W632">
        <v>4.3</v>
      </c>
      <c r="X632">
        <v>6.4</v>
      </c>
      <c r="Y632">
        <v>12.2</v>
      </c>
      <c r="Z632">
        <v>2.8</v>
      </c>
      <c r="AA632">
        <v>2.8</v>
      </c>
      <c r="AB632">
        <v>7.1</v>
      </c>
      <c r="AC632">
        <v>7</v>
      </c>
      <c r="AD632">
        <v>8.4</v>
      </c>
      <c r="AE632">
        <v>6.9</v>
      </c>
      <c r="AF632">
        <v>8.9</v>
      </c>
      <c r="AG632">
        <v>12.9</v>
      </c>
      <c r="AH632">
        <v>8.3000000000000007</v>
      </c>
      <c r="AI632">
        <v>6.8</v>
      </c>
      <c r="AJ632">
        <v>5.4</v>
      </c>
      <c r="AK632">
        <v>5.3</v>
      </c>
      <c r="AL632">
        <v>7.3</v>
      </c>
      <c r="AM632">
        <v>8.5</v>
      </c>
      <c r="AN632">
        <v>2.2000000000000002</v>
      </c>
      <c r="AO632">
        <v>4.2</v>
      </c>
      <c r="AP632">
        <v>4.8</v>
      </c>
      <c r="AQ632">
        <v>8.9</v>
      </c>
      <c r="AR632">
        <v>5.0999999999999996</v>
      </c>
      <c r="AS632">
        <v>5.2</v>
      </c>
      <c r="AT632">
        <v>7.6</v>
      </c>
      <c r="AU632">
        <v>14.9</v>
      </c>
      <c r="AV632">
        <v>5.0999999999999996</v>
      </c>
      <c r="AW632">
        <v>8.5</v>
      </c>
      <c r="AX632">
        <v>10.4</v>
      </c>
      <c r="AY632">
        <v>8.8000000000000007</v>
      </c>
      <c r="AZ632" t="s">
        <v>0</v>
      </c>
      <c r="BA632">
        <v>4.9000000000000004</v>
      </c>
      <c r="BB632">
        <v>7.1</v>
      </c>
      <c r="BC632">
        <v>10.9</v>
      </c>
      <c r="BD632">
        <v>7</v>
      </c>
      <c r="BE632">
        <v>6.1</v>
      </c>
      <c r="BF632">
        <v>9.1</v>
      </c>
      <c r="BG632">
        <v>7.5</v>
      </c>
      <c r="BH632">
        <v>11.1</v>
      </c>
      <c r="BI632">
        <v>7.3</v>
      </c>
      <c r="BJ632">
        <v>7.6</v>
      </c>
      <c r="BK632">
        <v>6.1</v>
      </c>
      <c r="BL632">
        <v>5.4</v>
      </c>
      <c r="BM632">
        <v>2.8</v>
      </c>
      <c r="BN632">
        <v>16.600000000000001</v>
      </c>
      <c r="BO632">
        <v>4.5</v>
      </c>
      <c r="BP632">
        <v>9.4</v>
      </c>
      <c r="BQ632">
        <v>9.5</v>
      </c>
      <c r="BR632">
        <v>13.8</v>
      </c>
      <c r="BS632">
        <v>8</v>
      </c>
      <c r="BT632">
        <v>13.6</v>
      </c>
      <c r="BU632">
        <v>12.5</v>
      </c>
      <c r="BV632">
        <v>6</v>
      </c>
      <c r="BW632">
        <v>7.3</v>
      </c>
      <c r="BX632">
        <v>8.6</v>
      </c>
      <c r="BY632">
        <v>2.4</v>
      </c>
      <c r="BZ632">
        <v>6.7</v>
      </c>
      <c r="CA632">
        <v>2.2999999999999998</v>
      </c>
      <c r="CB632">
        <v>6.7</v>
      </c>
      <c r="CC632">
        <v>10.1</v>
      </c>
      <c r="CD632">
        <v>7.2</v>
      </c>
      <c r="CE632">
        <v>11</v>
      </c>
      <c r="CF632">
        <v>0</v>
      </c>
      <c r="CG632">
        <v>5196000.0999999996</v>
      </c>
    </row>
    <row r="633" spans="1:85" x14ac:dyDescent="0.25">
      <c r="A633" s="1">
        <v>40950</v>
      </c>
      <c r="B633">
        <v>87</v>
      </c>
      <c r="C633">
        <v>27.1</v>
      </c>
      <c r="D633">
        <v>27.2</v>
      </c>
      <c r="E633">
        <v>28</v>
      </c>
      <c r="F633">
        <v>27.4</v>
      </c>
      <c r="G633">
        <v>27.3</v>
      </c>
      <c r="H633">
        <v>27.2</v>
      </c>
      <c r="I633">
        <v>27.4</v>
      </c>
      <c r="J633">
        <v>27.8</v>
      </c>
      <c r="K633">
        <v>27.8</v>
      </c>
      <c r="L633">
        <v>27.9</v>
      </c>
      <c r="M633">
        <v>27.4</v>
      </c>
      <c r="N633">
        <v>27.8</v>
      </c>
      <c r="O633">
        <v>27</v>
      </c>
      <c r="P633">
        <v>27.7</v>
      </c>
      <c r="Q633">
        <v>27.4</v>
      </c>
      <c r="R633">
        <v>27.4</v>
      </c>
      <c r="S633">
        <v>27.7</v>
      </c>
      <c r="T633">
        <v>27.7</v>
      </c>
      <c r="U633">
        <v>27.2</v>
      </c>
      <c r="V633">
        <v>27.6</v>
      </c>
      <c r="W633">
        <v>0.2</v>
      </c>
      <c r="X633">
        <v>0.1</v>
      </c>
      <c r="Y633">
        <v>0</v>
      </c>
      <c r="Z633">
        <v>3.1</v>
      </c>
      <c r="AA633">
        <v>1.3</v>
      </c>
      <c r="AB633">
        <v>0</v>
      </c>
      <c r="AC633">
        <v>0</v>
      </c>
      <c r="AD633">
        <v>0.7</v>
      </c>
      <c r="AE633">
        <v>0.1</v>
      </c>
      <c r="AF633">
        <v>0.8</v>
      </c>
      <c r="AG633">
        <v>0</v>
      </c>
      <c r="AH633">
        <v>0</v>
      </c>
      <c r="AI633">
        <v>2.7</v>
      </c>
      <c r="AJ633">
        <v>0.5</v>
      </c>
      <c r="AK633">
        <v>0.3</v>
      </c>
      <c r="AL633">
        <v>0.1</v>
      </c>
      <c r="AM633">
        <v>0</v>
      </c>
      <c r="AN633">
        <v>0</v>
      </c>
      <c r="AO633">
        <v>3.5</v>
      </c>
      <c r="AP633">
        <v>0.6</v>
      </c>
      <c r="AQ633">
        <v>2.8</v>
      </c>
      <c r="AR633">
        <v>3.8</v>
      </c>
      <c r="AS633">
        <v>0</v>
      </c>
      <c r="AT633">
        <v>1.1000000000000001</v>
      </c>
      <c r="AU633">
        <v>0</v>
      </c>
      <c r="AV633">
        <v>0.1</v>
      </c>
      <c r="AW633">
        <v>0</v>
      </c>
      <c r="AX633">
        <v>0</v>
      </c>
      <c r="AY633">
        <v>0</v>
      </c>
      <c r="AZ633" t="s">
        <v>0</v>
      </c>
      <c r="BA633">
        <v>0</v>
      </c>
      <c r="BB633">
        <v>0</v>
      </c>
      <c r="BC633">
        <v>0</v>
      </c>
      <c r="BD633">
        <v>0.1</v>
      </c>
      <c r="BE633">
        <v>5.6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0.5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0.1</v>
      </c>
      <c r="BX633">
        <v>0</v>
      </c>
      <c r="BY633">
        <v>3.7</v>
      </c>
      <c r="BZ633">
        <v>10.199999999999999</v>
      </c>
      <c r="CA633">
        <v>4.3</v>
      </c>
      <c r="CB633">
        <v>1.7</v>
      </c>
      <c r="CC633">
        <v>0</v>
      </c>
      <c r="CD633">
        <v>0</v>
      </c>
      <c r="CE633">
        <v>0</v>
      </c>
      <c r="CF633">
        <v>0</v>
      </c>
      <c r="CG633">
        <v>5198462.5</v>
      </c>
    </row>
    <row r="634" spans="1:85" x14ac:dyDescent="0.25">
      <c r="A634" s="1">
        <v>40957</v>
      </c>
      <c r="B634">
        <v>65</v>
      </c>
      <c r="C634">
        <v>26.7</v>
      </c>
      <c r="D634">
        <v>26.7</v>
      </c>
      <c r="E634">
        <v>27.6</v>
      </c>
      <c r="F634">
        <v>27</v>
      </c>
      <c r="G634">
        <v>26.9</v>
      </c>
      <c r="H634">
        <v>26.8</v>
      </c>
      <c r="I634">
        <v>27.1</v>
      </c>
      <c r="J634">
        <v>27.4</v>
      </c>
      <c r="K634">
        <v>27</v>
      </c>
      <c r="L634">
        <v>27.6</v>
      </c>
      <c r="M634">
        <v>26.9</v>
      </c>
      <c r="N634">
        <v>27.5</v>
      </c>
      <c r="O634">
        <v>26.5</v>
      </c>
      <c r="P634">
        <v>27.1</v>
      </c>
      <c r="Q634">
        <v>27.2</v>
      </c>
      <c r="R634">
        <v>26.5</v>
      </c>
      <c r="S634">
        <v>27.3</v>
      </c>
      <c r="T634">
        <v>27.3</v>
      </c>
      <c r="U634">
        <v>26.7</v>
      </c>
      <c r="V634">
        <v>27.3</v>
      </c>
      <c r="W634">
        <v>11.1</v>
      </c>
      <c r="X634">
        <v>16.399999999999999</v>
      </c>
      <c r="Y634">
        <v>3.7</v>
      </c>
      <c r="Z634">
        <v>3.9</v>
      </c>
      <c r="AA634">
        <v>2.4</v>
      </c>
      <c r="AB634">
        <v>3.4</v>
      </c>
      <c r="AC634">
        <v>3.8</v>
      </c>
      <c r="AD634">
        <v>5.5</v>
      </c>
      <c r="AE634">
        <v>4.8</v>
      </c>
      <c r="AF634">
        <v>2.2000000000000002</v>
      </c>
      <c r="AG634">
        <v>5.0999999999999996</v>
      </c>
      <c r="AH634">
        <v>5.7</v>
      </c>
      <c r="AI634">
        <v>3.6</v>
      </c>
      <c r="AJ634">
        <v>3.5</v>
      </c>
      <c r="AK634">
        <v>0.8</v>
      </c>
      <c r="AL634">
        <v>2.1</v>
      </c>
      <c r="AM634">
        <v>1.9</v>
      </c>
      <c r="AN634">
        <v>2</v>
      </c>
      <c r="AO634">
        <v>6</v>
      </c>
      <c r="AP634">
        <v>3.7</v>
      </c>
      <c r="AQ634">
        <v>4</v>
      </c>
      <c r="AR634">
        <v>6.1</v>
      </c>
      <c r="AS634">
        <v>4.2</v>
      </c>
      <c r="AT634">
        <v>1.8</v>
      </c>
      <c r="AU634">
        <v>7.6</v>
      </c>
      <c r="AV634">
        <v>6.5</v>
      </c>
      <c r="AW634">
        <v>2.7</v>
      </c>
      <c r="AX634">
        <v>8.1</v>
      </c>
      <c r="AY634">
        <v>8.3000000000000007</v>
      </c>
      <c r="AZ634" t="s">
        <v>0</v>
      </c>
      <c r="BA634">
        <v>8.6</v>
      </c>
      <c r="BB634">
        <v>5.9</v>
      </c>
      <c r="BC634">
        <v>2.2000000000000002</v>
      </c>
      <c r="BD634">
        <v>3.9</v>
      </c>
      <c r="BE634">
        <v>1.3</v>
      </c>
      <c r="BF634">
        <v>2.8</v>
      </c>
      <c r="BG634">
        <v>5.4</v>
      </c>
      <c r="BH634">
        <v>8.1999999999999993</v>
      </c>
      <c r="BI634">
        <v>17.7</v>
      </c>
      <c r="BJ634">
        <v>7.9</v>
      </c>
      <c r="BK634">
        <v>2.4</v>
      </c>
      <c r="BL634">
        <v>7.6</v>
      </c>
      <c r="BM634">
        <v>3.9</v>
      </c>
      <c r="BN634">
        <v>9.1</v>
      </c>
      <c r="BO634">
        <v>3.9</v>
      </c>
      <c r="BP634">
        <v>3</v>
      </c>
      <c r="BQ634">
        <v>6</v>
      </c>
      <c r="BR634">
        <v>4.9000000000000004</v>
      </c>
      <c r="BS634">
        <v>2</v>
      </c>
      <c r="BT634">
        <v>6.6</v>
      </c>
      <c r="BU634">
        <v>7.5</v>
      </c>
      <c r="BV634">
        <v>5.4</v>
      </c>
      <c r="BW634">
        <v>2</v>
      </c>
      <c r="BX634">
        <v>3.9</v>
      </c>
      <c r="BY634">
        <v>2.2999999999999998</v>
      </c>
      <c r="BZ634">
        <v>5.4</v>
      </c>
      <c r="CA634">
        <v>1.9</v>
      </c>
      <c r="CB634">
        <v>2.2000000000000002</v>
      </c>
      <c r="CC634">
        <v>7.8</v>
      </c>
      <c r="CD634">
        <v>12.2</v>
      </c>
      <c r="CE634">
        <v>3.1</v>
      </c>
      <c r="CF634">
        <v>13.4</v>
      </c>
      <c r="CG634">
        <v>5200924.9000000004</v>
      </c>
    </row>
    <row r="635" spans="1:85" x14ac:dyDescent="0.25">
      <c r="A635" s="1">
        <v>40964</v>
      </c>
      <c r="B635">
        <v>51</v>
      </c>
      <c r="C635">
        <v>27.1</v>
      </c>
      <c r="D635">
        <v>27.2</v>
      </c>
      <c r="E635">
        <v>27.9</v>
      </c>
      <c r="F635">
        <v>27.4</v>
      </c>
      <c r="G635">
        <v>27.3</v>
      </c>
      <c r="H635">
        <v>27</v>
      </c>
      <c r="I635">
        <v>27.2</v>
      </c>
      <c r="J635">
        <v>27.8</v>
      </c>
      <c r="K635">
        <v>27.5</v>
      </c>
      <c r="L635">
        <v>28</v>
      </c>
      <c r="M635">
        <v>27.1</v>
      </c>
      <c r="N635">
        <v>27.7</v>
      </c>
      <c r="O635">
        <v>27.1</v>
      </c>
      <c r="P635">
        <v>27.6</v>
      </c>
      <c r="Q635">
        <v>27.4</v>
      </c>
      <c r="R635">
        <v>27.1</v>
      </c>
      <c r="S635">
        <v>27.4</v>
      </c>
      <c r="T635">
        <v>27.7</v>
      </c>
      <c r="U635">
        <v>27.2</v>
      </c>
      <c r="V635">
        <v>27.7</v>
      </c>
      <c r="W635">
        <v>2.4</v>
      </c>
      <c r="X635">
        <v>3.3</v>
      </c>
      <c r="Y635">
        <v>3</v>
      </c>
      <c r="Z635">
        <v>4.0999999999999996</v>
      </c>
      <c r="AA635">
        <v>3.1</v>
      </c>
      <c r="AB635">
        <v>0.6</v>
      </c>
      <c r="AC635">
        <v>1.8</v>
      </c>
      <c r="AD635">
        <v>0.4</v>
      </c>
      <c r="AE635">
        <v>2.7</v>
      </c>
      <c r="AF635">
        <v>3.7</v>
      </c>
      <c r="AG635">
        <v>1.6</v>
      </c>
      <c r="AH635">
        <v>0.4</v>
      </c>
      <c r="AI635">
        <v>1.5</v>
      </c>
      <c r="AJ635">
        <v>4.2</v>
      </c>
      <c r="AK635">
        <v>2.6</v>
      </c>
      <c r="AL635">
        <v>0.8</v>
      </c>
      <c r="AM635">
        <v>4.4000000000000004</v>
      </c>
      <c r="AN635">
        <v>5.6</v>
      </c>
      <c r="AO635">
        <v>2.7</v>
      </c>
      <c r="AP635">
        <v>4.4000000000000004</v>
      </c>
      <c r="AQ635">
        <v>3</v>
      </c>
      <c r="AR635">
        <v>5.5</v>
      </c>
      <c r="AS635">
        <v>1.8</v>
      </c>
      <c r="AT635">
        <v>3.6</v>
      </c>
      <c r="AU635">
        <v>6.6</v>
      </c>
      <c r="AV635">
        <v>6.2</v>
      </c>
      <c r="AW635">
        <v>2</v>
      </c>
      <c r="AX635">
        <v>3.8</v>
      </c>
      <c r="AY635">
        <v>7.8</v>
      </c>
      <c r="AZ635" t="s">
        <v>0</v>
      </c>
      <c r="BA635">
        <v>0.6</v>
      </c>
      <c r="BB635">
        <v>1.1000000000000001</v>
      </c>
      <c r="BC635">
        <v>2.5</v>
      </c>
      <c r="BD635">
        <v>1.7</v>
      </c>
      <c r="BE635">
        <v>9.1999999999999993</v>
      </c>
      <c r="BF635">
        <v>0.7</v>
      </c>
      <c r="BG635">
        <v>1</v>
      </c>
      <c r="BH635">
        <v>2.9</v>
      </c>
      <c r="BI635">
        <v>0.9</v>
      </c>
      <c r="BJ635">
        <v>2.2000000000000002</v>
      </c>
      <c r="BK635">
        <v>2.4</v>
      </c>
      <c r="BL635">
        <v>6.1</v>
      </c>
      <c r="BM635">
        <v>0.7</v>
      </c>
      <c r="BN635">
        <v>4.5</v>
      </c>
      <c r="BO635">
        <v>2.6</v>
      </c>
      <c r="BP635">
        <v>1.9</v>
      </c>
      <c r="BQ635">
        <v>2.2999999999999998</v>
      </c>
      <c r="BR635">
        <v>2.1</v>
      </c>
      <c r="BS635">
        <v>3.6</v>
      </c>
      <c r="BT635">
        <v>3.5</v>
      </c>
      <c r="BU635">
        <v>1.4</v>
      </c>
      <c r="BV635">
        <v>0.9</v>
      </c>
      <c r="BW635">
        <v>3.3</v>
      </c>
      <c r="BX635">
        <v>3.7</v>
      </c>
      <c r="BY635">
        <v>5.3</v>
      </c>
      <c r="BZ635">
        <v>0.7</v>
      </c>
      <c r="CA635">
        <v>3.1</v>
      </c>
      <c r="CB635">
        <v>1.1000000000000001</v>
      </c>
      <c r="CC635">
        <v>2.2999999999999998</v>
      </c>
      <c r="CD635">
        <v>3.3</v>
      </c>
      <c r="CE635">
        <v>2.6</v>
      </c>
      <c r="CF635">
        <v>0</v>
      </c>
      <c r="CG635">
        <v>5203387.3</v>
      </c>
    </row>
    <row r="636" spans="1:85" x14ac:dyDescent="0.25">
      <c r="A636" s="1">
        <v>40971</v>
      </c>
      <c r="B636">
        <v>55</v>
      </c>
      <c r="C636">
        <v>26.9</v>
      </c>
      <c r="D636">
        <v>27.1</v>
      </c>
      <c r="E636">
        <v>27.2</v>
      </c>
      <c r="F636">
        <v>27.1</v>
      </c>
      <c r="G636">
        <v>26.5</v>
      </c>
      <c r="H636">
        <v>26.7</v>
      </c>
      <c r="I636">
        <v>27.3</v>
      </c>
      <c r="J636">
        <v>27.1</v>
      </c>
      <c r="K636">
        <v>27.3</v>
      </c>
      <c r="L636">
        <v>27.7</v>
      </c>
      <c r="M636">
        <v>26.8</v>
      </c>
      <c r="N636">
        <v>27.3</v>
      </c>
      <c r="O636">
        <v>27.2</v>
      </c>
      <c r="P636">
        <v>27.5</v>
      </c>
      <c r="Q636">
        <v>27.3</v>
      </c>
      <c r="R636">
        <v>26.8</v>
      </c>
      <c r="S636">
        <v>27.1</v>
      </c>
      <c r="T636">
        <v>27.7</v>
      </c>
      <c r="U636">
        <v>26.2</v>
      </c>
      <c r="V636">
        <v>27</v>
      </c>
      <c r="W636">
        <v>2.6</v>
      </c>
      <c r="X636">
        <v>3.3</v>
      </c>
      <c r="Y636">
        <v>4.0999999999999996</v>
      </c>
      <c r="Z636">
        <v>17.100000000000001</v>
      </c>
      <c r="AA636">
        <v>16</v>
      </c>
      <c r="AB636">
        <v>4</v>
      </c>
      <c r="AC636">
        <v>7.8</v>
      </c>
      <c r="AD636">
        <v>3.6</v>
      </c>
      <c r="AE636">
        <v>3.2</v>
      </c>
      <c r="AF636">
        <v>4.9000000000000004</v>
      </c>
      <c r="AG636">
        <v>4.0999999999999996</v>
      </c>
      <c r="AH636">
        <v>3.8</v>
      </c>
      <c r="AI636">
        <v>9.3000000000000007</v>
      </c>
      <c r="AJ636">
        <v>12.4</v>
      </c>
      <c r="AK636">
        <v>10.7</v>
      </c>
      <c r="AL636">
        <v>17.100000000000001</v>
      </c>
      <c r="AM636">
        <v>6.1</v>
      </c>
      <c r="AN636">
        <v>5</v>
      </c>
      <c r="AO636">
        <v>19.600000000000001</v>
      </c>
      <c r="AP636">
        <v>14.8</v>
      </c>
      <c r="AQ636">
        <v>17</v>
      </c>
      <c r="AR636">
        <v>18.2</v>
      </c>
      <c r="AS636">
        <v>5.2</v>
      </c>
      <c r="AT636">
        <v>8.9</v>
      </c>
      <c r="AU636">
        <v>2.9</v>
      </c>
      <c r="AV636">
        <v>7</v>
      </c>
      <c r="AW636">
        <v>14.4</v>
      </c>
      <c r="AX636">
        <v>2.8</v>
      </c>
      <c r="AY636">
        <v>3.7</v>
      </c>
      <c r="AZ636" t="s">
        <v>0</v>
      </c>
      <c r="BA636">
        <v>9.9</v>
      </c>
      <c r="BB636">
        <v>4.4000000000000004</v>
      </c>
      <c r="BC636">
        <v>6.1</v>
      </c>
      <c r="BD636">
        <v>7.5</v>
      </c>
      <c r="BE636">
        <v>8.9</v>
      </c>
      <c r="BF636">
        <v>3.5</v>
      </c>
      <c r="BG636">
        <v>3.3</v>
      </c>
      <c r="BH636">
        <v>6.2</v>
      </c>
      <c r="BI636">
        <v>5.7</v>
      </c>
      <c r="BJ636">
        <v>3.4</v>
      </c>
      <c r="BK636">
        <v>4.5</v>
      </c>
      <c r="BL636">
        <v>5</v>
      </c>
      <c r="BM636">
        <v>5.3</v>
      </c>
      <c r="BN636">
        <v>3.2</v>
      </c>
      <c r="BO636">
        <v>6.2</v>
      </c>
      <c r="BP636">
        <v>9.9</v>
      </c>
      <c r="BQ636">
        <v>6.8</v>
      </c>
      <c r="BR636">
        <v>3.6</v>
      </c>
      <c r="BS636">
        <v>6.3</v>
      </c>
      <c r="BT636">
        <v>7.2</v>
      </c>
      <c r="BU636">
        <v>8.9</v>
      </c>
      <c r="BV636">
        <v>6.9</v>
      </c>
      <c r="BW636">
        <v>13.6</v>
      </c>
      <c r="BX636">
        <v>6.2</v>
      </c>
      <c r="BY636">
        <v>15.9</v>
      </c>
      <c r="BZ636">
        <v>13</v>
      </c>
      <c r="CA636">
        <v>17.2</v>
      </c>
      <c r="CB636">
        <v>13.9</v>
      </c>
      <c r="CC636">
        <v>3.5</v>
      </c>
      <c r="CD636">
        <v>3.8</v>
      </c>
      <c r="CE636">
        <v>8.4</v>
      </c>
      <c r="CF636">
        <v>0.8</v>
      </c>
      <c r="CG636">
        <v>5205849.7</v>
      </c>
    </row>
    <row r="637" spans="1:85" x14ac:dyDescent="0.25">
      <c r="A637" s="1">
        <v>40978</v>
      </c>
      <c r="B637">
        <v>46</v>
      </c>
      <c r="C637">
        <v>27.1</v>
      </c>
      <c r="D637">
        <v>27.2</v>
      </c>
      <c r="E637">
        <v>27.8</v>
      </c>
      <c r="F637">
        <v>27.1</v>
      </c>
      <c r="G637">
        <v>27</v>
      </c>
      <c r="H637">
        <v>27</v>
      </c>
      <c r="I637">
        <v>27.2</v>
      </c>
      <c r="J637">
        <v>27.7</v>
      </c>
      <c r="K637">
        <v>27.2</v>
      </c>
      <c r="L637">
        <v>27.7</v>
      </c>
      <c r="M637">
        <v>27.1</v>
      </c>
      <c r="N637">
        <v>27.6</v>
      </c>
      <c r="O637">
        <v>26.9</v>
      </c>
      <c r="P637">
        <v>27.5</v>
      </c>
      <c r="Q637">
        <v>27.6</v>
      </c>
      <c r="R637">
        <v>26.9</v>
      </c>
      <c r="S637">
        <v>27.4</v>
      </c>
      <c r="T637">
        <v>27.7</v>
      </c>
      <c r="U637" t="s">
        <v>0</v>
      </c>
      <c r="V637">
        <v>27.5</v>
      </c>
      <c r="W637">
        <v>9.5</v>
      </c>
      <c r="X637">
        <v>8.6999999999999993</v>
      </c>
      <c r="Y637">
        <v>3.5</v>
      </c>
      <c r="Z637">
        <v>13.4</v>
      </c>
      <c r="AA637">
        <v>12.7</v>
      </c>
      <c r="AB637">
        <v>8.6999999999999993</v>
      </c>
      <c r="AC637">
        <v>4.4000000000000004</v>
      </c>
      <c r="AD637">
        <v>5.6</v>
      </c>
      <c r="AE637">
        <v>7.8</v>
      </c>
      <c r="AF637">
        <v>12.4</v>
      </c>
      <c r="AG637">
        <v>2.1</v>
      </c>
      <c r="AH637">
        <v>6.1</v>
      </c>
      <c r="AI637">
        <v>8.1999999999999993</v>
      </c>
      <c r="AJ637">
        <v>10.9</v>
      </c>
      <c r="AK637">
        <v>14.6</v>
      </c>
      <c r="AL637">
        <v>7.8</v>
      </c>
      <c r="AM637">
        <v>5.9</v>
      </c>
      <c r="AN637">
        <v>4.9000000000000004</v>
      </c>
      <c r="AO637">
        <v>13</v>
      </c>
      <c r="AP637">
        <v>12.5</v>
      </c>
      <c r="AQ637">
        <v>13.1</v>
      </c>
      <c r="AR637">
        <v>21.3</v>
      </c>
      <c r="AS637">
        <v>9.3000000000000007</v>
      </c>
      <c r="AT637">
        <v>10.4</v>
      </c>
      <c r="AU637">
        <v>7.1</v>
      </c>
      <c r="AV637">
        <v>7.7</v>
      </c>
      <c r="AW637">
        <v>8.6999999999999993</v>
      </c>
      <c r="AX637">
        <v>2.1</v>
      </c>
      <c r="AY637">
        <v>5.2</v>
      </c>
      <c r="AZ637" t="s">
        <v>0</v>
      </c>
      <c r="BA637">
        <v>7.3</v>
      </c>
      <c r="BB637">
        <v>4.7</v>
      </c>
      <c r="BC637">
        <v>7.2</v>
      </c>
      <c r="BD637">
        <v>6.5</v>
      </c>
      <c r="BE637">
        <v>10.5</v>
      </c>
      <c r="BF637">
        <v>7.9</v>
      </c>
      <c r="BG637">
        <v>11</v>
      </c>
      <c r="BH637">
        <v>2.8</v>
      </c>
      <c r="BI637">
        <v>11</v>
      </c>
      <c r="BJ637">
        <v>8.5</v>
      </c>
      <c r="BK637">
        <v>7.5</v>
      </c>
      <c r="BL637">
        <v>6.6</v>
      </c>
      <c r="BM637">
        <v>5.8</v>
      </c>
      <c r="BN637">
        <v>8.6</v>
      </c>
      <c r="BO637">
        <v>8.3000000000000007</v>
      </c>
      <c r="BP637">
        <v>3.7</v>
      </c>
      <c r="BQ637">
        <v>4.3</v>
      </c>
      <c r="BR637">
        <v>7.7</v>
      </c>
      <c r="BS637">
        <v>6</v>
      </c>
      <c r="BT637">
        <v>2.8</v>
      </c>
      <c r="BU637">
        <v>9.3000000000000007</v>
      </c>
      <c r="BV637">
        <v>6.5</v>
      </c>
      <c r="BW637">
        <v>14.1</v>
      </c>
      <c r="BX637">
        <v>3.7</v>
      </c>
      <c r="BY637">
        <v>10.7</v>
      </c>
      <c r="BZ637">
        <v>8.8000000000000007</v>
      </c>
      <c r="CA637">
        <v>10.8</v>
      </c>
      <c r="CB637">
        <v>6.1</v>
      </c>
      <c r="CC637">
        <v>2.9</v>
      </c>
      <c r="CD637">
        <v>5.2</v>
      </c>
      <c r="CE637">
        <v>5.2</v>
      </c>
      <c r="CF637">
        <v>16.2</v>
      </c>
      <c r="CG637">
        <v>5208312.0999999996</v>
      </c>
    </row>
    <row r="638" spans="1:85" x14ac:dyDescent="0.25">
      <c r="A638" s="1">
        <v>40985</v>
      </c>
      <c r="B638">
        <v>64</v>
      </c>
      <c r="C638">
        <v>26.3</v>
      </c>
      <c r="D638">
        <v>26.3</v>
      </c>
      <c r="E638">
        <v>26.9</v>
      </c>
      <c r="F638">
        <v>26.6</v>
      </c>
      <c r="G638">
        <v>26.1</v>
      </c>
      <c r="H638">
        <v>26.4</v>
      </c>
      <c r="I638">
        <v>26.9</v>
      </c>
      <c r="J638">
        <v>27.2</v>
      </c>
      <c r="K638">
        <v>26.6</v>
      </c>
      <c r="L638">
        <v>27.1</v>
      </c>
      <c r="M638">
        <v>26.3</v>
      </c>
      <c r="N638">
        <v>27.1</v>
      </c>
      <c r="O638">
        <v>26.6</v>
      </c>
      <c r="P638">
        <v>26.9</v>
      </c>
      <c r="Q638">
        <v>27.1</v>
      </c>
      <c r="R638">
        <v>26.3</v>
      </c>
      <c r="S638">
        <v>26.9</v>
      </c>
      <c r="T638">
        <v>26.9</v>
      </c>
      <c r="U638" t="s">
        <v>0</v>
      </c>
      <c r="V638">
        <v>27.1</v>
      </c>
      <c r="W638">
        <v>7.3</v>
      </c>
      <c r="X638">
        <v>7.5</v>
      </c>
      <c r="Y638">
        <v>9.9</v>
      </c>
      <c r="Z638">
        <v>7.8</v>
      </c>
      <c r="AA638">
        <v>8.9</v>
      </c>
      <c r="AB638">
        <v>10.7</v>
      </c>
      <c r="AC638">
        <v>8.1999999999999993</v>
      </c>
      <c r="AD638">
        <v>14.8</v>
      </c>
      <c r="AE638">
        <v>12.6</v>
      </c>
      <c r="AF638">
        <v>9.1</v>
      </c>
      <c r="AG638">
        <v>13.2</v>
      </c>
      <c r="AH638">
        <v>16</v>
      </c>
      <c r="AI638">
        <v>12.5</v>
      </c>
      <c r="AJ638">
        <v>14.9</v>
      </c>
      <c r="AK638">
        <v>11.9</v>
      </c>
      <c r="AL638">
        <v>10.4</v>
      </c>
      <c r="AM638">
        <v>8.8000000000000007</v>
      </c>
      <c r="AN638">
        <v>14.7</v>
      </c>
      <c r="AO638">
        <v>7.6</v>
      </c>
      <c r="AP638">
        <v>10.9</v>
      </c>
      <c r="AQ638">
        <v>5.9</v>
      </c>
      <c r="AR638">
        <v>7.9</v>
      </c>
      <c r="AS638">
        <v>10.3</v>
      </c>
      <c r="AT638">
        <v>8.5</v>
      </c>
      <c r="AU638">
        <v>7</v>
      </c>
      <c r="AV638">
        <v>16</v>
      </c>
      <c r="AW638">
        <v>11.3</v>
      </c>
      <c r="AX638">
        <v>11.7</v>
      </c>
      <c r="AY638">
        <v>13.2</v>
      </c>
      <c r="AZ638" t="s">
        <v>0</v>
      </c>
      <c r="BA638">
        <v>9.1</v>
      </c>
      <c r="BB638">
        <v>13.6</v>
      </c>
      <c r="BC638">
        <v>11.3</v>
      </c>
      <c r="BD638">
        <v>8.6999999999999993</v>
      </c>
      <c r="BE638">
        <v>7.4</v>
      </c>
      <c r="BF638">
        <v>11.2</v>
      </c>
      <c r="BG638">
        <v>9.9</v>
      </c>
      <c r="BH638">
        <v>14</v>
      </c>
      <c r="BI638">
        <v>15.4</v>
      </c>
      <c r="BJ638">
        <v>7.1</v>
      </c>
      <c r="BK638">
        <v>9.9</v>
      </c>
      <c r="BL638">
        <v>10.4</v>
      </c>
      <c r="BM638">
        <v>9.5</v>
      </c>
      <c r="BN638">
        <v>7</v>
      </c>
      <c r="BO638">
        <v>8.8000000000000007</v>
      </c>
      <c r="BP638">
        <v>13.7</v>
      </c>
      <c r="BQ638">
        <v>19</v>
      </c>
      <c r="BR638">
        <v>11.3</v>
      </c>
      <c r="BS638">
        <v>10</v>
      </c>
      <c r="BT638">
        <v>19.3</v>
      </c>
      <c r="BU638">
        <v>9.6</v>
      </c>
      <c r="BV638">
        <v>8.6999999999999993</v>
      </c>
      <c r="BW638">
        <v>13.4</v>
      </c>
      <c r="BX638">
        <v>10.8</v>
      </c>
      <c r="BY638">
        <v>5.9</v>
      </c>
      <c r="BZ638">
        <v>5.6</v>
      </c>
      <c r="CA638">
        <v>5.4</v>
      </c>
      <c r="CB638">
        <v>9.1</v>
      </c>
      <c r="CC638">
        <v>13.2</v>
      </c>
      <c r="CD638">
        <v>12.6</v>
      </c>
      <c r="CE638">
        <v>9.4</v>
      </c>
      <c r="CF638">
        <v>0.2</v>
      </c>
      <c r="CG638">
        <v>5210774.5</v>
      </c>
    </row>
    <row r="639" spans="1:85" x14ac:dyDescent="0.25">
      <c r="A639" s="1">
        <v>40992</v>
      </c>
      <c r="B639">
        <v>73</v>
      </c>
      <c r="C639">
        <v>27.5</v>
      </c>
      <c r="D639">
        <v>27.6</v>
      </c>
      <c r="E639">
        <v>28.7</v>
      </c>
      <c r="F639">
        <v>27.4</v>
      </c>
      <c r="G639">
        <v>27.5</v>
      </c>
      <c r="H639">
        <v>27.5</v>
      </c>
      <c r="I639">
        <v>27.4</v>
      </c>
      <c r="J639">
        <v>28.6</v>
      </c>
      <c r="K639">
        <v>27.5</v>
      </c>
      <c r="L639">
        <v>28.2</v>
      </c>
      <c r="M639">
        <v>27.7</v>
      </c>
      <c r="N639">
        <v>28.2</v>
      </c>
      <c r="O639">
        <v>27.1</v>
      </c>
      <c r="P639">
        <v>27.8</v>
      </c>
      <c r="Q639">
        <v>28</v>
      </c>
      <c r="R639">
        <v>27</v>
      </c>
      <c r="S639">
        <v>27.9</v>
      </c>
      <c r="T639">
        <v>28</v>
      </c>
      <c r="U639" t="s">
        <v>0</v>
      </c>
      <c r="V639">
        <v>28.2</v>
      </c>
      <c r="W639">
        <v>11.7</v>
      </c>
      <c r="X639">
        <v>12.8</v>
      </c>
      <c r="Y639">
        <v>5.5</v>
      </c>
      <c r="Z639">
        <v>2.1</v>
      </c>
      <c r="AA639">
        <v>2</v>
      </c>
      <c r="AB639">
        <v>5.5</v>
      </c>
      <c r="AC639">
        <v>3</v>
      </c>
      <c r="AD639">
        <v>4.3</v>
      </c>
      <c r="AE639">
        <v>6.6</v>
      </c>
      <c r="AF639">
        <v>1.5</v>
      </c>
      <c r="AG639">
        <v>4.4000000000000004</v>
      </c>
      <c r="AH639">
        <v>4.3</v>
      </c>
      <c r="AI639">
        <v>2.9</v>
      </c>
      <c r="AJ639">
        <v>2.8</v>
      </c>
      <c r="AK639">
        <v>3.4</v>
      </c>
      <c r="AL639">
        <v>2.5</v>
      </c>
      <c r="AM639">
        <v>4</v>
      </c>
      <c r="AN639">
        <v>7.7</v>
      </c>
      <c r="AO639">
        <v>3</v>
      </c>
      <c r="AP639">
        <v>2.2000000000000002</v>
      </c>
      <c r="AQ639">
        <v>0.1</v>
      </c>
      <c r="AR639">
        <v>1.9</v>
      </c>
      <c r="AS639">
        <v>4.7</v>
      </c>
      <c r="AT639">
        <v>1.9</v>
      </c>
      <c r="AU639">
        <v>6.3</v>
      </c>
      <c r="AV639">
        <v>4.5999999999999996</v>
      </c>
      <c r="AW639">
        <v>5.8</v>
      </c>
      <c r="AX639">
        <v>4.7</v>
      </c>
      <c r="AY639">
        <v>10.5</v>
      </c>
      <c r="AZ639" t="s">
        <v>0</v>
      </c>
      <c r="BA639">
        <v>3</v>
      </c>
      <c r="BB639">
        <v>4.8</v>
      </c>
      <c r="BC639">
        <v>6</v>
      </c>
      <c r="BD639">
        <v>5.0999999999999996</v>
      </c>
      <c r="BE639">
        <v>1.4</v>
      </c>
      <c r="BF639">
        <v>6.5</v>
      </c>
      <c r="BG639">
        <v>10.1</v>
      </c>
      <c r="BH639">
        <v>6.8</v>
      </c>
      <c r="BI639">
        <v>7.5</v>
      </c>
      <c r="BJ639">
        <v>11.4</v>
      </c>
      <c r="BK639">
        <v>5.4</v>
      </c>
      <c r="BL639">
        <v>6.2</v>
      </c>
      <c r="BM639">
        <v>0.5</v>
      </c>
      <c r="BN639">
        <v>6.5</v>
      </c>
      <c r="BO639">
        <v>3.1</v>
      </c>
      <c r="BP639">
        <v>10.8</v>
      </c>
      <c r="BQ639">
        <v>4.5</v>
      </c>
      <c r="BR639">
        <v>4.2</v>
      </c>
      <c r="BS639">
        <v>3.8</v>
      </c>
      <c r="BT639">
        <v>5.9</v>
      </c>
      <c r="BU639">
        <v>8.5</v>
      </c>
      <c r="BV639">
        <v>4.7</v>
      </c>
      <c r="BW639">
        <v>3.1</v>
      </c>
      <c r="BX639">
        <v>11.9</v>
      </c>
      <c r="BY639">
        <v>0.5</v>
      </c>
      <c r="BZ639">
        <v>0</v>
      </c>
      <c r="CA639">
        <v>0.4</v>
      </c>
      <c r="CB639">
        <v>2.4</v>
      </c>
      <c r="CC639">
        <v>5.4</v>
      </c>
      <c r="CD639">
        <v>7.6</v>
      </c>
      <c r="CE639">
        <v>11.1</v>
      </c>
      <c r="CF639">
        <v>0</v>
      </c>
      <c r="CG639">
        <v>5213237</v>
      </c>
    </row>
    <row r="640" spans="1:85" x14ac:dyDescent="0.25">
      <c r="A640" s="1">
        <v>40999</v>
      </c>
      <c r="B640">
        <v>48</v>
      </c>
      <c r="C640">
        <v>26.8</v>
      </c>
      <c r="D640">
        <v>26.9</v>
      </c>
      <c r="E640">
        <v>27.9</v>
      </c>
      <c r="F640">
        <v>27.1</v>
      </c>
      <c r="G640">
        <v>26.8</v>
      </c>
      <c r="H640">
        <v>26.9</v>
      </c>
      <c r="I640">
        <v>27.3</v>
      </c>
      <c r="J640">
        <v>27.7</v>
      </c>
      <c r="K640">
        <v>26.9</v>
      </c>
      <c r="L640">
        <v>27.8</v>
      </c>
      <c r="M640">
        <v>27.2</v>
      </c>
      <c r="N640">
        <v>27.7</v>
      </c>
      <c r="O640">
        <v>26.6</v>
      </c>
      <c r="P640">
        <v>27.1</v>
      </c>
      <c r="Q640">
        <v>27.5</v>
      </c>
      <c r="R640">
        <v>26.3</v>
      </c>
      <c r="S640">
        <v>27.3</v>
      </c>
      <c r="T640">
        <v>27.5</v>
      </c>
      <c r="U640" t="s">
        <v>0</v>
      </c>
      <c r="V640">
        <v>27.5</v>
      </c>
      <c r="W640">
        <v>8.1999999999999993</v>
      </c>
      <c r="X640">
        <v>8.1</v>
      </c>
      <c r="Y640">
        <v>14.9</v>
      </c>
      <c r="Z640">
        <v>23.6</v>
      </c>
      <c r="AA640">
        <v>19.399999999999999</v>
      </c>
      <c r="AB640">
        <v>12.2</v>
      </c>
      <c r="AC640">
        <v>19</v>
      </c>
      <c r="AD640">
        <v>13.2</v>
      </c>
      <c r="AE640">
        <v>11.1</v>
      </c>
      <c r="AF640">
        <v>19.899999999999999</v>
      </c>
      <c r="AG640">
        <v>13.4</v>
      </c>
      <c r="AH640">
        <v>14.6</v>
      </c>
      <c r="AI640">
        <v>14.9</v>
      </c>
      <c r="AJ640">
        <v>17.100000000000001</v>
      </c>
      <c r="AK640">
        <v>20.5</v>
      </c>
      <c r="AL640">
        <v>11.5</v>
      </c>
      <c r="AM640">
        <v>11.8</v>
      </c>
      <c r="AN640">
        <v>9.1999999999999993</v>
      </c>
      <c r="AO640">
        <v>20.399999999999999</v>
      </c>
      <c r="AP640">
        <v>20.2</v>
      </c>
      <c r="AQ640">
        <v>17.5</v>
      </c>
      <c r="AR640">
        <v>18.3</v>
      </c>
      <c r="AS640">
        <v>19.8</v>
      </c>
      <c r="AT640">
        <v>17.899999999999999</v>
      </c>
      <c r="AU640">
        <v>11.3</v>
      </c>
      <c r="AV640">
        <v>13.4</v>
      </c>
      <c r="AW640">
        <v>18</v>
      </c>
      <c r="AX640">
        <v>13.6</v>
      </c>
      <c r="AY640">
        <v>12</v>
      </c>
      <c r="AZ640" t="s">
        <v>0</v>
      </c>
      <c r="BA640">
        <v>9.1</v>
      </c>
      <c r="BB640">
        <v>9.6</v>
      </c>
      <c r="BC640">
        <v>10.7</v>
      </c>
      <c r="BD640">
        <v>9.9</v>
      </c>
      <c r="BE640">
        <v>14.5</v>
      </c>
      <c r="BF640">
        <v>19.7</v>
      </c>
      <c r="BG640">
        <v>21.8</v>
      </c>
      <c r="BH640">
        <v>16.2</v>
      </c>
      <c r="BI640">
        <v>10.1</v>
      </c>
      <c r="BJ640">
        <v>23.8</v>
      </c>
      <c r="BK640">
        <v>13.8</v>
      </c>
      <c r="BL640">
        <v>13.1</v>
      </c>
      <c r="BM640">
        <v>10.3</v>
      </c>
      <c r="BN640">
        <v>12.5</v>
      </c>
      <c r="BO640">
        <v>10.8</v>
      </c>
      <c r="BP640">
        <v>13.4</v>
      </c>
      <c r="BQ640">
        <v>12.1</v>
      </c>
      <c r="BR640">
        <v>12.7</v>
      </c>
      <c r="BS640">
        <v>12.5</v>
      </c>
      <c r="BT640">
        <v>14.5</v>
      </c>
      <c r="BU640">
        <v>10.6</v>
      </c>
      <c r="BV640">
        <v>12.7</v>
      </c>
      <c r="BW640">
        <v>20.399999999999999</v>
      </c>
      <c r="BX640">
        <v>9.9</v>
      </c>
      <c r="BY640">
        <v>19.2</v>
      </c>
      <c r="BZ640">
        <v>18.5</v>
      </c>
      <c r="CA640">
        <v>12.7</v>
      </c>
      <c r="CB640">
        <v>10.8</v>
      </c>
      <c r="CC640">
        <v>10.9</v>
      </c>
      <c r="CD640">
        <v>10.9</v>
      </c>
      <c r="CE640">
        <v>11.3</v>
      </c>
      <c r="CF640">
        <v>6.2</v>
      </c>
      <c r="CG640">
        <v>5215699.4000000004</v>
      </c>
    </row>
    <row r="641" spans="1:85" x14ac:dyDescent="0.25">
      <c r="A641" s="1">
        <v>41006</v>
      </c>
      <c r="B641">
        <v>52</v>
      </c>
      <c r="C641">
        <v>27.2</v>
      </c>
      <c r="D641">
        <v>27.5</v>
      </c>
      <c r="E641">
        <v>27.8</v>
      </c>
      <c r="F641">
        <v>27.3</v>
      </c>
      <c r="G641">
        <v>26.9</v>
      </c>
      <c r="H641">
        <v>27</v>
      </c>
      <c r="I641">
        <v>27.5</v>
      </c>
      <c r="J641">
        <v>27.8</v>
      </c>
      <c r="K641">
        <v>26.9</v>
      </c>
      <c r="L641">
        <v>28.1</v>
      </c>
      <c r="M641">
        <v>27.3</v>
      </c>
      <c r="N641">
        <v>27.9</v>
      </c>
      <c r="O641">
        <v>27</v>
      </c>
      <c r="P641">
        <v>27.5</v>
      </c>
      <c r="Q641">
        <v>27.7</v>
      </c>
      <c r="R641">
        <v>26.6</v>
      </c>
      <c r="S641">
        <v>27.5</v>
      </c>
      <c r="T641">
        <v>28</v>
      </c>
      <c r="U641" t="s">
        <v>0</v>
      </c>
      <c r="V641">
        <v>27.7</v>
      </c>
      <c r="W641">
        <v>15</v>
      </c>
      <c r="X641">
        <v>16.100000000000001</v>
      </c>
      <c r="Y641">
        <v>12.4</v>
      </c>
      <c r="Z641">
        <v>18.600000000000001</v>
      </c>
      <c r="AA641">
        <v>22.2</v>
      </c>
      <c r="AB641">
        <v>15.9</v>
      </c>
      <c r="AC641">
        <v>15.9</v>
      </c>
      <c r="AD641">
        <v>18</v>
      </c>
      <c r="AE641">
        <v>17.3</v>
      </c>
      <c r="AF641">
        <v>15.2</v>
      </c>
      <c r="AG641">
        <v>16.899999999999999</v>
      </c>
      <c r="AH641">
        <v>8</v>
      </c>
      <c r="AI641">
        <v>18.8</v>
      </c>
      <c r="AJ641">
        <v>14.5</v>
      </c>
      <c r="AK641">
        <v>11.3</v>
      </c>
      <c r="AL641">
        <v>20.2</v>
      </c>
      <c r="AM641">
        <v>10</v>
      </c>
      <c r="AN641">
        <v>4.8</v>
      </c>
      <c r="AO641">
        <v>24.1</v>
      </c>
      <c r="AP641">
        <v>22.8</v>
      </c>
      <c r="AQ641">
        <v>10.1</v>
      </c>
      <c r="AR641">
        <v>22.7</v>
      </c>
      <c r="AS641">
        <v>18.399999999999999</v>
      </c>
      <c r="AT641">
        <v>10.6</v>
      </c>
      <c r="AU641">
        <v>9.8000000000000007</v>
      </c>
      <c r="AV641">
        <v>14.2</v>
      </c>
      <c r="AW641">
        <v>12.8</v>
      </c>
      <c r="AX641">
        <v>10.9</v>
      </c>
      <c r="AY641">
        <v>16.3</v>
      </c>
      <c r="AZ641" t="s">
        <v>0</v>
      </c>
      <c r="BA641">
        <v>13.2</v>
      </c>
      <c r="BB641">
        <v>9.5</v>
      </c>
      <c r="BC641">
        <v>11.8</v>
      </c>
      <c r="BD641">
        <v>10.4</v>
      </c>
      <c r="BE641">
        <v>10.8</v>
      </c>
      <c r="BF641">
        <v>14.2</v>
      </c>
      <c r="BG641">
        <v>18.3</v>
      </c>
      <c r="BH641">
        <v>19.3</v>
      </c>
      <c r="BI641">
        <v>14.4</v>
      </c>
      <c r="BJ641">
        <v>18.100000000000001</v>
      </c>
      <c r="BK641">
        <v>11.1</v>
      </c>
      <c r="BL641">
        <v>12</v>
      </c>
      <c r="BM641">
        <v>16.600000000000001</v>
      </c>
      <c r="BN641">
        <v>10.4</v>
      </c>
      <c r="BO641">
        <v>18.7</v>
      </c>
      <c r="BP641">
        <v>25.5</v>
      </c>
      <c r="BQ641">
        <v>19.399999999999999</v>
      </c>
      <c r="BR641">
        <v>17.899999999999999</v>
      </c>
      <c r="BS641">
        <v>9.3000000000000007</v>
      </c>
      <c r="BT641">
        <v>23.6</v>
      </c>
      <c r="BU641">
        <v>11.2</v>
      </c>
      <c r="BV641">
        <v>14.8</v>
      </c>
      <c r="BW641">
        <v>10.199999999999999</v>
      </c>
      <c r="BX641">
        <v>16.5</v>
      </c>
      <c r="BY641">
        <v>5.0999999999999996</v>
      </c>
      <c r="BZ641">
        <v>8.6999999999999993</v>
      </c>
      <c r="CA641">
        <v>6.6</v>
      </c>
      <c r="CB641">
        <v>24.7</v>
      </c>
      <c r="CC641">
        <v>17.100000000000001</v>
      </c>
      <c r="CD641">
        <v>22.1</v>
      </c>
      <c r="CE641">
        <v>14.4</v>
      </c>
      <c r="CF641" t="s">
        <v>0</v>
      </c>
      <c r="CG641">
        <v>5218161.8</v>
      </c>
    </row>
    <row r="642" spans="1:85" x14ac:dyDescent="0.25">
      <c r="A642" s="1">
        <v>41013</v>
      </c>
      <c r="B642">
        <v>82</v>
      </c>
      <c r="C642">
        <v>27</v>
      </c>
      <c r="D642">
        <v>27.1</v>
      </c>
      <c r="E642">
        <v>27.5</v>
      </c>
      <c r="F642">
        <v>27.3</v>
      </c>
      <c r="G642">
        <v>26.6</v>
      </c>
      <c r="H642">
        <v>26.8</v>
      </c>
      <c r="I642">
        <v>27.6</v>
      </c>
      <c r="J642">
        <v>27.8</v>
      </c>
      <c r="K642">
        <v>26.8</v>
      </c>
      <c r="L642">
        <v>28.1</v>
      </c>
      <c r="M642">
        <v>27.2</v>
      </c>
      <c r="N642">
        <v>27.8</v>
      </c>
      <c r="O642">
        <v>27</v>
      </c>
      <c r="P642">
        <v>27.3</v>
      </c>
      <c r="Q642">
        <v>27.8</v>
      </c>
      <c r="R642">
        <v>26.3</v>
      </c>
      <c r="S642">
        <v>27.6</v>
      </c>
      <c r="T642">
        <v>27.8</v>
      </c>
      <c r="U642" t="s">
        <v>0</v>
      </c>
      <c r="V642">
        <v>27.6</v>
      </c>
      <c r="W642">
        <v>25.3</v>
      </c>
      <c r="X642">
        <v>27.1</v>
      </c>
      <c r="Y642">
        <v>16.8</v>
      </c>
      <c r="Z642">
        <v>19.3</v>
      </c>
      <c r="AA642">
        <v>24.9</v>
      </c>
      <c r="AB642">
        <v>7.9</v>
      </c>
      <c r="AC642">
        <v>16.600000000000001</v>
      </c>
      <c r="AD642">
        <v>14.2</v>
      </c>
      <c r="AE642">
        <v>11.5</v>
      </c>
      <c r="AF642">
        <v>3.2</v>
      </c>
      <c r="AG642">
        <v>13.4</v>
      </c>
      <c r="AH642">
        <v>15.1</v>
      </c>
      <c r="AI642">
        <v>20.6</v>
      </c>
      <c r="AJ642">
        <v>22.2</v>
      </c>
      <c r="AK642">
        <v>19.600000000000001</v>
      </c>
      <c r="AL642">
        <v>15.6</v>
      </c>
      <c r="AM642">
        <v>3.2</v>
      </c>
      <c r="AN642">
        <v>9.3000000000000007</v>
      </c>
      <c r="AO642">
        <v>22.1</v>
      </c>
      <c r="AP642">
        <v>22.1</v>
      </c>
      <c r="AQ642">
        <v>6.4</v>
      </c>
      <c r="AR642">
        <v>17.600000000000001</v>
      </c>
      <c r="AS642">
        <v>4.8</v>
      </c>
      <c r="AT642">
        <v>5.2</v>
      </c>
      <c r="AU642">
        <v>29.6</v>
      </c>
      <c r="AV642">
        <v>12.5</v>
      </c>
      <c r="AW642">
        <v>10</v>
      </c>
      <c r="AX642">
        <v>22</v>
      </c>
      <c r="AY642">
        <v>15.6</v>
      </c>
      <c r="AZ642" t="s">
        <v>0</v>
      </c>
      <c r="BA642">
        <v>3.3</v>
      </c>
      <c r="BB642">
        <v>4.5</v>
      </c>
      <c r="BC642">
        <v>5.9</v>
      </c>
      <c r="BD642">
        <v>5.0999999999999996</v>
      </c>
      <c r="BE642">
        <v>7.6</v>
      </c>
      <c r="BF642">
        <v>18.100000000000001</v>
      </c>
      <c r="BG642">
        <v>18.899999999999999</v>
      </c>
      <c r="BH642">
        <v>20.8</v>
      </c>
      <c r="BI642">
        <v>5.3</v>
      </c>
      <c r="BJ642">
        <v>18.899999999999999</v>
      </c>
      <c r="BK642">
        <v>5.0999999999999996</v>
      </c>
      <c r="BL642">
        <v>20.8</v>
      </c>
      <c r="BM642">
        <v>10.5</v>
      </c>
      <c r="BN642">
        <v>31</v>
      </c>
      <c r="BO642">
        <v>4.5999999999999996</v>
      </c>
      <c r="BP642">
        <v>18.3</v>
      </c>
      <c r="BQ642">
        <v>15.3</v>
      </c>
      <c r="BR642">
        <v>15.3</v>
      </c>
      <c r="BS642">
        <v>4.2</v>
      </c>
      <c r="BT642">
        <v>14.9</v>
      </c>
      <c r="BU642">
        <v>5.9</v>
      </c>
      <c r="BV642">
        <v>7.1</v>
      </c>
      <c r="BW642">
        <v>14.7</v>
      </c>
      <c r="BX642">
        <v>11.1</v>
      </c>
      <c r="BY642">
        <v>11.9</v>
      </c>
      <c r="BZ642">
        <v>2.7</v>
      </c>
      <c r="CA642">
        <v>2.5</v>
      </c>
      <c r="CB642">
        <v>21.7</v>
      </c>
      <c r="CC642">
        <v>15.9</v>
      </c>
      <c r="CD642">
        <v>19.100000000000001</v>
      </c>
      <c r="CE642">
        <v>13</v>
      </c>
      <c r="CF642" t="s">
        <v>0</v>
      </c>
      <c r="CG642">
        <v>5220624.2</v>
      </c>
    </row>
    <row r="643" spans="1:85" x14ac:dyDescent="0.25">
      <c r="A643" s="1">
        <v>41020</v>
      </c>
      <c r="B643">
        <v>77</v>
      </c>
      <c r="C643">
        <v>27.5</v>
      </c>
      <c r="D643">
        <v>27.6</v>
      </c>
      <c r="E643">
        <v>28.2</v>
      </c>
      <c r="F643">
        <v>27.4</v>
      </c>
      <c r="G643">
        <v>27.3</v>
      </c>
      <c r="H643">
        <v>27.4</v>
      </c>
      <c r="I643">
        <v>27.7</v>
      </c>
      <c r="J643">
        <v>28.3</v>
      </c>
      <c r="K643">
        <v>27.2</v>
      </c>
      <c r="L643">
        <v>28.4</v>
      </c>
      <c r="M643">
        <v>27.6</v>
      </c>
      <c r="N643">
        <v>28.2</v>
      </c>
      <c r="O643">
        <v>27.3</v>
      </c>
      <c r="P643">
        <v>27.9</v>
      </c>
      <c r="Q643">
        <v>28.1</v>
      </c>
      <c r="R643">
        <v>26.8</v>
      </c>
      <c r="S643">
        <v>27.8</v>
      </c>
      <c r="T643">
        <v>28.3</v>
      </c>
      <c r="U643" t="s">
        <v>0</v>
      </c>
      <c r="V643">
        <v>28.2</v>
      </c>
      <c r="W643">
        <v>7.3</v>
      </c>
      <c r="X643">
        <v>6</v>
      </c>
      <c r="Y643">
        <v>5.4</v>
      </c>
      <c r="Z643">
        <v>9.6</v>
      </c>
      <c r="AA643">
        <v>11.1</v>
      </c>
      <c r="AB643">
        <v>8.6999999999999993</v>
      </c>
      <c r="AC643">
        <v>6.2</v>
      </c>
      <c r="AD643">
        <v>10.9</v>
      </c>
      <c r="AE643">
        <v>5.9</v>
      </c>
      <c r="AF643">
        <v>13.2</v>
      </c>
      <c r="AG643">
        <v>10.8</v>
      </c>
      <c r="AH643">
        <v>12.5</v>
      </c>
      <c r="AI643">
        <v>8.5</v>
      </c>
      <c r="AJ643">
        <v>8.1</v>
      </c>
      <c r="AK643">
        <v>4.9000000000000004</v>
      </c>
      <c r="AL643">
        <v>11.4</v>
      </c>
      <c r="AM643">
        <v>4.9000000000000004</v>
      </c>
      <c r="AN643">
        <v>12</v>
      </c>
      <c r="AO643">
        <v>8.4</v>
      </c>
      <c r="AP643">
        <v>10.7</v>
      </c>
      <c r="AQ643">
        <v>10</v>
      </c>
      <c r="AR643">
        <v>10.7</v>
      </c>
      <c r="AS643">
        <v>2</v>
      </c>
      <c r="AT643">
        <v>10.7</v>
      </c>
      <c r="AU643">
        <v>9.8000000000000007</v>
      </c>
      <c r="AV643">
        <v>4.7</v>
      </c>
      <c r="AW643">
        <v>3.6</v>
      </c>
      <c r="AX643">
        <v>6.9</v>
      </c>
      <c r="AY643">
        <v>8.5</v>
      </c>
      <c r="AZ643" t="s">
        <v>0</v>
      </c>
      <c r="BA643">
        <v>2</v>
      </c>
      <c r="BB643">
        <v>6.1</v>
      </c>
      <c r="BC643">
        <v>6.6</v>
      </c>
      <c r="BD643">
        <v>3.1</v>
      </c>
      <c r="BE643">
        <v>12.6</v>
      </c>
      <c r="BF643">
        <v>8.6999999999999993</v>
      </c>
      <c r="BG643">
        <v>4.8</v>
      </c>
      <c r="BH643">
        <v>6.7</v>
      </c>
      <c r="BI643">
        <v>5.9</v>
      </c>
      <c r="BJ643">
        <v>5.6</v>
      </c>
      <c r="BK643">
        <v>8.4</v>
      </c>
      <c r="BL643">
        <v>8.4</v>
      </c>
      <c r="BM643">
        <v>4.0999999999999996</v>
      </c>
      <c r="BN643">
        <v>8.9</v>
      </c>
      <c r="BO643">
        <v>7</v>
      </c>
      <c r="BP643">
        <v>10</v>
      </c>
      <c r="BQ643">
        <v>4.5</v>
      </c>
      <c r="BR643">
        <v>12.5</v>
      </c>
      <c r="BS643">
        <v>7.7</v>
      </c>
      <c r="BT643">
        <v>8.1999999999999993</v>
      </c>
      <c r="BU643">
        <v>8.9</v>
      </c>
      <c r="BV643">
        <v>1.8</v>
      </c>
      <c r="BW643">
        <v>5.7</v>
      </c>
      <c r="BX643">
        <v>8.9</v>
      </c>
      <c r="BY643">
        <v>9.1999999999999993</v>
      </c>
      <c r="BZ643">
        <v>10.7</v>
      </c>
      <c r="CA643">
        <v>5.9</v>
      </c>
      <c r="CB643">
        <v>11.9</v>
      </c>
      <c r="CC643">
        <v>13.5</v>
      </c>
      <c r="CD643">
        <v>7.7</v>
      </c>
      <c r="CE643">
        <v>7.4</v>
      </c>
      <c r="CF643" t="s">
        <v>0</v>
      </c>
      <c r="CG643">
        <v>5223086.5999999996</v>
      </c>
    </row>
    <row r="644" spans="1:85" x14ac:dyDescent="0.25">
      <c r="A644" s="1">
        <v>41027</v>
      </c>
      <c r="B644">
        <v>64</v>
      </c>
      <c r="C644">
        <v>28.4</v>
      </c>
      <c r="D644">
        <v>28.6</v>
      </c>
      <c r="E644">
        <v>28.9</v>
      </c>
      <c r="F644">
        <v>28.2</v>
      </c>
      <c r="G644">
        <v>28.4</v>
      </c>
      <c r="H644">
        <v>28.2</v>
      </c>
      <c r="I644">
        <v>28.1</v>
      </c>
      <c r="J644">
        <v>28.7</v>
      </c>
      <c r="K644">
        <v>28.2</v>
      </c>
      <c r="L644">
        <v>28.8</v>
      </c>
      <c r="M644">
        <v>28.2</v>
      </c>
      <c r="N644">
        <v>28.7</v>
      </c>
      <c r="O644">
        <v>27.8</v>
      </c>
      <c r="P644">
        <v>28.6</v>
      </c>
      <c r="Q644">
        <v>28.4</v>
      </c>
      <c r="R644">
        <v>27.8</v>
      </c>
      <c r="S644">
        <v>28.3</v>
      </c>
      <c r="T644">
        <v>29</v>
      </c>
      <c r="U644" t="s">
        <v>0</v>
      </c>
      <c r="V644">
        <v>28.7</v>
      </c>
      <c r="W644">
        <v>0.6</v>
      </c>
      <c r="X644">
        <v>0.8</v>
      </c>
      <c r="Y644">
        <v>0.3</v>
      </c>
      <c r="Z644">
        <v>0.6</v>
      </c>
      <c r="AA644">
        <v>0.8</v>
      </c>
      <c r="AB644">
        <v>6.8</v>
      </c>
      <c r="AC644">
        <v>5.5</v>
      </c>
      <c r="AD644">
        <v>0.1</v>
      </c>
      <c r="AE644">
        <v>5.7</v>
      </c>
      <c r="AF644">
        <v>6.7</v>
      </c>
      <c r="AG644">
        <v>2.6</v>
      </c>
      <c r="AH644">
        <v>1.3</v>
      </c>
      <c r="AI644">
        <v>0.1</v>
      </c>
      <c r="AJ644">
        <v>0</v>
      </c>
      <c r="AK644">
        <v>0.1</v>
      </c>
      <c r="AL644">
        <v>3</v>
      </c>
      <c r="AM644">
        <v>7.7</v>
      </c>
      <c r="AN644">
        <v>0.5</v>
      </c>
      <c r="AO644">
        <v>4.9000000000000004</v>
      </c>
      <c r="AP644">
        <v>0.3</v>
      </c>
      <c r="AQ644">
        <v>0.8</v>
      </c>
      <c r="AR644">
        <v>0.6</v>
      </c>
      <c r="AS644">
        <v>6.3</v>
      </c>
      <c r="AT644">
        <v>4.5</v>
      </c>
      <c r="AU644">
        <v>0.4</v>
      </c>
      <c r="AV644">
        <v>0.1</v>
      </c>
      <c r="AW644">
        <v>0.5</v>
      </c>
      <c r="AX644">
        <v>1</v>
      </c>
      <c r="AY644">
        <v>2.2999999999999998</v>
      </c>
      <c r="AZ644" t="s">
        <v>0</v>
      </c>
      <c r="BA644">
        <v>9</v>
      </c>
      <c r="BB644">
        <v>6.4</v>
      </c>
      <c r="BC644">
        <v>8.1</v>
      </c>
      <c r="BD644">
        <v>5.3</v>
      </c>
      <c r="BE644">
        <v>0.9</v>
      </c>
      <c r="BF644">
        <v>0.8</v>
      </c>
      <c r="BG644">
        <v>4.8</v>
      </c>
      <c r="BH644">
        <v>2</v>
      </c>
      <c r="BI644">
        <v>7.5</v>
      </c>
      <c r="BJ644">
        <v>3.7</v>
      </c>
      <c r="BK644">
        <v>8.3000000000000007</v>
      </c>
      <c r="BL644">
        <v>0.5</v>
      </c>
      <c r="BM644">
        <v>4.7</v>
      </c>
      <c r="BN644">
        <v>0.1</v>
      </c>
      <c r="BO644">
        <v>7.5</v>
      </c>
      <c r="BP644">
        <v>6.9</v>
      </c>
      <c r="BQ644">
        <v>2.5</v>
      </c>
      <c r="BR644">
        <v>1</v>
      </c>
      <c r="BS644">
        <v>7.1</v>
      </c>
      <c r="BT644">
        <v>2.9</v>
      </c>
      <c r="BU644">
        <v>4.9000000000000004</v>
      </c>
      <c r="BV644">
        <v>7.1</v>
      </c>
      <c r="BW644">
        <v>0.1</v>
      </c>
      <c r="BX644">
        <v>2.5</v>
      </c>
      <c r="BY644">
        <v>0.3</v>
      </c>
      <c r="BZ644">
        <v>0.9</v>
      </c>
      <c r="CA644">
        <v>2.2999999999999998</v>
      </c>
      <c r="CB644">
        <v>6.5</v>
      </c>
      <c r="CC644">
        <v>0.6</v>
      </c>
      <c r="CD644">
        <v>1.3</v>
      </c>
      <c r="CE644">
        <v>9.1</v>
      </c>
      <c r="CF644" t="s">
        <v>0</v>
      </c>
      <c r="CG644">
        <v>5225549</v>
      </c>
    </row>
    <row r="645" spans="1:85" x14ac:dyDescent="0.25">
      <c r="A645" s="1">
        <v>41034</v>
      </c>
      <c r="B645">
        <v>88</v>
      </c>
      <c r="C645">
        <v>27.9</v>
      </c>
      <c r="D645">
        <v>28.1</v>
      </c>
      <c r="E645">
        <v>28.6</v>
      </c>
      <c r="F645">
        <v>28</v>
      </c>
      <c r="G645">
        <v>27.7</v>
      </c>
      <c r="H645">
        <v>27.8</v>
      </c>
      <c r="I645">
        <v>28.3</v>
      </c>
      <c r="J645">
        <v>28.7</v>
      </c>
      <c r="K645">
        <v>27.6</v>
      </c>
      <c r="L645">
        <v>28.9</v>
      </c>
      <c r="M645">
        <v>28.1</v>
      </c>
      <c r="N645">
        <v>28.8</v>
      </c>
      <c r="O645">
        <v>27.4</v>
      </c>
      <c r="P645">
        <v>28.1</v>
      </c>
      <c r="Q645">
        <v>28.6</v>
      </c>
      <c r="R645">
        <v>27.1</v>
      </c>
      <c r="S645">
        <v>28.4</v>
      </c>
      <c r="T645">
        <v>28.8</v>
      </c>
      <c r="U645" t="s">
        <v>0</v>
      </c>
      <c r="V645">
        <v>28.7</v>
      </c>
      <c r="W645">
        <v>22.9</v>
      </c>
      <c r="X645">
        <v>19.7</v>
      </c>
      <c r="Y645">
        <v>12.5</v>
      </c>
      <c r="Z645">
        <v>11.6</v>
      </c>
      <c r="AA645">
        <v>9.9</v>
      </c>
      <c r="AB645">
        <v>7.9</v>
      </c>
      <c r="AC645">
        <v>12.5</v>
      </c>
      <c r="AD645">
        <v>24.6</v>
      </c>
      <c r="AE645">
        <v>9.6999999999999993</v>
      </c>
      <c r="AF645">
        <v>4.8</v>
      </c>
      <c r="AG645">
        <v>4.9000000000000004</v>
      </c>
      <c r="AH645">
        <v>12.1</v>
      </c>
      <c r="AI645">
        <v>17.899999999999999</v>
      </c>
      <c r="AJ645">
        <v>14</v>
      </c>
      <c r="AK645">
        <v>9.6999999999999993</v>
      </c>
      <c r="AL645">
        <v>19.7</v>
      </c>
      <c r="AM645">
        <v>4.7</v>
      </c>
      <c r="AN645">
        <v>3.1</v>
      </c>
      <c r="AO645">
        <v>13.7</v>
      </c>
      <c r="AP645">
        <v>13.7</v>
      </c>
      <c r="AQ645">
        <v>2.7</v>
      </c>
      <c r="AR645">
        <v>9.5</v>
      </c>
      <c r="AS645">
        <v>4.7</v>
      </c>
      <c r="AT645">
        <v>9.3000000000000007</v>
      </c>
      <c r="AU645">
        <v>18.7</v>
      </c>
      <c r="AV645">
        <v>8.5</v>
      </c>
      <c r="AW645">
        <v>9.4</v>
      </c>
      <c r="AX645">
        <v>15.5</v>
      </c>
      <c r="AY645">
        <v>16.399999999999999</v>
      </c>
      <c r="AZ645" t="s">
        <v>0</v>
      </c>
      <c r="BA645">
        <v>3.5</v>
      </c>
      <c r="BB645">
        <v>2.7</v>
      </c>
      <c r="BC645">
        <v>5.6</v>
      </c>
      <c r="BD645">
        <v>5.7</v>
      </c>
      <c r="BE645">
        <v>13.8</v>
      </c>
      <c r="BF645">
        <v>8.6999999999999993</v>
      </c>
      <c r="BG645">
        <v>12.1</v>
      </c>
      <c r="BH645">
        <v>6.9</v>
      </c>
      <c r="BI645">
        <v>26.5</v>
      </c>
      <c r="BJ645">
        <v>24.7</v>
      </c>
      <c r="BK645">
        <v>5.7</v>
      </c>
      <c r="BL645">
        <v>22.4</v>
      </c>
      <c r="BM645">
        <v>5.6</v>
      </c>
      <c r="BN645">
        <v>21.1</v>
      </c>
      <c r="BO645">
        <v>4</v>
      </c>
      <c r="BP645">
        <v>6</v>
      </c>
      <c r="BQ645">
        <v>8.1</v>
      </c>
      <c r="BR645">
        <v>7.1</v>
      </c>
      <c r="BS645">
        <v>4.9000000000000004</v>
      </c>
      <c r="BT645">
        <v>4.4000000000000004</v>
      </c>
      <c r="BU645">
        <v>6.8</v>
      </c>
      <c r="BV645">
        <v>4.5</v>
      </c>
      <c r="BW645">
        <v>14.5</v>
      </c>
      <c r="BX645">
        <v>11.2</v>
      </c>
      <c r="BY645">
        <v>4.9000000000000004</v>
      </c>
      <c r="BZ645">
        <v>4.3</v>
      </c>
      <c r="CA645">
        <v>6.2</v>
      </c>
      <c r="CB645">
        <v>16.600000000000001</v>
      </c>
      <c r="CC645">
        <v>17.600000000000001</v>
      </c>
      <c r="CD645">
        <v>14.9</v>
      </c>
      <c r="CE645">
        <v>7</v>
      </c>
      <c r="CF645">
        <v>0.2</v>
      </c>
      <c r="CG645">
        <v>5228011.4000000004</v>
      </c>
    </row>
    <row r="646" spans="1:85" x14ac:dyDescent="0.25">
      <c r="A646" s="1">
        <v>41041</v>
      </c>
      <c r="B646">
        <v>97</v>
      </c>
      <c r="C646">
        <v>27.5</v>
      </c>
      <c r="D646">
        <v>27.7</v>
      </c>
      <c r="E646">
        <v>28.5</v>
      </c>
      <c r="F646">
        <v>27.7</v>
      </c>
      <c r="G646">
        <v>27.5</v>
      </c>
      <c r="H646">
        <v>27.6</v>
      </c>
      <c r="I646">
        <v>28.1</v>
      </c>
      <c r="J646">
        <v>28.6</v>
      </c>
      <c r="K646">
        <v>27.1</v>
      </c>
      <c r="L646">
        <v>28.7</v>
      </c>
      <c r="M646">
        <v>27.9</v>
      </c>
      <c r="N646">
        <v>28.6</v>
      </c>
      <c r="O646">
        <v>27.2</v>
      </c>
      <c r="P646">
        <v>27.8</v>
      </c>
      <c r="Q646">
        <v>28.6</v>
      </c>
      <c r="R646">
        <v>26.6</v>
      </c>
      <c r="S646">
        <v>28.2</v>
      </c>
      <c r="T646">
        <v>28.6</v>
      </c>
      <c r="U646" t="s">
        <v>0</v>
      </c>
      <c r="V646">
        <v>28.2</v>
      </c>
      <c r="W646">
        <v>12.5</v>
      </c>
      <c r="X646">
        <v>15.2</v>
      </c>
      <c r="Y646">
        <v>11.6</v>
      </c>
      <c r="Z646">
        <v>5.0999999999999996</v>
      </c>
      <c r="AA646">
        <v>9</v>
      </c>
      <c r="AB646">
        <v>9.6</v>
      </c>
      <c r="AC646">
        <v>7.6</v>
      </c>
      <c r="AD646">
        <v>8.1999999999999993</v>
      </c>
      <c r="AE646">
        <v>11.8</v>
      </c>
      <c r="AF646">
        <v>5</v>
      </c>
      <c r="AG646">
        <v>3</v>
      </c>
      <c r="AH646">
        <v>11.8</v>
      </c>
      <c r="AI646">
        <v>7</v>
      </c>
      <c r="AJ646">
        <v>7.1</v>
      </c>
      <c r="AK646">
        <v>7</v>
      </c>
      <c r="AL646">
        <v>5.6</v>
      </c>
      <c r="AM646">
        <v>5.7</v>
      </c>
      <c r="AN646">
        <v>2.2999999999999998</v>
      </c>
      <c r="AO646">
        <v>4.9000000000000004</v>
      </c>
      <c r="AP646">
        <v>7.6</v>
      </c>
      <c r="AQ646">
        <v>4.3</v>
      </c>
      <c r="AR646">
        <v>5.5</v>
      </c>
      <c r="AS646">
        <v>6.1</v>
      </c>
      <c r="AT646">
        <v>6.5</v>
      </c>
      <c r="AU646">
        <v>18</v>
      </c>
      <c r="AV646">
        <v>8</v>
      </c>
      <c r="AW646">
        <v>5</v>
      </c>
      <c r="AX646">
        <v>11.9</v>
      </c>
      <c r="AY646">
        <v>11.7</v>
      </c>
      <c r="AZ646" t="s">
        <v>0</v>
      </c>
      <c r="BA646">
        <v>4.7</v>
      </c>
      <c r="BB646">
        <v>3.8</v>
      </c>
      <c r="BC646">
        <v>10</v>
      </c>
      <c r="BD646">
        <v>5.2</v>
      </c>
      <c r="BE646">
        <v>4.5</v>
      </c>
      <c r="BF646">
        <v>15.7</v>
      </c>
      <c r="BG646">
        <v>18.7</v>
      </c>
      <c r="BH646">
        <v>4.3</v>
      </c>
      <c r="BI646">
        <v>14.3</v>
      </c>
      <c r="BJ646">
        <v>7.5</v>
      </c>
      <c r="BK646">
        <v>7.3</v>
      </c>
      <c r="BL646">
        <v>8.1</v>
      </c>
      <c r="BM646">
        <v>5.8</v>
      </c>
      <c r="BN646">
        <v>16.600000000000001</v>
      </c>
      <c r="BO646">
        <v>5.6</v>
      </c>
      <c r="BP646">
        <v>6.5</v>
      </c>
      <c r="BQ646">
        <v>5.7</v>
      </c>
      <c r="BR646">
        <v>4.9000000000000004</v>
      </c>
      <c r="BS646">
        <v>6.2</v>
      </c>
      <c r="BT646">
        <v>3.9</v>
      </c>
      <c r="BU646">
        <v>5.7</v>
      </c>
      <c r="BV646">
        <v>3.3</v>
      </c>
      <c r="BW646">
        <v>7.2</v>
      </c>
      <c r="BX646">
        <v>5.7</v>
      </c>
      <c r="BY646">
        <v>6.6</v>
      </c>
      <c r="BZ646">
        <v>12.6</v>
      </c>
      <c r="CA646">
        <v>5.7</v>
      </c>
      <c r="CB646">
        <v>4.2</v>
      </c>
      <c r="CC646">
        <v>9.4</v>
      </c>
      <c r="CD646">
        <v>10.9</v>
      </c>
      <c r="CE646">
        <v>8.1999999999999993</v>
      </c>
      <c r="CF646">
        <v>10.6</v>
      </c>
      <c r="CG646">
        <v>5230473.8</v>
      </c>
    </row>
    <row r="647" spans="1:85" x14ac:dyDescent="0.25">
      <c r="A647" s="1">
        <v>41048</v>
      </c>
      <c r="B647">
        <v>80</v>
      </c>
      <c r="C647">
        <v>28.5</v>
      </c>
      <c r="D647">
        <v>28.7</v>
      </c>
      <c r="E647">
        <v>29</v>
      </c>
      <c r="F647">
        <v>28.5</v>
      </c>
      <c r="G647">
        <v>28.2</v>
      </c>
      <c r="H647">
        <v>28.3</v>
      </c>
      <c r="I647">
        <v>28.7</v>
      </c>
      <c r="J647">
        <v>28.9</v>
      </c>
      <c r="K647">
        <v>28</v>
      </c>
      <c r="L647">
        <v>29.1</v>
      </c>
      <c r="M647">
        <v>28.5</v>
      </c>
      <c r="N647">
        <v>29.1</v>
      </c>
      <c r="O647">
        <v>28.1</v>
      </c>
      <c r="P647">
        <v>28.7</v>
      </c>
      <c r="Q647">
        <v>28.9</v>
      </c>
      <c r="R647">
        <v>27.8</v>
      </c>
      <c r="S647">
        <v>28.7</v>
      </c>
      <c r="T647">
        <v>29.3</v>
      </c>
      <c r="U647" t="s">
        <v>0</v>
      </c>
      <c r="V647">
        <v>29</v>
      </c>
      <c r="W647">
        <v>1.9</v>
      </c>
      <c r="X647">
        <v>1.9</v>
      </c>
      <c r="Y647">
        <v>3.1</v>
      </c>
      <c r="Z647">
        <v>15.4</v>
      </c>
      <c r="AA647">
        <v>11.2</v>
      </c>
      <c r="AB647">
        <v>7.5</v>
      </c>
      <c r="AC647">
        <v>4</v>
      </c>
      <c r="AD647">
        <v>1.7</v>
      </c>
      <c r="AE647">
        <v>10.1</v>
      </c>
      <c r="AF647">
        <v>17.3</v>
      </c>
      <c r="AG647">
        <v>8.9</v>
      </c>
      <c r="AH647">
        <v>6.6</v>
      </c>
      <c r="AI647">
        <v>1.6</v>
      </c>
      <c r="AJ647">
        <v>2.2999999999999998</v>
      </c>
      <c r="AK647">
        <v>2.9</v>
      </c>
      <c r="AL647">
        <v>4.9000000000000004</v>
      </c>
      <c r="AM647">
        <v>11.7</v>
      </c>
      <c r="AN647">
        <v>8.6</v>
      </c>
      <c r="AO647">
        <v>10.8</v>
      </c>
      <c r="AP647">
        <v>3.4</v>
      </c>
      <c r="AQ647">
        <v>5.7</v>
      </c>
      <c r="AR647">
        <v>9.1</v>
      </c>
      <c r="AS647">
        <v>15.7</v>
      </c>
      <c r="AT647">
        <v>16.5</v>
      </c>
      <c r="AU647">
        <v>5.4</v>
      </c>
      <c r="AV647">
        <v>3.6</v>
      </c>
      <c r="AW647">
        <v>4.2</v>
      </c>
      <c r="AX647">
        <v>3</v>
      </c>
      <c r="AY647">
        <v>10.199999999999999</v>
      </c>
      <c r="AZ647" t="s">
        <v>0</v>
      </c>
      <c r="BA647">
        <v>10</v>
      </c>
      <c r="BB647">
        <v>9.6999999999999993</v>
      </c>
      <c r="BC647">
        <v>7.2</v>
      </c>
      <c r="BD647">
        <v>10.5</v>
      </c>
      <c r="BE647">
        <v>17.3</v>
      </c>
      <c r="BF647">
        <v>8.1999999999999993</v>
      </c>
      <c r="BG647">
        <v>5.9</v>
      </c>
      <c r="BH647">
        <v>14.8</v>
      </c>
      <c r="BI647">
        <v>5.3</v>
      </c>
      <c r="BJ647">
        <v>13.7</v>
      </c>
      <c r="BK647">
        <v>8.6</v>
      </c>
      <c r="BL647">
        <v>5.5</v>
      </c>
      <c r="BM647">
        <v>15</v>
      </c>
      <c r="BN647">
        <v>3.7</v>
      </c>
      <c r="BO647">
        <v>11.5</v>
      </c>
      <c r="BP647">
        <v>10.1</v>
      </c>
      <c r="BQ647">
        <v>5</v>
      </c>
      <c r="BR647">
        <v>7.4</v>
      </c>
      <c r="BS647">
        <v>9</v>
      </c>
      <c r="BT647">
        <v>12.1</v>
      </c>
      <c r="BU647">
        <v>10.7</v>
      </c>
      <c r="BV647">
        <v>14.5</v>
      </c>
      <c r="BW647">
        <v>2.7</v>
      </c>
      <c r="BX647">
        <v>11.8</v>
      </c>
      <c r="BY647">
        <v>8.9</v>
      </c>
      <c r="BZ647">
        <v>7.1</v>
      </c>
      <c r="CA647">
        <v>10.4</v>
      </c>
      <c r="CB647">
        <v>6.8</v>
      </c>
      <c r="CC647">
        <v>2.2000000000000002</v>
      </c>
      <c r="CD647">
        <v>5.2</v>
      </c>
      <c r="CE647">
        <v>9.5</v>
      </c>
      <c r="CF647">
        <v>0</v>
      </c>
      <c r="CG647">
        <v>5232936.3</v>
      </c>
    </row>
    <row r="648" spans="1:85" x14ac:dyDescent="0.25">
      <c r="A648" s="1">
        <v>41055</v>
      </c>
      <c r="B648">
        <v>80</v>
      </c>
      <c r="C648">
        <v>28.2</v>
      </c>
      <c r="D648">
        <v>28.5</v>
      </c>
      <c r="E648">
        <v>29</v>
      </c>
      <c r="F648">
        <v>28.6</v>
      </c>
      <c r="G648">
        <v>28</v>
      </c>
      <c r="H648">
        <v>28.1</v>
      </c>
      <c r="I648">
        <v>28.7</v>
      </c>
      <c r="J648">
        <v>28.9</v>
      </c>
      <c r="K648">
        <v>28</v>
      </c>
      <c r="L648">
        <v>29.3</v>
      </c>
      <c r="M648">
        <v>28.4</v>
      </c>
      <c r="N648">
        <v>29.2</v>
      </c>
      <c r="O648">
        <v>28.3</v>
      </c>
      <c r="P648">
        <v>28.6</v>
      </c>
      <c r="Q648">
        <v>29</v>
      </c>
      <c r="R648">
        <v>27.7</v>
      </c>
      <c r="S648">
        <v>28.7</v>
      </c>
      <c r="T648">
        <v>29.2</v>
      </c>
      <c r="U648" t="s">
        <v>0</v>
      </c>
      <c r="V648">
        <v>28.9</v>
      </c>
      <c r="W648">
        <v>11.2</v>
      </c>
      <c r="X648">
        <v>9.3000000000000007</v>
      </c>
      <c r="Y648">
        <v>6.3</v>
      </c>
      <c r="Z648">
        <v>5.5</v>
      </c>
      <c r="AA648">
        <v>11.1</v>
      </c>
      <c r="AB648">
        <v>6.1</v>
      </c>
      <c r="AC648">
        <v>3.9</v>
      </c>
      <c r="AD648">
        <v>10.1</v>
      </c>
      <c r="AE648">
        <v>6.1</v>
      </c>
      <c r="AF648">
        <v>16.7</v>
      </c>
      <c r="AG648">
        <v>11.4</v>
      </c>
      <c r="AH648">
        <v>6.6</v>
      </c>
      <c r="AI648">
        <v>13.5</v>
      </c>
      <c r="AJ648">
        <v>11.3</v>
      </c>
      <c r="AK648">
        <v>12.3</v>
      </c>
      <c r="AL648">
        <v>9.8000000000000007</v>
      </c>
      <c r="AM648">
        <v>6.7</v>
      </c>
      <c r="AN648">
        <v>12.6</v>
      </c>
      <c r="AO648">
        <v>10.5</v>
      </c>
      <c r="AP648">
        <v>12.6</v>
      </c>
      <c r="AQ648">
        <v>9.9</v>
      </c>
      <c r="AR648">
        <v>7.7</v>
      </c>
      <c r="AS648">
        <v>10.6</v>
      </c>
      <c r="AT648">
        <v>13.4</v>
      </c>
      <c r="AU648">
        <v>13.3</v>
      </c>
      <c r="AV648">
        <v>11.5</v>
      </c>
      <c r="AW648">
        <v>16.7</v>
      </c>
      <c r="AX648">
        <v>7.8</v>
      </c>
      <c r="AY648">
        <v>9.6</v>
      </c>
      <c r="AZ648" t="s">
        <v>0</v>
      </c>
      <c r="BA648">
        <v>8.3000000000000007</v>
      </c>
      <c r="BB648">
        <v>9.6</v>
      </c>
      <c r="BC648">
        <v>5.4</v>
      </c>
      <c r="BD648">
        <v>5.6</v>
      </c>
      <c r="BE648">
        <v>12.3</v>
      </c>
      <c r="BF648">
        <v>6.2</v>
      </c>
      <c r="BG648">
        <v>6.2</v>
      </c>
      <c r="BH648">
        <v>13.2</v>
      </c>
      <c r="BI648">
        <v>5.7</v>
      </c>
      <c r="BJ648">
        <v>5.3</v>
      </c>
      <c r="BK648">
        <v>7.6</v>
      </c>
      <c r="BL648">
        <v>7.7</v>
      </c>
      <c r="BM648">
        <v>1.8</v>
      </c>
      <c r="BN648">
        <v>12.8</v>
      </c>
      <c r="BO648">
        <v>6.9</v>
      </c>
      <c r="BP648">
        <v>11</v>
      </c>
      <c r="BQ648">
        <v>5.9</v>
      </c>
      <c r="BR648">
        <v>11.6</v>
      </c>
      <c r="BS648">
        <v>6.4</v>
      </c>
      <c r="BT648">
        <v>12.1</v>
      </c>
      <c r="BU648">
        <v>9.8000000000000007</v>
      </c>
      <c r="BV648">
        <v>7.1</v>
      </c>
      <c r="BW648">
        <v>14.2</v>
      </c>
      <c r="BX648">
        <v>7.3</v>
      </c>
      <c r="BY648">
        <v>15.3</v>
      </c>
      <c r="BZ648">
        <v>17.3</v>
      </c>
      <c r="CA648">
        <v>13.5</v>
      </c>
      <c r="CB648">
        <v>15.8</v>
      </c>
      <c r="CC648">
        <v>9.3000000000000007</v>
      </c>
      <c r="CD648">
        <v>6</v>
      </c>
      <c r="CE648">
        <v>7.3</v>
      </c>
      <c r="CF648">
        <v>52.6</v>
      </c>
      <c r="CG648">
        <v>5235398.7</v>
      </c>
    </row>
    <row r="649" spans="1:85" x14ac:dyDescent="0.25">
      <c r="A649" s="1">
        <v>41062</v>
      </c>
      <c r="B649">
        <v>81</v>
      </c>
      <c r="C649">
        <v>28</v>
      </c>
      <c r="D649">
        <v>28.1</v>
      </c>
      <c r="E649">
        <v>28.6</v>
      </c>
      <c r="F649">
        <v>28</v>
      </c>
      <c r="G649">
        <v>27.6</v>
      </c>
      <c r="H649">
        <v>27.8</v>
      </c>
      <c r="I649">
        <v>28.2</v>
      </c>
      <c r="J649">
        <v>28.5</v>
      </c>
      <c r="K649">
        <v>27.8</v>
      </c>
      <c r="L649">
        <v>28.8</v>
      </c>
      <c r="M649">
        <v>28.1</v>
      </c>
      <c r="N649">
        <v>28.7</v>
      </c>
      <c r="O649">
        <v>27.7</v>
      </c>
      <c r="P649">
        <v>28.4</v>
      </c>
      <c r="Q649">
        <v>28.6</v>
      </c>
      <c r="R649">
        <v>27.5</v>
      </c>
      <c r="S649">
        <v>28.2</v>
      </c>
      <c r="T649">
        <v>28.8</v>
      </c>
      <c r="U649" t="s">
        <v>0</v>
      </c>
      <c r="V649">
        <v>28.4</v>
      </c>
      <c r="W649">
        <v>0.5</v>
      </c>
      <c r="X649">
        <v>1.9</v>
      </c>
      <c r="Y649">
        <v>3.6</v>
      </c>
      <c r="Z649">
        <v>6.4</v>
      </c>
      <c r="AA649">
        <v>2.1</v>
      </c>
      <c r="AB649">
        <v>4.2</v>
      </c>
      <c r="AC649">
        <v>5.3</v>
      </c>
      <c r="AD649">
        <v>6.9</v>
      </c>
      <c r="AE649">
        <v>4.7</v>
      </c>
      <c r="AF649">
        <v>11.7</v>
      </c>
      <c r="AG649">
        <v>2.8</v>
      </c>
      <c r="AH649">
        <v>5</v>
      </c>
      <c r="AI649">
        <v>4.2</v>
      </c>
      <c r="AJ649">
        <v>4.7</v>
      </c>
      <c r="AK649">
        <v>6.2</v>
      </c>
      <c r="AL649">
        <v>3.6</v>
      </c>
      <c r="AM649">
        <v>0.9</v>
      </c>
      <c r="AN649">
        <v>6.9</v>
      </c>
      <c r="AO649">
        <v>4.9000000000000004</v>
      </c>
      <c r="AP649">
        <v>5.2</v>
      </c>
      <c r="AQ649">
        <v>6.3</v>
      </c>
      <c r="AR649">
        <v>3.2</v>
      </c>
      <c r="AS649">
        <v>2.6</v>
      </c>
      <c r="AT649">
        <v>14.5</v>
      </c>
      <c r="AU649">
        <v>0.5</v>
      </c>
      <c r="AV649">
        <v>3.3</v>
      </c>
      <c r="AW649">
        <v>0.3</v>
      </c>
      <c r="AX649">
        <v>3.6</v>
      </c>
      <c r="AY649">
        <v>4.3</v>
      </c>
      <c r="AZ649" t="s">
        <v>0</v>
      </c>
      <c r="BA649">
        <v>0.8</v>
      </c>
      <c r="BB649">
        <v>3.7</v>
      </c>
      <c r="BC649">
        <v>1.8</v>
      </c>
      <c r="BD649">
        <v>0.9</v>
      </c>
      <c r="BE649">
        <v>4</v>
      </c>
      <c r="BF649">
        <v>4.4000000000000004</v>
      </c>
      <c r="BG649">
        <v>7.5</v>
      </c>
      <c r="BH649">
        <v>2.7</v>
      </c>
      <c r="BI649">
        <v>7.6</v>
      </c>
      <c r="BJ649">
        <v>6.5</v>
      </c>
      <c r="BK649">
        <v>6.5</v>
      </c>
      <c r="BL649">
        <v>1.1000000000000001</v>
      </c>
      <c r="BM649">
        <v>2.2000000000000002</v>
      </c>
      <c r="BN649">
        <v>0.2</v>
      </c>
      <c r="BO649">
        <v>1</v>
      </c>
      <c r="BP649">
        <v>6.6</v>
      </c>
      <c r="BQ649">
        <v>7</v>
      </c>
      <c r="BR649">
        <v>3.2</v>
      </c>
      <c r="BS649">
        <v>1.1000000000000001</v>
      </c>
      <c r="BT649">
        <v>3.3</v>
      </c>
      <c r="BU649">
        <v>1.8</v>
      </c>
      <c r="BV649">
        <v>0.7</v>
      </c>
      <c r="BW649">
        <v>9.4</v>
      </c>
      <c r="BX649">
        <v>9.4</v>
      </c>
      <c r="BY649">
        <v>5.0999999999999996</v>
      </c>
      <c r="BZ649">
        <v>4.7</v>
      </c>
      <c r="CA649">
        <v>6.9</v>
      </c>
      <c r="CB649">
        <v>4.3</v>
      </c>
      <c r="CC649">
        <v>2.4</v>
      </c>
      <c r="CD649">
        <v>4.9000000000000004</v>
      </c>
      <c r="CE649">
        <v>4.9000000000000004</v>
      </c>
      <c r="CF649">
        <v>0</v>
      </c>
      <c r="CG649">
        <v>5237861.0999999996</v>
      </c>
    </row>
    <row r="650" spans="1:85" x14ac:dyDescent="0.25">
      <c r="A650" s="1">
        <v>41069</v>
      </c>
      <c r="B650">
        <v>100</v>
      </c>
      <c r="C650">
        <v>28.4</v>
      </c>
      <c r="D650">
        <v>28.7</v>
      </c>
      <c r="E650">
        <v>29.1</v>
      </c>
      <c r="F650">
        <v>28.5</v>
      </c>
      <c r="G650">
        <v>28.3</v>
      </c>
      <c r="H650">
        <v>28.3</v>
      </c>
      <c r="I650">
        <v>28.7</v>
      </c>
      <c r="J650">
        <v>29</v>
      </c>
      <c r="K650">
        <v>28.1</v>
      </c>
      <c r="L650">
        <v>29.1</v>
      </c>
      <c r="M650">
        <v>28.5</v>
      </c>
      <c r="N650">
        <v>29.2</v>
      </c>
      <c r="O650">
        <v>27.9</v>
      </c>
      <c r="P650">
        <v>28.7</v>
      </c>
      <c r="Q650">
        <v>29</v>
      </c>
      <c r="R650">
        <v>27.7</v>
      </c>
      <c r="S650">
        <v>28.7</v>
      </c>
      <c r="T650">
        <v>29.3</v>
      </c>
      <c r="U650" t="s">
        <v>0</v>
      </c>
      <c r="V650">
        <v>29.1</v>
      </c>
      <c r="W650">
        <v>10.199999999999999</v>
      </c>
      <c r="X650">
        <v>9.9</v>
      </c>
      <c r="Y650">
        <v>7.1</v>
      </c>
      <c r="Z650">
        <v>6.9</v>
      </c>
      <c r="AA650">
        <v>6.4</v>
      </c>
      <c r="AB650">
        <v>7.5</v>
      </c>
      <c r="AC650">
        <v>6.1</v>
      </c>
      <c r="AD650">
        <v>11.2</v>
      </c>
      <c r="AE650">
        <v>7.7</v>
      </c>
      <c r="AF650">
        <v>7.9</v>
      </c>
      <c r="AG650">
        <v>6.1</v>
      </c>
      <c r="AH650">
        <v>6</v>
      </c>
      <c r="AI650">
        <v>14.6</v>
      </c>
      <c r="AJ650">
        <v>15.2</v>
      </c>
      <c r="AK650">
        <v>7.3</v>
      </c>
      <c r="AL650">
        <v>10.1</v>
      </c>
      <c r="AM650">
        <v>5.6</v>
      </c>
      <c r="AN650">
        <v>4.0999999999999996</v>
      </c>
      <c r="AO650">
        <v>8.1999999999999993</v>
      </c>
      <c r="AP650">
        <v>12.8</v>
      </c>
      <c r="AQ650">
        <v>8</v>
      </c>
      <c r="AR650">
        <v>6.3</v>
      </c>
      <c r="AS650">
        <v>8.9</v>
      </c>
      <c r="AT650">
        <v>11</v>
      </c>
      <c r="AU650">
        <v>11.3</v>
      </c>
      <c r="AV650">
        <v>10.199999999999999</v>
      </c>
      <c r="AW650">
        <v>6.4</v>
      </c>
      <c r="AX650">
        <v>7.2</v>
      </c>
      <c r="AY650">
        <v>6.2</v>
      </c>
      <c r="AZ650" t="s">
        <v>0</v>
      </c>
      <c r="BA650">
        <v>9.5</v>
      </c>
      <c r="BB650">
        <v>7.5</v>
      </c>
      <c r="BC650">
        <v>6.5</v>
      </c>
      <c r="BD650">
        <v>6.5</v>
      </c>
      <c r="BE650">
        <v>6</v>
      </c>
      <c r="BF650">
        <v>5.0999999999999996</v>
      </c>
      <c r="BG650">
        <v>5.9</v>
      </c>
      <c r="BH650">
        <v>4.4000000000000004</v>
      </c>
      <c r="BI650">
        <v>4.5</v>
      </c>
      <c r="BJ650">
        <v>6.1</v>
      </c>
      <c r="BK650">
        <v>7</v>
      </c>
      <c r="BL650">
        <v>6.5</v>
      </c>
      <c r="BM650">
        <v>8.4</v>
      </c>
      <c r="BN650">
        <v>13.9</v>
      </c>
      <c r="BO650">
        <v>9.1</v>
      </c>
      <c r="BP650">
        <v>4.7</v>
      </c>
      <c r="BQ650">
        <v>5.3</v>
      </c>
      <c r="BR650">
        <v>5.5</v>
      </c>
      <c r="BS650">
        <v>5.8</v>
      </c>
      <c r="BT650">
        <v>4.7</v>
      </c>
      <c r="BU650">
        <v>6.9</v>
      </c>
      <c r="BV650">
        <v>8.6999999999999993</v>
      </c>
      <c r="BW650">
        <v>11.1</v>
      </c>
      <c r="BX650">
        <v>4.8</v>
      </c>
      <c r="BY650">
        <v>7.1</v>
      </c>
      <c r="BZ650">
        <v>13.7</v>
      </c>
      <c r="CA650">
        <v>9.4</v>
      </c>
      <c r="CB650">
        <v>9.1</v>
      </c>
      <c r="CC650">
        <v>9.6</v>
      </c>
      <c r="CD650">
        <v>11.8</v>
      </c>
      <c r="CE650">
        <v>6.5</v>
      </c>
      <c r="CF650">
        <v>1</v>
      </c>
      <c r="CG650">
        <v>5240323.5</v>
      </c>
    </row>
    <row r="651" spans="1:85" x14ac:dyDescent="0.25">
      <c r="A651" s="1">
        <v>41076</v>
      </c>
      <c r="B651">
        <v>88</v>
      </c>
      <c r="C651">
        <v>29.5</v>
      </c>
      <c r="D651">
        <v>29.5</v>
      </c>
      <c r="E651">
        <v>29.7</v>
      </c>
      <c r="F651">
        <v>29.1</v>
      </c>
      <c r="G651">
        <v>29.1</v>
      </c>
      <c r="H651">
        <v>28.8</v>
      </c>
      <c r="I651">
        <v>29.3</v>
      </c>
      <c r="J651">
        <v>29.5</v>
      </c>
      <c r="K651">
        <v>29.1</v>
      </c>
      <c r="L651">
        <v>29.9</v>
      </c>
      <c r="M651">
        <v>29</v>
      </c>
      <c r="N651">
        <v>29.8</v>
      </c>
      <c r="O651">
        <v>28.9</v>
      </c>
      <c r="P651">
        <v>29.8</v>
      </c>
      <c r="Q651">
        <v>29.4</v>
      </c>
      <c r="R651">
        <v>28.8</v>
      </c>
      <c r="S651">
        <v>29.2</v>
      </c>
      <c r="T651">
        <v>29.9</v>
      </c>
      <c r="U651" t="s">
        <v>0</v>
      </c>
      <c r="V651">
        <v>29.6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 t="s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5242785.9000000004</v>
      </c>
    </row>
    <row r="652" spans="1:85" x14ac:dyDescent="0.25">
      <c r="A652" s="1">
        <v>41083</v>
      </c>
      <c r="B652">
        <v>129</v>
      </c>
      <c r="C652">
        <v>29</v>
      </c>
      <c r="D652">
        <v>29</v>
      </c>
      <c r="E652">
        <v>29.6</v>
      </c>
      <c r="F652">
        <v>28.9</v>
      </c>
      <c r="G652">
        <v>29</v>
      </c>
      <c r="H652">
        <v>28.5</v>
      </c>
      <c r="I652">
        <v>28.9</v>
      </c>
      <c r="J652">
        <v>29.4</v>
      </c>
      <c r="K652">
        <v>28.6</v>
      </c>
      <c r="L652">
        <v>29.8</v>
      </c>
      <c r="M652">
        <v>28.7</v>
      </c>
      <c r="N652">
        <v>29.6</v>
      </c>
      <c r="O652">
        <v>28.5</v>
      </c>
      <c r="P652">
        <v>29.2</v>
      </c>
      <c r="Q652">
        <v>29.2</v>
      </c>
      <c r="R652">
        <v>28.1</v>
      </c>
      <c r="S652">
        <v>28.9</v>
      </c>
      <c r="T652">
        <v>29.6</v>
      </c>
      <c r="U652" t="s">
        <v>0</v>
      </c>
      <c r="V652">
        <v>29.5</v>
      </c>
      <c r="W652">
        <v>3</v>
      </c>
      <c r="X652">
        <v>4</v>
      </c>
      <c r="Y652">
        <v>2.2999999999999998</v>
      </c>
      <c r="Z652">
        <v>0</v>
      </c>
      <c r="AA652">
        <v>0</v>
      </c>
      <c r="AB652">
        <v>0.8</v>
      </c>
      <c r="AC652">
        <v>5.4</v>
      </c>
      <c r="AD652">
        <v>1.7</v>
      </c>
      <c r="AE652">
        <v>1.3</v>
      </c>
      <c r="AF652">
        <v>0.8</v>
      </c>
      <c r="AG652">
        <v>0</v>
      </c>
      <c r="AH652">
        <v>0.1</v>
      </c>
      <c r="AI652">
        <v>0.1</v>
      </c>
      <c r="AJ652">
        <v>0</v>
      </c>
      <c r="AK652">
        <v>0</v>
      </c>
      <c r="AL652">
        <v>1.1000000000000001</v>
      </c>
      <c r="AM652">
        <v>1.3</v>
      </c>
      <c r="AN652">
        <v>0</v>
      </c>
      <c r="AO652">
        <v>0.2</v>
      </c>
      <c r="AP652">
        <v>0</v>
      </c>
      <c r="AQ652">
        <v>0</v>
      </c>
      <c r="AR652">
        <v>0</v>
      </c>
      <c r="AS652">
        <v>0.7</v>
      </c>
      <c r="AT652">
        <v>1.5</v>
      </c>
      <c r="AU652">
        <v>2.4</v>
      </c>
      <c r="AV652">
        <v>1.3</v>
      </c>
      <c r="AW652">
        <v>0.1</v>
      </c>
      <c r="AX652">
        <v>1.5</v>
      </c>
      <c r="AY652">
        <v>2.4</v>
      </c>
      <c r="AZ652" t="s">
        <v>0</v>
      </c>
      <c r="BA652">
        <v>0</v>
      </c>
      <c r="BB652">
        <v>0</v>
      </c>
      <c r="BC652">
        <v>1</v>
      </c>
      <c r="BD652">
        <v>0</v>
      </c>
      <c r="BE652">
        <v>0</v>
      </c>
      <c r="BF652">
        <v>0.1</v>
      </c>
      <c r="BG652">
        <v>0.3</v>
      </c>
      <c r="BH652">
        <v>2.4</v>
      </c>
      <c r="BI652">
        <v>0.7</v>
      </c>
      <c r="BJ652">
        <v>4</v>
      </c>
      <c r="BK652">
        <v>0.4</v>
      </c>
      <c r="BL652">
        <v>9.1</v>
      </c>
      <c r="BM652">
        <v>0</v>
      </c>
      <c r="BN652">
        <v>3.1</v>
      </c>
      <c r="BO652">
        <v>0.1</v>
      </c>
      <c r="BP652">
        <v>3.2</v>
      </c>
      <c r="BQ652">
        <v>2.6</v>
      </c>
      <c r="BR652">
        <v>0</v>
      </c>
      <c r="BS652">
        <v>0.6</v>
      </c>
      <c r="BT652">
        <v>0.6</v>
      </c>
      <c r="BU652">
        <v>0.1</v>
      </c>
      <c r="BV652">
        <v>0.3</v>
      </c>
      <c r="BW652">
        <v>0</v>
      </c>
      <c r="BX652">
        <v>2.2999999999999998</v>
      </c>
      <c r="BY652">
        <v>0</v>
      </c>
      <c r="BZ652">
        <v>0</v>
      </c>
      <c r="CA652">
        <v>0</v>
      </c>
      <c r="CB652">
        <v>0.8</v>
      </c>
      <c r="CC652">
        <v>4.5</v>
      </c>
      <c r="CD652">
        <v>3.1</v>
      </c>
      <c r="CE652">
        <v>0.8</v>
      </c>
      <c r="CF652">
        <v>0</v>
      </c>
      <c r="CG652">
        <v>5245248.3</v>
      </c>
    </row>
    <row r="653" spans="1:85" x14ac:dyDescent="0.25">
      <c r="A653" s="1">
        <v>41090</v>
      </c>
      <c r="B653">
        <v>151</v>
      </c>
      <c r="C653">
        <v>28.3</v>
      </c>
      <c r="D653">
        <v>28.6</v>
      </c>
      <c r="E653">
        <v>29</v>
      </c>
      <c r="F653">
        <v>28.6</v>
      </c>
      <c r="G653">
        <v>28.1</v>
      </c>
      <c r="H653">
        <v>28.2</v>
      </c>
      <c r="I653">
        <v>28.8</v>
      </c>
      <c r="J653">
        <v>28.9</v>
      </c>
      <c r="K653">
        <v>27.8</v>
      </c>
      <c r="L653">
        <v>29.4</v>
      </c>
      <c r="M653">
        <v>28.4</v>
      </c>
      <c r="N653">
        <v>29.1</v>
      </c>
      <c r="O653">
        <v>27.9</v>
      </c>
      <c r="P653">
        <v>28.7</v>
      </c>
      <c r="Q653">
        <v>28.9</v>
      </c>
      <c r="R653">
        <v>27.3</v>
      </c>
      <c r="S653">
        <v>28.6</v>
      </c>
      <c r="T653">
        <v>29.4</v>
      </c>
      <c r="U653" t="s">
        <v>0</v>
      </c>
      <c r="V653">
        <v>28.8</v>
      </c>
      <c r="W653">
        <v>1.9</v>
      </c>
      <c r="X653">
        <v>0.8</v>
      </c>
      <c r="Y653">
        <v>11.3</v>
      </c>
      <c r="Z653">
        <v>5.7</v>
      </c>
      <c r="AA653">
        <v>6.2</v>
      </c>
      <c r="AB653">
        <v>0.7</v>
      </c>
      <c r="AC653">
        <v>1.6</v>
      </c>
      <c r="AD653">
        <v>2.4</v>
      </c>
      <c r="AE653">
        <v>0.9</v>
      </c>
      <c r="AF653">
        <v>0.5</v>
      </c>
      <c r="AG653">
        <v>0</v>
      </c>
      <c r="AH653">
        <v>1.4</v>
      </c>
      <c r="AI653">
        <v>4.5</v>
      </c>
      <c r="AJ653">
        <v>8.6</v>
      </c>
      <c r="AK653">
        <v>12</v>
      </c>
      <c r="AL653">
        <v>3.8</v>
      </c>
      <c r="AM653">
        <v>0.9</v>
      </c>
      <c r="AN653">
        <v>0.9</v>
      </c>
      <c r="AO653">
        <v>8.1</v>
      </c>
      <c r="AP653">
        <v>12.7</v>
      </c>
      <c r="AQ653">
        <v>5</v>
      </c>
      <c r="AR653">
        <v>4.2</v>
      </c>
      <c r="AS653">
        <v>0.3</v>
      </c>
      <c r="AT653">
        <v>1.5</v>
      </c>
      <c r="AU653">
        <v>1.4</v>
      </c>
      <c r="AV653">
        <v>2.1</v>
      </c>
      <c r="AW653">
        <v>6.1</v>
      </c>
      <c r="AX653">
        <v>3.7</v>
      </c>
      <c r="AY653">
        <v>1.7</v>
      </c>
      <c r="AZ653" t="s">
        <v>0</v>
      </c>
      <c r="BA653">
        <v>0.1</v>
      </c>
      <c r="BB653">
        <v>0</v>
      </c>
      <c r="BC653">
        <v>0.7</v>
      </c>
      <c r="BD653">
        <v>0.5</v>
      </c>
      <c r="BE653">
        <v>2.4</v>
      </c>
      <c r="BF653">
        <v>0.1</v>
      </c>
      <c r="BG653">
        <v>0</v>
      </c>
      <c r="BH653">
        <v>0</v>
      </c>
      <c r="BI653">
        <v>1.2</v>
      </c>
      <c r="BJ653">
        <v>2.2999999999999998</v>
      </c>
      <c r="BK653">
        <v>0.9</v>
      </c>
      <c r="BL653">
        <v>5.4</v>
      </c>
      <c r="BM653">
        <v>4.0999999999999996</v>
      </c>
      <c r="BN653">
        <v>1</v>
      </c>
      <c r="BO653">
        <v>1.2</v>
      </c>
      <c r="BP653">
        <v>0.5</v>
      </c>
      <c r="BQ653">
        <v>1.9</v>
      </c>
      <c r="BR653">
        <v>0</v>
      </c>
      <c r="BS653">
        <v>0.9</v>
      </c>
      <c r="BT653">
        <v>0.1</v>
      </c>
      <c r="BU653">
        <v>0</v>
      </c>
      <c r="BV653">
        <v>0.7</v>
      </c>
      <c r="BW653">
        <v>10</v>
      </c>
      <c r="BX653">
        <v>1.8</v>
      </c>
      <c r="BY653">
        <v>10.4</v>
      </c>
      <c r="BZ653">
        <v>15.4</v>
      </c>
      <c r="CA653">
        <v>12.5</v>
      </c>
      <c r="CB653">
        <v>7.1</v>
      </c>
      <c r="CC653">
        <v>1.3</v>
      </c>
      <c r="CD653">
        <v>0.2</v>
      </c>
      <c r="CE653">
        <v>1.2</v>
      </c>
      <c r="CF653">
        <v>2.6</v>
      </c>
      <c r="CG653">
        <v>5247710.7</v>
      </c>
    </row>
    <row r="654" spans="1:85" x14ac:dyDescent="0.25">
      <c r="A654" s="1">
        <v>41097</v>
      </c>
      <c r="B654">
        <v>140</v>
      </c>
      <c r="C654">
        <v>27</v>
      </c>
      <c r="D654">
        <v>27.2</v>
      </c>
      <c r="E654">
        <v>27.6</v>
      </c>
      <c r="F654">
        <v>27.4</v>
      </c>
      <c r="G654">
        <v>26.6</v>
      </c>
      <c r="H654">
        <v>26.9</v>
      </c>
      <c r="I654">
        <v>27.7</v>
      </c>
      <c r="J654">
        <v>27.8</v>
      </c>
      <c r="K654">
        <v>26.7</v>
      </c>
      <c r="L654">
        <v>28</v>
      </c>
      <c r="M654">
        <v>27.2</v>
      </c>
      <c r="N654">
        <v>28</v>
      </c>
      <c r="O654">
        <v>27.1</v>
      </c>
      <c r="P654">
        <v>27.3</v>
      </c>
      <c r="Q654">
        <v>28.1</v>
      </c>
      <c r="R654">
        <v>26.3</v>
      </c>
      <c r="S654">
        <v>27.5</v>
      </c>
      <c r="T654">
        <v>28</v>
      </c>
      <c r="U654" t="s">
        <v>0</v>
      </c>
      <c r="V654">
        <v>27.9</v>
      </c>
      <c r="W654">
        <v>26.1</v>
      </c>
      <c r="X654">
        <v>26.2</v>
      </c>
      <c r="Y654">
        <v>16.5</v>
      </c>
      <c r="Z654">
        <v>19.100000000000001</v>
      </c>
      <c r="AA654">
        <v>17.5</v>
      </c>
      <c r="AB654">
        <v>12.1</v>
      </c>
      <c r="AC654">
        <v>19.2</v>
      </c>
      <c r="AD654">
        <v>25.5</v>
      </c>
      <c r="AE654">
        <v>11.3</v>
      </c>
      <c r="AF654">
        <v>9.6999999999999993</v>
      </c>
      <c r="AG654">
        <v>14</v>
      </c>
      <c r="AH654">
        <v>9.6</v>
      </c>
      <c r="AI654">
        <v>16.7</v>
      </c>
      <c r="AJ654">
        <v>27.4</v>
      </c>
      <c r="AK654">
        <v>14.3</v>
      </c>
      <c r="AL654">
        <v>13.6</v>
      </c>
      <c r="AM654">
        <v>15.9</v>
      </c>
      <c r="AN654">
        <v>11.1</v>
      </c>
      <c r="AO654">
        <v>28.5</v>
      </c>
      <c r="AP654">
        <v>25</v>
      </c>
      <c r="AQ654">
        <v>16.3</v>
      </c>
      <c r="AR654">
        <v>16.899999999999999</v>
      </c>
      <c r="AS654">
        <v>16.100000000000001</v>
      </c>
      <c r="AT654">
        <v>10.3</v>
      </c>
      <c r="AU654">
        <v>25.4</v>
      </c>
      <c r="AV654">
        <v>17.899999999999999</v>
      </c>
      <c r="AW654">
        <v>12</v>
      </c>
      <c r="AX654">
        <v>16.3</v>
      </c>
      <c r="AY654">
        <v>18.3</v>
      </c>
      <c r="AZ654" t="s">
        <v>0</v>
      </c>
      <c r="BA654">
        <v>18.100000000000001</v>
      </c>
      <c r="BB654">
        <v>18.3</v>
      </c>
      <c r="BC654">
        <v>11.4</v>
      </c>
      <c r="BD654">
        <v>15.5</v>
      </c>
      <c r="BE654">
        <v>19.600000000000001</v>
      </c>
      <c r="BF654">
        <v>9.3000000000000007</v>
      </c>
      <c r="BG654">
        <v>11.2</v>
      </c>
      <c r="BH654">
        <v>17</v>
      </c>
      <c r="BI654">
        <v>10.8</v>
      </c>
      <c r="BJ654">
        <v>16.3</v>
      </c>
      <c r="BK654">
        <v>11.9</v>
      </c>
      <c r="BL654">
        <v>20.9</v>
      </c>
      <c r="BM654">
        <v>11.1</v>
      </c>
      <c r="BN654">
        <v>25.4</v>
      </c>
      <c r="BO654">
        <v>14.4</v>
      </c>
      <c r="BP654">
        <v>16.7</v>
      </c>
      <c r="BQ654">
        <v>16.3</v>
      </c>
      <c r="BR654">
        <v>11.5</v>
      </c>
      <c r="BS654">
        <v>13.6</v>
      </c>
      <c r="BT654">
        <v>14.8</v>
      </c>
      <c r="BU654">
        <v>14.3</v>
      </c>
      <c r="BV654">
        <v>15.9</v>
      </c>
      <c r="BW654">
        <v>30.7</v>
      </c>
      <c r="BX654">
        <v>16.100000000000001</v>
      </c>
      <c r="BY654">
        <v>11.9</v>
      </c>
      <c r="BZ654">
        <v>7.7</v>
      </c>
      <c r="CA654">
        <v>10.7</v>
      </c>
      <c r="CB654">
        <v>23.5</v>
      </c>
      <c r="CC654">
        <v>19.899999999999999</v>
      </c>
      <c r="CD654">
        <v>16</v>
      </c>
      <c r="CE654">
        <v>14.7</v>
      </c>
      <c r="CF654">
        <v>9.6</v>
      </c>
      <c r="CG654">
        <v>5250173.0999999996</v>
      </c>
    </row>
    <row r="655" spans="1:85" x14ac:dyDescent="0.25">
      <c r="A655" s="1">
        <v>41104</v>
      </c>
      <c r="B655">
        <v>132</v>
      </c>
      <c r="C655">
        <v>27.5</v>
      </c>
      <c r="D655">
        <v>27.5</v>
      </c>
      <c r="E655">
        <v>27.9</v>
      </c>
      <c r="F655">
        <v>27.4</v>
      </c>
      <c r="G655">
        <v>27.3</v>
      </c>
      <c r="H655">
        <v>27.2</v>
      </c>
      <c r="I655">
        <v>27.8</v>
      </c>
      <c r="J655">
        <v>27.8</v>
      </c>
      <c r="K655">
        <v>27.3</v>
      </c>
      <c r="L655">
        <v>28</v>
      </c>
      <c r="M655">
        <v>27.2</v>
      </c>
      <c r="N655">
        <v>28.1</v>
      </c>
      <c r="O655">
        <v>27.1</v>
      </c>
      <c r="P655">
        <v>27.9</v>
      </c>
      <c r="Q655">
        <v>27.9</v>
      </c>
      <c r="R655">
        <v>27.1</v>
      </c>
      <c r="S655">
        <v>27.5</v>
      </c>
      <c r="T655">
        <v>28.2</v>
      </c>
      <c r="U655" t="s">
        <v>0</v>
      </c>
      <c r="V655">
        <v>27.9</v>
      </c>
      <c r="W655">
        <v>1.5</v>
      </c>
      <c r="X655">
        <v>1.5</v>
      </c>
      <c r="Y655">
        <v>3.9</v>
      </c>
      <c r="Z655">
        <v>3.3</v>
      </c>
      <c r="AA655">
        <v>1.7</v>
      </c>
      <c r="AB655">
        <v>2.9</v>
      </c>
      <c r="AC655">
        <v>4</v>
      </c>
      <c r="AD655">
        <v>1.9</v>
      </c>
      <c r="AE655">
        <v>6.7</v>
      </c>
      <c r="AF655">
        <v>1.4</v>
      </c>
      <c r="AG655">
        <v>1.9</v>
      </c>
      <c r="AH655">
        <v>5</v>
      </c>
      <c r="AI655">
        <v>3.2</v>
      </c>
      <c r="AJ655">
        <v>1.9</v>
      </c>
      <c r="AK655">
        <v>2.9</v>
      </c>
      <c r="AL655">
        <v>4.2</v>
      </c>
      <c r="AM655">
        <v>1.2</v>
      </c>
      <c r="AN655">
        <v>1.2</v>
      </c>
      <c r="AO655">
        <v>4.7</v>
      </c>
      <c r="AP655">
        <v>2</v>
      </c>
      <c r="AQ655">
        <v>1.4</v>
      </c>
      <c r="AR655">
        <v>1.7</v>
      </c>
      <c r="AS655">
        <v>1.5</v>
      </c>
      <c r="AT655">
        <v>1.3</v>
      </c>
      <c r="AU655">
        <v>2.5</v>
      </c>
      <c r="AV655">
        <v>1.1000000000000001</v>
      </c>
      <c r="AW655">
        <v>1.9</v>
      </c>
      <c r="AX655">
        <v>4</v>
      </c>
      <c r="AY655">
        <v>7.6</v>
      </c>
      <c r="AZ655" t="s">
        <v>0</v>
      </c>
      <c r="BA655">
        <v>0.9</v>
      </c>
      <c r="BB655">
        <v>1.6</v>
      </c>
      <c r="BC655">
        <v>1.7</v>
      </c>
      <c r="BD655">
        <v>1</v>
      </c>
      <c r="BE655">
        <v>7</v>
      </c>
      <c r="BF655">
        <v>7.3</v>
      </c>
      <c r="BG655">
        <v>3.8</v>
      </c>
      <c r="BH655">
        <v>1.6</v>
      </c>
      <c r="BI655">
        <v>7</v>
      </c>
      <c r="BJ655">
        <v>2.7</v>
      </c>
      <c r="BK655">
        <v>1.7</v>
      </c>
      <c r="BL655">
        <v>7.1</v>
      </c>
      <c r="BM655">
        <v>0.9</v>
      </c>
      <c r="BN655">
        <v>3.2</v>
      </c>
      <c r="BO655">
        <v>2.2999999999999998</v>
      </c>
      <c r="BP655">
        <v>1.3</v>
      </c>
      <c r="BQ655">
        <v>3.3</v>
      </c>
      <c r="BR655">
        <v>2.9</v>
      </c>
      <c r="BS655">
        <v>1.3</v>
      </c>
      <c r="BT655">
        <v>1.1000000000000001</v>
      </c>
      <c r="BU655">
        <v>1.3</v>
      </c>
      <c r="BV655">
        <v>1.3</v>
      </c>
      <c r="BW655">
        <v>2.1</v>
      </c>
      <c r="BX655">
        <v>4.5999999999999996</v>
      </c>
      <c r="BY655">
        <v>1.5</v>
      </c>
      <c r="BZ655">
        <v>2.5</v>
      </c>
      <c r="CA655">
        <v>2.7</v>
      </c>
      <c r="CB655">
        <v>5.2</v>
      </c>
      <c r="CC655">
        <v>3</v>
      </c>
      <c r="CD655">
        <v>5.5</v>
      </c>
      <c r="CE655">
        <v>1.3</v>
      </c>
      <c r="CF655">
        <v>24.4</v>
      </c>
      <c r="CG655">
        <v>5252635.5999999996</v>
      </c>
    </row>
    <row r="656" spans="1:85" x14ac:dyDescent="0.25">
      <c r="A656" s="1">
        <v>41111</v>
      </c>
      <c r="B656">
        <v>125</v>
      </c>
      <c r="C656">
        <v>26.9</v>
      </c>
      <c r="D656">
        <v>27.1</v>
      </c>
      <c r="E656">
        <v>27.5</v>
      </c>
      <c r="F656">
        <v>27.2</v>
      </c>
      <c r="G656">
        <v>26.6</v>
      </c>
      <c r="H656">
        <v>26.7</v>
      </c>
      <c r="I656">
        <v>27.5</v>
      </c>
      <c r="J656">
        <v>27.5</v>
      </c>
      <c r="K656">
        <v>26.8</v>
      </c>
      <c r="L656">
        <v>28</v>
      </c>
      <c r="M656">
        <v>27.1</v>
      </c>
      <c r="N656">
        <v>27.8</v>
      </c>
      <c r="O656">
        <v>26.9</v>
      </c>
      <c r="P656">
        <v>27.3</v>
      </c>
      <c r="Q656">
        <v>27.7</v>
      </c>
      <c r="R656">
        <v>26.4</v>
      </c>
      <c r="S656">
        <v>27.3</v>
      </c>
      <c r="T656">
        <v>28</v>
      </c>
      <c r="U656" t="s">
        <v>0</v>
      </c>
      <c r="V656">
        <v>27.6</v>
      </c>
      <c r="W656">
        <v>13.4</v>
      </c>
      <c r="X656">
        <v>12.3</v>
      </c>
      <c r="Y656">
        <v>4.4000000000000004</v>
      </c>
      <c r="Z656">
        <v>13</v>
      </c>
      <c r="AA656">
        <v>6.4</v>
      </c>
      <c r="AB656">
        <v>4.0999999999999996</v>
      </c>
      <c r="AC656">
        <v>7.5</v>
      </c>
      <c r="AD656">
        <v>6.7</v>
      </c>
      <c r="AE656">
        <v>7</v>
      </c>
      <c r="AF656">
        <v>9.3000000000000007</v>
      </c>
      <c r="AG656">
        <v>0.5</v>
      </c>
      <c r="AH656">
        <v>4.0999999999999996</v>
      </c>
      <c r="AI656">
        <v>5.8</v>
      </c>
      <c r="AJ656">
        <v>7.9</v>
      </c>
      <c r="AK656">
        <v>11.3</v>
      </c>
      <c r="AL656">
        <v>9.5</v>
      </c>
      <c r="AM656">
        <v>0.9</v>
      </c>
      <c r="AN656">
        <v>0.3</v>
      </c>
      <c r="AO656">
        <v>12.3</v>
      </c>
      <c r="AP656">
        <v>9.8000000000000007</v>
      </c>
      <c r="AQ656">
        <v>4.0999999999999996</v>
      </c>
      <c r="AR656">
        <v>3.6</v>
      </c>
      <c r="AS656">
        <v>0.1</v>
      </c>
      <c r="AT656">
        <v>12.3</v>
      </c>
      <c r="AU656">
        <v>3.6</v>
      </c>
      <c r="AV656">
        <v>10.7</v>
      </c>
      <c r="AW656">
        <v>4</v>
      </c>
      <c r="AX656">
        <v>1.3</v>
      </c>
      <c r="AY656">
        <v>5.2</v>
      </c>
      <c r="AZ656" t="s">
        <v>0</v>
      </c>
      <c r="BA656">
        <v>1.2</v>
      </c>
      <c r="BB656">
        <v>0.8</v>
      </c>
      <c r="BC656">
        <v>1.7</v>
      </c>
      <c r="BD656">
        <v>0.4</v>
      </c>
      <c r="BE656">
        <v>3.8</v>
      </c>
      <c r="BF656">
        <v>4.7</v>
      </c>
      <c r="BG656">
        <v>9.9</v>
      </c>
      <c r="BH656">
        <v>2.2000000000000002</v>
      </c>
      <c r="BI656">
        <v>12.8</v>
      </c>
      <c r="BJ656">
        <v>9.1</v>
      </c>
      <c r="BK656">
        <v>1.1000000000000001</v>
      </c>
      <c r="BL656">
        <v>12.7</v>
      </c>
      <c r="BM656">
        <v>0.7</v>
      </c>
      <c r="BN656">
        <v>2.2999999999999998</v>
      </c>
      <c r="BO656">
        <v>0.9</v>
      </c>
      <c r="BP656">
        <v>2.9</v>
      </c>
      <c r="BQ656">
        <v>1.5</v>
      </c>
      <c r="BR656">
        <v>2.2000000000000002</v>
      </c>
      <c r="BS656">
        <v>1</v>
      </c>
      <c r="BT656">
        <v>0.6</v>
      </c>
      <c r="BU656">
        <v>0.3</v>
      </c>
      <c r="BV656">
        <v>0.9</v>
      </c>
      <c r="BW656">
        <v>15.6</v>
      </c>
      <c r="BX656">
        <v>2.4</v>
      </c>
      <c r="BY656">
        <v>7.5</v>
      </c>
      <c r="BZ656">
        <v>9.8000000000000007</v>
      </c>
      <c r="CA656">
        <v>4.4000000000000004</v>
      </c>
      <c r="CB656">
        <v>6.3</v>
      </c>
      <c r="CC656">
        <v>2.1</v>
      </c>
      <c r="CD656">
        <v>5.3</v>
      </c>
      <c r="CE656">
        <v>1.7</v>
      </c>
      <c r="CF656">
        <v>0</v>
      </c>
      <c r="CG656">
        <v>5255098</v>
      </c>
    </row>
    <row r="657" spans="1:85" x14ac:dyDescent="0.25">
      <c r="A657" s="1">
        <v>41118</v>
      </c>
      <c r="B657">
        <v>110</v>
      </c>
      <c r="C657">
        <v>29</v>
      </c>
      <c r="D657">
        <v>29</v>
      </c>
      <c r="E657">
        <v>29.1</v>
      </c>
      <c r="F657">
        <v>28.6</v>
      </c>
      <c r="G657">
        <v>28.6</v>
      </c>
      <c r="H657">
        <v>28.2</v>
      </c>
      <c r="I657">
        <v>28.6</v>
      </c>
      <c r="J657">
        <v>29</v>
      </c>
      <c r="K657">
        <v>28.5</v>
      </c>
      <c r="L657">
        <v>29.4</v>
      </c>
      <c r="M657">
        <v>28.4</v>
      </c>
      <c r="N657">
        <v>29.3</v>
      </c>
      <c r="O657">
        <v>28.4</v>
      </c>
      <c r="P657">
        <v>29.4</v>
      </c>
      <c r="Q657">
        <v>28.8</v>
      </c>
      <c r="R657">
        <v>28.3</v>
      </c>
      <c r="S657">
        <v>28.5</v>
      </c>
      <c r="T657">
        <v>29.4</v>
      </c>
      <c r="U657" t="s">
        <v>0</v>
      </c>
      <c r="V657">
        <v>29.1</v>
      </c>
      <c r="W657">
        <v>0.5</v>
      </c>
      <c r="X657">
        <v>0</v>
      </c>
      <c r="Y657">
        <v>0.1</v>
      </c>
      <c r="Z657">
        <v>0.9</v>
      </c>
      <c r="AA657">
        <v>1.1000000000000001</v>
      </c>
      <c r="AB657">
        <v>1.7</v>
      </c>
      <c r="AC657">
        <v>0.1</v>
      </c>
      <c r="AD657">
        <v>0.4</v>
      </c>
      <c r="AE657">
        <v>1.2</v>
      </c>
      <c r="AF657">
        <v>1.4</v>
      </c>
      <c r="AG657">
        <v>0</v>
      </c>
      <c r="AH657">
        <v>0</v>
      </c>
      <c r="AI657">
        <v>1.1000000000000001</v>
      </c>
      <c r="AJ657">
        <v>0.5</v>
      </c>
      <c r="AK657">
        <v>0.2</v>
      </c>
      <c r="AL657">
        <v>2.6</v>
      </c>
      <c r="AM657">
        <v>0.7</v>
      </c>
      <c r="AN657">
        <v>0</v>
      </c>
      <c r="AO657">
        <v>0.9</v>
      </c>
      <c r="AP657">
        <v>0.7</v>
      </c>
      <c r="AQ657">
        <v>0.6</v>
      </c>
      <c r="AR657">
        <v>1.1000000000000001</v>
      </c>
      <c r="AS657">
        <v>2.2000000000000002</v>
      </c>
      <c r="AT657">
        <v>1.1000000000000001</v>
      </c>
      <c r="AU657">
        <v>0.6</v>
      </c>
      <c r="AV657">
        <v>0.1</v>
      </c>
      <c r="AW657">
        <v>0</v>
      </c>
      <c r="AX657">
        <v>0.9</v>
      </c>
      <c r="AY657">
        <v>0.4</v>
      </c>
      <c r="AZ657" t="s">
        <v>0</v>
      </c>
      <c r="BA657">
        <v>0.7</v>
      </c>
      <c r="BB657">
        <v>0</v>
      </c>
      <c r="BC657">
        <v>0.8</v>
      </c>
      <c r="BD657">
        <v>2.1</v>
      </c>
      <c r="BE657">
        <v>2.6</v>
      </c>
      <c r="BF657">
        <v>0</v>
      </c>
      <c r="BG657">
        <v>1</v>
      </c>
      <c r="BH657">
        <v>0.3</v>
      </c>
      <c r="BI657">
        <v>0.9</v>
      </c>
      <c r="BJ657">
        <v>0.6</v>
      </c>
      <c r="BK657">
        <v>1.9</v>
      </c>
      <c r="BL657">
        <v>0</v>
      </c>
      <c r="BM657">
        <v>3.6</v>
      </c>
      <c r="BN657">
        <v>1</v>
      </c>
      <c r="BO657">
        <v>2.2000000000000002</v>
      </c>
      <c r="BP657">
        <v>0.4</v>
      </c>
      <c r="BQ657">
        <v>0.3</v>
      </c>
      <c r="BR657">
        <v>0</v>
      </c>
      <c r="BS657">
        <v>1.1000000000000001</v>
      </c>
      <c r="BT657">
        <v>0.1</v>
      </c>
      <c r="BU657">
        <v>0.1</v>
      </c>
      <c r="BV657">
        <v>1.1000000000000001</v>
      </c>
      <c r="BW657">
        <v>0.2</v>
      </c>
      <c r="BX657">
        <v>0.5</v>
      </c>
      <c r="BY657">
        <v>1.7</v>
      </c>
      <c r="BZ657">
        <v>1.1000000000000001</v>
      </c>
      <c r="CA657">
        <v>0.4</v>
      </c>
      <c r="CB657">
        <v>2.4</v>
      </c>
      <c r="CC657">
        <v>3.5</v>
      </c>
      <c r="CD657">
        <v>1</v>
      </c>
      <c r="CE657">
        <v>0.4</v>
      </c>
      <c r="CF657">
        <v>1.8</v>
      </c>
      <c r="CG657">
        <v>5257560.4000000004</v>
      </c>
    </row>
    <row r="658" spans="1:85" x14ac:dyDescent="0.25">
      <c r="A658" s="1">
        <v>41125</v>
      </c>
      <c r="B658">
        <v>94</v>
      </c>
      <c r="C658">
        <v>28.1</v>
      </c>
      <c r="D658">
        <v>28.1</v>
      </c>
      <c r="E658">
        <v>28.5</v>
      </c>
      <c r="F658">
        <v>28.2</v>
      </c>
      <c r="G658">
        <v>28</v>
      </c>
      <c r="H658">
        <v>27.6</v>
      </c>
      <c r="I658">
        <v>28.3</v>
      </c>
      <c r="J658">
        <v>28.4</v>
      </c>
      <c r="K658">
        <v>27.9</v>
      </c>
      <c r="L658">
        <v>28.9</v>
      </c>
      <c r="M658">
        <v>27.7</v>
      </c>
      <c r="N658">
        <v>28.6</v>
      </c>
      <c r="O658">
        <v>27.8</v>
      </c>
      <c r="P658">
        <v>28.6</v>
      </c>
      <c r="Q658">
        <v>28.4</v>
      </c>
      <c r="R658">
        <v>27.7</v>
      </c>
      <c r="S658">
        <v>28</v>
      </c>
      <c r="T658">
        <v>28.7</v>
      </c>
      <c r="U658" t="s">
        <v>0</v>
      </c>
      <c r="V658">
        <v>28.5</v>
      </c>
      <c r="W658">
        <v>7.3</v>
      </c>
      <c r="X658">
        <v>13.7</v>
      </c>
      <c r="Y658">
        <v>16</v>
      </c>
      <c r="Z658">
        <v>3.3</v>
      </c>
      <c r="AA658">
        <v>5.3</v>
      </c>
      <c r="AB658">
        <v>12.4</v>
      </c>
      <c r="AC658">
        <v>7.8</v>
      </c>
      <c r="AD658">
        <v>2.6</v>
      </c>
      <c r="AE658">
        <v>8.3000000000000007</v>
      </c>
      <c r="AF658">
        <v>11.6</v>
      </c>
      <c r="AG658">
        <v>3.5</v>
      </c>
      <c r="AH658">
        <v>3.2</v>
      </c>
      <c r="AI658">
        <v>2.2999999999999998</v>
      </c>
      <c r="AJ658">
        <v>1.4</v>
      </c>
      <c r="AK658">
        <v>0.5</v>
      </c>
      <c r="AL658">
        <v>10.4</v>
      </c>
      <c r="AM658">
        <v>14.5</v>
      </c>
      <c r="AN658">
        <v>0.9</v>
      </c>
      <c r="AO658">
        <v>3.3</v>
      </c>
      <c r="AP658">
        <v>1.7</v>
      </c>
      <c r="AQ658">
        <v>4.7</v>
      </c>
      <c r="AR658">
        <v>7</v>
      </c>
      <c r="AS658">
        <v>11.9</v>
      </c>
      <c r="AT658">
        <v>14.9</v>
      </c>
      <c r="AU658">
        <v>15.9</v>
      </c>
      <c r="AV658">
        <v>3.6</v>
      </c>
      <c r="AW658">
        <v>3.7</v>
      </c>
      <c r="AX658">
        <v>13.4</v>
      </c>
      <c r="AY658">
        <v>11.1</v>
      </c>
      <c r="AZ658" t="s">
        <v>0</v>
      </c>
      <c r="BA658">
        <v>4</v>
      </c>
      <c r="BB658">
        <v>3.6</v>
      </c>
      <c r="BC658">
        <v>14.8</v>
      </c>
      <c r="BD658">
        <v>12.3</v>
      </c>
      <c r="BE658">
        <v>13</v>
      </c>
      <c r="BF658">
        <v>4.5999999999999996</v>
      </c>
      <c r="BG658">
        <v>6.2</v>
      </c>
      <c r="BH658">
        <v>14.6</v>
      </c>
      <c r="BI658">
        <v>3.5</v>
      </c>
      <c r="BJ658">
        <v>3.1</v>
      </c>
      <c r="BK658">
        <v>16.399999999999999</v>
      </c>
      <c r="BL658">
        <v>14</v>
      </c>
      <c r="BM658">
        <v>3.3</v>
      </c>
      <c r="BN658">
        <v>15.2</v>
      </c>
      <c r="BO658">
        <v>4.5999999999999996</v>
      </c>
      <c r="BP658">
        <v>10.4</v>
      </c>
      <c r="BQ658">
        <v>13.7</v>
      </c>
      <c r="BR658">
        <v>1.2</v>
      </c>
      <c r="BS658">
        <v>17.399999999999999</v>
      </c>
      <c r="BT658">
        <v>17.100000000000001</v>
      </c>
      <c r="BU658">
        <v>7.5</v>
      </c>
      <c r="BV658">
        <v>6.2</v>
      </c>
      <c r="BW658">
        <v>1</v>
      </c>
      <c r="BX658">
        <v>13.2</v>
      </c>
      <c r="BY658">
        <v>0.9</v>
      </c>
      <c r="BZ658">
        <v>3.2</v>
      </c>
      <c r="CA658">
        <v>1.5</v>
      </c>
      <c r="CB658">
        <v>6.9</v>
      </c>
      <c r="CC658">
        <v>14.1</v>
      </c>
      <c r="CD658">
        <v>8.1</v>
      </c>
      <c r="CE658">
        <v>10.5</v>
      </c>
      <c r="CF658">
        <v>4.4000000000000004</v>
      </c>
      <c r="CG658">
        <v>5260022.8</v>
      </c>
    </row>
    <row r="659" spans="1:85" x14ac:dyDescent="0.25">
      <c r="A659" s="1">
        <v>41132</v>
      </c>
      <c r="B659">
        <v>127</v>
      </c>
      <c r="C659">
        <v>28.5</v>
      </c>
      <c r="D659">
        <v>28.5</v>
      </c>
      <c r="E659">
        <v>28.7</v>
      </c>
      <c r="F659">
        <v>28.4</v>
      </c>
      <c r="G659">
        <v>28.3</v>
      </c>
      <c r="H659">
        <v>27.8</v>
      </c>
      <c r="I659">
        <v>28.3</v>
      </c>
      <c r="J659">
        <v>28.5</v>
      </c>
      <c r="K659">
        <v>28.3</v>
      </c>
      <c r="L659">
        <v>29.1</v>
      </c>
      <c r="M659">
        <v>27.9</v>
      </c>
      <c r="N659">
        <v>28.8</v>
      </c>
      <c r="O659">
        <v>28.1</v>
      </c>
      <c r="P659">
        <v>28.9</v>
      </c>
      <c r="Q659">
        <v>28.4</v>
      </c>
      <c r="R659">
        <v>28</v>
      </c>
      <c r="S659">
        <v>28.2</v>
      </c>
      <c r="T659">
        <v>29</v>
      </c>
      <c r="U659" t="s">
        <v>0</v>
      </c>
      <c r="V659">
        <v>28.7</v>
      </c>
      <c r="W659">
        <v>0.4</v>
      </c>
      <c r="X659">
        <v>0.3</v>
      </c>
      <c r="Y659">
        <v>0</v>
      </c>
      <c r="Z659">
        <v>0.1</v>
      </c>
      <c r="AA659">
        <v>0.7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0.2</v>
      </c>
      <c r="AI659">
        <v>0</v>
      </c>
      <c r="AJ659">
        <v>0</v>
      </c>
      <c r="AK659">
        <v>0.1</v>
      </c>
      <c r="AL659">
        <v>0</v>
      </c>
      <c r="AM659">
        <v>0</v>
      </c>
      <c r="AN659">
        <v>0</v>
      </c>
      <c r="AO659">
        <v>0.2</v>
      </c>
      <c r="AP659">
        <v>0</v>
      </c>
      <c r="AQ659">
        <v>0</v>
      </c>
      <c r="AR659">
        <v>0.3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 t="s">
        <v>0</v>
      </c>
      <c r="BA659">
        <v>0</v>
      </c>
      <c r="BB659">
        <v>0</v>
      </c>
      <c r="BC659">
        <v>0</v>
      </c>
      <c r="BD659">
        <v>0</v>
      </c>
      <c r="BE659">
        <v>0.3</v>
      </c>
      <c r="BF659">
        <v>0</v>
      </c>
      <c r="BG659">
        <v>0</v>
      </c>
      <c r="BH659">
        <v>0</v>
      </c>
      <c r="BI659">
        <v>0.5</v>
      </c>
      <c r="BJ659">
        <v>0</v>
      </c>
      <c r="BK659">
        <v>0</v>
      </c>
      <c r="BL659">
        <v>0</v>
      </c>
      <c r="BM659">
        <v>0.3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0.5</v>
      </c>
      <c r="BZ659">
        <v>0</v>
      </c>
      <c r="CA659">
        <v>0.6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5262485.2</v>
      </c>
    </row>
    <row r="660" spans="1:85" x14ac:dyDescent="0.25">
      <c r="A660" s="1">
        <v>41139</v>
      </c>
      <c r="B660">
        <v>115</v>
      </c>
      <c r="C660">
        <v>28.1</v>
      </c>
      <c r="D660">
        <v>28.4</v>
      </c>
      <c r="E660">
        <v>28.8</v>
      </c>
      <c r="F660">
        <v>28.3</v>
      </c>
      <c r="G660">
        <v>28.1</v>
      </c>
      <c r="H660">
        <v>27.9</v>
      </c>
      <c r="I660">
        <v>28.3</v>
      </c>
      <c r="J660">
        <v>28.7</v>
      </c>
      <c r="K660">
        <v>28.2</v>
      </c>
      <c r="L660">
        <v>29.2</v>
      </c>
      <c r="M660">
        <v>28.1</v>
      </c>
      <c r="N660">
        <v>28.9</v>
      </c>
      <c r="O660">
        <v>27.9</v>
      </c>
      <c r="P660">
        <v>28.6</v>
      </c>
      <c r="Q660">
        <v>28.7</v>
      </c>
      <c r="R660">
        <v>27.9</v>
      </c>
      <c r="S660">
        <v>28.2</v>
      </c>
      <c r="T660">
        <v>29</v>
      </c>
      <c r="U660" t="s">
        <v>0</v>
      </c>
      <c r="V660">
        <v>28.9</v>
      </c>
      <c r="W660">
        <v>2.7</v>
      </c>
      <c r="X660">
        <v>3.6</v>
      </c>
      <c r="Y660">
        <v>0.9</v>
      </c>
      <c r="Z660">
        <v>5.6</v>
      </c>
      <c r="AA660">
        <v>2.6</v>
      </c>
      <c r="AB660">
        <v>1.1000000000000001</v>
      </c>
      <c r="AC660">
        <v>3.3</v>
      </c>
      <c r="AD660">
        <v>2.9</v>
      </c>
      <c r="AE660">
        <v>0.9</v>
      </c>
      <c r="AF660">
        <v>1.3</v>
      </c>
      <c r="AG660">
        <v>0.9</v>
      </c>
      <c r="AH660">
        <v>4.4000000000000004</v>
      </c>
      <c r="AI660">
        <v>2.4</v>
      </c>
      <c r="AJ660">
        <v>3.4</v>
      </c>
      <c r="AK660">
        <v>5</v>
      </c>
      <c r="AL660">
        <v>3.5</v>
      </c>
      <c r="AM660">
        <v>0.4</v>
      </c>
      <c r="AN660">
        <v>6.1</v>
      </c>
      <c r="AO660">
        <v>8.1</v>
      </c>
      <c r="AP660">
        <v>3.6</v>
      </c>
      <c r="AQ660">
        <v>3.3</v>
      </c>
      <c r="AR660">
        <v>2.9</v>
      </c>
      <c r="AS660">
        <v>1.2</v>
      </c>
      <c r="AT660">
        <v>1.7</v>
      </c>
      <c r="AU660">
        <v>9.3000000000000007</v>
      </c>
      <c r="AV660">
        <v>3.1</v>
      </c>
      <c r="AW660">
        <v>1.3</v>
      </c>
      <c r="AX660">
        <v>1.7</v>
      </c>
      <c r="AY660">
        <v>1.1000000000000001</v>
      </c>
      <c r="AZ660" t="s">
        <v>0</v>
      </c>
      <c r="BA660">
        <v>0.4</v>
      </c>
      <c r="BB660">
        <v>1.2</v>
      </c>
      <c r="BC660">
        <v>0.3</v>
      </c>
      <c r="BD660">
        <v>0.4</v>
      </c>
      <c r="BE660">
        <v>1.8</v>
      </c>
      <c r="BF660">
        <v>1.5</v>
      </c>
      <c r="BG660">
        <v>1.8</v>
      </c>
      <c r="BH660">
        <v>0.1</v>
      </c>
      <c r="BI660">
        <v>2.7</v>
      </c>
      <c r="BJ660">
        <v>4.0999999999999996</v>
      </c>
      <c r="BK660">
        <v>0.6</v>
      </c>
      <c r="BL660">
        <v>4.9000000000000004</v>
      </c>
      <c r="BM660">
        <v>5.4</v>
      </c>
      <c r="BN660">
        <v>9.1999999999999993</v>
      </c>
      <c r="BO660">
        <v>2.8</v>
      </c>
      <c r="BP660">
        <v>0.1</v>
      </c>
      <c r="BQ660">
        <v>1.2</v>
      </c>
      <c r="BR660">
        <v>0.4</v>
      </c>
      <c r="BS660">
        <v>0.2</v>
      </c>
      <c r="BT660">
        <v>0.1</v>
      </c>
      <c r="BU660">
        <v>0.3</v>
      </c>
      <c r="BV660">
        <v>0.7</v>
      </c>
      <c r="BW660">
        <v>2.9</v>
      </c>
      <c r="BX660">
        <v>0.5</v>
      </c>
      <c r="BY660">
        <v>0.9</v>
      </c>
      <c r="BZ660">
        <v>2.5</v>
      </c>
      <c r="CA660">
        <v>0.3</v>
      </c>
      <c r="CB660">
        <v>6.9</v>
      </c>
      <c r="CC660">
        <v>5.3</v>
      </c>
      <c r="CD660">
        <v>2.1</v>
      </c>
      <c r="CE660">
        <v>0.1</v>
      </c>
      <c r="CF660">
        <v>1</v>
      </c>
      <c r="CG660">
        <v>5264947.5999999996</v>
      </c>
    </row>
    <row r="661" spans="1:85" x14ac:dyDescent="0.25">
      <c r="A661" s="1">
        <v>41146</v>
      </c>
      <c r="B661">
        <v>92</v>
      </c>
      <c r="C661">
        <v>27.5</v>
      </c>
      <c r="D661">
        <v>28</v>
      </c>
      <c r="E661">
        <v>28.5</v>
      </c>
      <c r="F661">
        <v>28.1</v>
      </c>
      <c r="G661">
        <v>27.4</v>
      </c>
      <c r="H661">
        <v>27.7</v>
      </c>
      <c r="I661">
        <v>28.1</v>
      </c>
      <c r="J661">
        <v>28.4</v>
      </c>
      <c r="K661">
        <v>27.6</v>
      </c>
      <c r="L661">
        <v>28.8</v>
      </c>
      <c r="M661">
        <v>27.8</v>
      </c>
      <c r="N661">
        <v>28.6</v>
      </c>
      <c r="O661">
        <v>27.8</v>
      </c>
      <c r="P661">
        <v>28.2</v>
      </c>
      <c r="Q661">
        <v>28.2</v>
      </c>
      <c r="R661">
        <v>27.1</v>
      </c>
      <c r="S661">
        <v>27.9</v>
      </c>
      <c r="T661">
        <v>28.8</v>
      </c>
      <c r="U661" t="s">
        <v>0</v>
      </c>
      <c r="V661">
        <v>28.5</v>
      </c>
      <c r="W661">
        <v>6.9</v>
      </c>
      <c r="X661">
        <v>6.1</v>
      </c>
      <c r="Y661">
        <v>3.9</v>
      </c>
      <c r="Z661">
        <v>5.3</v>
      </c>
      <c r="AA661">
        <v>3.5</v>
      </c>
      <c r="AB661">
        <v>0.4</v>
      </c>
      <c r="AC661">
        <v>3</v>
      </c>
      <c r="AD661">
        <v>3.7</v>
      </c>
      <c r="AE661">
        <v>1.2</v>
      </c>
      <c r="AF661">
        <v>0.5</v>
      </c>
      <c r="AG661">
        <v>1.7</v>
      </c>
      <c r="AH661">
        <v>4.4000000000000004</v>
      </c>
      <c r="AI661">
        <v>1.3</v>
      </c>
      <c r="AJ661">
        <v>5.4</v>
      </c>
      <c r="AK661">
        <v>2.1</v>
      </c>
      <c r="AL661">
        <v>0.8</v>
      </c>
      <c r="AM661">
        <v>1.8</v>
      </c>
      <c r="AN661">
        <v>2.1</v>
      </c>
      <c r="AO661">
        <v>3.1</v>
      </c>
      <c r="AP661">
        <v>6.1</v>
      </c>
      <c r="AQ661">
        <v>2.4</v>
      </c>
      <c r="AR661">
        <v>2.4</v>
      </c>
      <c r="AS661">
        <v>0.9</v>
      </c>
      <c r="AT661">
        <v>0.5</v>
      </c>
      <c r="AU661">
        <v>4.5999999999999996</v>
      </c>
      <c r="AV661">
        <v>7.1</v>
      </c>
      <c r="AW661">
        <v>4.0999999999999996</v>
      </c>
      <c r="AX661">
        <v>0.4</v>
      </c>
      <c r="AY661">
        <v>0.9</v>
      </c>
      <c r="AZ661" t="s">
        <v>0</v>
      </c>
      <c r="BA661">
        <v>1.3</v>
      </c>
      <c r="BB661">
        <v>0.8</v>
      </c>
      <c r="BC661">
        <v>0.3</v>
      </c>
      <c r="BD661">
        <v>0.7</v>
      </c>
      <c r="BE661">
        <v>1.1000000000000001</v>
      </c>
      <c r="BF661">
        <v>1.9</v>
      </c>
      <c r="BG661">
        <v>2.5</v>
      </c>
      <c r="BH661">
        <v>1.4</v>
      </c>
      <c r="BI661">
        <v>5.0999999999999996</v>
      </c>
      <c r="BJ661">
        <v>1.9</v>
      </c>
      <c r="BK661">
        <v>0.9</v>
      </c>
      <c r="BL661">
        <v>4.2</v>
      </c>
      <c r="BM661">
        <v>6.6</v>
      </c>
      <c r="BN661">
        <v>3.2</v>
      </c>
      <c r="BO661">
        <v>5.4</v>
      </c>
      <c r="BP661">
        <v>1.3</v>
      </c>
      <c r="BQ661">
        <v>1.9</v>
      </c>
      <c r="BR661">
        <v>1</v>
      </c>
      <c r="BS661">
        <v>0.6</v>
      </c>
      <c r="BT661">
        <v>1.5</v>
      </c>
      <c r="BU661">
        <v>0.7</v>
      </c>
      <c r="BV661">
        <v>1.4</v>
      </c>
      <c r="BW661">
        <v>2.1</v>
      </c>
      <c r="BX661">
        <v>1.4</v>
      </c>
      <c r="BY661">
        <v>2</v>
      </c>
      <c r="BZ661">
        <v>3.2</v>
      </c>
      <c r="CA661">
        <v>0.4</v>
      </c>
      <c r="CB661">
        <v>1.6</v>
      </c>
      <c r="CC661">
        <v>0.6</v>
      </c>
      <c r="CD661">
        <v>0.7</v>
      </c>
      <c r="CE661">
        <v>0.4</v>
      </c>
      <c r="CF661">
        <v>0.4</v>
      </c>
      <c r="CG661">
        <v>5267410</v>
      </c>
    </row>
    <row r="662" spans="1:85" x14ac:dyDescent="0.25">
      <c r="A662" s="1">
        <v>41153</v>
      </c>
      <c r="B662">
        <v>102</v>
      </c>
      <c r="C662">
        <v>26.6</v>
      </c>
      <c r="D662">
        <v>26.9</v>
      </c>
      <c r="E662">
        <v>27.2</v>
      </c>
      <c r="F662">
        <v>27.2</v>
      </c>
      <c r="G662">
        <v>26.3</v>
      </c>
      <c r="H662">
        <v>26.6</v>
      </c>
      <c r="I662">
        <v>27.5</v>
      </c>
      <c r="J662">
        <v>27.4</v>
      </c>
      <c r="K662">
        <v>26.6</v>
      </c>
      <c r="L662">
        <v>27.8</v>
      </c>
      <c r="M662">
        <v>26.8</v>
      </c>
      <c r="N662">
        <v>27.7</v>
      </c>
      <c r="O662">
        <v>27</v>
      </c>
      <c r="P662">
        <v>27.3</v>
      </c>
      <c r="Q662">
        <v>27.6</v>
      </c>
      <c r="R662">
        <v>26.3</v>
      </c>
      <c r="S662">
        <v>27</v>
      </c>
      <c r="T662">
        <v>27.9</v>
      </c>
      <c r="U662" t="s">
        <v>0</v>
      </c>
      <c r="V662">
        <v>27.3</v>
      </c>
      <c r="W662">
        <v>6.7</v>
      </c>
      <c r="X662">
        <v>8.9</v>
      </c>
      <c r="Y662">
        <v>2</v>
      </c>
      <c r="Z662">
        <v>10.8</v>
      </c>
      <c r="AA662">
        <v>18.3</v>
      </c>
      <c r="AB662">
        <v>9.5</v>
      </c>
      <c r="AC662">
        <v>3.3</v>
      </c>
      <c r="AD662">
        <v>7.5</v>
      </c>
      <c r="AE662">
        <v>7.6</v>
      </c>
      <c r="AF662">
        <v>12.9</v>
      </c>
      <c r="AG662">
        <v>6.5</v>
      </c>
      <c r="AH662">
        <v>4.8</v>
      </c>
      <c r="AI662">
        <v>4.7</v>
      </c>
      <c r="AJ662">
        <v>10.8</v>
      </c>
      <c r="AK662">
        <v>12.5</v>
      </c>
      <c r="AL662">
        <v>12.2</v>
      </c>
      <c r="AM662">
        <v>11.8</v>
      </c>
      <c r="AN662">
        <v>3.1</v>
      </c>
      <c r="AO662">
        <v>6.2</v>
      </c>
      <c r="AP662">
        <v>15.3</v>
      </c>
      <c r="AQ662">
        <v>6.1</v>
      </c>
      <c r="AR662">
        <v>11.2</v>
      </c>
      <c r="AS662">
        <v>12.2</v>
      </c>
      <c r="AT662">
        <v>12.3</v>
      </c>
      <c r="AU662">
        <v>4.9000000000000004</v>
      </c>
      <c r="AV662">
        <v>6</v>
      </c>
      <c r="AW662">
        <v>7.7</v>
      </c>
      <c r="AX662">
        <v>3.2</v>
      </c>
      <c r="AY662">
        <v>5.0999999999999996</v>
      </c>
      <c r="AZ662" t="s">
        <v>0</v>
      </c>
      <c r="BA662">
        <v>16.7</v>
      </c>
      <c r="BB662">
        <v>4.3</v>
      </c>
      <c r="BC662">
        <v>6.9</v>
      </c>
      <c r="BD662">
        <v>12.7</v>
      </c>
      <c r="BE662">
        <v>5.3</v>
      </c>
      <c r="BF662">
        <v>4.7</v>
      </c>
      <c r="BG662">
        <v>7</v>
      </c>
      <c r="BH662">
        <v>3.1</v>
      </c>
      <c r="BI662">
        <v>4.5999999999999996</v>
      </c>
      <c r="BJ662">
        <v>2.6</v>
      </c>
      <c r="BK662">
        <v>6.3</v>
      </c>
      <c r="BL662">
        <v>4.3</v>
      </c>
      <c r="BM662">
        <v>12.3</v>
      </c>
      <c r="BN662">
        <v>4.8</v>
      </c>
      <c r="BO662">
        <v>17.3</v>
      </c>
      <c r="BP662">
        <v>4.5</v>
      </c>
      <c r="BQ662">
        <v>1.8</v>
      </c>
      <c r="BR662">
        <v>2.8</v>
      </c>
      <c r="BS662">
        <v>8.8000000000000007</v>
      </c>
      <c r="BT662">
        <v>3</v>
      </c>
      <c r="BU662">
        <v>12.7</v>
      </c>
      <c r="BV662">
        <v>12.9</v>
      </c>
      <c r="BW662">
        <v>9.8000000000000007</v>
      </c>
      <c r="BX662">
        <v>4.5999999999999996</v>
      </c>
      <c r="BY662">
        <v>11</v>
      </c>
      <c r="BZ662">
        <v>14.4</v>
      </c>
      <c r="CA662">
        <v>5.9</v>
      </c>
      <c r="CB662">
        <v>7.7</v>
      </c>
      <c r="CC662">
        <v>7.1</v>
      </c>
      <c r="CD662">
        <v>4.9000000000000004</v>
      </c>
      <c r="CE662">
        <v>7.7</v>
      </c>
      <c r="CF662">
        <v>0</v>
      </c>
      <c r="CG662">
        <v>5269872.4000000004</v>
      </c>
    </row>
    <row r="663" spans="1:85" x14ac:dyDescent="0.25">
      <c r="A663" s="1">
        <v>41160</v>
      </c>
      <c r="B663">
        <v>76</v>
      </c>
      <c r="C663">
        <v>27.7</v>
      </c>
      <c r="D663">
        <v>27.8</v>
      </c>
      <c r="E663">
        <v>28.2</v>
      </c>
      <c r="F663">
        <v>27.6</v>
      </c>
      <c r="G663">
        <v>27.6</v>
      </c>
      <c r="H663">
        <v>27.4</v>
      </c>
      <c r="I663">
        <v>27.7</v>
      </c>
      <c r="J663">
        <v>28.2</v>
      </c>
      <c r="K663">
        <v>27.6</v>
      </c>
      <c r="L663">
        <v>28.5</v>
      </c>
      <c r="M663">
        <v>27.5</v>
      </c>
      <c r="N663">
        <v>28.4</v>
      </c>
      <c r="O663">
        <v>27.4</v>
      </c>
      <c r="P663">
        <v>28</v>
      </c>
      <c r="Q663">
        <v>28.1</v>
      </c>
      <c r="R663">
        <v>27.4</v>
      </c>
      <c r="S663">
        <v>27.8</v>
      </c>
      <c r="T663">
        <v>28.3</v>
      </c>
      <c r="U663">
        <v>27.6</v>
      </c>
      <c r="V663">
        <v>28.3</v>
      </c>
      <c r="W663">
        <v>2</v>
      </c>
      <c r="X663">
        <v>2.4</v>
      </c>
      <c r="Y663">
        <v>2</v>
      </c>
      <c r="Z663">
        <v>0.6</v>
      </c>
      <c r="AA663">
        <v>2.2999999999999998</v>
      </c>
      <c r="AB663">
        <v>0.6</v>
      </c>
      <c r="AC663">
        <v>2.5</v>
      </c>
      <c r="AD663">
        <v>1.1000000000000001</v>
      </c>
      <c r="AE663">
        <v>0.8</v>
      </c>
      <c r="AF663">
        <v>0.3</v>
      </c>
      <c r="AG663">
        <v>4.4000000000000004</v>
      </c>
      <c r="AH663">
        <v>6.6</v>
      </c>
      <c r="AI663">
        <v>1.8</v>
      </c>
      <c r="AJ663">
        <v>1</v>
      </c>
      <c r="AK663">
        <v>0.8</v>
      </c>
      <c r="AL663">
        <v>0.7</v>
      </c>
      <c r="AM663">
        <v>1.9</v>
      </c>
      <c r="AN663">
        <v>5.3</v>
      </c>
      <c r="AO663">
        <v>0.2</v>
      </c>
      <c r="AP663">
        <v>0.9</v>
      </c>
      <c r="AQ663">
        <v>0.1</v>
      </c>
      <c r="AR663">
        <v>1.2</v>
      </c>
      <c r="AS663">
        <v>1.2</v>
      </c>
      <c r="AT663">
        <v>0.3</v>
      </c>
      <c r="AU663">
        <v>0.8</v>
      </c>
      <c r="AV663">
        <v>6.6</v>
      </c>
      <c r="AW663">
        <v>1.8</v>
      </c>
      <c r="AX663">
        <v>0.9</v>
      </c>
      <c r="AY663">
        <v>2.4</v>
      </c>
      <c r="AZ663" t="s">
        <v>0</v>
      </c>
      <c r="BA663">
        <v>2.2999999999999998</v>
      </c>
      <c r="BB663">
        <v>3.9</v>
      </c>
      <c r="BC663">
        <v>1.3</v>
      </c>
      <c r="BD663">
        <v>2</v>
      </c>
      <c r="BE663">
        <v>0.1</v>
      </c>
      <c r="BF663">
        <v>4.2</v>
      </c>
      <c r="BG663">
        <v>3.6</v>
      </c>
      <c r="BH663">
        <v>2.2999999999999998</v>
      </c>
      <c r="BI663">
        <v>4.5</v>
      </c>
      <c r="BJ663">
        <v>3.1</v>
      </c>
      <c r="BK663">
        <v>0.5</v>
      </c>
      <c r="BL663">
        <v>1.8</v>
      </c>
      <c r="BM663">
        <v>1</v>
      </c>
      <c r="BN663">
        <v>1.5</v>
      </c>
      <c r="BO663">
        <v>3.2</v>
      </c>
      <c r="BP663">
        <v>2.5</v>
      </c>
      <c r="BQ663">
        <v>1.6</v>
      </c>
      <c r="BR663">
        <v>5.4</v>
      </c>
      <c r="BS663">
        <v>1</v>
      </c>
      <c r="BT663">
        <v>2.5</v>
      </c>
      <c r="BU663">
        <v>2.2000000000000002</v>
      </c>
      <c r="BV663">
        <v>1.9</v>
      </c>
      <c r="BW663">
        <v>2.6</v>
      </c>
      <c r="BX663">
        <v>3.5</v>
      </c>
      <c r="BY663">
        <v>7.4</v>
      </c>
      <c r="BZ663">
        <v>3.9</v>
      </c>
      <c r="CA663">
        <v>0.5</v>
      </c>
      <c r="CB663">
        <v>0.3</v>
      </c>
      <c r="CC663">
        <v>1.4</v>
      </c>
      <c r="CD663">
        <v>1.3</v>
      </c>
      <c r="CE663">
        <v>2.7</v>
      </c>
      <c r="CF663">
        <v>0.6</v>
      </c>
      <c r="CG663">
        <v>5272334.9000000004</v>
      </c>
    </row>
    <row r="664" spans="1:85" x14ac:dyDescent="0.25">
      <c r="A664" s="1">
        <v>41167</v>
      </c>
      <c r="B664">
        <v>74</v>
      </c>
      <c r="C664">
        <v>27.6</v>
      </c>
      <c r="D664">
        <v>27.9</v>
      </c>
      <c r="E664">
        <v>28.1</v>
      </c>
      <c r="F664">
        <v>27.7</v>
      </c>
      <c r="G664">
        <v>27.4</v>
      </c>
      <c r="H664">
        <v>27.3</v>
      </c>
      <c r="I664">
        <v>27.8</v>
      </c>
      <c r="J664">
        <v>28.1</v>
      </c>
      <c r="K664">
        <v>27.3</v>
      </c>
      <c r="L664">
        <v>28.3</v>
      </c>
      <c r="M664">
        <v>27.5</v>
      </c>
      <c r="N664">
        <v>28.2</v>
      </c>
      <c r="O664">
        <v>27.5</v>
      </c>
      <c r="P664">
        <v>28.1</v>
      </c>
      <c r="Q664">
        <v>27.9</v>
      </c>
      <c r="R664">
        <v>27</v>
      </c>
      <c r="S664">
        <v>27.7</v>
      </c>
      <c r="T664">
        <v>28.3</v>
      </c>
      <c r="U664">
        <v>27.4</v>
      </c>
      <c r="V664">
        <v>28</v>
      </c>
      <c r="W664">
        <v>4.4000000000000004</v>
      </c>
      <c r="X664">
        <v>3.7</v>
      </c>
      <c r="Y664">
        <v>1.6</v>
      </c>
      <c r="Z664">
        <v>7.6</v>
      </c>
      <c r="AA664">
        <v>4.8</v>
      </c>
      <c r="AB664">
        <v>0.5</v>
      </c>
      <c r="AC664">
        <v>7</v>
      </c>
      <c r="AD664">
        <v>3.6</v>
      </c>
      <c r="AE664">
        <v>0.3</v>
      </c>
      <c r="AF664">
        <v>4.2</v>
      </c>
      <c r="AG664">
        <v>1.4</v>
      </c>
      <c r="AH664">
        <v>3.2</v>
      </c>
      <c r="AI664">
        <v>1.3</v>
      </c>
      <c r="AJ664">
        <v>1.1000000000000001</v>
      </c>
      <c r="AK664">
        <v>1.5</v>
      </c>
      <c r="AL664">
        <v>1.6</v>
      </c>
      <c r="AM664">
        <v>0.3</v>
      </c>
      <c r="AN664">
        <v>2.2000000000000002</v>
      </c>
      <c r="AO664">
        <v>7.2</v>
      </c>
      <c r="AP664">
        <v>3.6</v>
      </c>
      <c r="AQ664">
        <v>0.3</v>
      </c>
      <c r="AR664">
        <v>7.4</v>
      </c>
      <c r="AS664">
        <v>0.2</v>
      </c>
      <c r="AT664">
        <v>2.8</v>
      </c>
      <c r="AU664">
        <v>5.2</v>
      </c>
      <c r="AV664">
        <v>7</v>
      </c>
      <c r="AW664">
        <v>5.4</v>
      </c>
      <c r="AX664">
        <v>1.2</v>
      </c>
      <c r="AY664">
        <v>0.6</v>
      </c>
      <c r="AZ664" t="s">
        <v>0</v>
      </c>
      <c r="BA664">
        <v>1.4</v>
      </c>
      <c r="BB664">
        <v>2.1</v>
      </c>
      <c r="BC664">
        <v>0.2</v>
      </c>
      <c r="BD664">
        <v>2.2999999999999998</v>
      </c>
      <c r="BE664">
        <v>1.9</v>
      </c>
      <c r="BF664">
        <v>1.6</v>
      </c>
      <c r="BG664">
        <v>1.3</v>
      </c>
      <c r="BH664">
        <v>3.8</v>
      </c>
      <c r="BI664">
        <v>1.3</v>
      </c>
      <c r="BJ664">
        <v>2.1</v>
      </c>
      <c r="BK664">
        <v>0.9</v>
      </c>
      <c r="BL664">
        <v>3.5</v>
      </c>
      <c r="BM664">
        <v>2.8</v>
      </c>
      <c r="BN664">
        <v>5.9</v>
      </c>
      <c r="BO664">
        <v>0.2</v>
      </c>
      <c r="BP664">
        <v>4.3</v>
      </c>
      <c r="BQ664">
        <v>8.6999999999999993</v>
      </c>
      <c r="BR664">
        <v>1.1000000000000001</v>
      </c>
      <c r="BS664">
        <v>0.2</v>
      </c>
      <c r="BT664">
        <v>7.3</v>
      </c>
      <c r="BU664">
        <v>2.5</v>
      </c>
      <c r="BV664">
        <v>0.5</v>
      </c>
      <c r="BW664">
        <v>3</v>
      </c>
      <c r="BX664">
        <v>2</v>
      </c>
      <c r="BY664">
        <v>1.1000000000000001</v>
      </c>
      <c r="BZ664">
        <v>0.6</v>
      </c>
      <c r="CA664">
        <v>0.8</v>
      </c>
      <c r="CB664">
        <v>2.7</v>
      </c>
      <c r="CC664">
        <v>2.2999999999999998</v>
      </c>
      <c r="CD664">
        <v>0.4</v>
      </c>
      <c r="CE664">
        <v>2.2000000000000002</v>
      </c>
      <c r="CF664">
        <v>0.2</v>
      </c>
      <c r="CG664">
        <v>5274797.3</v>
      </c>
    </row>
    <row r="665" spans="1:85" x14ac:dyDescent="0.25">
      <c r="A665" s="1">
        <v>41174</v>
      </c>
      <c r="B665">
        <v>72</v>
      </c>
      <c r="C665">
        <v>28.1</v>
      </c>
      <c r="D665">
        <v>28.5</v>
      </c>
      <c r="E665">
        <v>29</v>
      </c>
      <c r="F665">
        <v>28.4</v>
      </c>
      <c r="G665">
        <v>28.1</v>
      </c>
      <c r="H665">
        <v>28.3</v>
      </c>
      <c r="I665">
        <v>28.3</v>
      </c>
      <c r="J665">
        <v>28.8</v>
      </c>
      <c r="K665">
        <v>27.9</v>
      </c>
      <c r="L665">
        <v>29.1</v>
      </c>
      <c r="M665">
        <v>28.4</v>
      </c>
      <c r="N665">
        <v>28.9</v>
      </c>
      <c r="O665">
        <v>28.1</v>
      </c>
      <c r="P665">
        <v>28.6</v>
      </c>
      <c r="Q665">
        <v>28.5</v>
      </c>
      <c r="R665">
        <v>27.8</v>
      </c>
      <c r="S665">
        <v>28.3</v>
      </c>
      <c r="T665">
        <v>29.2</v>
      </c>
      <c r="U665">
        <v>28.1</v>
      </c>
      <c r="V665">
        <v>28.6</v>
      </c>
      <c r="W665">
        <v>5.7</v>
      </c>
      <c r="X665">
        <v>3.9</v>
      </c>
      <c r="Y665">
        <v>1.1000000000000001</v>
      </c>
      <c r="Z665">
        <v>5.8</v>
      </c>
      <c r="AA665">
        <v>8.5</v>
      </c>
      <c r="AB665">
        <v>1.3</v>
      </c>
      <c r="AC665">
        <v>1.3</v>
      </c>
      <c r="AD665">
        <v>0.4</v>
      </c>
      <c r="AE665">
        <v>0.5</v>
      </c>
      <c r="AF665">
        <v>4.0999999999999996</v>
      </c>
      <c r="AG665">
        <v>0.2</v>
      </c>
      <c r="AH665">
        <v>0</v>
      </c>
      <c r="AI665">
        <v>8.5</v>
      </c>
      <c r="AJ665">
        <v>5.4</v>
      </c>
      <c r="AK665">
        <v>7.2</v>
      </c>
      <c r="AL665">
        <v>0.3</v>
      </c>
      <c r="AM665">
        <v>0.7</v>
      </c>
      <c r="AN665">
        <v>0</v>
      </c>
      <c r="AO665">
        <v>4.4000000000000004</v>
      </c>
      <c r="AP665">
        <v>2.1</v>
      </c>
      <c r="AQ665">
        <v>0.7</v>
      </c>
      <c r="AR665">
        <v>4.5</v>
      </c>
      <c r="AS665">
        <v>2.7</v>
      </c>
      <c r="AT665">
        <v>2.1</v>
      </c>
      <c r="AU665">
        <v>4.9000000000000004</v>
      </c>
      <c r="AV665">
        <v>7.7</v>
      </c>
      <c r="AW665">
        <v>6</v>
      </c>
      <c r="AX665">
        <v>0.6</v>
      </c>
      <c r="AY665">
        <v>1.4</v>
      </c>
      <c r="AZ665" t="s">
        <v>0</v>
      </c>
      <c r="BA665">
        <v>2.2000000000000002</v>
      </c>
      <c r="BB665">
        <v>0.4</v>
      </c>
      <c r="BC665">
        <v>1.3</v>
      </c>
      <c r="BD665">
        <v>1.3</v>
      </c>
      <c r="BE665">
        <v>3.5</v>
      </c>
      <c r="BF665">
        <v>0</v>
      </c>
      <c r="BG665">
        <v>0</v>
      </c>
      <c r="BH665">
        <v>1.5</v>
      </c>
      <c r="BI665">
        <v>0</v>
      </c>
      <c r="BJ665">
        <v>0.6</v>
      </c>
      <c r="BK665">
        <v>2.9</v>
      </c>
      <c r="BL665">
        <v>6.3</v>
      </c>
      <c r="BM665">
        <v>0.5</v>
      </c>
      <c r="BN665">
        <v>4.5999999999999996</v>
      </c>
      <c r="BO665">
        <v>1.1000000000000001</v>
      </c>
      <c r="BP665">
        <v>1.1000000000000001</v>
      </c>
      <c r="BQ665">
        <v>0.2</v>
      </c>
      <c r="BR665">
        <v>0</v>
      </c>
      <c r="BS665">
        <v>1.3</v>
      </c>
      <c r="BT665">
        <v>0.7</v>
      </c>
      <c r="BU665">
        <v>0.5</v>
      </c>
      <c r="BV665">
        <v>1.5</v>
      </c>
      <c r="BW665">
        <v>7.9</v>
      </c>
      <c r="BX665">
        <v>1.7</v>
      </c>
      <c r="BY665">
        <v>1.7</v>
      </c>
      <c r="BZ665">
        <v>0.6</v>
      </c>
      <c r="CA665">
        <v>4.7</v>
      </c>
      <c r="CB665">
        <v>0.7</v>
      </c>
      <c r="CC665">
        <v>0.2</v>
      </c>
      <c r="CD665">
        <v>0.5</v>
      </c>
      <c r="CE665">
        <v>0.9</v>
      </c>
      <c r="CF665">
        <v>0</v>
      </c>
      <c r="CG665">
        <v>5277259.7</v>
      </c>
    </row>
    <row r="666" spans="1:85" x14ac:dyDescent="0.25">
      <c r="A666" s="1">
        <v>41181</v>
      </c>
      <c r="B666">
        <v>100</v>
      </c>
      <c r="C666">
        <v>27.8</v>
      </c>
      <c r="D666">
        <v>28.2</v>
      </c>
      <c r="E666">
        <v>28.4</v>
      </c>
      <c r="F666">
        <v>27.9</v>
      </c>
      <c r="G666">
        <v>27.7</v>
      </c>
      <c r="H666">
        <v>27.7</v>
      </c>
      <c r="I666">
        <v>27.9</v>
      </c>
      <c r="J666">
        <v>28.4</v>
      </c>
      <c r="K666">
        <v>27.6</v>
      </c>
      <c r="L666">
        <v>28.6</v>
      </c>
      <c r="M666">
        <v>27.8</v>
      </c>
      <c r="N666">
        <v>28.5</v>
      </c>
      <c r="O666">
        <v>27.7</v>
      </c>
      <c r="P666">
        <v>28.4</v>
      </c>
      <c r="Q666">
        <v>28.2</v>
      </c>
      <c r="R666">
        <v>27.2</v>
      </c>
      <c r="S666">
        <v>27.9</v>
      </c>
      <c r="T666">
        <v>28.7</v>
      </c>
      <c r="U666">
        <v>27.7</v>
      </c>
      <c r="V666">
        <v>28.3</v>
      </c>
      <c r="W666">
        <v>3.9</v>
      </c>
      <c r="X666">
        <v>4.3</v>
      </c>
      <c r="Y666">
        <v>9.1</v>
      </c>
      <c r="Z666">
        <v>12</v>
      </c>
      <c r="AA666">
        <v>12.3</v>
      </c>
      <c r="AB666">
        <v>10.3</v>
      </c>
      <c r="AC666">
        <v>8.9</v>
      </c>
      <c r="AD666">
        <v>7.8</v>
      </c>
      <c r="AE666">
        <v>9.8000000000000007</v>
      </c>
      <c r="AF666">
        <v>12.3</v>
      </c>
      <c r="AG666">
        <v>8.3000000000000007</v>
      </c>
      <c r="AH666">
        <v>5.2</v>
      </c>
      <c r="AI666">
        <v>3.9</v>
      </c>
      <c r="AJ666">
        <v>4.5</v>
      </c>
      <c r="AK666">
        <v>3</v>
      </c>
      <c r="AL666">
        <v>8.4</v>
      </c>
      <c r="AM666">
        <v>10.1</v>
      </c>
      <c r="AN666">
        <v>4.3</v>
      </c>
      <c r="AO666">
        <v>8.9</v>
      </c>
      <c r="AP666">
        <v>7.1</v>
      </c>
      <c r="AQ666">
        <v>5.5</v>
      </c>
      <c r="AR666">
        <v>8.5</v>
      </c>
      <c r="AS666">
        <v>20.3</v>
      </c>
      <c r="AT666">
        <v>9.9</v>
      </c>
      <c r="AU666">
        <v>6</v>
      </c>
      <c r="AV666">
        <v>3</v>
      </c>
      <c r="AW666">
        <v>4.5</v>
      </c>
      <c r="AX666">
        <v>9.1</v>
      </c>
      <c r="AY666">
        <v>10.3</v>
      </c>
      <c r="AZ666" t="s">
        <v>0</v>
      </c>
      <c r="BA666">
        <v>11.4</v>
      </c>
      <c r="BB666">
        <v>4.5</v>
      </c>
      <c r="BC666">
        <v>10.199999999999999</v>
      </c>
      <c r="BD666">
        <v>11.3</v>
      </c>
      <c r="BE666">
        <v>5.0999999999999996</v>
      </c>
      <c r="BF666">
        <v>7.3</v>
      </c>
      <c r="BG666">
        <v>7</v>
      </c>
      <c r="BH666">
        <v>9</v>
      </c>
      <c r="BI666">
        <v>8.6999999999999993</v>
      </c>
      <c r="BJ666">
        <v>5.9</v>
      </c>
      <c r="BK666">
        <v>12</v>
      </c>
      <c r="BL666">
        <v>8.5</v>
      </c>
      <c r="BM666">
        <v>6.6</v>
      </c>
      <c r="BN666">
        <v>5.5</v>
      </c>
      <c r="BO666">
        <v>8.3000000000000007</v>
      </c>
      <c r="BP666">
        <v>10.7</v>
      </c>
      <c r="BQ666">
        <v>8.5</v>
      </c>
      <c r="BR666">
        <v>6.3</v>
      </c>
      <c r="BS666">
        <v>10.199999999999999</v>
      </c>
      <c r="BT666">
        <v>9.5</v>
      </c>
      <c r="BU666">
        <v>7.9</v>
      </c>
      <c r="BV666">
        <v>19.8</v>
      </c>
      <c r="BW666">
        <v>3.8</v>
      </c>
      <c r="BX666">
        <v>10.7</v>
      </c>
      <c r="BY666">
        <v>3.6</v>
      </c>
      <c r="BZ666">
        <v>5.9</v>
      </c>
      <c r="CA666">
        <v>3.5</v>
      </c>
      <c r="CB666">
        <v>7</v>
      </c>
      <c r="CC666">
        <v>8.8000000000000007</v>
      </c>
      <c r="CD666">
        <v>8.6</v>
      </c>
      <c r="CE666">
        <v>10.5</v>
      </c>
      <c r="CF666">
        <v>4.8</v>
      </c>
      <c r="CG666">
        <v>5279722.0999999996</v>
      </c>
    </row>
    <row r="667" spans="1:85" x14ac:dyDescent="0.25">
      <c r="A667" s="1">
        <v>41188</v>
      </c>
      <c r="B667">
        <v>104</v>
      </c>
      <c r="C667">
        <v>28.2</v>
      </c>
      <c r="D667">
        <v>28.3</v>
      </c>
      <c r="E667">
        <v>28.8</v>
      </c>
      <c r="F667">
        <v>28.2</v>
      </c>
      <c r="G667">
        <v>28.1</v>
      </c>
      <c r="H667">
        <v>28</v>
      </c>
      <c r="I667">
        <v>28.2</v>
      </c>
      <c r="J667">
        <v>28.8</v>
      </c>
      <c r="K667">
        <v>27.8</v>
      </c>
      <c r="L667">
        <v>28.8</v>
      </c>
      <c r="M667">
        <v>28.3</v>
      </c>
      <c r="N667">
        <v>28.8</v>
      </c>
      <c r="O667">
        <v>27.8</v>
      </c>
      <c r="P667">
        <v>28.6</v>
      </c>
      <c r="Q667">
        <v>28.5</v>
      </c>
      <c r="R667">
        <v>27.4</v>
      </c>
      <c r="S667">
        <v>28.3</v>
      </c>
      <c r="T667">
        <v>29</v>
      </c>
      <c r="U667">
        <v>28.1</v>
      </c>
      <c r="V667">
        <v>28.7</v>
      </c>
      <c r="W667">
        <v>0.8</v>
      </c>
      <c r="X667">
        <v>0.2</v>
      </c>
      <c r="Y667">
        <v>5</v>
      </c>
      <c r="Z667">
        <v>0.9</v>
      </c>
      <c r="AA667">
        <v>1.7</v>
      </c>
      <c r="AB667">
        <v>3.9</v>
      </c>
      <c r="AC667">
        <v>5.9</v>
      </c>
      <c r="AD667">
        <v>7.5</v>
      </c>
      <c r="AE667">
        <v>4.4000000000000004</v>
      </c>
      <c r="AF667">
        <v>2.5</v>
      </c>
      <c r="AG667">
        <v>0.4</v>
      </c>
      <c r="AH667">
        <v>2</v>
      </c>
      <c r="AI667">
        <v>3.5</v>
      </c>
      <c r="AJ667">
        <v>0.1</v>
      </c>
      <c r="AK667">
        <v>0.5</v>
      </c>
      <c r="AL667">
        <v>6.1</v>
      </c>
      <c r="AM667">
        <v>2.2999999999999998</v>
      </c>
      <c r="AN667">
        <v>0.1</v>
      </c>
      <c r="AO667">
        <v>0.3</v>
      </c>
      <c r="AP667">
        <v>0.5</v>
      </c>
      <c r="AQ667">
        <v>4.3</v>
      </c>
      <c r="AR667">
        <v>1.9</v>
      </c>
      <c r="AS667">
        <v>3</v>
      </c>
      <c r="AT667">
        <v>4.4000000000000004</v>
      </c>
      <c r="AU667">
        <v>4.8</v>
      </c>
      <c r="AV667">
        <v>0.1</v>
      </c>
      <c r="AW667">
        <v>0.4</v>
      </c>
      <c r="AX667">
        <v>5.3</v>
      </c>
      <c r="AY667">
        <v>6.6</v>
      </c>
      <c r="AZ667" t="s">
        <v>0</v>
      </c>
      <c r="BA667">
        <v>2.1</v>
      </c>
      <c r="BB667">
        <v>0.3</v>
      </c>
      <c r="BC667">
        <v>5</v>
      </c>
      <c r="BD667">
        <v>1.9</v>
      </c>
      <c r="BE667">
        <v>1.7</v>
      </c>
      <c r="BF667">
        <v>1.3</v>
      </c>
      <c r="BG667">
        <v>3.6</v>
      </c>
      <c r="BH667">
        <v>1.2</v>
      </c>
      <c r="BI667">
        <v>2.8</v>
      </c>
      <c r="BJ667">
        <v>4.8</v>
      </c>
      <c r="BK667">
        <v>2.2000000000000002</v>
      </c>
      <c r="BL667">
        <v>5</v>
      </c>
      <c r="BM667">
        <v>10.7</v>
      </c>
      <c r="BN667">
        <v>5.4</v>
      </c>
      <c r="BO667">
        <v>1.3</v>
      </c>
      <c r="BP667">
        <v>3.4</v>
      </c>
      <c r="BQ667">
        <v>4.8</v>
      </c>
      <c r="BR667">
        <v>0.2</v>
      </c>
      <c r="BS667">
        <v>3.1</v>
      </c>
      <c r="BT667">
        <v>0.8</v>
      </c>
      <c r="BU667">
        <v>0.7</v>
      </c>
      <c r="BV667">
        <v>1.9</v>
      </c>
      <c r="BW667">
        <v>0.3</v>
      </c>
      <c r="BX667">
        <v>7.5</v>
      </c>
      <c r="BY667">
        <v>0</v>
      </c>
      <c r="BZ667">
        <v>2.2000000000000002</v>
      </c>
      <c r="CA667">
        <v>3.9</v>
      </c>
      <c r="CB667">
        <v>6.7</v>
      </c>
      <c r="CC667">
        <v>6.8</v>
      </c>
      <c r="CD667">
        <v>5.9</v>
      </c>
      <c r="CE667">
        <v>3.3</v>
      </c>
      <c r="CF667">
        <v>19.600000000000001</v>
      </c>
      <c r="CG667">
        <v>5282184.5</v>
      </c>
    </row>
    <row r="668" spans="1:85" x14ac:dyDescent="0.25">
      <c r="A668" s="1">
        <v>41195</v>
      </c>
      <c r="B668">
        <v>123</v>
      </c>
      <c r="C668">
        <v>27.3</v>
      </c>
      <c r="D668">
        <v>27.5</v>
      </c>
      <c r="E668">
        <v>28.1</v>
      </c>
      <c r="F668">
        <v>27.7</v>
      </c>
      <c r="G668">
        <v>27.1</v>
      </c>
      <c r="H668">
        <v>27.4</v>
      </c>
      <c r="I668">
        <v>27.9</v>
      </c>
      <c r="J668">
        <v>28.4</v>
      </c>
      <c r="K668">
        <v>27.2</v>
      </c>
      <c r="L668">
        <v>28.8</v>
      </c>
      <c r="M668">
        <v>27.7</v>
      </c>
      <c r="N668">
        <v>28.4</v>
      </c>
      <c r="O668">
        <v>27.4</v>
      </c>
      <c r="P668">
        <v>28</v>
      </c>
      <c r="Q668">
        <v>28.4</v>
      </c>
      <c r="R668">
        <v>26.7</v>
      </c>
      <c r="S668">
        <v>28.2</v>
      </c>
      <c r="T668">
        <v>28.4</v>
      </c>
      <c r="U668">
        <v>27.1</v>
      </c>
      <c r="V668">
        <v>28.2</v>
      </c>
      <c r="W668">
        <v>8</v>
      </c>
      <c r="X668">
        <v>8</v>
      </c>
      <c r="Y668">
        <v>4</v>
      </c>
      <c r="Z668">
        <v>1.8</v>
      </c>
      <c r="AA668">
        <v>7.1</v>
      </c>
      <c r="AB668">
        <v>5.3</v>
      </c>
      <c r="AC668">
        <v>1.4</v>
      </c>
      <c r="AD668">
        <v>2.9</v>
      </c>
      <c r="AE668">
        <v>2.2999999999999998</v>
      </c>
      <c r="AF668">
        <v>0.6</v>
      </c>
      <c r="AG668">
        <v>4.7</v>
      </c>
      <c r="AH668">
        <v>3.4</v>
      </c>
      <c r="AI668">
        <v>9.3000000000000007</v>
      </c>
      <c r="AJ668">
        <v>6.1</v>
      </c>
      <c r="AK668">
        <v>3.3</v>
      </c>
      <c r="AL668">
        <v>5.0999999999999996</v>
      </c>
      <c r="AM668">
        <v>0.4</v>
      </c>
      <c r="AN668">
        <v>7.6</v>
      </c>
      <c r="AO668">
        <v>1.2</v>
      </c>
      <c r="AP668">
        <v>1.5</v>
      </c>
      <c r="AQ668">
        <v>0.1</v>
      </c>
      <c r="AR668">
        <v>7.3</v>
      </c>
      <c r="AS668">
        <v>1.2</v>
      </c>
      <c r="AT668">
        <v>2.9</v>
      </c>
      <c r="AU668">
        <v>3.2</v>
      </c>
      <c r="AV668">
        <v>4</v>
      </c>
      <c r="AW668">
        <v>10.9</v>
      </c>
      <c r="AX668">
        <v>1.7</v>
      </c>
      <c r="AY668">
        <v>2.1</v>
      </c>
      <c r="AZ668" t="s">
        <v>0</v>
      </c>
      <c r="BA668">
        <v>0</v>
      </c>
      <c r="BB668">
        <v>2.9</v>
      </c>
      <c r="BC668">
        <v>5.5</v>
      </c>
      <c r="BD668">
        <v>0.1</v>
      </c>
      <c r="BE668">
        <v>0.7</v>
      </c>
      <c r="BF668">
        <v>4.5</v>
      </c>
      <c r="BG668">
        <v>5.3</v>
      </c>
      <c r="BH668">
        <v>10.3</v>
      </c>
      <c r="BI668">
        <v>3.3</v>
      </c>
      <c r="BJ668">
        <v>3</v>
      </c>
      <c r="BK668">
        <v>4</v>
      </c>
      <c r="BL668">
        <v>3.3</v>
      </c>
      <c r="BM668">
        <v>0.3</v>
      </c>
      <c r="BN668">
        <v>4.5999999999999996</v>
      </c>
      <c r="BO668">
        <v>0</v>
      </c>
      <c r="BP668">
        <v>8.5</v>
      </c>
      <c r="BQ668">
        <v>7.4</v>
      </c>
      <c r="BR668">
        <v>15.4</v>
      </c>
      <c r="BS668">
        <v>2.5</v>
      </c>
      <c r="BT668">
        <v>10.3</v>
      </c>
      <c r="BU668">
        <v>0.4</v>
      </c>
      <c r="BV668">
        <v>0.4</v>
      </c>
      <c r="BW668">
        <v>8.1999999999999993</v>
      </c>
      <c r="BX668">
        <v>5.0999999999999996</v>
      </c>
      <c r="BY668" t="s">
        <v>0</v>
      </c>
      <c r="BZ668">
        <v>0</v>
      </c>
      <c r="CA668">
        <v>0</v>
      </c>
      <c r="CB668">
        <v>2.2999999999999998</v>
      </c>
      <c r="CC668">
        <v>6.9</v>
      </c>
      <c r="CD668">
        <v>1.6</v>
      </c>
      <c r="CE668">
        <v>5</v>
      </c>
      <c r="CF668">
        <v>4.2</v>
      </c>
      <c r="CG668">
        <v>5284646.9000000004</v>
      </c>
    </row>
    <row r="669" spans="1:85" x14ac:dyDescent="0.25">
      <c r="A669" s="1">
        <v>41202</v>
      </c>
      <c r="B669">
        <v>105</v>
      </c>
      <c r="C669">
        <v>26.6</v>
      </c>
      <c r="D669">
        <v>26.7</v>
      </c>
      <c r="E669">
        <v>27.4</v>
      </c>
      <c r="F669">
        <v>26.8</v>
      </c>
      <c r="G669">
        <v>26.6</v>
      </c>
      <c r="H669">
        <v>26.6</v>
      </c>
      <c r="I669">
        <v>27.1</v>
      </c>
      <c r="J669">
        <v>27.6</v>
      </c>
      <c r="K669">
        <v>26.7</v>
      </c>
      <c r="L669">
        <v>27.8</v>
      </c>
      <c r="M669">
        <v>26.8</v>
      </c>
      <c r="N669">
        <v>27.5</v>
      </c>
      <c r="O669">
        <v>27</v>
      </c>
      <c r="P669">
        <v>27.3</v>
      </c>
      <c r="Q669">
        <v>27.8</v>
      </c>
      <c r="R669">
        <v>26.3</v>
      </c>
      <c r="S669">
        <v>27.3</v>
      </c>
      <c r="T669">
        <v>27.5</v>
      </c>
      <c r="U669">
        <v>27</v>
      </c>
      <c r="V669">
        <v>27.3</v>
      </c>
      <c r="W669">
        <v>12.3</v>
      </c>
      <c r="X669">
        <v>13.2</v>
      </c>
      <c r="Y669">
        <v>19.899999999999999</v>
      </c>
      <c r="Z669">
        <v>11.4</v>
      </c>
      <c r="AA669">
        <v>12.9</v>
      </c>
      <c r="AB669">
        <v>15.2</v>
      </c>
      <c r="AC669">
        <v>8.5</v>
      </c>
      <c r="AD669">
        <v>16</v>
      </c>
      <c r="AE669">
        <v>14.5</v>
      </c>
      <c r="AF669">
        <v>15.9</v>
      </c>
      <c r="AG669">
        <v>8.6999999999999993</v>
      </c>
      <c r="AH669">
        <v>9.9</v>
      </c>
      <c r="AI669">
        <v>15.7</v>
      </c>
      <c r="AJ669">
        <v>11</v>
      </c>
      <c r="AK669">
        <v>9.9</v>
      </c>
      <c r="AL669">
        <v>16.5</v>
      </c>
      <c r="AM669">
        <v>14.6</v>
      </c>
      <c r="AN669">
        <v>17.600000000000001</v>
      </c>
      <c r="AO669">
        <v>16.399999999999999</v>
      </c>
      <c r="AP669">
        <v>9.9</v>
      </c>
      <c r="AQ669">
        <v>5.2</v>
      </c>
      <c r="AR669">
        <v>13.3</v>
      </c>
      <c r="AS669">
        <v>14.9</v>
      </c>
      <c r="AT669">
        <v>15.2</v>
      </c>
      <c r="AU669">
        <v>11.1</v>
      </c>
      <c r="AV669">
        <v>19.7</v>
      </c>
      <c r="AW669">
        <v>15.8</v>
      </c>
      <c r="AX669">
        <v>29</v>
      </c>
      <c r="AY669">
        <v>20.2</v>
      </c>
      <c r="AZ669" t="s">
        <v>0</v>
      </c>
      <c r="BA669">
        <v>12</v>
      </c>
      <c r="BB669">
        <v>11.3</v>
      </c>
      <c r="BC669">
        <v>15.2</v>
      </c>
      <c r="BD669">
        <v>19.100000000000001</v>
      </c>
      <c r="BE669">
        <v>11.5</v>
      </c>
      <c r="BF669">
        <v>13</v>
      </c>
      <c r="BG669">
        <v>3.9</v>
      </c>
      <c r="BH669">
        <v>14.7</v>
      </c>
      <c r="BI669">
        <v>2</v>
      </c>
      <c r="BJ669">
        <v>2.6</v>
      </c>
      <c r="BK669">
        <v>16.8</v>
      </c>
      <c r="BL669">
        <v>2.2999999999999998</v>
      </c>
      <c r="BM669">
        <v>3.5</v>
      </c>
      <c r="BN669">
        <v>13.9</v>
      </c>
      <c r="BO669">
        <v>14.6</v>
      </c>
      <c r="BP669">
        <v>24.3</v>
      </c>
      <c r="BQ669">
        <v>17.600000000000001</v>
      </c>
      <c r="BR669">
        <v>11.7</v>
      </c>
      <c r="BS669">
        <v>14.2</v>
      </c>
      <c r="BT669">
        <v>13</v>
      </c>
      <c r="BU669">
        <v>11.5</v>
      </c>
      <c r="BV669">
        <v>10.199999999999999</v>
      </c>
      <c r="BW669">
        <v>15.6</v>
      </c>
      <c r="BX669">
        <v>26.2</v>
      </c>
      <c r="BY669" t="s">
        <v>0</v>
      </c>
      <c r="BZ669">
        <v>6.1</v>
      </c>
      <c r="CA669">
        <v>11.2</v>
      </c>
      <c r="CB669">
        <v>16.399999999999999</v>
      </c>
      <c r="CC669">
        <v>24.1</v>
      </c>
      <c r="CD669">
        <v>21.3</v>
      </c>
      <c r="CE669">
        <v>15</v>
      </c>
      <c r="CF669">
        <v>30.8</v>
      </c>
      <c r="CG669">
        <v>5287109.3</v>
      </c>
    </row>
    <row r="670" spans="1:85" x14ac:dyDescent="0.25">
      <c r="A670" s="1">
        <v>41209</v>
      </c>
      <c r="B670">
        <v>84</v>
      </c>
      <c r="C670">
        <v>28.1</v>
      </c>
      <c r="D670">
        <v>28.2</v>
      </c>
      <c r="E670">
        <v>28.7</v>
      </c>
      <c r="F670">
        <v>28.1</v>
      </c>
      <c r="G670">
        <v>28.1</v>
      </c>
      <c r="H670">
        <v>28</v>
      </c>
      <c r="I670">
        <v>28.1</v>
      </c>
      <c r="J670">
        <v>28.6</v>
      </c>
      <c r="K670">
        <v>28.3</v>
      </c>
      <c r="L670">
        <v>28.9</v>
      </c>
      <c r="M670">
        <v>28.2</v>
      </c>
      <c r="N670">
        <v>28.6</v>
      </c>
      <c r="O670">
        <v>27.9</v>
      </c>
      <c r="P670">
        <v>28.6</v>
      </c>
      <c r="Q670">
        <v>28.6</v>
      </c>
      <c r="R670">
        <v>27.8</v>
      </c>
      <c r="S670">
        <v>28.4</v>
      </c>
      <c r="T670">
        <v>28.7</v>
      </c>
      <c r="U670">
        <v>28</v>
      </c>
      <c r="V670">
        <v>28.3</v>
      </c>
      <c r="W670">
        <v>1.2</v>
      </c>
      <c r="X670">
        <v>2</v>
      </c>
      <c r="Y670">
        <v>0.6</v>
      </c>
      <c r="Z670">
        <v>4.5999999999999996</v>
      </c>
      <c r="AA670">
        <v>5.0999999999999996</v>
      </c>
      <c r="AB670">
        <v>6.4</v>
      </c>
      <c r="AC670">
        <v>0.5</v>
      </c>
      <c r="AD670">
        <v>1.2</v>
      </c>
      <c r="AE670">
        <v>9.5</v>
      </c>
      <c r="AF670">
        <v>4.5</v>
      </c>
      <c r="AG670">
        <v>2.8</v>
      </c>
      <c r="AH670">
        <v>1.4</v>
      </c>
      <c r="AI670">
        <v>0.5</v>
      </c>
      <c r="AJ670">
        <v>1.8</v>
      </c>
      <c r="AK670">
        <v>1.5</v>
      </c>
      <c r="AL670">
        <v>1.7</v>
      </c>
      <c r="AM670">
        <v>0.9</v>
      </c>
      <c r="AN670">
        <v>1.6</v>
      </c>
      <c r="AO670">
        <v>3.8</v>
      </c>
      <c r="AP670">
        <v>2</v>
      </c>
      <c r="AQ670">
        <v>7.3</v>
      </c>
      <c r="AR670">
        <v>7.5</v>
      </c>
      <c r="AS670">
        <v>1</v>
      </c>
      <c r="AT670">
        <v>4.9000000000000004</v>
      </c>
      <c r="AU670">
        <v>1.7</v>
      </c>
      <c r="AV670">
        <v>12.6</v>
      </c>
      <c r="AW670">
        <v>12.2</v>
      </c>
      <c r="AX670">
        <v>0.4</v>
      </c>
      <c r="AY670">
        <v>2.1</v>
      </c>
      <c r="AZ670" t="s">
        <v>0</v>
      </c>
      <c r="BA670">
        <v>1.1000000000000001</v>
      </c>
      <c r="BB670">
        <v>2.6</v>
      </c>
      <c r="BC670">
        <v>3.6</v>
      </c>
      <c r="BD670">
        <v>0.9</v>
      </c>
      <c r="BE670">
        <v>5.5</v>
      </c>
      <c r="BF670">
        <v>1</v>
      </c>
      <c r="BG670">
        <v>0.5</v>
      </c>
      <c r="BH670">
        <v>0.6</v>
      </c>
      <c r="BI670">
        <v>0.9</v>
      </c>
      <c r="BJ670">
        <v>0.9</v>
      </c>
      <c r="BK670">
        <v>3.6</v>
      </c>
      <c r="BL670">
        <v>0.8</v>
      </c>
      <c r="BM670">
        <v>6.3</v>
      </c>
      <c r="BN670">
        <v>2.4</v>
      </c>
      <c r="BO670">
        <v>1.4</v>
      </c>
      <c r="BP670">
        <v>1.7</v>
      </c>
      <c r="BQ670">
        <v>0.4</v>
      </c>
      <c r="BR670">
        <v>2.6</v>
      </c>
      <c r="BS670">
        <v>2.1</v>
      </c>
      <c r="BT670">
        <v>0.6</v>
      </c>
      <c r="BU670">
        <v>1</v>
      </c>
      <c r="BV670">
        <v>1.2</v>
      </c>
      <c r="BW670">
        <v>3</v>
      </c>
      <c r="BX670">
        <v>4</v>
      </c>
      <c r="BY670" t="s">
        <v>0</v>
      </c>
      <c r="BZ670">
        <v>3.1</v>
      </c>
      <c r="CA670">
        <v>3.9</v>
      </c>
      <c r="CB670">
        <v>3.7</v>
      </c>
      <c r="CC670">
        <v>0.8</v>
      </c>
      <c r="CD670">
        <v>1.4</v>
      </c>
      <c r="CE670">
        <v>2.1</v>
      </c>
      <c r="CF670">
        <v>0</v>
      </c>
      <c r="CG670">
        <v>5289571.7</v>
      </c>
    </row>
    <row r="671" spans="1:85" x14ac:dyDescent="0.25">
      <c r="A671" s="1">
        <v>41216</v>
      </c>
      <c r="B671">
        <v>104</v>
      </c>
      <c r="C671">
        <v>27.2</v>
      </c>
      <c r="D671">
        <v>27.3</v>
      </c>
      <c r="E671">
        <v>27.9</v>
      </c>
      <c r="F671">
        <v>27.4</v>
      </c>
      <c r="G671">
        <v>27</v>
      </c>
      <c r="H671">
        <v>27.2</v>
      </c>
      <c r="I671">
        <v>27.6</v>
      </c>
      <c r="J671">
        <v>27.7</v>
      </c>
      <c r="K671">
        <v>27.5</v>
      </c>
      <c r="L671">
        <v>28.3</v>
      </c>
      <c r="M671">
        <v>27.2</v>
      </c>
      <c r="N671">
        <v>27.9</v>
      </c>
      <c r="O671">
        <v>26.9</v>
      </c>
      <c r="P671">
        <v>27.8</v>
      </c>
      <c r="Q671">
        <v>28.1</v>
      </c>
      <c r="R671">
        <v>27.1</v>
      </c>
      <c r="S671">
        <v>27.7</v>
      </c>
      <c r="T671">
        <v>28</v>
      </c>
      <c r="U671">
        <v>27.6</v>
      </c>
      <c r="V671">
        <v>27.5</v>
      </c>
      <c r="W671">
        <v>6.3</v>
      </c>
      <c r="X671">
        <v>5.3</v>
      </c>
      <c r="Y671">
        <v>6.7</v>
      </c>
      <c r="Z671">
        <v>13.7</v>
      </c>
      <c r="AA671">
        <v>14.4</v>
      </c>
      <c r="AB671">
        <v>15.2</v>
      </c>
      <c r="AC671">
        <v>6.6</v>
      </c>
      <c r="AD671">
        <v>7.2</v>
      </c>
      <c r="AE671">
        <v>16.399999999999999</v>
      </c>
      <c r="AF671">
        <v>14.7</v>
      </c>
      <c r="AG671">
        <v>3.1</v>
      </c>
      <c r="AH671">
        <v>2.2999999999999998</v>
      </c>
      <c r="AI671">
        <v>8.9</v>
      </c>
      <c r="AJ671">
        <v>10.5</v>
      </c>
      <c r="AK671">
        <v>9.3000000000000007</v>
      </c>
      <c r="AL671">
        <v>17.7</v>
      </c>
      <c r="AM671">
        <v>8.8000000000000007</v>
      </c>
      <c r="AN671">
        <v>1.3</v>
      </c>
      <c r="AO671">
        <v>14.7</v>
      </c>
      <c r="AP671">
        <v>13.5</v>
      </c>
      <c r="AQ671">
        <v>5.7</v>
      </c>
      <c r="AR671">
        <v>14.1</v>
      </c>
      <c r="AS671">
        <v>10.9</v>
      </c>
      <c r="AT671">
        <v>16.8</v>
      </c>
      <c r="AU671">
        <v>3.7</v>
      </c>
      <c r="AV671">
        <v>2.9</v>
      </c>
      <c r="AW671">
        <v>6.6</v>
      </c>
      <c r="AX671">
        <v>8.5</v>
      </c>
      <c r="AY671">
        <v>19.899999999999999</v>
      </c>
      <c r="AZ671" t="s">
        <v>0</v>
      </c>
      <c r="BA671">
        <v>3.6</v>
      </c>
      <c r="BB671">
        <v>2.2999999999999998</v>
      </c>
      <c r="BC671">
        <v>16</v>
      </c>
      <c r="BD671">
        <v>4.3</v>
      </c>
      <c r="BE671">
        <v>7.5</v>
      </c>
      <c r="BF671">
        <v>3.7</v>
      </c>
      <c r="BG671">
        <v>4.3</v>
      </c>
      <c r="BH671">
        <v>5.9</v>
      </c>
      <c r="BI671">
        <v>5.4</v>
      </c>
      <c r="BJ671">
        <v>8</v>
      </c>
      <c r="BK671">
        <v>14.2</v>
      </c>
      <c r="BL671">
        <v>6.5</v>
      </c>
      <c r="BM671">
        <v>4.5999999999999996</v>
      </c>
      <c r="BN671">
        <v>3.8</v>
      </c>
      <c r="BO671">
        <v>5.6</v>
      </c>
      <c r="BP671">
        <v>10.3</v>
      </c>
      <c r="BQ671">
        <v>7.9</v>
      </c>
      <c r="BR671">
        <v>2.2999999999999998</v>
      </c>
      <c r="BS671">
        <v>11.7</v>
      </c>
      <c r="BT671">
        <v>8.4</v>
      </c>
      <c r="BU671">
        <v>3.1</v>
      </c>
      <c r="BV671">
        <v>6.9</v>
      </c>
      <c r="BW671">
        <v>8</v>
      </c>
      <c r="BX671">
        <v>12.7</v>
      </c>
      <c r="BY671">
        <v>0.6</v>
      </c>
      <c r="BZ671">
        <v>10</v>
      </c>
      <c r="CA671">
        <v>8.1999999999999993</v>
      </c>
      <c r="CB671">
        <v>15.5</v>
      </c>
      <c r="CC671">
        <v>10.1</v>
      </c>
      <c r="CD671">
        <v>23.4</v>
      </c>
      <c r="CE671">
        <v>15.3</v>
      </c>
      <c r="CF671">
        <v>19.600000000000001</v>
      </c>
      <c r="CG671">
        <v>5292034.2</v>
      </c>
    </row>
    <row r="672" spans="1:85" x14ac:dyDescent="0.25">
      <c r="A672" s="1">
        <v>41223</v>
      </c>
      <c r="B672">
        <v>100</v>
      </c>
      <c r="C672">
        <v>26.5</v>
      </c>
      <c r="D672">
        <v>26.7</v>
      </c>
      <c r="E672">
        <v>27.2</v>
      </c>
      <c r="F672">
        <v>27</v>
      </c>
      <c r="G672">
        <v>26.4</v>
      </c>
      <c r="H672">
        <v>26.5</v>
      </c>
      <c r="I672">
        <v>27.2</v>
      </c>
      <c r="J672">
        <v>27.4</v>
      </c>
      <c r="K672">
        <v>26.8</v>
      </c>
      <c r="L672">
        <v>27.4</v>
      </c>
      <c r="M672">
        <v>26.5</v>
      </c>
      <c r="N672">
        <v>27.3</v>
      </c>
      <c r="O672">
        <v>26.8</v>
      </c>
      <c r="P672">
        <v>27.2</v>
      </c>
      <c r="Q672">
        <v>27.8</v>
      </c>
      <c r="R672">
        <v>26.4</v>
      </c>
      <c r="S672">
        <v>27.2</v>
      </c>
      <c r="T672">
        <v>27.4</v>
      </c>
      <c r="U672">
        <v>26.7</v>
      </c>
      <c r="V672">
        <v>27.2</v>
      </c>
      <c r="W672">
        <v>8.5</v>
      </c>
      <c r="X672">
        <v>13.3</v>
      </c>
      <c r="Y672">
        <v>11.3</v>
      </c>
      <c r="Z672">
        <v>2.9</v>
      </c>
      <c r="AA672">
        <v>6.7</v>
      </c>
      <c r="AB672">
        <v>18.2</v>
      </c>
      <c r="AC672">
        <v>9.8000000000000007</v>
      </c>
      <c r="AD672">
        <v>8.9</v>
      </c>
      <c r="AE672">
        <v>13.4</v>
      </c>
      <c r="AF672">
        <v>11.3</v>
      </c>
      <c r="AG672">
        <v>13.2</v>
      </c>
      <c r="AH672">
        <v>6.9</v>
      </c>
      <c r="AI672">
        <v>9.6999999999999993</v>
      </c>
      <c r="AJ672">
        <v>6.1</v>
      </c>
      <c r="AK672">
        <v>5.3</v>
      </c>
      <c r="AL672">
        <v>6.1</v>
      </c>
      <c r="AM672">
        <v>19.600000000000001</v>
      </c>
      <c r="AN672">
        <v>10.199999999999999</v>
      </c>
      <c r="AO672">
        <v>3.7</v>
      </c>
      <c r="AP672">
        <v>4.5</v>
      </c>
      <c r="AQ672">
        <v>17.899999999999999</v>
      </c>
      <c r="AR672">
        <v>18.899999999999999</v>
      </c>
      <c r="AS672">
        <v>18.899999999999999</v>
      </c>
      <c r="AT672">
        <v>12.3</v>
      </c>
      <c r="AU672">
        <v>10.8</v>
      </c>
      <c r="AV672">
        <v>12.4</v>
      </c>
      <c r="AW672">
        <v>11.5</v>
      </c>
      <c r="AX672">
        <v>11</v>
      </c>
      <c r="AY672">
        <v>14.1</v>
      </c>
      <c r="AZ672" t="s">
        <v>0</v>
      </c>
      <c r="BA672">
        <v>16.100000000000001</v>
      </c>
      <c r="BB672">
        <v>19.100000000000001</v>
      </c>
      <c r="BC672">
        <v>18.899999999999999</v>
      </c>
      <c r="BD672">
        <v>18.5</v>
      </c>
      <c r="BE672">
        <v>13.5</v>
      </c>
      <c r="BF672">
        <v>7.6</v>
      </c>
      <c r="BG672">
        <v>5.0999999999999996</v>
      </c>
      <c r="BH672">
        <v>10.6</v>
      </c>
      <c r="BI672">
        <v>1.9</v>
      </c>
      <c r="BJ672">
        <v>12.9</v>
      </c>
      <c r="BK672">
        <v>19.3</v>
      </c>
      <c r="BL672">
        <v>30.2</v>
      </c>
      <c r="BM672">
        <v>1.6</v>
      </c>
      <c r="BN672">
        <v>11.8</v>
      </c>
      <c r="BO672">
        <v>7.1</v>
      </c>
      <c r="BP672">
        <v>15.9</v>
      </c>
      <c r="BQ672">
        <v>8.3000000000000007</v>
      </c>
      <c r="BR672">
        <v>6.2</v>
      </c>
      <c r="BS672">
        <v>17.5</v>
      </c>
      <c r="BT672">
        <v>7.5</v>
      </c>
      <c r="BU672">
        <v>22.4</v>
      </c>
      <c r="BV672">
        <v>19.600000000000001</v>
      </c>
      <c r="BW672">
        <v>7.7</v>
      </c>
      <c r="BX672">
        <v>12</v>
      </c>
      <c r="BY672">
        <v>16.7</v>
      </c>
      <c r="BZ672">
        <v>13.7</v>
      </c>
      <c r="CA672">
        <v>12</v>
      </c>
      <c r="CB672">
        <v>4.5999999999999996</v>
      </c>
      <c r="CC672">
        <v>15.8</v>
      </c>
      <c r="CD672">
        <v>12.4</v>
      </c>
      <c r="CE672">
        <v>20.399999999999999</v>
      </c>
      <c r="CF672">
        <v>35</v>
      </c>
      <c r="CG672">
        <v>5294496.5999999996</v>
      </c>
    </row>
    <row r="673" spans="1:85" x14ac:dyDescent="0.25">
      <c r="A673" s="1">
        <v>41230</v>
      </c>
      <c r="B673">
        <v>88</v>
      </c>
      <c r="C673">
        <v>27</v>
      </c>
      <c r="D673">
        <v>27</v>
      </c>
      <c r="E673">
        <v>27.5</v>
      </c>
      <c r="F673">
        <v>27.2</v>
      </c>
      <c r="G673">
        <v>26.8</v>
      </c>
      <c r="H673">
        <v>26.9</v>
      </c>
      <c r="I673">
        <v>27.3</v>
      </c>
      <c r="J673">
        <v>27.7</v>
      </c>
      <c r="K673">
        <v>26.9</v>
      </c>
      <c r="L673">
        <v>27.8</v>
      </c>
      <c r="M673">
        <v>27</v>
      </c>
      <c r="N673">
        <v>27.6</v>
      </c>
      <c r="O673">
        <v>26.9</v>
      </c>
      <c r="P673">
        <v>27.4</v>
      </c>
      <c r="Q673">
        <v>27.9</v>
      </c>
      <c r="R673">
        <v>26.6</v>
      </c>
      <c r="S673">
        <v>27.3</v>
      </c>
      <c r="T673">
        <v>27.7</v>
      </c>
      <c r="U673">
        <v>27</v>
      </c>
      <c r="V673">
        <v>27.5</v>
      </c>
      <c r="W673">
        <v>14.3</v>
      </c>
      <c r="X673">
        <v>13.5</v>
      </c>
      <c r="Y673">
        <v>16.600000000000001</v>
      </c>
      <c r="Z673">
        <v>18.3</v>
      </c>
      <c r="AA673">
        <v>12.2</v>
      </c>
      <c r="AB673">
        <v>18</v>
      </c>
      <c r="AC673">
        <v>11.7</v>
      </c>
      <c r="AD673">
        <v>24.7</v>
      </c>
      <c r="AE673">
        <v>14.2</v>
      </c>
      <c r="AF673">
        <v>17.7</v>
      </c>
      <c r="AG673">
        <v>5.9</v>
      </c>
      <c r="AH673">
        <v>4.5999999999999996</v>
      </c>
      <c r="AI673">
        <v>14</v>
      </c>
      <c r="AJ673">
        <v>13.2</v>
      </c>
      <c r="AK673">
        <v>12</v>
      </c>
      <c r="AL673">
        <v>23.2</v>
      </c>
      <c r="AM673">
        <v>16.3</v>
      </c>
      <c r="AN673">
        <v>4.2</v>
      </c>
      <c r="AO673">
        <v>26.2</v>
      </c>
      <c r="AP673">
        <v>14.7</v>
      </c>
      <c r="AQ673">
        <v>13</v>
      </c>
      <c r="AR673">
        <v>18</v>
      </c>
      <c r="AS673">
        <v>15.7</v>
      </c>
      <c r="AT673">
        <v>19.600000000000001</v>
      </c>
      <c r="AU673">
        <v>20.9</v>
      </c>
      <c r="AV673">
        <v>20.8</v>
      </c>
      <c r="AW673">
        <v>14.3</v>
      </c>
      <c r="AX673">
        <v>13.7</v>
      </c>
      <c r="AY673">
        <v>9.4</v>
      </c>
      <c r="AZ673" t="s">
        <v>0</v>
      </c>
      <c r="BA673">
        <v>6.5</v>
      </c>
      <c r="BB673">
        <v>4.7</v>
      </c>
      <c r="BC673">
        <v>16.100000000000001</v>
      </c>
      <c r="BD673">
        <v>8.8000000000000007</v>
      </c>
      <c r="BE673">
        <v>19.899999999999999</v>
      </c>
      <c r="BF673">
        <v>7.9</v>
      </c>
      <c r="BG673">
        <v>9.9</v>
      </c>
      <c r="BH673">
        <v>7.5</v>
      </c>
      <c r="BI673">
        <v>6.9</v>
      </c>
      <c r="BJ673">
        <v>8</v>
      </c>
      <c r="BK673">
        <v>15.2</v>
      </c>
      <c r="BL673">
        <v>8.5</v>
      </c>
      <c r="BM673">
        <v>14.1</v>
      </c>
      <c r="BN673">
        <v>25.6</v>
      </c>
      <c r="BO673">
        <v>17</v>
      </c>
      <c r="BP673">
        <v>11.2</v>
      </c>
      <c r="BQ673">
        <v>12.4</v>
      </c>
      <c r="BR673">
        <v>8.9</v>
      </c>
      <c r="BS673">
        <v>12.2</v>
      </c>
      <c r="BT673">
        <v>6.5</v>
      </c>
      <c r="BU673">
        <v>7.5</v>
      </c>
      <c r="BV673">
        <v>8.4</v>
      </c>
      <c r="BW673">
        <v>14.1</v>
      </c>
      <c r="BX673">
        <v>7.4</v>
      </c>
      <c r="BY673">
        <v>10.9</v>
      </c>
      <c r="BZ673">
        <v>16.100000000000001</v>
      </c>
      <c r="CA673">
        <v>13.3</v>
      </c>
      <c r="CB673">
        <v>24.7</v>
      </c>
      <c r="CC673">
        <v>22</v>
      </c>
      <c r="CD673">
        <v>11.6</v>
      </c>
      <c r="CE673">
        <v>8.9</v>
      </c>
      <c r="CF673">
        <v>59.6</v>
      </c>
      <c r="CG673">
        <v>5296959</v>
      </c>
    </row>
    <row r="674" spans="1:85" x14ac:dyDescent="0.25">
      <c r="A674" s="1">
        <v>41237</v>
      </c>
      <c r="B674">
        <v>100</v>
      </c>
      <c r="C674">
        <v>27.1</v>
      </c>
      <c r="D674">
        <v>27.2</v>
      </c>
      <c r="E674">
        <v>27.6</v>
      </c>
      <c r="F674">
        <v>27.2</v>
      </c>
      <c r="G674">
        <v>26.9</v>
      </c>
      <c r="H674">
        <v>26.9</v>
      </c>
      <c r="I674">
        <v>27.5</v>
      </c>
      <c r="J674">
        <v>28</v>
      </c>
      <c r="K674">
        <v>27</v>
      </c>
      <c r="L674">
        <v>27.9</v>
      </c>
      <c r="M674">
        <v>27.2</v>
      </c>
      <c r="N674">
        <v>27.7</v>
      </c>
      <c r="O674">
        <v>27.1</v>
      </c>
      <c r="P674">
        <v>27.5</v>
      </c>
      <c r="Q674">
        <v>28</v>
      </c>
      <c r="R674">
        <v>26.7</v>
      </c>
      <c r="S674">
        <v>27.6</v>
      </c>
      <c r="T674">
        <v>27.8</v>
      </c>
      <c r="U674">
        <v>27.2</v>
      </c>
      <c r="V674">
        <v>27.6</v>
      </c>
      <c r="W674">
        <v>12.7</v>
      </c>
      <c r="X674">
        <v>19.7</v>
      </c>
      <c r="Y674">
        <v>9.6</v>
      </c>
      <c r="Z674">
        <v>8.9</v>
      </c>
      <c r="AA674">
        <v>9.1999999999999993</v>
      </c>
      <c r="AB674">
        <v>6.6</v>
      </c>
      <c r="AC674">
        <v>14.3</v>
      </c>
      <c r="AD674">
        <v>12.5</v>
      </c>
      <c r="AE674">
        <v>7.7</v>
      </c>
      <c r="AF674">
        <v>12.8</v>
      </c>
      <c r="AG674">
        <v>9.9</v>
      </c>
      <c r="AH674">
        <v>9.1</v>
      </c>
      <c r="AI674">
        <v>8.6</v>
      </c>
      <c r="AJ674">
        <v>9.1</v>
      </c>
      <c r="AK674">
        <v>6.9</v>
      </c>
      <c r="AL674">
        <v>16.7</v>
      </c>
      <c r="AM674">
        <v>7.5</v>
      </c>
      <c r="AN674">
        <v>6.1</v>
      </c>
      <c r="AO674">
        <v>13.9</v>
      </c>
      <c r="AP674">
        <v>8.6999999999999993</v>
      </c>
      <c r="AQ674">
        <v>6.8</v>
      </c>
      <c r="AR674">
        <v>11.1</v>
      </c>
      <c r="AS674">
        <v>11</v>
      </c>
      <c r="AT674">
        <v>12.4</v>
      </c>
      <c r="AU674">
        <v>15.3</v>
      </c>
      <c r="AV674">
        <v>13.4</v>
      </c>
      <c r="AW674">
        <v>5.2</v>
      </c>
      <c r="AX674">
        <v>14.1</v>
      </c>
      <c r="AY674">
        <v>11.9</v>
      </c>
      <c r="AZ674" t="s">
        <v>0</v>
      </c>
      <c r="BA674">
        <v>11.9</v>
      </c>
      <c r="BB674">
        <v>9.5</v>
      </c>
      <c r="BC674">
        <v>6.9</v>
      </c>
      <c r="BD674">
        <v>13.4</v>
      </c>
      <c r="BE674">
        <v>9.8000000000000007</v>
      </c>
      <c r="BF674">
        <v>10.6</v>
      </c>
      <c r="BG674">
        <v>14.4</v>
      </c>
      <c r="BH674">
        <v>10.4</v>
      </c>
      <c r="BI674">
        <v>5.5</v>
      </c>
      <c r="BJ674">
        <v>13.4</v>
      </c>
      <c r="BK674">
        <v>8.3000000000000007</v>
      </c>
      <c r="BL674">
        <v>18.5</v>
      </c>
      <c r="BM674">
        <v>7.9</v>
      </c>
      <c r="BN674">
        <v>18.899999999999999</v>
      </c>
      <c r="BO674">
        <v>11.9</v>
      </c>
      <c r="BP674">
        <v>14.5</v>
      </c>
      <c r="BQ674">
        <v>11.2</v>
      </c>
      <c r="BR674">
        <v>5.5</v>
      </c>
      <c r="BS674">
        <v>8.1</v>
      </c>
      <c r="BT674">
        <v>9.6999999999999993</v>
      </c>
      <c r="BU674">
        <v>11.4</v>
      </c>
      <c r="BV674">
        <v>8.8000000000000007</v>
      </c>
      <c r="BW674">
        <v>9.6999999999999993</v>
      </c>
      <c r="BX674">
        <v>10.4</v>
      </c>
      <c r="BY674">
        <v>6.4</v>
      </c>
      <c r="BZ674">
        <v>8.1</v>
      </c>
      <c r="CA674">
        <v>9.1999999999999993</v>
      </c>
      <c r="CB674">
        <v>11</v>
      </c>
      <c r="CC674">
        <v>15</v>
      </c>
      <c r="CD674">
        <v>14.6</v>
      </c>
      <c r="CE674">
        <v>9.4</v>
      </c>
      <c r="CF674">
        <v>0</v>
      </c>
      <c r="CG674">
        <v>5299421.4000000004</v>
      </c>
    </row>
    <row r="675" spans="1:85" x14ac:dyDescent="0.25">
      <c r="A675" s="1">
        <v>41244</v>
      </c>
      <c r="B675">
        <v>80</v>
      </c>
      <c r="C675">
        <v>26.9</v>
      </c>
      <c r="D675">
        <v>27.1</v>
      </c>
      <c r="E675">
        <v>27.9</v>
      </c>
      <c r="F675">
        <v>27.3</v>
      </c>
      <c r="G675">
        <v>26.9</v>
      </c>
      <c r="H675">
        <v>27.1</v>
      </c>
      <c r="I675">
        <v>27.4</v>
      </c>
      <c r="J675">
        <v>28</v>
      </c>
      <c r="K675">
        <v>26.9</v>
      </c>
      <c r="L675">
        <v>28.1</v>
      </c>
      <c r="M675">
        <v>27.3</v>
      </c>
      <c r="N675">
        <v>27.9</v>
      </c>
      <c r="O675">
        <v>27.1</v>
      </c>
      <c r="P675">
        <v>27.4</v>
      </c>
      <c r="Q675">
        <v>28</v>
      </c>
      <c r="R675">
        <v>26.4</v>
      </c>
      <c r="S675">
        <v>27.7</v>
      </c>
      <c r="T675">
        <v>27.8</v>
      </c>
      <c r="U675">
        <v>27</v>
      </c>
      <c r="V675">
        <v>27.6</v>
      </c>
      <c r="W675">
        <v>10.4</v>
      </c>
      <c r="X675">
        <v>12.5</v>
      </c>
      <c r="Y675">
        <v>5</v>
      </c>
      <c r="Z675">
        <v>1.8</v>
      </c>
      <c r="AA675">
        <v>0.3</v>
      </c>
      <c r="AB675">
        <v>5.4</v>
      </c>
      <c r="AC675">
        <v>4.9000000000000004</v>
      </c>
      <c r="AD675">
        <v>6.7</v>
      </c>
      <c r="AE675">
        <v>8.1</v>
      </c>
      <c r="AF675">
        <v>5.7</v>
      </c>
      <c r="AG675">
        <v>5.7</v>
      </c>
      <c r="AH675">
        <v>8.1</v>
      </c>
      <c r="AI675">
        <v>5.9</v>
      </c>
      <c r="AJ675">
        <v>6.1</v>
      </c>
      <c r="AK675">
        <v>4.7</v>
      </c>
      <c r="AL675">
        <v>5.2</v>
      </c>
      <c r="AM675">
        <v>9.3000000000000007</v>
      </c>
      <c r="AN675">
        <v>7.2</v>
      </c>
      <c r="AO675">
        <v>0.9</v>
      </c>
      <c r="AP675">
        <v>2.5</v>
      </c>
      <c r="AQ675">
        <v>4.3</v>
      </c>
      <c r="AR675">
        <v>0.1</v>
      </c>
      <c r="AS675">
        <v>6.2</v>
      </c>
      <c r="AT675">
        <v>2.6</v>
      </c>
      <c r="AU675">
        <v>10.199999999999999</v>
      </c>
      <c r="AV675">
        <v>10.7</v>
      </c>
      <c r="AW675">
        <v>10.4</v>
      </c>
      <c r="AX675">
        <v>10.1</v>
      </c>
      <c r="AY675">
        <v>13.6</v>
      </c>
      <c r="AZ675" t="s">
        <v>0</v>
      </c>
      <c r="BA675">
        <v>5.9</v>
      </c>
      <c r="BB675">
        <v>9.9</v>
      </c>
      <c r="BC675">
        <v>7.6</v>
      </c>
      <c r="BD675">
        <v>10</v>
      </c>
      <c r="BE675">
        <v>3</v>
      </c>
      <c r="BF675">
        <v>1.8</v>
      </c>
      <c r="BG675">
        <v>2.2999999999999998</v>
      </c>
      <c r="BH675">
        <v>3</v>
      </c>
      <c r="BI675">
        <v>5.3</v>
      </c>
      <c r="BJ675">
        <v>1.5</v>
      </c>
      <c r="BK675">
        <v>2.9</v>
      </c>
      <c r="BL675">
        <v>9.9</v>
      </c>
      <c r="BM675">
        <v>1.4</v>
      </c>
      <c r="BN675">
        <v>13.3</v>
      </c>
      <c r="BO675">
        <v>7.3</v>
      </c>
      <c r="BP675">
        <v>13.1</v>
      </c>
      <c r="BQ675">
        <v>5.8</v>
      </c>
      <c r="BR675">
        <v>4.9000000000000004</v>
      </c>
      <c r="BS675">
        <v>4.8</v>
      </c>
      <c r="BT675">
        <v>6</v>
      </c>
      <c r="BU675">
        <v>1.8</v>
      </c>
      <c r="BV675">
        <v>7</v>
      </c>
      <c r="BW675">
        <v>12.4</v>
      </c>
      <c r="BX675">
        <v>18.5</v>
      </c>
      <c r="BY675">
        <v>4.9000000000000004</v>
      </c>
      <c r="BZ675">
        <v>13.6</v>
      </c>
      <c r="CA675">
        <v>8.1999999999999993</v>
      </c>
      <c r="CB675">
        <v>2.2000000000000002</v>
      </c>
      <c r="CC675">
        <v>12.9</v>
      </c>
      <c r="CD675">
        <v>14</v>
      </c>
      <c r="CE675">
        <v>15.6</v>
      </c>
      <c r="CF675">
        <v>0</v>
      </c>
      <c r="CG675">
        <v>5301883.8</v>
      </c>
    </row>
    <row r="676" spans="1:85" x14ac:dyDescent="0.25">
      <c r="A676" s="1">
        <v>41251</v>
      </c>
      <c r="B676">
        <v>78</v>
      </c>
      <c r="C676">
        <v>26.7</v>
      </c>
      <c r="D676">
        <v>26.8</v>
      </c>
      <c r="E676">
        <v>27.4</v>
      </c>
      <c r="F676">
        <v>27.1</v>
      </c>
      <c r="G676">
        <v>26.6</v>
      </c>
      <c r="H676">
        <v>26.7</v>
      </c>
      <c r="I676">
        <v>27.3</v>
      </c>
      <c r="J676">
        <v>27.6</v>
      </c>
      <c r="K676">
        <v>26.9</v>
      </c>
      <c r="L676">
        <v>27.7</v>
      </c>
      <c r="M676">
        <v>26.8</v>
      </c>
      <c r="N676">
        <v>27.6</v>
      </c>
      <c r="O676">
        <v>26.8</v>
      </c>
      <c r="P676">
        <v>27.3</v>
      </c>
      <c r="Q676">
        <v>27.9</v>
      </c>
      <c r="R676">
        <v>26.3</v>
      </c>
      <c r="S676">
        <v>27.4</v>
      </c>
      <c r="T676">
        <v>27.6</v>
      </c>
      <c r="U676">
        <v>26.8</v>
      </c>
      <c r="V676">
        <v>27.2</v>
      </c>
      <c r="W676">
        <v>24.3</v>
      </c>
      <c r="X676">
        <v>22.3</v>
      </c>
      <c r="Y676">
        <v>9.4</v>
      </c>
      <c r="Z676">
        <v>10.7</v>
      </c>
      <c r="AA676">
        <v>8.5</v>
      </c>
      <c r="AB676">
        <v>8.1999999999999993</v>
      </c>
      <c r="AC676">
        <v>5.9</v>
      </c>
      <c r="AD676">
        <v>21.2</v>
      </c>
      <c r="AE676">
        <v>9.1</v>
      </c>
      <c r="AF676">
        <v>5.2</v>
      </c>
      <c r="AG676">
        <v>15.5</v>
      </c>
      <c r="AH676">
        <v>10.1</v>
      </c>
      <c r="AI676">
        <v>22.2</v>
      </c>
      <c r="AJ676">
        <v>18.100000000000001</v>
      </c>
      <c r="AK676">
        <v>18.7</v>
      </c>
      <c r="AL676">
        <v>14.9</v>
      </c>
      <c r="AM676">
        <v>11.1</v>
      </c>
      <c r="AN676">
        <v>12.9</v>
      </c>
      <c r="AO676">
        <v>13.3</v>
      </c>
      <c r="AP676">
        <v>12.7</v>
      </c>
      <c r="AQ676">
        <v>6.6</v>
      </c>
      <c r="AR676">
        <v>6.5</v>
      </c>
      <c r="AS676">
        <v>7.8</v>
      </c>
      <c r="AT676">
        <v>5.5</v>
      </c>
      <c r="AU676">
        <v>13.3</v>
      </c>
      <c r="AV676">
        <v>18</v>
      </c>
      <c r="AW676">
        <v>11</v>
      </c>
      <c r="AX676">
        <v>15.9</v>
      </c>
      <c r="AY676">
        <v>9.3000000000000007</v>
      </c>
      <c r="AZ676" t="s">
        <v>0</v>
      </c>
      <c r="BA676">
        <v>15.6</v>
      </c>
      <c r="BB676">
        <v>13.9</v>
      </c>
      <c r="BC676">
        <v>10.4</v>
      </c>
      <c r="BD676">
        <v>15</v>
      </c>
      <c r="BE676">
        <v>4.3</v>
      </c>
      <c r="BF676">
        <v>8.1</v>
      </c>
      <c r="BG676">
        <v>7.1</v>
      </c>
      <c r="BH676">
        <v>8.4</v>
      </c>
      <c r="BI676">
        <v>7</v>
      </c>
      <c r="BJ676">
        <v>7.7</v>
      </c>
      <c r="BK676">
        <v>7.3</v>
      </c>
      <c r="BL676">
        <v>10.7</v>
      </c>
      <c r="BM676">
        <v>3.3</v>
      </c>
      <c r="BN676">
        <v>13.7</v>
      </c>
      <c r="BO676">
        <v>4.5</v>
      </c>
      <c r="BP676">
        <v>16.3</v>
      </c>
      <c r="BQ676">
        <v>8.1999999999999993</v>
      </c>
      <c r="BR676">
        <v>10.1</v>
      </c>
      <c r="BS676">
        <v>9.8000000000000007</v>
      </c>
      <c r="BT676">
        <v>13.2</v>
      </c>
      <c r="BU676">
        <v>12.1</v>
      </c>
      <c r="BV676">
        <v>8.3000000000000007</v>
      </c>
      <c r="BW676">
        <v>22.7</v>
      </c>
      <c r="BX676">
        <v>15.9</v>
      </c>
      <c r="BY676">
        <v>6.4</v>
      </c>
      <c r="BZ676">
        <v>5.0999999999999996</v>
      </c>
      <c r="CA676">
        <v>11.1</v>
      </c>
      <c r="CB676">
        <v>18.7</v>
      </c>
      <c r="CC676">
        <v>16</v>
      </c>
      <c r="CD676">
        <v>8.3000000000000007</v>
      </c>
      <c r="CE676">
        <v>15.1</v>
      </c>
      <c r="CF676">
        <v>0.4</v>
      </c>
      <c r="CG676">
        <v>5304346.2</v>
      </c>
    </row>
    <row r="677" spans="1:85" x14ac:dyDescent="0.25">
      <c r="A677" s="1">
        <v>41258</v>
      </c>
      <c r="B677">
        <v>105</v>
      </c>
      <c r="C677">
        <v>26.4</v>
      </c>
      <c r="D677">
        <v>26.4</v>
      </c>
      <c r="E677">
        <v>26.7</v>
      </c>
      <c r="F677">
        <v>26.6</v>
      </c>
      <c r="G677">
        <v>25.8</v>
      </c>
      <c r="H677">
        <v>26</v>
      </c>
      <c r="I677">
        <v>26.8</v>
      </c>
      <c r="J677">
        <v>26.8</v>
      </c>
      <c r="K677">
        <v>26.4</v>
      </c>
      <c r="L677">
        <v>27.2</v>
      </c>
      <c r="M677">
        <v>26.3</v>
      </c>
      <c r="N677">
        <v>26.8</v>
      </c>
      <c r="O677">
        <v>26.3</v>
      </c>
      <c r="P677">
        <v>26.8</v>
      </c>
      <c r="Q677">
        <v>27.4</v>
      </c>
      <c r="R677">
        <v>26</v>
      </c>
      <c r="S677">
        <v>26.8</v>
      </c>
      <c r="T677">
        <v>27.1</v>
      </c>
      <c r="U677">
        <v>26</v>
      </c>
      <c r="V677">
        <v>26.5</v>
      </c>
      <c r="W677">
        <v>6.7</v>
      </c>
      <c r="X677">
        <v>10.1</v>
      </c>
      <c r="Y677">
        <v>15.6</v>
      </c>
      <c r="Z677">
        <v>19.5</v>
      </c>
      <c r="AA677">
        <v>17.2</v>
      </c>
      <c r="AB677">
        <v>19.100000000000001</v>
      </c>
      <c r="AC677">
        <v>19.7</v>
      </c>
      <c r="AD677">
        <v>19</v>
      </c>
      <c r="AE677">
        <v>15</v>
      </c>
      <c r="AF677">
        <v>20.2</v>
      </c>
      <c r="AG677">
        <v>14.4</v>
      </c>
      <c r="AH677">
        <v>18.2</v>
      </c>
      <c r="AI677">
        <v>18.100000000000001</v>
      </c>
      <c r="AJ677">
        <v>18.2</v>
      </c>
      <c r="AK677">
        <v>21.3</v>
      </c>
      <c r="AL677">
        <v>16.600000000000001</v>
      </c>
      <c r="AM677">
        <v>11.9</v>
      </c>
      <c r="AN677">
        <v>17</v>
      </c>
      <c r="AO677">
        <v>15.8</v>
      </c>
      <c r="AP677">
        <v>24.7</v>
      </c>
      <c r="AQ677">
        <v>18.3</v>
      </c>
      <c r="AR677">
        <v>25.7</v>
      </c>
      <c r="AS677">
        <v>12.8</v>
      </c>
      <c r="AT677">
        <v>25.2</v>
      </c>
      <c r="AU677">
        <v>15.7</v>
      </c>
      <c r="AV677">
        <v>9.6999999999999993</v>
      </c>
      <c r="AW677">
        <v>9.1999999999999993</v>
      </c>
      <c r="AX677">
        <v>13.1</v>
      </c>
      <c r="AY677">
        <v>16</v>
      </c>
      <c r="AZ677" t="s">
        <v>0</v>
      </c>
      <c r="BA677">
        <v>12.7</v>
      </c>
      <c r="BB677">
        <v>13.8</v>
      </c>
      <c r="BC677">
        <v>17.3</v>
      </c>
      <c r="BD677">
        <v>9.9</v>
      </c>
      <c r="BE677">
        <v>25.7</v>
      </c>
      <c r="BF677">
        <v>19.8</v>
      </c>
      <c r="BG677">
        <v>21.1</v>
      </c>
      <c r="BH677">
        <v>14.9</v>
      </c>
      <c r="BI677">
        <v>16.7</v>
      </c>
      <c r="BJ677">
        <v>18.3</v>
      </c>
      <c r="BK677">
        <v>16.600000000000001</v>
      </c>
      <c r="BL677">
        <v>20.2</v>
      </c>
      <c r="BM677">
        <v>11.3</v>
      </c>
      <c r="BN677">
        <v>16.899999999999999</v>
      </c>
      <c r="BO677">
        <v>10.5</v>
      </c>
      <c r="BP677">
        <v>12.7</v>
      </c>
      <c r="BQ677">
        <v>18.899999999999999</v>
      </c>
      <c r="BR677">
        <v>14.8</v>
      </c>
      <c r="BS677">
        <v>14.7</v>
      </c>
      <c r="BT677">
        <v>13.1</v>
      </c>
      <c r="BU677">
        <v>13.4</v>
      </c>
      <c r="BV677">
        <v>9.6999999999999993</v>
      </c>
      <c r="BW677">
        <v>22.5</v>
      </c>
      <c r="BX677">
        <v>13.3</v>
      </c>
      <c r="BY677">
        <v>16.100000000000001</v>
      </c>
      <c r="BZ677">
        <v>20.100000000000001</v>
      </c>
      <c r="CA677">
        <v>14.6</v>
      </c>
      <c r="CB677">
        <v>16.3</v>
      </c>
      <c r="CC677">
        <v>12.6</v>
      </c>
      <c r="CD677">
        <v>15.1</v>
      </c>
      <c r="CE677">
        <v>14</v>
      </c>
      <c r="CF677">
        <v>2.4</v>
      </c>
      <c r="CG677">
        <v>5306808.5999999996</v>
      </c>
    </row>
    <row r="678" spans="1:85" x14ac:dyDescent="0.25">
      <c r="A678" s="1">
        <v>41265</v>
      </c>
      <c r="B678">
        <v>94</v>
      </c>
      <c r="C678">
        <v>26.1</v>
      </c>
      <c r="D678">
        <v>26.2</v>
      </c>
      <c r="E678">
        <v>26.5</v>
      </c>
      <c r="F678">
        <v>26.5</v>
      </c>
      <c r="G678">
        <v>25.7</v>
      </c>
      <c r="H678">
        <v>26</v>
      </c>
      <c r="I678">
        <v>26.7</v>
      </c>
      <c r="J678">
        <v>26.5</v>
      </c>
      <c r="K678">
        <v>26.2</v>
      </c>
      <c r="L678">
        <v>27</v>
      </c>
      <c r="M678">
        <v>26.1</v>
      </c>
      <c r="N678">
        <v>26.6</v>
      </c>
      <c r="O678">
        <v>26.4</v>
      </c>
      <c r="P678">
        <v>26.6</v>
      </c>
      <c r="Q678">
        <v>27.2</v>
      </c>
      <c r="R678">
        <v>25.9</v>
      </c>
      <c r="S678">
        <v>26.5</v>
      </c>
      <c r="T678">
        <v>27</v>
      </c>
      <c r="U678">
        <v>25.9</v>
      </c>
      <c r="V678">
        <v>26.4</v>
      </c>
      <c r="W678">
        <v>14.9</v>
      </c>
      <c r="X678">
        <v>19.7</v>
      </c>
      <c r="Y678">
        <v>14</v>
      </c>
      <c r="Z678">
        <v>12</v>
      </c>
      <c r="AA678">
        <v>12.1</v>
      </c>
      <c r="AB678">
        <v>10.7</v>
      </c>
      <c r="AC678">
        <v>14.8</v>
      </c>
      <c r="AD678">
        <v>11.1</v>
      </c>
      <c r="AE678">
        <v>8.6999999999999993</v>
      </c>
      <c r="AF678">
        <v>22.4</v>
      </c>
      <c r="AG678">
        <v>8.1</v>
      </c>
      <c r="AH678">
        <v>10.9</v>
      </c>
      <c r="AI678">
        <v>12.5</v>
      </c>
      <c r="AJ678">
        <v>13.3</v>
      </c>
      <c r="AK678">
        <v>16.7</v>
      </c>
      <c r="AL678">
        <v>10.1</v>
      </c>
      <c r="AM678">
        <v>9.1</v>
      </c>
      <c r="AN678">
        <v>10.3</v>
      </c>
      <c r="AO678">
        <v>9.8000000000000007</v>
      </c>
      <c r="AP678">
        <v>9.8000000000000007</v>
      </c>
      <c r="AQ678">
        <v>19.100000000000001</v>
      </c>
      <c r="AR678">
        <v>11.7</v>
      </c>
      <c r="AS678">
        <v>11.1</v>
      </c>
      <c r="AT678">
        <v>21</v>
      </c>
      <c r="AU678">
        <v>15.4</v>
      </c>
      <c r="AV678">
        <v>17.100000000000001</v>
      </c>
      <c r="AW678">
        <v>15.7</v>
      </c>
      <c r="AX678">
        <v>14.9</v>
      </c>
      <c r="AY678">
        <v>6.7</v>
      </c>
      <c r="AZ678" t="s">
        <v>0</v>
      </c>
      <c r="BA678">
        <v>9.8000000000000007</v>
      </c>
      <c r="BB678">
        <v>9.4</v>
      </c>
      <c r="BC678">
        <v>10.6</v>
      </c>
      <c r="BD678">
        <v>9.1</v>
      </c>
      <c r="BE678">
        <v>26.9</v>
      </c>
      <c r="BF678">
        <v>7</v>
      </c>
      <c r="BG678">
        <v>9.3000000000000007</v>
      </c>
      <c r="BH678">
        <v>8.8000000000000007</v>
      </c>
      <c r="BI678">
        <v>16.600000000000001</v>
      </c>
      <c r="BJ678">
        <v>8.8000000000000007</v>
      </c>
      <c r="BK678">
        <v>17.3</v>
      </c>
      <c r="BL678">
        <v>19.3</v>
      </c>
      <c r="BM678">
        <v>7.7</v>
      </c>
      <c r="BN678">
        <v>16.600000000000001</v>
      </c>
      <c r="BO678">
        <v>12.9</v>
      </c>
      <c r="BP678">
        <v>7.8</v>
      </c>
      <c r="BQ678">
        <v>8.1999999999999993</v>
      </c>
      <c r="BR678">
        <v>6.7</v>
      </c>
      <c r="BS678">
        <v>10</v>
      </c>
      <c r="BT678">
        <v>7.7</v>
      </c>
      <c r="BU678">
        <v>9.3000000000000007</v>
      </c>
      <c r="BV678">
        <v>10.4</v>
      </c>
      <c r="BW678">
        <v>17.399999999999999</v>
      </c>
      <c r="BX678">
        <v>8.3000000000000007</v>
      </c>
      <c r="BY678">
        <v>10.4</v>
      </c>
      <c r="BZ678">
        <v>12.3</v>
      </c>
      <c r="CA678">
        <v>13.6</v>
      </c>
      <c r="CB678">
        <v>11.2</v>
      </c>
      <c r="CC678">
        <v>11.3</v>
      </c>
      <c r="CD678">
        <v>5.5</v>
      </c>
      <c r="CE678">
        <v>7.5</v>
      </c>
      <c r="CF678">
        <v>30.2</v>
      </c>
      <c r="CG678">
        <v>5309271</v>
      </c>
    </row>
    <row r="679" spans="1:85" x14ac:dyDescent="0.25">
      <c r="A679" s="1">
        <v>41272</v>
      </c>
      <c r="B679">
        <v>112</v>
      </c>
      <c r="C679">
        <v>26.2</v>
      </c>
      <c r="D679">
        <v>26.3</v>
      </c>
      <c r="E679">
        <v>26.9</v>
      </c>
      <c r="F679">
        <v>26.7</v>
      </c>
      <c r="G679">
        <v>26.2</v>
      </c>
      <c r="H679">
        <v>26.4</v>
      </c>
      <c r="I679">
        <v>27</v>
      </c>
      <c r="J679">
        <v>27.2</v>
      </c>
      <c r="K679">
        <v>26.5</v>
      </c>
      <c r="L679">
        <v>27.2</v>
      </c>
      <c r="M679">
        <v>26.1</v>
      </c>
      <c r="N679">
        <v>27.2</v>
      </c>
      <c r="O679">
        <v>26.5</v>
      </c>
      <c r="P679">
        <v>26.9</v>
      </c>
      <c r="Q679">
        <v>27.4</v>
      </c>
      <c r="R679">
        <v>26.1</v>
      </c>
      <c r="S679">
        <v>27</v>
      </c>
      <c r="T679">
        <v>27.1</v>
      </c>
      <c r="U679">
        <v>26.4</v>
      </c>
      <c r="V679">
        <v>26.9</v>
      </c>
      <c r="W679">
        <v>6.3</v>
      </c>
      <c r="X679">
        <v>5</v>
      </c>
      <c r="Y679">
        <v>2.9</v>
      </c>
      <c r="Z679">
        <v>1.3</v>
      </c>
      <c r="AA679">
        <v>1.3</v>
      </c>
      <c r="AB679">
        <v>4.0999999999999996</v>
      </c>
      <c r="AC679">
        <v>1.9</v>
      </c>
      <c r="AD679">
        <v>3.5</v>
      </c>
      <c r="AE679">
        <v>4.5</v>
      </c>
      <c r="AF679">
        <v>2</v>
      </c>
      <c r="AG679">
        <v>2</v>
      </c>
      <c r="AH679">
        <v>0.9</v>
      </c>
      <c r="AI679">
        <v>2.2999999999999998</v>
      </c>
      <c r="AJ679">
        <v>1.4</v>
      </c>
      <c r="AK679">
        <v>2.1</v>
      </c>
      <c r="AL679">
        <v>2.7</v>
      </c>
      <c r="AM679">
        <v>3.7</v>
      </c>
      <c r="AN679">
        <v>1.1000000000000001</v>
      </c>
      <c r="AO679">
        <v>3.1</v>
      </c>
      <c r="AP679">
        <v>1.7</v>
      </c>
      <c r="AQ679">
        <v>1.8</v>
      </c>
      <c r="AR679">
        <v>0.8</v>
      </c>
      <c r="AS679">
        <v>2.2000000000000002</v>
      </c>
      <c r="AT679">
        <v>1.2</v>
      </c>
      <c r="AU679">
        <v>4.2</v>
      </c>
      <c r="AV679">
        <v>2.9</v>
      </c>
      <c r="AW679">
        <v>2.8</v>
      </c>
      <c r="AX679">
        <v>2.5</v>
      </c>
      <c r="AY679">
        <v>3.1</v>
      </c>
      <c r="AZ679" t="s">
        <v>0</v>
      </c>
      <c r="BA679">
        <v>5.2</v>
      </c>
      <c r="BB679">
        <v>4.0999999999999996</v>
      </c>
      <c r="BC679">
        <v>2.8</v>
      </c>
      <c r="BD679">
        <v>4</v>
      </c>
      <c r="BE679">
        <v>2.2000000000000002</v>
      </c>
      <c r="BF679">
        <v>1.9</v>
      </c>
      <c r="BG679">
        <v>1.5</v>
      </c>
      <c r="BH679">
        <v>1.7</v>
      </c>
      <c r="BI679">
        <v>1.6</v>
      </c>
      <c r="BJ679">
        <v>1.8</v>
      </c>
      <c r="BK679">
        <v>3</v>
      </c>
      <c r="BL679">
        <v>3.3</v>
      </c>
      <c r="BM679">
        <v>1.7</v>
      </c>
      <c r="BN679">
        <v>6.1</v>
      </c>
      <c r="BO679">
        <v>2</v>
      </c>
      <c r="BP679">
        <v>2</v>
      </c>
      <c r="BQ679">
        <v>3.3</v>
      </c>
      <c r="BR679">
        <v>1.5</v>
      </c>
      <c r="BS679">
        <v>2.5</v>
      </c>
      <c r="BT679">
        <v>2.5</v>
      </c>
      <c r="BU679">
        <v>4.0999999999999996</v>
      </c>
      <c r="BV679">
        <v>2.8</v>
      </c>
      <c r="BW679">
        <v>1.7</v>
      </c>
      <c r="BX679">
        <v>4.2</v>
      </c>
      <c r="BY679">
        <v>1.4</v>
      </c>
      <c r="BZ679">
        <v>5.2</v>
      </c>
      <c r="CA679">
        <v>5.7</v>
      </c>
      <c r="CB679">
        <v>2.5</v>
      </c>
      <c r="CC679">
        <v>1.8</v>
      </c>
      <c r="CD679">
        <v>2.1</v>
      </c>
      <c r="CE679">
        <v>5.4</v>
      </c>
      <c r="CF679">
        <v>16.2</v>
      </c>
      <c r="CG679">
        <v>5311733.5</v>
      </c>
    </row>
    <row r="680" spans="1:85" x14ac:dyDescent="0.25">
      <c r="A680" s="1">
        <v>41279</v>
      </c>
      <c r="B680">
        <v>134</v>
      </c>
      <c r="C680">
        <v>26.7</v>
      </c>
      <c r="D680">
        <v>26.5</v>
      </c>
      <c r="E680">
        <v>27.4</v>
      </c>
      <c r="F680">
        <v>26.9</v>
      </c>
      <c r="G680">
        <v>26.5</v>
      </c>
      <c r="H680">
        <v>26.6</v>
      </c>
      <c r="I680">
        <v>26.9</v>
      </c>
      <c r="J680">
        <v>27.4</v>
      </c>
      <c r="K680">
        <v>26.9</v>
      </c>
      <c r="L680">
        <v>27.3</v>
      </c>
      <c r="M680">
        <v>26.4</v>
      </c>
      <c r="N680">
        <v>27.4</v>
      </c>
      <c r="O680">
        <v>26.7</v>
      </c>
      <c r="P680">
        <v>27.2</v>
      </c>
      <c r="Q680">
        <v>27.3</v>
      </c>
      <c r="R680">
        <v>26.1</v>
      </c>
      <c r="S680">
        <v>27.1</v>
      </c>
      <c r="T680">
        <v>27.3</v>
      </c>
      <c r="U680">
        <v>26.7</v>
      </c>
      <c r="V680">
        <v>27.2</v>
      </c>
      <c r="W680">
        <v>16.8</v>
      </c>
      <c r="X680">
        <v>19.7</v>
      </c>
      <c r="Y680">
        <v>20.8</v>
      </c>
      <c r="Z680">
        <v>10.199999999999999</v>
      </c>
      <c r="AA680">
        <v>11.9</v>
      </c>
      <c r="AB680">
        <v>10.6</v>
      </c>
      <c r="AC680">
        <v>18.5</v>
      </c>
      <c r="AD680">
        <v>16.100000000000001</v>
      </c>
      <c r="AE680">
        <v>11.6</v>
      </c>
      <c r="AF680">
        <v>21.8</v>
      </c>
      <c r="AG680">
        <v>16.7</v>
      </c>
      <c r="AH680">
        <v>13.7</v>
      </c>
      <c r="AI680">
        <v>15.6</v>
      </c>
      <c r="AJ680">
        <v>15.6</v>
      </c>
      <c r="AK680">
        <v>10.9</v>
      </c>
      <c r="AL680">
        <v>11.9</v>
      </c>
      <c r="AM680">
        <v>11.7</v>
      </c>
      <c r="AN680">
        <v>19.399999999999999</v>
      </c>
      <c r="AO680">
        <v>11.7</v>
      </c>
      <c r="AP680">
        <v>14</v>
      </c>
      <c r="AQ680">
        <v>9.5</v>
      </c>
      <c r="AR680">
        <v>8.1</v>
      </c>
      <c r="AS680">
        <v>7.4</v>
      </c>
      <c r="AT680">
        <v>11.7</v>
      </c>
      <c r="AU680">
        <v>19.2</v>
      </c>
      <c r="AV680">
        <v>12.2</v>
      </c>
      <c r="AW680">
        <v>13.9</v>
      </c>
      <c r="AX680">
        <v>28</v>
      </c>
      <c r="AY680">
        <v>20.5</v>
      </c>
      <c r="AZ680" t="s">
        <v>0</v>
      </c>
      <c r="BA680">
        <v>14.5</v>
      </c>
      <c r="BB680">
        <v>14</v>
      </c>
      <c r="BC680">
        <v>12.7</v>
      </c>
      <c r="BD680">
        <v>14.5</v>
      </c>
      <c r="BE680">
        <v>4.7</v>
      </c>
      <c r="BF680">
        <v>22.7</v>
      </c>
      <c r="BG680">
        <v>18.899999999999999</v>
      </c>
      <c r="BH680">
        <v>18.600000000000001</v>
      </c>
      <c r="BI680">
        <v>13.1</v>
      </c>
      <c r="BJ680">
        <v>10.8</v>
      </c>
      <c r="BK680">
        <v>9.3000000000000007</v>
      </c>
      <c r="BL680">
        <v>16.8</v>
      </c>
      <c r="BM680">
        <v>9.3000000000000007</v>
      </c>
      <c r="BN680">
        <v>46.7</v>
      </c>
      <c r="BO680">
        <v>10.8</v>
      </c>
      <c r="BP680">
        <v>22.4</v>
      </c>
      <c r="BQ680">
        <v>15.7</v>
      </c>
      <c r="BR680">
        <v>19.5</v>
      </c>
      <c r="BS680">
        <v>11.3</v>
      </c>
      <c r="BT680">
        <v>17.600000000000001</v>
      </c>
      <c r="BU680">
        <v>14.3</v>
      </c>
      <c r="BV680">
        <v>11.9</v>
      </c>
      <c r="BW680">
        <v>14.8</v>
      </c>
      <c r="BX680">
        <v>20.9</v>
      </c>
      <c r="BY680">
        <v>12.4</v>
      </c>
      <c r="BZ680">
        <v>16.3</v>
      </c>
      <c r="CA680">
        <v>11.6</v>
      </c>
      <c r="CB680">
        <v>11.7</v>
      </c>
      <c r="CC680">
        <v>22.3</v>
      </c>
      <c r="CD680">
        <v>17.2</v>
      </c>
      <c r="CE680">
        <v>16.8</v>
      </c>
      <c r="CF680">
        <v>0</v>
      </c>
      <c r="CG680">
        <v>5313625</v>
      </c>
    </row>
    <row r="681" spans="1:85" x14ac:dyDescent="0.25">
      <c r="A681" s="1">
        <v>41286</v>
      </c>
      <c r="B681">
        <v>205</v>
      </c>
      <c r="C681">
        <v>27.4</v>
      </c>
      <c r="D681">
        <v>27.5</v>
      </c>
      <c r="E681">
        <v>28.1</v>
      </c>
      <c r="F681">
        <v>27.5</v>
      </c>
      <c r="G681">
        <v>27.4</v>
      </c>
      <c r="H681">
        <v>27.5</v>
      </c>
      <c r="I681">
        <v>27.8</v>
      </c>
      <c r="J681">
        <v>28.1</v>
      </c>
      <c r="K681">
        <v>27.8</v>
      </c>
      <c r="L681">
        <v>28.3</v>
      </c>
      <c r="M681">
        <v>27.1</v>
      </c>
      <c r="N681">
        <v>28.1</v>
      </c>
      <c r="O681">
        <v>27.4</v>
      </c>
      <c r="P681">
        <v>28</v>
      </c>
      <c r="Q681">
        <v>28</v>
      </c>
      <c r="R681" t="s">
        <v>0</v>
      </c>
      <c r="S681">
        <v>27.8</v>
      </c>
      <c r="T681">
        <v>28.2</v>
      </c>
      <c r="U681">
        <v>27.8</v>
      </c>
      <c r="V681">
        <v>27.7</v>
      </c>
      <c r="W681">
        <v>7.1</v>
      </c>
      <c r="X681">
        <v>4.5</v>
      </c>
      <c r="Y681">
        <v>2.8</v>
      </c>
      <c r="Z681">
        <v>2.4</v>
      </c>
      <c r="AA681">
        <v>4.3</v>
      </c>
      <c r="AB681">
        <v>12.7</v>
      </c>
      <c r="AC681">
        <v>4.9000000000000004</v>
      </c>
      <c r="AD681">
        <v>3.4</v>
      </c>
      <c r="AE681">
        <v>11.5</v>
      </c>
      <c r="AF681" t="s">
        <v>0</v>
      </c>
      <c r="AG681">
        <v>1.5</v>
      </c>
      <c r="AH681">
        <v>9.1</v>
      </c>
      <c r="AI681">
        <v>3.4</v>
      </c>
      <c r="AJ681">
        <v>2.2999999999999998</v>
      </c>
      <c r="AK681">
        <v>2.1</v>
      </c>
      <c r="AL681">
        <v>2.2000000000000002</v>
      </c>
      <c r="AM681">
        <v>10.199999999999999</v>
      </c>
      <c r="AN681">
        <v>1.9</v>
      </c>
      <c r="AO681">
        <v>3.3</v>
      </c>
      <c r="AP681">
        <v>1.7</v>
      </c>
      <c r="AQ681">
        <v>3.5</v>
      </c>
      <c r="AR681">
        <v>5.0999999999999996</v>
      </c>
      <c r="AS681">
        <v>8.3000000000000007</v>
      </c>
      <c r="AT681">
        <v>7.1</v>
      </c>
      <c r="AU681">
        <v>7.9</v>
      </c>
      <c r="AV681">
        <v>4.0999999999999996</v>
      </c>
      <c r="AW681">
        <v>6.7</v>
      </c>
      <c r="AX681">
        <v>1.8</v>
      </c>
      <c r="AY681">
        <v>3</v>
      </c>
      <c r="AZ681" t="s">
        <v>0</v>
      </c>
      <c r="BA681">
        <v>9.6</v>
      </c>
      <c r="BB681">
        <v>4.8</v>
      </c>
      <c r="BC681">
        <v>16.7</v>
      </c>
      <c r="BD681">
        <v>10.3</v>
      </c>
      <c r="BE681">
        <v>3.4</v>
      </c>
      <c r="BF681">
        <v>12.8</v>
      </c>
      <c r="BG681">
        <v>10</v>
      </c>
      <c r="BH681">
        <v>2.8</v>
      </c>
      <c r="BI681">
        <v>2.9</v>
      </c>
      <c r="BJ681">
        <v>12.6</v>
      </c>
      <c r="BK681">
        <v>9.8000000000000007</v>
      </c>
      <c r="BL681">
        <v>14.3</v>
      </c>
      <c r="BM681">
        <v>7.1</v>
      </c>
      <c r="BN681" t="s">
        <v>0</v>
      </c>
      <c r="BO681">
        <v>9.9</v>
      </c>
      <c r="BP681">
        <v>4.7</v>
      </c>
      <c r="BQ681">
        <v>1.7</v>
      </c>
      <c r="BR681">
        <v>5.5</v>
      </c>
      <c r="BS681">
        <v>12.1</v>
      </c>
      <c r="BT681">
        <v>1.7</v>
      </c>
      <c r="BU681">
        <v>6.2</v>
      </c>
      <c r="BV681">
        <v>9.5</v>
      </c>
      <c r="BW681">
        <v>3.4</v>
      </c>
      <c r="BX681">
        <v>3.5</v>
      </c>
      <c r="BY681">
        <v>2.6</v>
      </c>
      <c r="BZ681">
        <v>3.6</v>
      </c>
      <c r="CA681">
        <v>7.3</v>
      </c>
      <c r="CB681">
        <v>2.9</v>
      </c>
      <c r="CC681">
        <v>3</v>
      </c>
      <c r="CD681">
        <v>2.9</v>
      </c>
      <c r="CE681">
        <v>10.5</v>
      </c>
      <c r="CF681">
        <v>1</v>
      </c>
      <c r="CG681">
        <v>5315288.2</v>
      </c>
    </row>
    <row r="682" spans="1:85" x14ac:dyDescent="0.25">
      <c r="A682" s="1">
        <v>41293</v>
      </c>
      <c r="B682">
        <v>219</v>
      </c>
      <c r="C682">
        <v>26.3</v>
      </c>
      <c r="D682">
        <v>26.3</v>
      </c>
      <c r="E682">
        <v>27.2</v>
      </c>
      <c r="F682">
        <v>26.7</v>
      </c>
      <c r="G682">
        <v>26.4</v>
      </c>
      <c r="H682">
        <v>26.3</v>
      </c>
      <c r="I682">
        <v>26.8</v>
      </c>
      <c r="J682">
        <v>27.2</v>
      </c>
      <c r="K682">
        <v>26.7</v>
      </c>
      <c r="L682">
        <v>27</v>
      </c>
      <c r="M682">
        <v>26.2</v>
      </c>
      <c r="N682">
        <v>27</v>
      </c>
      <c r="O682">
        <v>26.6</v>
      </c>
      <c r="P682">
        <v>26.8</v>
      </c>
      <c r="Q682">
        <v>27.1</v>
      </c>
      <c r="R682" t="s">
        <v>0</v>
      </c>
      <c r="S682">
        <v>26.9</v>
      </c>
      <c r="T682">
        <v>27</v>
      </c>
      <c r="U682">
        <v>27.2</v>
      </c>
      <c r="V682">
        <v>26.9</v>
      </c>
      <c r="W682">
        <v>16</v>
      </c>
      <c r="X682">
        <v>13.9</v>
      </c>
      <c r="Y682">
        <v>15.7</v>
      </c>
      <c r="Z682">
        <v>13.8</v>
      </c>
      <c r="AA682">
        <v>15.2</v>
      </c>
      <c r="AB682">
        <v>14.2</v>
      </c>
      <c r="AC682">
        <v>17.7</v>
      </c>
      <c r="AD682">
        <v>15</v>
      </c>
      <c r="AE682">
        <v>15.3</v>
      </c>
      <c r="AF682" t="s">
        <v>0</v>
      </c>
      <c r="AG682">
        <v>18.600000000000001</v>
      </c>
      <c r="AH682">
        <v>23.9</v>
      </c>
      <c r="AI682">
        <v>14.8</v>
      </c>
      <c r="AJ682">
        <v>13.4</v>
      </c>
      <c r="AK682">
        <v>15.9</v>
      </c>
      <c r="AL682">
        <v>15.2</v>
      </c>
      <c r="AM682">
        <v>15.5</v>
      </c>
      <c r="AN682">
        <v>17.3</v>
      </c>
      <c r="AO682">
        <v>13.6</v>
      </c>
      <c r="AP682">
        <v>13.5</v>
      </c>
      <c r="AQ682">
        <v>12.3</v>
      </c>
      <c r="AR682">
        <v>13.6</v>
      </c>
      <c r="AS682">
        <v>13.5</v>
      </c>
      <c r="AT682">
        <v>14.3</v>
      </c>
      <c r="AU682">
        <v>20.6</v>
      </c>
      <c r="AV682">
        <v>16.5</v>
      </c>
      <c r="AW682">
        <v>16.899999999999999</v>
      </c>
      <c r="AX682">
        <v>16.600000000000001</v>
      </c>
      <c r="AY682">
        <v>16.7</v>
      </c>
      <c r="AZ682" t="s">
        <v>0</v>
      </c>
      <c r="BA682">
        <v>18.600000000000001</v>
      </c>
      <c r="BB682">
        <v>17.5</v>
      </c>
      <c r="BC682">
        <v>14.4</v>
      </c>
      <c r="BD682">
        <v>16.100000000000001</v>
      </c>
      <c r="BE682">
        <v>12.5</v>
      </c>
      <c r="BF682">
        <v>21.6</v>
      </c>
      <c r="BG682">
        <v>21.5</v>
      </c>
      <c r="BH682">
        <v>19.899999999999999</v>
      </c>
      <c r="BI682">
        <v>22.6</v>
      </c>
      <c r="BJ682">
        <v>18</v>
      </c>
      <c r="BK682">
        <v>11.9</v>
      </c>
      <c r="BL682">
        <v>22.3</v>
      </c>
      <c r="BM682">
        <v>12.6</v>
      </c>
      <c r="BN682" t="s">
        <v>0</v>
      </c>
      <c r="BO682">
        <v>15.8</v>
      </c>
      <c r="BP682">
        <v>17.5</v>
      </c>
      <c r="BQ682">
        <v>16.399999999999999</v>
      </c>
      <c r="BR682">
        <v>21</v>
      </c>
      <c r="BS682">
        <v>14</v>
      </c>
      <c r="BT682">
        <v>16.600000000000001</v>
      </c>
      <c r="BU682">
        <v>17.100000000000001</v>
      </c>
      <c r="BV682">
        <v>16.5</v>
      </c>
      <c r="BW682">
        <v>16.5</v>
      </c>
      <c r="BX682">
        <v>15.9</v>
      </c>
      <c r="BY682">
        <v>12.5</v>
      </c>
      <c r="BZ682">
        <v>12.4</v>
      </c>
      <c r="CA682">
        <v>13.5</v>
      </c>
      <c r="CB682">
        <v>14.2</v>
      </c>
      <c r="CC682">
        <v>15</v>
      </c>
      <c r="CD682">
        <v>17.7</v>
      </c>
      <c r="CE682">
        <v>17.600000000000001</v>
      </c>
      <c r="CF682">
        <v>40.799999999999997</v>
      </c>
      <c r="CG682">
        <v>5316951.5</v>
      </c>
    </row>
    <row r="683" spans="1:85" x14ac:dyDescent="0.25">
      <c r="A683" s="1">
        <v>41300</v>
      </c>
      <c r="B683">
        <v>267</v>
      </c>
      <c r="C683">
        <v>26.3</v>
      </c>
      <c r="D683">
        <v>26.3</v>
      </c>
      <c r="E683">
        <v>27.2</v>
      </c>
      <c r="F683">
        <v>26.6</v>
      </c>
      <c r="G683">
        <v>26.5</v>
      </c>
      <c r="H683">
        <v>26.4</v>
      </c>
      <c r="I683">
        <v>26.7</v>
      </c>
      <c r="J683">
        <v>27.3</v>
      </c>
      <c r="K683">
        <v>26.9</v>
      </c>
      <c r="L683">
        <v>27</v>
      </c>
      <c r="M683">
        <v>26.3</v>
      </c>
      <c r="N683">
        <v>27.2</v>
      </c>
      <c r="O683">
        <v>26.6</v>
      </c>
      <c r="P683">
        <v>26.9</v>
      </c>
      <c r="Q683">
        <v>27.2</v>
      </c>
      <c r="R683" t="s">
        <v>0</v>
      </c>
      <c r="S683">
        <v>27</v>
      </c>
      <c r="T683">
        <v>27</v>
      </c>
      <c r="U683">
        <v>26.8</v>
      </c>
      <c r="V683">
        <v>27.1</v>
      </c>
      <c r="W683">
        <v>1.5</v>
      </c>
      <c r="X683">
        <v>1.9</v>
      </c>
      <c r="Y683">
        <v>1.5</v>
      </c>
      <c r="Z683">
        <v>2.6</v>
      </c>
      <c r="AA683">
        <v>1.5</v>
      </c>
      <c r="AB683">
        <v>0.8</v>
      </c>
      <c r="AC683">
        <v>1.6</v>
      </c>
      <c r="AD683">
        <v>1.9</v>
      </c>
      <c r="AE683">
        <v>1</v>
      </c>
      <c r="AF683" t="s">
        <v>0</v>
      </c>
      <c r="AG683">
        <v>1.6</v>
      </c>
      <c r="AH683">
        <v>2.6</v>
      </c>
      <c r="AI683">
        <v>0.8</v>
      </c>
      <c r="AJ683">
        <v>1.5</v>
      </c>
      <c r="AK683">
        <v>1.7</v>
      </c>
      <c r="AL683">
        <v>1.1000000000000001</v>
      </c>
      <c r="AM683">
        <v>1</v>
      </c>
      <c r="AN683">
        <v>1.9</v>
      </c>
      <c r="AO683">
        <v>1.9</v>
      </c>
      <c r="AP683">
        <v>2.9</v>
      </c>
      <c r="AQ683">
        <v>3</v>
      </c>
      <c r="AR683">
        <v>1.7</v>
      </c>
      <c r="AS683">
        <v>0.5</v>
      </c>
      <c r="AT683">
        <v>0.6</v>
      </c>
      <c r="AU683">
        <v>2.1</v>
      </c>
      <c r="AV683">
        <v>2.9</v>
      </c>
      <c r="AW683">
        <v>2.2999999999999998</v>
      </c>
      <c r="AX683">
        <v>2.5</v>
      </c>
      <c r="AY683">
        <v>1.8</v>
      </c>
      <c r="AZ683" t="s">
        <v>0</v>
      </c>
      <c r="BA683">
        <v>0.7</v>
      </c>
      <c r="BB683">
        <v>1.3</v>
      </c>
      <c r="BC683">
        <v>1.2</v>
      </c>
      <c r="BD683">
        <v>1.1000000000000001</v>
      </c>
      <c r="BE683">
        <v>0.5</v>
      </c>
      <c r="BF683">
        <v>2.8</v>
      </c>
      <c r="BG683">
        <v>2.5</v>
      </c>
      <c r="BH683">
        <v>1.6</v>
      </c>
      <c r="BI683">
        <v>2.9</v>
      </c>
      <c r="BJ683">
        <v>2.2000000000000002</v>
      </c>
      <c r="BK683">
        <v>0.7</v>
      </c>
      <c r="BL683">
        <v>2</v>
      </c>
      <c r="BM683">
        <v>0.3</v>
      </c>
      <c r="BN683" t="s">
        <v>0</v>
      </c>
      <c r="BO683">
        <v>0.8</v>
      </c>
      <c r="BP683">
        <v>1.6</v>
      </c>
      <c r="BQ683">
        <v>1.6</v>
      </c>
      <c r="BR683">
        <v>2.8</v>
      </c>
      <c r="BS683">
        <v>0.5</v>
      </c>
      <c r="BT683">
        <v>1.1000000000000001</v>
      </c>
      <c r="BU683">
        <v>1.1000000000000001</v>
      </c>
      <c r="BV683">
        <v>1</v>
      </c>
      <c r="BW683">
        <v>2.5</v>
      </c>
      <c r="BX683">
        <v>2</v>
      </c>
      <c r="BY683">
        <v>0.7</v>
      </c>
      <c r="BZ683">
        <v>0.7</v>
      </c>
      <c r="CA683">
        <v>0.9</v>
      </c>
      <c r="CB683">
        <v>1.2</v>
      </c>
      <c r="CC683">
        <v>1.3</v>
      </c>
      <c r="CD683">
        <v>1.1000000000000001</v>
      </c>
      <c r="CE683">
        <v>2.4</v>
      </c>
      <c r="CF683">
        <v>0</v>
      </c>
      <c r="CG683">
        <v>5318614.7</v>
      </c>
    </row>
    <row r="684" spans="1:85" x14ac:dyDescent="0.25">
      <c r="A684" s="1">
        <v>41307</v>
      </c>
      <c r="B684">
        <v>293</v>
      </c>
      <c r="C684">
        <v>27.2</v>
      </c>
      <c r="D684">
        <v>27.3</v>
      </c>
      <c r="E684">
        <v>28.3</v>
      </c>
      <c r="F684">
        <v>27.7</v>
      </c>
      <c r="G684">
        <v>27.5</v>
      </c>
      <c r="H684">
        <v>27.4</v>
      </c>
      <c r="I684">
        <v>27.7</v>
      </c>
      <c r="J684">
        <v>28.2</v>
      </c>
      <c r="K684">
        <v>28</v>
      </c>
      <c r="L684">
        <v>28</v>
      </c>
      <c r="M684">
        <v>27.5</v>
      </c>
      <c r="N684">
        <v>28.1</v>
      </c>
      <c r="O684">
        <v>27.4</v>
      </c>
      <c r="P684">
        <v>27.8</v>
      </c>
      <c r="Q684">
        <v>27.9</v>
      </c>
      <c r="R684">
        <v>28</v>
      </c>
      <c r="S684">
        <v>28</v>
      </c>
      <c r="T684">
        <v>27.9</v>
      </c>
      <c r="U684">
        <v>27.6</v>
      </c>
      <c r="V684">
        <v>28</v>
      </c>
      <c r="W684">
        <v>0</v>
      </c>
      <c r="X684">
        <v>0.1</v>
      </c>
      <c r="Y684">
        <v>0.1</v>
      </c>
      <c r="Z684">
        <v>0.1</v>
      </c>
      <c r="AA684">
        <v>0.7</v>
      </c>
      <c r="AB684">
        <v>0.1</v>
      </c>
      <c r="AC684">
        <v>0</v>
      </c>
      <c r="AD684">
        <v>0.1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0.1</v>
      </c>
      <c r="AK684">
        <v>0.5</v>
      </c>
      <c r="AL684">
        <v>0</v>
      </c>
      <c r="AM684">
        <v>0</v>
      </c>
      <c r="AN684">
        <v>0</v>
      </c>
      <c r="AO684">
        <v>0</v>
      </c>
      <c r="AP684">
        <v>0.2</v>
      </c>
      <c r="AQ684">
        <v>2.2000000000000002</v>
      </c>
      <c r="AR684">
        <v>0.6</v>
      </c>
      <c r="AS684">
        <v>0</v>
      </c>
      <c r="AT684">
        <v>0</v>
      </c>
      <c r="AU684">
        <v>0</v>
      </c>
      <c r="AV684">
        <v>0.4</v>
      </c>
      <c r="AW684">
        <v>0.2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0.1</v>
      </c>
      <c r="BM684">
        <v>0.3</v>
      </c>
      <c r="BN684">
        <v>0</v>
      </c>
      <c r="BO684">
        <v>0.1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0.6</v>
      </c>
      <c r="BX684">
        <v>0</v>
      </c>
      <c r="BY684">
        <v>2</v>
      </c>
      <c r="BZ684">
        <v>4</v>
      </c>
      <c r="CA684">
        <v>5.9</v>
      </c>
      <c r="CB684">
        <v>2.5</v>
      </c>
      <c r="CC684">
        <v>0</v>
      </c>
      <c r="CD684">
        <v>0</v>
      </c>
      <c r="CE684">
        <v>0</v>
      </c>
      <c r="CF684">
        <v>0</v>
      </c>
      <c r="CG684">
        <v>5320277.9000000004</v>
      </c>
    </row>
    <row r="685" spans="1:85" x14ac:dyDescent="0.25">
      <c r="A685" s="1">
        <v>41314</v>
      </c>
      <c r="B685">
        <v>322</v>
      </c>
      <c r="C685">
        <v>25.9</v>
      </c>
      <c r="D685">
        <v>25.8</v>
      </c>
      <c r="E685">
        <v>26.4</v>
      </c>
      <c r="F685">
        <v>26.4</v>
      </c>
      <c r="G685">
        <v>25.7</v>
      </c>
      <c r="H685">
        <v>25.7</v>
      </c>
      <c r="I685">
        <v>26.5</v>
      </c>
      <c r="J685">
        <v>26.2</v>
      </c>
      <c r="K685">
        <v>26.2</v>
      </c>
      <c r="L685">
        <v>26.6</v>
      </c>
      <c r="M685">
        <v>25.9</v>
      </c>
      <c r="N685">
        <v>26.4</v>
      </c>
      <c r="O685">
        <v>26.2</v>
      </c>
      <c r="P685">
        <v>26.5</v>
      </c>
      <c r="Q685">
        <v>26.7</v>
      </c>
      <c r="R685">
        <v>26</v>
      </c>
      <c r="S685">
        <v>26.2</v>
      </c>
      <c r="T685">
        <v>26.6</v>
      </c>
      <c r="U685">
        <v>26.1</v>
      </c>
      <c r="V685">
        <v>26</v>
      </c>
      <c r="W685">
        <v>17</v>
      </c>
      <c r="X685">
        <v>20.3</v>
      </c>
      <c r="Y685">
        <v>23.3</v>
      </c>
      <c r="Z685">
        <v>32.9</v>
      </c>
      <c r="AA685">
        <v>30.8</v>
      </c>
      <c r="AB685">
        <v>38.1</v>
      </c>
      <c r="AC685">
        <v>19.899999999999999</v>
      </c>
      <c r="AD685">
        <v>22.9</v>
      </c>
      <c r="AE685">
        <v>28.1</v>
      </c>
      <c r="AF685">
        <v>47.8</v>
      </c>
      <c r="AG685">
        <v>13.5</v>
      </c>
      <c r="AH685">
        <v>10</v>
      </c>
      <c r="AI685">
        <v>21.4</v>
      </c>
      <c r="AJ685">
        <v>20.2</v>
      </c>
      <c r="AK685">
        <v>22.6</v>
      </c>
      <c r="AL685">
        <v>29.8</v>
      </c>
      <c r="AM685">
        <v>24.3</v>
      </c>
      <c r="AN685">
        <v>14.4</v>
      </c>
      <c r="AO685">
        <v>33.799999999999997</v>
      </c>
      <c r="AP685">
        <v>24.3</v>
      </c>
      <c r="AQ685">
        <v>32.299999999999997</v>
      </c>
      <c r="AR685">
        <v>38.200000000000003</v>
      </c>
      <c r="AS685">
        <v>34.1</v>
      </c>
      <c r="AT685">
        <v>52.8</v>
      </c>
      <c r="AU685">
        <v>26</v>
      </c>
      <c r="AV685">
        <v>19.399999999999999</v>
      </c>
      <c r="AW685">
        <v>19.2</v>
      </c>
      <c r="AX685">
        <v>26.7</v>
      </c>
      <c r="AY685">
        <v>26.5</v>
      </c>
      <c r="AZ685">
        <v>29.5</v>
      </c>
      <c r="BA685">
        <v>15.5</v>
      </c>
      <c r="BB685">
        <v>12.7</v>
      </c>
      <c r="BC685">
        <v>29.4</v>
      </c>
      <c r="BD685">
        <v>18.100000000000001</v>
      </c>
      <c r="BE685">
        <v>42.9</v>
      </c>
      <c r="BF685">
        <v>14.3</v>
      </c>
      <c r="BG685">
        <v>12.6</v>
      </c>
      <c r="BH685">
        <v>18.399999999999999</v>
      </c>
      <c r="BI685">
        <v>12.9</v>
      </c>
      <c r="BJ685">
        <v>13.9</v>
      </c>
      <c r="BK685">
        <v>41</v>
      </c>
      <c r="BL685">
        <v>18.8</v>
      </c>
      <c r="BM685">
        <v>24.8</v>
      </c>
      <c r="BN685">
        <v>24.9</v>
      </c>
      <c r="BO685">
        <v>30.3</v>
      </c>
      <c r="BP685">
        <v>20.3</v>
      </c>
      <c r="BQ685">
        <v>20.3</v>
      </c>
      <c r="BR685">
        <v>14.5</v>
      </c>
      <c r="BS685">
        <v>28</v>
      </c>
      <c r="BT685">
        <v>17.2</v>
      </c>
      <c r="BU685">
        <v>11.8</v>
      </c>
      <c r="BV685">
        <v>24.4</v>
      </c>
      <c r="BW685">
        <v>24.7</v>
      </c>
      <c r="BX685">
        <v>20.8</v>
      </c>
      <c r="BY685">
        <v>33.5</v>
      </c>
      <c r="BZ685">
        <v>46.1</v>
      </c>
      <c r="CA685">
        <v>39.4</v>
      </c>
      <c r="CB685">
        <v>27.4</v>
      </c>
      <c r="CC685">
        <v>28.3</v>
      </c>
      <c r="CD685">
        <v>30.7</v>
      </c>
      <c r="CE685">
        <v>18</v>
      </c>
      <c r="CF685">
        <v>43.8</v>
      </c>
      <c r="CG685">
        <v>5321941.0999999996</v>
      </c>
    </row>
    <row r="686" spans="1:85" x14ac:dyDescent="0.25">
      <c r="A686" s="1">
        <v>41321</v>
      </c>
      <c r="B686">
        <v>247</v>
      </c>
      <c r="C686">
        <v>25.3</v>
      </c>
      <c r="D686">
        <v>25.3</v>
      </c>
      <c r="E686">
        <v>25.8</v>
      </c>
      <c r="F686">
        <v>25.7</v>
      </c>
      <c r="G686">
        <v>25.2</v>
      </c>
      <c r="H686">
        <v>25.3</v>
      </c>
      <c r="I686">
        <v>26</v>
      </c>
      <c r="J686">
        <v>25.9</v>
      </c>
      <c r="K686">
        <v>25.7</v>
      </c>
      <c r="L686">
        <v>26.1</v>
      </c>
      <c r="M686">
        <v>25.3</v>
      </c>
      <c r="N686">
        <v>26</v>
      </c>
      <c r="O686">
        <v>25.7</v>
      </c>
      <c r="P686">
        <v>25.9</v>
      </c>
      <c r="Q686">
        <v>26.4</v>
      </c>
      <c r="R686">
        <v>25.3</v>
      </c>
      <c r="S686">
        <v>25.8</v>
      </c>
      <c r="T686">
        <v>26.1</v>
      </c>
      <c r="U686">
        <v>25.4</v>
      </c>
      <c r="V686">
        <v>25.8</v>
      </c>
      <c r="W686">
        <v>13.2</v>
      </c>
      <c r="X686">
        <v>15.9</v>
      </c>
      <c r="Y686">
        <v>15.4</v>
      </c>
      <c r="Z686">
        <v>14.1</v>
      </c>
      <c r="AA686">
        <v>11.9</v>
      </c>
      <c r="AB686">
        <v>11.4</v>
      </c>
      <c r="AC686">
        <v>14.9</v>
      </c>
      <c r="AD686">
        <v>18.2</v>
      </c>
      <c r="AE686">
        <v>13.2</v>
      </c>
      <c r="AF686">
        <v>13</v>
      </c>
      <c r="AG686">
        <v>16.3</v>
      </c>
      <c r="AH686">
        <v>28.4</v>
      </c>
      <c r="AI686">
        <v>11.7</v>
      </c>
      <c r="AJ686">
        <v>9.4</v>
      </c>
      <c r="AK686">
        <v>10</v>
      </c>
      <c r="AL686">
        <v>16.399999999999999</v>
      </c>
      <c r="AM686">
        <v>24.6</v>
      </c>
      <c r="AN686">
        <v>19.5</v>
      </c>
      <c r="AO686">
        <v>16.600000000000001</v>
      </c>
      <c r="AP686">
        <v>11.9</v>
      </c>
      <c r="AQ686">
        <v>8.5</v>
      </c>
      <c r="AR686">
        <v>12.2</v>
      </c>
      <c r="AS686">
        <v>15.4</v>
      </c>
      <c r="AT686">
        <v>12.7</v>
      </c>
      <c r="AU686">
        <v>19.5</v>
      </c>
      <c r="AV686">
        <v>13.1</v>
      </c>
      <c r="AW686">
        <v>8.1</v>
      </c>
      <c r="AX686">
        <v>20.399999999999999</v>
      </c>
      <c r="AY686">
        <v>17.7</v>
      </c>
      <c r="AZ686">
        <v>20.6</v>
      </c>
      <c r="BA686">
        <v>24.6</v>
      </c>
      <c r="BB686">
        <v>17.399999999999999</v>
      </c>
      <c r="BC686">
        <v>18.3</v>
      </c>
      <c r="BD686">
        <v>25.5</v>
      </c>
      <c r="BE686">
        <v>12.5</v>
      </c>
      <c r="BF686">
        <v>19</v>
      </c>
      <c r="BG686">
        <v>13.5</v>
      </c>
      <c r="BH686">
        <v>15.8</v>
      </c>
      <c r="BI686">
        <v>27.3</v>
      </c>
      <c r="BJ686">
        <v>12.5</v>
      </c>
      <c r="BK686">
        <v>11.5</v>
      </c>
      <c r="BL686">
        <v>19</v>
      </c>
      <c r="BM686">
        <v>14.2</v>
      </c>
      <c r="BN686">
        <v>18.5</v>
      </c>
      <c r="BO686">
        <v>15.7</v>
      </c>
      <c r="BP686">
        <v>20.8</v>
      </c>
      <c r="BQ686">
        <v>16.3</v>
      </c>
      <c r="BR686">
        <v>18</v>
      </c>
      <c r="BS686">
        <v>19.100000000000001</v>
      </c>
      <c r="BT686">
        <v>16.399999999999999</v>
      </c>
      <c r="BU686">
        <v>19</v>
      </c>
      <c r="BV686">
        <v>24.2</v>
      </c>
      <c r="BW686">
        <v>14.2</v>
      </c>
      <c r="BX686">
        <v>21.9</v>
      </c>
      <c r="BY686">
        <v>14</v>
      </c>
      <c r="BZ686">
        <v>13.2</v>
      </c>
      <c r="CA686">
        <v>12</v>
      </c>
      <c r="CB686">
        <v>24.6</v>
      </c>
      <c r="CC686">
        <v>21.7</v>
      </c>
      <c r="CD686">
        <v>11.3</v>
      </c>
      <c r="CE686">
        <v>18.100000000000001</v>
      </c>
      <c r="CF686">
        <v>4</v>
      </c>
      <c r="CG686">
        <v>5323604.3</v>
      </c>
    </row>
    <row r="687" spans="1:85" x14ac:dyDescent="0.25">
      <c r="A687" s="1">
        <v>41328</v>
      </c>
      <c r="B687">
        <v>296</v>
      </c>
      <c r="C687">
        <v>26.4</v>
      </c>
      <c r="D687">
        <v>26.5</v>
      </c>
      <c r="E687">
        <v>27.1</v>
      </c>
      <c r="F687">
        <v>26.7</v>
      </c>
      <c r="G687">
        <v>26.4</v>
      </c>
      <c r="H687">
        <v>26.4</v>
      </c>
      <c r="I687">
        <v>26.8</v>
      </c>
      <c r="J687">
        <v>27.3</v>
      </c>
      <c r="K687">
        <v>26.9</v>
      </c>
      <c r="L687">
        <v>27.3</v>
      </c>
      <c r="M687">
        <v>26.4</v>
      </c>
      <c r="N687">
        <v>27.2</v>
      </c>
      <c r="O687">
        <v>26.5</v>
      </c>
      <c r="P687">
        <v>27.1</v>
      </c>
      <c r="Q687">
        <v>27.2</v>
      </c>
      <c r="R687">
        <v>26.6</v>
      </c>
      <c r="S687">
        <v>27</v>
      </c>
      <c r="T687">
        <v>27.2</v>
      </c>
      <c r="U687">
        <v>26.9</v>
      </c>
      <c r="V687">
        <v>27.1</v>
      </c>
      <c r="W687">
        <v>2.5</v>
      </c>
      <c r="X687">
        <v>1.9</v>
      </c>
      <c r="Y687">
        <v>2.1</v>
      </c>
      <c r="Z687">
        <v>4.5999999999999996</v>
      </c>
      <c r="AA687">
        <v>5.4</v>
      </c>
      <c r="AB687">
        <v>4.7</v>
      </c>
      <c r="AC687">
        <v>1.3</v>
      </c>
      <c r="AD687">
        <v>3.4</v>
      </c>
      <c r="AE687">
        <v>6.1</v>
      </c>
      <c r="AF687">
        <v>1.3</v>
      </c>
      <c r="AG687">
        <v>2.2999999999999998</v>
      </c>
      <c r="AH687">
        <v>2.9</v>
      </c>
      <c r="AI687">
        <v>4.2</v>
      </c>
      <c r="AJ687">
        <v>4.5</v>
      </c>
      <c r="AK687">
        <v>3.9</v>
      </c>
      <c r="AL687">
        <v>7.4</v>
      </c>
      <c r="AM687">
        <v>4.2</v>
      </c>
      <c r="AN687">
        <v>2.4</v>
      </c>
      <c r="AO687">
        <v>4.5999999999999996</v>
      </c>
      <c r="AP687">
        <v>5.4</v>
      </c>
      <c r="AQ687">
        <v>0.6</v>
      </c>
      <c r="AR687">
        <v>2.8</v>
      </c>
      <c r="AS687">
        <v>2.5</v>
      </c>
      <c r="AT687">
        <v>2</v>
      </c>
      <c r="AU687">
        <v>1.2</v>
      </c>
      <c r="AV687">
        <v>3.3</v>
      </c>
      <c r="AW687">
        <v>1.5</v>
      </c>
      <c r="AX687">
        <v>4.3</v>
      </c>
      <c r="AY687">
        <v>4.8</v>
      </c>
      <c r="AZ687">
        <v>2.7</v>
      </c>
      <c r="BA687">
        <v>5.9</v>
      </c>
      <c r="BB687">
        <v>3</v>
      </c>
      <c r="BC687">
        <v>4.5</v>
      </c>
      <c r="BD687">
        <v>4.2</v>
      </c>
      <c r="BE687">
        <v>1</v>
      </c>
      <c r="BF687">
        <v>3.6</v>
      </c>
      <c r="BG687">
        <v>2.2999999999999998</v>
      </c>
      <c r="BH687">
        <v>2.5</v>
      </c>
      <c r="BI687">
        <v>2.4</v>
      </c>
      <c r="BJ687">
        <v>4.2</v>
      </c>
      <c r="BK687">
        <v>3.5</v>
      </c>
      <c r="BL687">
        <v>2.1</v>
      </c>
      <c r="BM687">
        <v>1.1000000000000001</v>
      </c>
      <c r="BN687">
        <v>1.2</v>
      </c>
      <c r="BO687">
        <v>3.9</v>
      </c>
      <c r="BP687">
        <v>2.2000000000000002</v>
      </c>
      <c r="BQ687">
        <v>1.9</v>
      </c>
      <c r="BR687">
        <v>1.2</v>
      </c>
      <c r="BS687">
        <v>4.7</v>
      </c>
      <c r="BT687">
        <v>2.7</v>
      </c>
      <c r="BU687">
        <v>3.2</v>
      </c>
      <c r="BV687">
        <v>5.7</v>
      </c>
      <c r="BW687">
        <v>3.3</v>
      </c>
      <c r="BX687">
        <v>3.3</v>
      </c>
      <c r="BY687">
        <v>2.1</v>
      </c>
      <c r="BZ687">
        <v>0.9</v>
      </c>
      <c r="CA687">
        <v>3</v>
      </c>
      <c r="CB687">
        <v>4.0999999999999996</v>
      </c>
      <c r="CC687">
        <v>4.2</v>
      </c>
      <c r="CD687">
        <v>5.8</v>
      </c>
      <c r="CE687">
        <v>2</v>
      </c>
      <c r="CF687">
        <v>0</v>
      </c>
      <c r="CG687">
        <v>5325267.5</v>
      </c>
    </row>
    <row r="688" spans="1:85" x14ac:dyDescent="0.25">
      <c r="A688" s="1">
        <v>41335</v>
      </c>
      <c r="B688">
        <v>249</v>
      </c>
      <c r="C688">
        <v>27.4</v>
      </c>
      <c r="D688">
        <v>27.4</v>
      </c>
      <c r="E688">
        <v>28.2</v>
      </c>
      <c r="F688">
        <v>27.4</v>
      </c>
      <c r="G688">
        <v>27.6</v>
      </c>
      <c r="H688">
        <v>27.4</v>
      </c>
      <c r="I688">
        <v>27.5</v>
      </c>
      <c r="J688">
        <v>28.3</v>
      </c>
      <c r="K688">
        <v>27.8</v>
      </c>
      <c r="L688">
        <v>28.2</v>
      </c>
      <c r="M688">
        <v>27.4</v>
      </c>
      <c r="N688">
        <v>28</v>
      </c>
      <c r="O688">
        <v>27.3</v>
      </c>
      <c r="P688">
        <v>27.9</v>
      </c>
      <c r="Q688">
        <v>27.8</v>
      </c>
      <c r="R688">
        <v>27.3</v>
      </c>
      <c r="S688">
        <v>27.8</v>
      </c>
      <c r="T688">
        <v>27.9</v>
      </c>
      <c r="U688">
        <v>27.7</v>
      </c>
      <c r="V688">
        <v>28</v>
      </c>
      <c r="W688">
        <v>16</v>
      </c>
      <c r="X688">
        <v>16.3</v>
      </c>
      <c r="Y688">
        <v>24.2</v>
      </c>
      <c r="Z688">
        <v>2.2999999999999998</v>
      </c>
      <c r="AA688">
        <v>1.7</v>
      </c>
      <c r="AB688">
        <v>7.3</v>
      </c>
      <c r="AC688">
        <v>20.8</v>
      </c>
      <c r="AD688">
        <v>22.2</v>
      </c>
      <c r="AE688">
        <v>9.4</v>
      </c>
      <c r="AF688">
        <v>10.9</v>
      </c>
      <c r="AG688">
        <v>9.1</v>
      </c>
      <c r="AH688">
        <v>18.399999999999999</v>
      </c>
      <c r="AI688">
        <v>12.3</v>
      </c>
      <c r="AJ688">
        <v>7.2</v>
      </c>
      <c r="AK688">
        <v>3.1</v>
      </c>
      <c r="AL688">
        <v>8.1</v>
      </c>
      <c r="AM688">
        <v>3.8</v>
      </c>
      <c r="AN688">
        <v>6.1</v>
      </c>
      <c r="AO688">
        <v>6.5</v>
      </c>
      <c r="AP688">
        <v>2.5</v>
      </c>
      <c r="AQ688">
        <v>0.7</v>
      </c>
      <c r="AR688">
        <v>3.7</v>
      </c>
      <c r="AS688">
        <v>3.4</v>
      </c>
      <c r="AT688">
        <v>11.1</v>
      </c>
      <c r="AU688">
        <v>18</v>
      </c>
      <c r="AV688">
        <v>16.399999999999999</v>
      </c>
      <c r="AW688">
        <v>9</v>
      </c>
      <c r="AX688">
        <v>32</v>
      </c>
      <c r="AY688">
        <v>13.9</v>
      </c>
      <c r="AZ688">
        <v>28.7</v>
      </c>
      <c r="BA688">
        <v>6.2</v>
      </c>
      <c r="BB688">
        <v>6.9</v>
      </c>
      <c r="BC688">
        <v>5.5</v>
      </c>
      <c r="BD688">
        <v>7.7</v>
      </c>
      <c r="BE688">
        <v>9.6</v>
      </c>
      <c r="BF688">
        <v>11.9</v>
      </c>
      <c r="BG688">
        <v>10.6</v>
      </c>
      <c r="BH688">
        <v>21.5</v>
      </c>
      <c r="BI688">
        <v>10.5</v>
      </c>
      <c r="BJ688">
        <v>9.9</v>
      </c>
      <c r="BK688">
        <v>5</v>
      </c>
      <c r="BL688">
        <v>20.9</v>
      </c>
      <c r="BM688">
        <v>2.8</v>
      </c>
      <c r="BN688">
        <v>19.8</v>
      </c>
      <c r="BO688">
        <v>4.4000000000000004</v>
      </c>
      <c r="BP688">
        <v>10.9</v>
      </c>
      <c r="BQ688">
        <v>22.2</v>
      </c>
      <c r="BR688">
        <v>11.2</v>
      </c>
      <c r="BS688">
        <v>3.2</v>
      </c>
      <c r="BT688">
        <v>17.399999999999999</v>
      </c>
      <c r="BU688">
        <v>8.1999999999999993</v>
      </c>
      <c r="BV688">
        <v>3.6</v>
      </c>
      <c r="BW688">
        <v>6.5</v>
      </c>
      <c r="BX688">
        <v>13.8</v>
      </c>
      <c r="BY688">
        <v>2.4</v>
      </c>
      <c r="BZ688">
        <v>0.2</v>
      </c>
      <c r="CA688">
        <v>2.4</v>
      </c>
      <c r="CB688">
        <v>9.3000000000000007</v>
      </c>
      <c r="CC688">
        <v>28.5</v>
      </c>
      <c r="CD688">
        <v>12.2</v>
      </c>
      <c r="CE688">
        <v>6.9</v>
      </c>
      <c r="CF688">
        <v>23.8</v>
      </c>
      <c r="CG688">
        <v>5326930.8</v>
      </c>
    </row>
    <row r="689" spans="1:85" x14ac:dyDescent="0.25">
      <c r="A689" s="1">
        <v>41342</v>
      </c>
      <c r="B689">
        <v>273</v>
      </c>
      <c r="C689">
        <v>27.4</v>
      </c>
      <c r="D689">
        <v>27.5</v>
      </c>
      <c r="E689">
        <v>28.3</v>
      </c>
      <c r="F689">
        <v>28</v>
      </c>
      <c r="G689">
        <v>27.6</v>
      </c>
      <c r="H689">
        <v>27.5</v>
      </c>
      <c r="I689">
        <v>28</v>
      </c>
      <c r="J689">
        <v>28.3</v>
      </c>
      <c r="K689">
        <v>28.2</v>
      </c>
      <c r="L689">
        <v>28.3</v>
      </c>
      <c r="M689">
        <v>27.6</v>
      </c>
      <c r="N689">
        <v>28.2</v>
      </c>
      <c r="O689">
        <v>27.7</v>
      </c>
      <c r="P689">
        <v>28.1</v>
      </c>
      <c r="Q689">
        <v>28.1</v>
      </c>
      <c r="R689">
        <v>27.8</v>
      </c>
      <c r="S689">
        <v>28.1</v>
      </c>
      <c r="T689">
        <v>28.2</v>
      </c>
      <c r="U689">
        <v>27.8</v>
      </c>
      <c r="V689">
        <v>28.2</v>
      </c>
      <c r="W689">
        <v>0.5</v>
      </c>
      <c r="X689">
        <v>0.3</v>
      </c>
      <c r="Y689">
        <v>0.7</v>
      </c>
      <c r="Z689">
        <v>7.5</v>
      </c>
      <c r="AA689">
        <v>8</v>
      </c>
      <c r="AB689">
        <v>6.8</v>
      </c>
      <c r="AC689">
        <v>0.3</v>
      </c>
      <c r="AD689">
        <v>3.6</v>
      </c>
      <c r="AE689">
        <v>8.1999999999999993</v>
      </c>
      <c r="AF689">
        <v>4.7</v>
      </c>
      <c r="AG689">
        <v>0.4</v>
      </c>
      <c r="AH689">
        <v>0.2</v>
      </c>
      <c r="AI689">
        <v>8.6999999999999993</v>
      </c>
      <c r="AJ689">
        <v>10.9</v>
      </c>
      <c r="AK689">
        <v>13.9</v>
      </c>
      <c r="AL689">
        <v>4.9000000000000004</v>
      </c>
      <c r="AM689">
        <v>4.9000000000000004</v>
      </c>
      <c r="AN689">
        <v>0.1</v>
      </c>
      <c r="AO689">
        <v>8</v>
      </c>
      <c r="AP689">
        <v>10</v>
      </c>
      <c r="AQ689">
        <v>6.7</v>
      </c>
      <c r="AR689">
        <v>9.1</v>
      </c>
      <c r="AS689">
        <v>2.6</v>
      </c>
      <c r="AT689">
        <v>5</v>
      </c>
      <c r="AU689">
        <v>0.2</v>
      </c>
      <c r="AV689">
        <v>2.2000000000000002</v>
      </c>
      <c r="AW689">
        <v>5.4</v>
      </c>
      <c r="AX689">
        <v>0.2</v>
      </c>
      <c r="AY689">
        <v>1.3</v>
      </c>
      <c r="AZ689">
        <v>1.2</v>
      </c>
      <c r="BA689">
        <v>2</v>
      </c>
      <c r="BB689">
        <v>0.9</v>
      </c>
      <c r="BC689">
        <v>6</v>
      </c>
      <c r="BD689">
        <v>5</v>
      </c>
      <c r="BE689">
        <v>3.3</v>
      </c>
      <c r="BF689">
        <v>0.5</v>
      </c>
      <c r="BG689">
        <v>0.2</v>
      </c>
      <c r="BH689">
        <v>1</v>
      </c>
      <c r="BI689">
        <v>0.3</v>
      </c>
      <c r="BJ689">
        <v>0.3</v>
      </c>
      <c r="BK689">
        <v>2.2000000000000002</v>
      </c>
      <c r="BL689">
        <v>0</v>
      </c>
      <c r="BM689">
        <v>5.6</v>
      </c>
      <c r="BN689">
        <v>0</v>
      </c>
      <c r="BO689">
        <v>2.1</v>
      </c>
      <c r="BP689">
        <v>1.1000000000000001</v>
      </c>
      <c r="BQ689">
        <v>0.4</v>
      </c>
      <c r="BR689">
        <v>0.5</v>
      </c>
      <c r="BS689">
        <v>4.2</v>
      </c>
      <c r="BT689">
        <v>0.7</v>
      </c>
      <c r="BU689">
        <v>1.2</v>
      </c>
      <c r="BV689">
        <v>2.8</v>
      </c>
      <c r="BW689">
        <v>12.3</v>
      </c>
      <c r="BX689">
        <v>0.7</v>
      </c>
      <c r="BY689">
        <v>10.199999999999999</v>
      </c>
      <c r="BZ689">
        <v>4.8</v>
      </c>
      <c r="CA689">
        <v>6.9</v>
      </c>
      <c r="CB689">
        <v>6.7</v>
      </c>
      <c r="CC689">
        <v>0.9</v>
      </c>
      <c r="CD689">
        <v>5.7</v>
      </c>
      <c r="CE689">
        <v>2.4</v>
      </c>
      <c r="CF689">
        <v>0.6</v>
      </c>
      <c r="CG689">
        <v>5328594</v>
      </c>
    </row>
    <row r="690" spans="1:85" x14ac:dyDescent="0.25">
      <c r="A690" s="1">
        <v>41349</v>
      </c>
      <c r="B690">
        <v>308</v>
      </c>
      <c r="C690">
        <v>27.7</v>
      </c>
      <c r="D690">
        <v>27.7</v>
      </c>
      <c r="E690">
        <v>28.5</v>
      </c>
      <c r="F690">
        <v>28.2</v>
      </c>
      <c r="G690">
        <v>27.7</v>
      </c>
      <c r="H690">
        <v>27.4</v>
      </c>
      <c r="I690">
        <v>27.8</v>
      </c>
      <c r="J690">
        <v>28.3</v>
      </c>
      <c r="K690">
        <v>28</v>
      </c>
      <c r="L690">
        <v>28.3</v>
      </c>
      <c r="M690">
        <v>27.7</v>
      </c>
      <c r="N690">
        <v>28.2</v>
      </c>
      <c r="O690">
        <v>27.6</v>
      </c>
      <c r="P690">
        <v>28.2</v>
      </c>
      <c r="Q690">
        <v>28.1</v>
      </c>
      <c r="R690">
        <v>27.6</v>
      </c>
      <c r="S690">
        <v>27.9</v>
      </c>
      <c r="T690">
        <v>28</v>
      </c>
      <c r="U690">
        <v>28.1</v>
      </c>
      <c r="V690">
        <v>28.3</v>
      </c>
      <c r="W690">
        <v>4.4000000000000004</v>
      </c>
      <c r="X690">
        <v>2.2000000000000002</v>
      </c>
      <c r="Y690">
        <v>3.5</v>
      </c>
      <c r="Z690">
        <v>7.9</v>
      </c>
      <c r="AA690">
        <v>7.2</v>
      </c>
      <c r="AB690">
        <v>6.6</v>
      </c>
      <c r="AC690">
        <v>9.3000000000000007</v>
      </c>
      <c r="AD690">
        <v>19.5</v>
      </c>
      <c r="AE690">
        <v>5.9</v>
      </c>
      <c r="AF690">
        <v>2</v>
      </c>
      <c r="AG690">
        <v>1.5</v>
      </c>
      <c r="AH690">
        <v>0.4</v>
      </c>
      <c r="AI690">
        <v>27</v>
      </c>
      <c r="AJ690">
        <v>18.3</v>
      </c>
      <c r="AK690">
        <v>7.5</v>
      </c>
      <c r="AL690">
        <v>10.1</v>
      </c>
      <c r="AM690">
        <v>2.9</v>
      </c>
      <c r="AN690">
        <v>3.1</v>
      </c>
      <c r="AO690">
        <v>7.7</v>
      </c>
      <c r="AP690">
        <v>11.2</v>
      </c>
      <c r="AQ690">
        <v>4.2</v>
      </c>
      <c r="AR690">
        <v>4.5</v>
      </c>
      <c r="AS690">
        <v>6</v>
      </c>
      <c r="AT690">
        <v>2.2000000000000002</v>
      </c>
      <c r="AU690">
        <v>4.9000000000000004</v>
      </c>
      <c r="AV690">
        <v>15.8</v>
      </c>
      <c r="AW690">
        <v>10.1</v>
      </c>
      <c r="AX690">
        <v>10.7</v>
      </c>
      <c r="AY690">
        <v>3.4</v>
      </c>
      <c r="AZ690">
        <v>10.9</v>
      </c>
      <c r="BA690">
        <v>1.9</v>
      </c>
      <c r="BB690">
        <v>4.8</v>
      </c>
      <c r="BC690">
        <v>5.0999999999999996</v>
      </c>
      <c r="BD690">
        <v>3.3</v>
      </c>
      <c r="BE690">
        <v>4.5</v>
      </c>
      <c r="BF690">
        <v>1.7</v>
      </c>
      <c r="BG690">
        <v>1</v>
      </c>
      <c r="BH690">
        <v>8.4</v>
      </c>
      <c r="BI690">
        <v>0</v>
      </c>
      <c r="BJ690">
        <v>1</v>
      </c>
      <c r="BK690">
        <v>7.5</v>
      </c>
      <c r="BL690">
        <v>2.5</v>
      </c>
      <c r="BM690">
        <v>0.1</v>
      </c>
      <c r="BN690">
        <v>3.7</v>
      </c>
      <c r="BO690">
        <v>2</v>
      </c>
      <c r="BP690">
        <v>7.9</v>
      </c>
      <c r="BQ690">
        <v>10.8</v>
      </c>
      <c r="BR690">
        <v>0.6</v>
      </c>
      <c r="BS690">
        <v>4.7</v>
      </c>
      <c r="BT690">
        <v>6.5</v>
      </c>
      <c r="BU690">
        <v>3.7</v>
      </c>
      <c r="BV690">
        <v>3.9</v>
      </c>
      <c r="BW690">
        <v>18.7</v>
      </c>
      <c r="BX690">
        <v>5.6</v>
      </c>
      <c r="BY690">
        <v>7.9</v>
      </c>
      <c r="BZ690">
        <v>0.8</v>
      </c>
      <c r="CA690">
        <v>3.2</v>
      </c>
      <c r="CB690">
        <v>10</v>
      </c>
      <c r="CC690">
        <v>5.0999999999999996</v>
      </c>
      <c r="CD690">
        <v>7.8</v>
      </c>
      <c r="CE690">
        <v>5.2</v>
      </c>
      <c r="CF690">
        <v>0</v>
      </c>
      <c r="CG690">
        <v>5330257.2</v>
      </c>
    </row>
    <row r="691" spans="1:85" x14ac:dyDescent="0.25">
      <c r="A691" s="1">
        <v>41356</v>
      </c>
      <c r="B691">
        <v>307</v>
      </c>
      <c r="C691">
        <v>28.2</v>
      </c>
      <c r="D691">
        <v>28.2</v>
      </c>
      <c r="E691">
        <v>28.9</v>
      </c>
      <c r="F691">
        <v>28.4</v>
      </c>
      <c r="G691">
        <v>28.2</v>
      </c>
      <c r="H691">
        <v>27.9</v>
      </c>
      <c r="I691">
        <v>28.2</v>
      </c>
      <c r="J691">
        <v>28.9</v>
      </c>
      <c r="K691">
        <v>28.4</v>
      </c>
      <c r="L691">
        <v>29.2</v>
      </c>
      <c r="M691">
        <v>28.2</v>
      </c>
      <c r="N691">
        <v>28.9</v>
      </c>
      <c r="O691">
        <v>28</v>
      </c>
      <c r="P691">
        <v>28.6</v>
      </c>
      <c r="Q691">
        <v>28.7</v>
      </c>
      <c r="R691">
        <v>28.1</v>
      </c>
      <c r="S691">
        <v>28.4</v>
      </c>
      <c r="T691">
        <v>28.8</v>
      </c>
      <c r="U691">
        <v>28.2</v>
      </c>
      <c r="V691">
        <v>29</v>
      </c>
      <c r="W691">
        <v>5.8</v>
      </c>
      <c r="X691">
        <v>5.7</v>
      </c>
      <c r="Y691">
        <v>2.8</v>
      </c>
      <c r="Z691">
        <v>4.5</v>
      </c>
      <c r="AA691">
        <v>1.2</v>
      </c>
      <c r="AB691">
        <v>3.9</v>
      </c>
      <c r="AC691">
        <v>3.4</v>
      </c>
      <c r="AD691">
        <v>14.2</v>
      </c>
      <c r="AE691">
        <v>7.5</v>
      </c>
      <c r="AF691">
        <v>2.1</v>
      </c>
      <c r="AG691">
        <v>2.4</v>
      </c>
      <c r="AH691">
        <v>5.9</v>
      </c>
      <c r="AI691">
        <v>5.6</v>
      </c>
      <c r="AJ691">
        <v>7.7</v>
      </c>
      <c r="AK691">
        <v>7.5</v>
      </c>
      <c r="AL691">
        <v>13.6</v>
      </c>
      <c r="AM691">
        <v>6.7</v>
      </c>
      <c r="AN691">
        <v>1.2</v>
      </c>
      <c r="AO691">
        <v>7.4</v>
      </c>
      <c r="AP691">
        <v>4.9000000000000004</v>
      </c>
      <c r="AQ691">
        <v>0.9</v>
      </c>
      <c r="AR691">
        <v>3.3</v>
      </c>
      <c r="AS691">
        <v>4.2</v>
      </c>
      <c r="AT691">
        <v>2.2000000000000002</v>
      </c>
      <c r="AU691">
        <v>3.2</v>
      </c>
      <c r="AV691">
        <v>8</v>
      </c>
      <c r="AW691">
        <v>4.5999999999999996</v>
      </c>
      <c r="AX691">
        <v>3.8</v>
      </c>
      <c r="AY691">
        <v>9.4</v>
      </c>
      <c r="AZ691">
        <v>8.4</v>
      </c>
      <c r="BA691">
        <v>4.9000000000000004</v>
      </c>
      <c r="BB691">
        <v>0.1</v>
      </c>
      <c r="BC691">
        <v>4.3</v>
      </c>
      <c r="BD691">
        <v>6.1</v>
      </c>
      <c r="BE691">
        <v>3.2</v>
      </c>
      <c r="BF691">
        <v>1.9</v>
      </c>
      <c r="BG691">
        <v>1.3</v>
      </c>
      <c r="BH691">
        <v>1.1000000000000001</v>
      </c>
      <c r="BI691">
        <v>2.1</v>
      </c>
      <c r="BJ691">
        <v>4.8</v>
      </c>
      <c r="BK691">
        <v>2.1</v>
      </c>
      <c r="BL691">
        <v>9.6</v>
      </c>
      <c r="BM691">
        <v>0.6</v>
      </c>
      <c r="BN691">
        <v>5.2</v>
      </c>
      <c r="BO691">
        <v>1.2</v>
      </c>
      <c r="BP691">
        <v>6.1</v>
      </c>
      <c r="BQ691">
        <v>1.7</v>
      </c>
      <c r="BR691">
        <v>5.0999999999999996</v>
      </c>
      <c r="BS691">
        <v>4.8</v>
      </c>
      <c r="BT691">
        <v>1.9</v>
      </c>
      <c r="BU691">
        <v>0.8</v>
      </c>
      <c r="BV691">
        <v>2.7</v>
      </c>
      <c r="BW691">
        <v>8.6999999999999993</v>
      </c>
      <c r="BX691">
        <v>7.4</v>
      </c>
      <c r="BY691">
        <v>2.2999999999999998</v>
      </c>
      <c r="BZ691">
        <v>2.9</v>
      </c>
      <c r="CA691">
        <v>5.0999999999999996</v>
      </c>
      <c r="CB691">
        <v>9.8000000000000007</v>
      </c>
      <c r="CC691">
        <v>8.6999999999999993</v>
      </c>
      <c r="CD691">
        <v>5.4</v>
      </c>
      <c r="CE691">
        <v>6.7</v>
      </c>
      <c r="CF691">
        <v>10.199999999999999</v>
      </c>
      <c r="CG691">
        <v>5331920.4000000004</v>
      </c>
    </row>
    <row r="692" spans="1:85" x14ac:dyDescent="0.25">
      <c r="A692" s="1">
        <v>41363</v>
      </c>
      <c r="B692">
        <v>316</v>
      </c>
      <c r="C692">
        <v>28.1</v>
      </c>
      <c r="D692">
        <v>28.3</v>
      </c>
      <c r="E692">
        <v>28.7</v>
      </c>
      <c r="F692">
        <v>28.6</v>
      </c>
      <c r="G692">
        <v>27.8</v>
      </c>
      <c r="H692">
        <v>28.1</v>
      </c>
      <c r="I692">
        <v>28.4</v>
      </c>
      <c r="J692">
        <v>29</v>
      </c>
      <c r="K692">
        <v>28.1</v>
      </c>
      <c r="L692">
        <v>29.3</v>
      </c>
      <c r="M692">
        <v>28.3</v>
      </c>
      <c r="N692">
        <v>28.9</v>
      </c>
      <c r="O692">
        <v>28.2</v>
      </c>
      <c r="P692">
        <v>28.6</v>
      </c>
      <c r="Q692">
        <v>29</v>
      </c>
      <c r="R692">
        <v>27.6</v>
      </c>
      <c r="S692">
        <v>28.7</v>
      </c>
      <c r="T692">
        <v>28.9</v>
      </c>
      <c r="U692">
        <v>28</v>
      </c>
      <c r="V692">
        <v>28.6</v>
      </c>
      <c r="W692">
        <v>23.2</v>
      </c>
      <c r="X692">
        <v>25.1</v>
      </c>
      <c r="Y692">
        <v>9.8000000000000007</v>
      </c>
      <c r="Z692">
        <v>12.3</v>
      </c>
      <c r="AA692">
        <v>16.100000000000001</v>
      </c>
      <c r="AB692">
        <v>6.9</v>
      </c>
      <c r="AC692">
        <v>6.2</v>
      </c>
      <c r="AD692">
        <v>13.1</v>
      </c>
      <c r="AE692">
        <v>9.6999999999999993</v>
      </c>
      <c r="AF692">
        <v>8.4</v>
      </c>
      <c r="AG692">
        <v>1.5</v>
      </c>
      <c r="AH692">
        <v>1.8</v>
      </c>
      <c r="AI692">
        <v>8</v>
      </c>
      <c r="AJ692">
        <v>14.6</v>
      </c>
      <c r="AK692">
        <v>10</v>
      </c>
      <c r="AL692">
        <v>7.8</v>
      </c>
      <c r="AM692">
        <v>4.9000000000000004</v>
      </c>
      <c r="AN692">
        <v>3.5</v>
      </c>
      <c r="AO692">
        <v>9</v>
      </c>
      <c r="AP692">
        <v>17.2</v>
      </c>
      <c r="AQ692">
        <v>5.0999999999999996</v>
      </c>
      <c r="AR692">
        <v>9.6999999999999993</v>
      </c>
      <c r="AS692">
        <v>1.5</v>
      </c>
      <c r="AT692">
        <v>11</v>
      </c>
      <c r="AU692">
        <v>10</v>
      </c>
      <c r="AV692">
        <v>15.4</v>
      </c>
      <c r="AW692">
        <v>20.9</v>
      </c>
      <c r="AX692">
        <v>8.5</v>
      </c>
      <c r="AY692">
        <v>4</v>
      </c>
      <c r="AZ692">
        <v>17</v>
      </c>
      <c r="BA692">
        <v>1</v>
      </c>
      <c r="BB692">
        <v>2.2999999999999998</v>
      </c>
      <c r="BC692">
        <v>8.4</v>
      </c>
      <c r="BD692">
        <v>2.1</v>
      </c>
      <c r="BE692">
        <v>7.1</v>
      </c>
      <c r="BF692">
        <v>3.6</v>
      </c>
      <c r="BG692">
        <v>1.5</v>
      </c>
      <c r="BH692">
        <v>11.7</v>
      </c>
      <c r="BI692">
        <v>1.5</v>
      </c>
      <c r="BJ692">
        <v>4</v>
      </c>
      <c r="BK692">
        <v>6.7</v>
      </c>
      <c r="BL692">
        <v>5.9</v>
      </c>
      <c r="BM692">
        <v>3.7</v>
      </c>
      <c r="BN692">
        <v>16.399999999999999</v>
      </c>
      <c r="BO692">
        <v>0.7</v>
      </c>
      <c r="BP692">
        <v>10.1</v>
      </c>
      <c r="BQ692">
        <v>5.5</v>
      </c>
      <c r="BR692">
        <v>0.9</v>
      </c>
      <c r="BS692">
        <v>3.8</v>
      </c>
      <c r="BT692">
        <v>12.5</v>
      </c>
      <c r="BU692">
        <v>1.9</v>
      </c>
      <c r="BV692">
        <v>0.9</v>
      </c>
      <c r="BW692">
        <v>17.100000000000001</v>
      </c>
      <c r="BX692">
        <v>5.3</v>
      </c>
      <c r="BY692">
        <v>11.9</v>
      </c>
      <c r="BZ692">
        <v>3.3</v>
      </c>
      <c r="CA692">
        <v>8</v>
      </c>
      <c r="CB692">
        <v>9.5</v>
      </c>
      <c r="CC692">
        <v>7.1</v>
      </c>
      <c r="CD692">
        <v>7.3</v>
      </c>
      <c r="CE692">
        <v>6</v>
      </c>
      <c r="CF692">
        <v>51.2</v>
      </c>
      <c r="CG692">
        <v>5333583.5999999996</v>
      </c>
    </row>
    <row r="693" spans="1:85" x14ac:dyDescent="0.25">
      <c r="A693" s="1">
        <v>41370</v>
      </c>
      <c r="B693">
        <v>406</v>
      </c>
      <c r="C693">
        <v>28.2</v>
      </c>
      <c r="D693">
        <v>28.3</v>
      </c>
      <c r="E693">
        <v>28.8</v>
      </c>
      <c r="F693">
        <v>28.4</v>
      </c>
      <c r="G693">
        <v>27.7</v>
      </c>
      <c r="H693">
        <v>27.9</v>
      </c>
      <c r="I693">
        <v>28.4</v>
      </c>
      <c r="J693">
        <v>28.8</v>
      </c>
      <c r="K693">
        <v>27.9</v>
      </c>
      <c r="L693">
        <v>29.2</v>
      </c>
      <c r="M693">
        <v>28.3</v>
      </c>
      <c r="N693">
        <v>28.8</v>
      </c>
      <c r="O693">
        <v>28.3</v>
      </c>
      <c r="P693">
        <v>28.7</v>
      </c>
      <c r="Q693">
        <v>29</v>
      </c>
      <c r="R693">
        <v>27.5</v>
      </c>
      <c r="S693">
        <v>28.6</v>
      </c>
      <c r="T693">
        <v>29</v>
      </c>
      <c r="U693">
        <v>27.7</v>
      </c>
      <c r="V693">
        <v>28.6</v>
      </c>
      <c r="W693">
        <v>8.3000000000000007</v>
      </c>
      <c r="X693">
        <v>8</v>
      </c>
      <c r="Y693">
        <v>11.9</v>
      </c>
      <c r="Z693">
        <v>10.1</v>
      </c>
      <c r="AA693">
        <v>16.3</v>
      </c>
      <c r="AB693">
        <v>9.5</v>
      </c>
      <c r="AC693">
        <v>4.3</v>
      </c>
      <c r="AD693">
        <v>6.5</v>
      </c>
      <c r="AE693">
        <v>9.6</v>
      </c>
      <c r="AF693">
        <v>8.1</v>
      </c>
      <c r="AG693">
        <v>5.6</v>
      </c>
      <c r="AH693">
        <v>11.8</v>
      </c>
      <c r="AI693">
        <v>6.2</v>
      </c>
      <c r="AJ693">
        <v>12.7</v>
      </c>
      <c r="AK693">
        <v>20.2</v>
      </c>
      <c r="AL693">
        <v>11.2</v>
      </c>
      <c r="AM693">
        <v>6.5</v>
      </c>
      <c r="AN693">
        <v>6.1</v>
      </c>
      <c r="AO693">
        <v>9.8000000000000007</v>
      </c>
      <c r="AP693">
        <v>15.3</v>
      </c>
      <c r="AQ693">
        <v>23.3</v>
      </c>
      <c r="AR693">
        <v>12.3</v>
      </c>
      <c r="AS693">
        <v>11.4</v>
      </c>
      <c r="AT693">
        <v>8.4</v>
      </c>
      <c r="AU693">
        <v>11.1</v>
      </c>
      <c r="AV693">
        <v>5.5</v>
      </c>
      <c r="AW693">
        <v>12.7</v>
      </c>
      <c r="AX693">
        <v>15.1</v>
      </c>
      <c r="AY693">
        <v>11.5</v>
      </c>
      <c r="AZ693">
        <v>3.7</v>
      </c>
      <c r="BA693">
        <v>11.1</v>
      </c>
      <c r="BB693">
        <v>5.7</v>
      </c>
      <c r="BC693">
        <v>9</v>
      </c>
      <c r="BD693">
        <v>7.1</v>
      </c>
      <c r="BE693">
        <v>11.5</v>
      </c>
      <c r="BF693">
        <v>4.9000000000000004</v>
      </c>
      <c r="BG693">
        <v>3.6</v>
      </c>
      <c r="BH693">
        <v>4.0999999999999996</v>
      </c>
      <c r="BI693">
        <v>7.2</v>
      </c>
      <c r="BJ693">
        <v>7.8</v>
      </c>
      <c r="BK693">
        <v>7.9</v>
      </c>
      <c r="BL693">
        <v>6.8</v>
      </c>
      <c r="BM693">
        <v>16.100000000000001</v>
      </c>
      <c r="BN693">
        <v>11.5</v>
      </c>
      <c r="BO693">
        <v>15.7</v>
      </c>
      <c r="BP693">
        <v>3.9</v>
      </c>
      <c r="BQ693">
        <v>4.9000000000000004</v>
      </c>
      <c r="BR693">
        <v>6.3</v>
      </c>
      <c r="BS693">
        <v>7.5</v>
      </c>
      <c r="BT693">
        <v>6.1</v>
      </c>
      <c r="BU693">
        <v>7.2</v>
      </c>
      <c r="BV693">
        <v>12.7</v>
      </c>
      <c r="BW693">
        <v>11.5</v>
      </c>
      <c r="BX693">
        <v>7</v>
      </c>
      <c r="BY693">
        <v>15.1</v>
      </c>
      <c r="BZ693">
        <v>17.5</v>
      </c>
      <c r="CA693">
        <v>12.2</v>
      </c>
      <c r="CB693">
        <v>11.2</v>
      </c>
      <c r="CC693">
        <v>14.4</v>
      </c>
      <c r="CD693">
        <v>16.899999999999999</v>
      </c>
      <c r="CE693">
        <v>4.5999999999999996</v>
      </c>
      <c r="CF693">
        <v>1.4</v>
      </c>
      <c r="CG693">
        <v>5335246.9000000004</v>
      </c>
    </row>
    <row r="694" spans="1:85" x14ac:dyDescent="0.25">
      <c r="A694" s="1">
        <v>41377</v>
      </c>
      <c r="B694">
        <v>492</v>
      </c>
      <c r="C694">
        <v>28.4</v>
      </c>
      <c r="D694">
        <v>28.4</v>
      </c>
      <c r="E694">
        <v>28.9</v>
      </c>
      <c r="F694">
        <v>28.5</v>
      </c>
      <c r="G694">
        <v>28.1</v>
      </c>
      <c r="H694">
        <v>28.1</v>
      </c>
      <c r="I694">
        <v>28.5</v>
      </c>
      <c r="J694">
        <v>28.7</v>
      </c>
      <c r="K694">
        <v>28.4</v>
      </c>
      <c r="L694">
        <v>29</v>
      </c>
      <c r="M694">
        <v>28.2</v>
      </c>
      <c r="N694">
        <v>28.8</v>
      </c>
      <c r="O694">
        <v>28.1</v>
      </c>
      <c r="P694">
        <v>28.8</v>
      </c>
      <c r="Q694">
        <v>28.7</v>
      </c>
      <c r="R694">
        <v>28</v>
      </c>
      <c r="S694">
        <v>28.4</v>
      </c>
      <c r="T694">
        <v>29</v>
      </c>
      <c r="U694">
        <v>27.9</v>
      </c>
      <c r="V694">
        <v>28.5</v>
      </c>
      <c r="W694">
        <v>0.6</v>
      </c>
      <c r="X694">
        <v>1.8</v>
      </c>
      <c r="Y694">
        <v>3.1</v>
      </c>
      <c r="Z694">
        <v>1</v>
      </c>
      <c r="AA694">
        <v>1.7</v>
      </c>
      <c r="AB694">
        <v>5.2</v>
      </c>
      <c r="AC694">
        <v>6.5</v>
      </c>
      <c r="AD694">
        <v>1.8</v>
      </c>
      <c r="AE694">
        <v>4</v>
      </c>
      <c r="AF694">
        <v>5.2</v>
      </c>
      <c r="AG694">
        <v>3.5</v>
      </c>
      <c r="AH694">
        <v>2.4</v>
      </c>
      <c r="AI694">
        <v>1.5</v>
      </c>
      <c r="AJ694">
        <v>1.7</v>
      </c>
      <c r="AK694">
        <v>3.8</v>
      </c>
      <c r="AL694">
        <v>1.4</v>
      </c>
      <c r="AM694">
        <v>6.9</v>
      </c>
      <c r="AN694">
        <v>5</v>
      </c>
      <c r="AO694">
        <v>0.6</v>
      </c>
      <c r="AP694">
        <v>2.4</v>
      </c>
      <c r="AQ694">
        <v>7.5</v>
      </c>
      <c r="AR694">
        <v>1.5</v>
      </c>
      <c r="AS694">
        <v>6.8</v>
      </c>
      <c r="AT694">
        <v>3.7</v>
      </c>
      <c r="AU694">
        <v>4.2</v>
      </c>
      <c r="AV694">
        <v>1.4</v>
      </c>
      <c r="AW694">
        <v>3.5</v>
      </c>
      <c r="AX694">
        <v>3.4</v>
      </c>
      <c r="AY694">
        <v>3.1</v>
      </c>
      <c r="AZ694">
        <v>0.3</v>
      </c>
      <c r="BA694">
        <v>7.6</v>
      </c>
      <c r="BB694">
        <v>3.9</v>
      </c>
      <c r="BC694">
        <v>5.9</v>
      </c>
      <c r="BD694">
        <v>5.5</v>
      </c>
      <c r="BE694">
        <v>5.7</v>
      </c>
      <c r="BF694">
        <v>4.7</v>
      </c>
      <c r="BG694">
        <v>4.0999999999999996</v>
      </c>
      <c r="BH694">
        <v>5.0999999999999996</v>
      </c>
      <c r="BI694">
        <v>3.3</v>
      </c>
      <c r="BJ694">
        <v>4.0999999999999996</v>
      </c>
      <c r="BK694">
        <v>7.3</v>
      </c>
      <c r="BL694">
        <v>7.1</v>
      </c>
      <c r="BM694">
        <v>1.7</v>
      </c>
      <c r="BN694">
        <v>3</v>
      </c>
      <c r="BO694">
        <v>4.7</v>
      </c>
      <c r="BP694">
        <v>3.5</v>
      </c>
      <c r="BQ694">
        <v>3.9</v>
      </c>
      <c r="BR694">
        <v>4.2</v>
      </c>
      <c r="BS694">
        <v>7</v>
      </c>
      <c r="BT694">
        <v>5.3</v>
      </c>
      <c r="BU694">
        <v>2.9</v>
      </c>
      <c r="BV694">
        <v>7.1</v>
      </c>
      <c r="BW694">
        <v>2</v>
      </c>
      <c r="BX694">
        <v>2</v>
      </c>
      <c r="BY694">
        <v>7.1</v>
      </c>
      <c r="BZ694">
        <v>2.4</v>
      </c>
      <c r="CA694">
        <v>9.1999999999999993</v>
      </c>
      <c r="CB694">
        <v>0.9</v>
      </c>
      <c r="CC694">
        <v>1.9</v>
      </c>
      <c r="CD694">
        <v>4</v>
      </c>
      <c r="CE694">
        <v>5</v>
      </c>
      <c r="CF694">
        <v>8.8000000000000007</v>
      </c>
      <c r="CG694">
        <v>5336910.0999999996</v>
      </c>
    </row>
    <row r="695" spans="1:85" x14ac:dyDescent="0.25">
      <c r="A695" s="1">
        <v>41384</v>
      </c>
      <c r="B695">
        <v>509</v>
      </c>
      <c r="C695">
        <v>28.6</v>
      </c>
      <c r="D695">
        <v>28.6</v>
      </c>
      <c r="E695">
        <v>29.4</v>
      </c>
      <c r="F695">
        <v>28.4</v>
      </c>
      <c r="G695">
        <v>28.6</v>
      </c>
      <c r="H695">
        <v>28.4</v>
      </c>
      <c r="I695">
        <v>28.3</v>
      </c>
      <c r="J695">
        <v>29.1</v>
      </c>
      <c r="K695">
        <v>28.6</v>
      </c>
      <c r="L695">
        <v>29.1</v>
      </c>
      <c r="M695">
        <v>28.5</v>
      </c>
      <c r="N695">
        <v>29</v>
      </c>
      <c r="O695">
        <v>28.3</v>
      </c>
      <c r="P695">
        <v>29</v>
      </c>
      <c r="Q695">
        <v>28.8</v>
      </c>
      <c r="R695">
        <v>28.3</v>
      </c>
      <c r="S695">
        <v>28.5</v>
      </c>
      <c r="T695">
        <v>29.1</v>
      </c>
      <c r="U695">
        <v>28.1</v>
      </c>
      <c r="V695">
        <v>28.9</v>
      </c>
      <c r="W695">
        <v>1.1000000000000001</v>
      </c>
      <c r="X695">
        <v>0.5</v>
      </c>
      <c r="Y695">
        <v>5.0999999999999996</v>
      </c>
      <c r="Z695">
        <v>4.3</v>
      </c>
      <c r="AA695">
        <v>3.3</v>
      </c>
      <c r="AB695">
        <v>14.2</v>
      </c>
      <c r="AC695">
        <v>6</v>
      </c>
      <c r="AD695">
        <v>2.4</v>
      </c>
      <c r="AE695">
        <v>11.1</v>
      </c>
      <c r="AF695">
        <v>12.1</v>
      </c>
      <c r="AG695">
        <v>6.7</v>
      </c>
      <c r="AH695">
        <v>3.9</v>
      </c>
      <c r="AI695">
        <v>2.2999999999999998</v>
      </c>
      <c r="AJ695">
        <v>1.5</v>
      </c>
      <c r="AK695">
        <v>1.3</v>
      </c>
      <c r="AL695">
        <v>5.8</v>
      </c>
      <c r="AM695">
        <v>12.6</v>
      </c>
      <c r="AN695">
        <v>2.9</v>
      </c>
      <c r="AO695">
        <v>5.8</v>
      </c>
      <c r="AP695">
        <v>1.8</v>
      </c>
      <c r="AQ695">
        <v>15.3</v>
      </c>
      <c r="AR695">
        <v>4.7</v>
      </c>
      <c r="AS695">
        <v>12.9</v>
      </c>
      <c r="AT695">
        <v>11.5</v>
      </c>
      <c r="AU695">
        <v>3.2</v>
      </c>
      <c r="AV695">
        <v>2</v>
      </c>
      <c r="AW695">
        <v>1</v>
      </c>
      <c r="AX695">
        <v>5.9</v>
      </c>
      <c r="AY695">
        <v>7.7</v>
      </c>
      <c r="AZ695">
        <v>4.4000000000000004</v>
      </c>
      <c r="BA695">
        <v>1.9</v>
      </c>
      <c r="BB695">
        <v>1.5</v>
      </c>
      <c r="BC695">
        <v>12.7</v>
      </c>
      <c r="BD695">
        <v>5.4</v>
      </c>
      <c r="BE695">
        <v>8.9</v>
      </c>
      <c r="BF695">
        <v>4.4000000000000004</v>
      </c>
      <c r="BG695">
        <v>4.0999999999999996</v>
      </c>
      <c r="BH695">
        <v>10.7</v>
      </c>
      <c r="BI695">
        <v>2</v>
      </c>
      <c r="BJ695">
        <v>3.9</v>
      </c>
      <c r="BK695">
        <v>13.9</v>
      </c>
      <c r="BL695">
        <v>2.9</v>
      </c>
      <c r="BM695">
        <v>6.8</v>
      </c>
      <c r="BN695">
        <v>1.9</v>
      </c>
      <c r="BO695">
        <v>8.1</v>
      </c>
      <c r="BP695">
        <v>11.3</v>
      </c>
      <c r="BQ695">
        <v>7.1</v>
      </c>
      <c r="BR695">
        <v>7.5</v>
      </c>
      <c r="BS695">
        <v>10.199999999999999</v>
      </c>
      <c r="BT695">
        <v>12.9</v>
      </c>
      <c r="BU695">
        <v>4.3</v>
      </c>
      <c r="BV695">
        <v>6.9</v>
      </c>
      <c r="BW695">
        <v>1.5</v>
      </c>
      <c r="BX695">
        <v>8.3000000000000007</v>
      </c>
      <c r="BY695">
        <v>4.2</v>
      </c>
      <c r="BZ695">
        <v>6.6</v>
      </c>
      <c r="CA695">
        <v>3.4</v>
      </c>
      <c r="CB695">
        <v>3.7</v>
      </c>
      <c r="CC695">
        <v>4.0999999999999996</v>
      </c>
      <c r="CD695">
        <v>9.3000000000000007</v>
      </c>
      <c r="CE695">
        <v>12.5</v>
      </c>
      <c r="CF695">
        <v>0</v>
      </c>
      <c r="CG695">
        <v>5338573.3</v>
      </c>
    </row>
    <row r="696" spans="1:85" x14ac:dyDescent="0.25">
      <c r="A696" s="1">
        <v>41391</v>
      </c>
      <c r="B696">
        <v>538</v>
      </c>
      <c r="C696">
        <v>27.4</v>
      </c>
      <c r="D696">
        <v>27.8</v>
      </c>
      <c r="E696">
        <v>28.5</v>
      </c>
      <c r="F696">
        <v>27.9</v>
      </c>
      <c r="G696">
        <v>27.5</v>
      </c>
      <c r="H696">
        <v>27.6</v>
      </c>
      <c r="I696">
        <v>28</v>
      </c>
      <c r="J696">
        <v>28.3</v>
      </c>
      <c r="K696">
        <v>27.3</v>
      </c>
      <c r="L696">
        <v>28.7</v>
      </c>
      <c r="M696">
        <v>27.9</v>
      </c>
      <c r="N696">
        <v>28.5</v>
      </c>
      <c r="O696">
        <v>27.7</v>
      </c>
      <c r="P696">
        <v>28.2</v>
      </c>
      <c r="Q696">
        <v>28.5</v>
      </c>
      <c r="R696">
        <v>26.9</v>
      </c>
      <c r="S696">
        <v>28.1</v>
      </c>
      <c r="T696">
        <v>28.7</v>
      </c>
      <c r="U696">
        <v>27.7</v>
      </c>
      <c r="V696">
        <v>28.1</v>
      </c>
      <c r="W696">
        <v>13.5</v>
      </c>
      <c r="X696">
        <v>15.4</v>
      </c>
      <c r="Y696">
        <v>8.3000000000000007</v>
      </c>
      <c r="Z696">
        <v>15.5</v>
      </c>
      <c r="AA696">
        <v>14.7</v>
      </c>
      <c r="AB696">
        <v>6.8</v>
      </c>
      <c r="AC696">
        <v>9.6</v>
      </c>
      <c r="AD696">
        <v>12.3</v>
      </c>
      <c r="AE696">
        <v>5.2</v>
      </c>
      <c r="AF696">
        <v>8.8000000000000007</v>
      </c>
      <c r="AG696">
        <v>8.5</v>
      </c>
      <c r="AH696">
        <v>3.1</v>
      </c>
      <c r="AI696">
        <v>8.5</v>
      </c>
      <c r="AJ696">
        <v>10.4</v>
      </c>
      <c r="AK696">
        <v>11.7</v>
      </c>
      <c r="AL696">
        <v>16.3</v>
      </c>
      <c r="AM696">
        <v>9.1999999999999993</v>
      </c>
      <c r="AN696">
        <v>6.4</v>
      </c>
      <c r="AO696">
        <v>15.8</v>
      </c>
      <c r="AP696">
        <v>11.1</v>
      </c>
      <c r="AQ696">
        <v>12.3</v>
      </c>
      <c r="AR696">
        <v>12.4</v>
      </c>
      <c r="AS696">
        <v>12.1</v>
      </c>
      <c r="AT696">
        <v>10.4</v>
      </c>
      <c r="AU696">
        <v>18.899999999999999</v>
      </c>
      <c r="AV696">
        <v>13.8</v>
      </c>
      <c r="AW696">
        <v>5.7</v>
      </c>
      <c r="AX696">
        <v>7.2</v>
      </c>
      <c r="AY696">
        <v>5.9</v>
      </c>
      <c r="AZ696">
        <v>17.8</v>
      </c>
      <c r="BA696">
        <v>7.6</v>
      </c>
      <c r="BB696">
        <v>7.5</v>
      </c>
      <c r="BC696">
        <v>7.1</v>
      </c>
      <c r="BD696">
        <v>8.5</v>
      </c>
      <c r="BE696">
        <v>9.6</v>
      </c>
      <c r="BF696">
        <v>4.9000000000000004</v>
      </c>
      <c r="BG696">
        <v>4.5999999999999996</v>
      </c>
      <c r="BH696">
        <v>2</v>
      </c>
      <c r="BI696">
        <v>5.4</v>
      </c>
      <c r="BJ696">
        <v>8.4</v>
      </c>
      <c r="BK696">
        <v>8.4</v>
      </c>
      <c r="BL696">
        <v>9</v>
      </c>
      <c r="BM696">
        <v>9.4</v>
      </c>
      <c r="BN696">
        <v>19.3</v>
      </c>
      <c r="BO696">
        <v>11.1</v>
      </c>
      <c r="BP696">
        <v>5.4</v>
      </c>
      <c r="BQ696">
        <v>6.2</v>
      </c>
      <c r="BR696">
        <v>8.6999999999999993</v>
      </c>
      <c r="BS696">
        <v>9.4</v>
      </c>
      <c r="BT696">
        <v>2.1</v>
      </c>
      <c r="BU696">
        <v>7.3</v>
      </c>
      <c r="BV696">
        <v>7.2</v>
      </c>
      <c r="BW696">
        <v>9.6</v>
      </c>
      <c r="BX696">
        <v>4.5</v>
      </c>
      <c r="BY696">
        <v>12.2</v>
      </c>
      <c r="BZ696">
        <v>12.3</v>
      </c>
      <c r="CA696">
        <v>9.6999999999999993</v>
      </c>
      <c r="CB696">
        <v>19.100000000000001</v>
      </c>
      <c r="CC696">
        <v>10.1</v>
      </c>
      <c r="CD696">
        <v>6.1</v>
      </c>
      <c r="CE696">
        <v>8.4</v>
      </c>
      <c r="CF696">
        <v>1.2</v>
      </c>
      <c r="CG696">
        <v>5340236.5</v>
      </c>
    </row>
    <row r="697" spans="1:85" x14ac:dyDescent="0.25">
      <c r="A697" s="1">
        <v>41398</v>
      </c>
      <c r="B697">
        <v>547</v>
      </c>
      <c r="C697">
        <v>27.9</v>
      </c>
      <c r="D697">
        <v>28.1</v>
      </c>
      <c r="E697">
        <v>28.7</v>
      </c>
      <c r="F697">
        <v>28.2</v>
      </c>
      <c r="G697">
        <v>27.8</v>
      </c>
      <c r="H697">
        <v>27.9</v>
      </c>
      <c r="I697">
        <v>28.3</v>
      </c>
      <c r="J697">
        <v>28.6</v>
      </c>
      <c r="K697">
        <v>27.7</v>
      </c>
      <c r="L697">
        <v>29</v>
      </c>
      <c r="M697">
        <v>28.2</v>
      </c>
      <c r="N697">
        <v>28.9</v>
      </c>
      <c r="O697">
        <v>27.8</v>
      </c>
      <c r="P697">
        <v>28.3</v>
      </c>
      <c r="Q697">
        <v>28.7</v>
      </c>
      <c r="R697">
        <v>27.3</v>
      </c>
      <c r="S697">
        <v>28.3</v>
      </c>
      <c r="T697">
        <v>29</v>
      </c>
      <c r="U697">
        <v>27.8</v>
      </c>
      <c r="V697">
        <v>28.6</v>
      </c>
      <c r="W697">
        <v>9.3000000000000007</v>
      </c>
      <c r="X697">
        <v>7.1</v>
      </c>
      <c r="Y697">
        <v>4.0999999999999996</v>
      </c>
      <c r="Z697">
        <v>1.7</v>
      </c>
      <c r="AA697">
        <v>2.9</v>
      </c>
      <c r="AB697">
        <v>0.8</v>
      </c>
      <c r="AC697">
        <v>3.5</v>
      </c>
      <c r="AD697">
        <v>4.0999999999999996</v>
      </c>
      <c r="AE697">
        <v>2.5</v>
      </c>
      <c r="AF697">
        <v>0.3</v>
      </c>
      <c r="AG697">
        <v>12.8</v>
      </c>
      <c r="AH697">
        <v>2.4</v>
      </c>
      <c r="AI697">
        <v>3.1</v>
      </c>
      <c r="AJ697">
        <v>8.6</v>
      </c>
      <c r="AK697">
        <v>8.5</v>
      </c>
      <c r="AL697">
        <v>0.7</v>
      </c>
      <c r="AM697">
        <v>2.2999999999999998</v>
      </c>
      <c r="AN697">
        <v>8</v>
      </c>
      <c r="AO697">
        <v>0.4</v>
      </c>
      <c r="AP697">
        <v>3.1</v>
      </c>
      <c r="AQ697">
        <v>8</v>
      </c>
      <c r="AR697">
        <v>4.9000000000000004</v>
      </c>
      <c r="AS697">
        <v>1.4</v>
      </c>
      <c r="AT697">
        <v>0.6</v>
      </c>
      <c r="AU697">
        <v>5</v>
      </c>
      <c r="AV697">
        <v>7</v>
      </c>
      <c r="AW697">
        <v>7.7</v>
      </c>
      <c r="AX697">
        <v>2.2999999999999998</v>
      </c>
      <c r="AY697">
        <v>1.4</v>
      </c>
      <c r="AZ697">
        <v>4.7</v>
      </c>
      <c r="BA697">
        <v>1.6</v>
      </c>
      <c r="BB697">
        <v>13.2</v>
      </c>
      <c r="BC697">
        <v>3</v>
      </c>
      <c r="BD697">
        <v>1.2</v>
      </c>
      <c r="BE697">
        <v>11.3</v>
      </c>
      <c r="BF697">
        <v>10.3</v>
      </c>
      <c r="BG697">
        <v>7.9</v>
      </c>
      <c r="BH697">
        <v>8.5</v>
      </c>
      <c r="BI697">
        <v>10.8</v>
      </c>
      <c r="BJ697">
        <v>4</v>
      </c>
      <c r="BK697">
        <v>0.9</v>
      </c>
      <c r="BL697">
        <v>8.8000000000000007</v>
      </c>
      <c r="BM697">
        <v>2.9</v>
      </c>
      <c r="BN697">
        <v>5</v>
      </c>
      <c r="BO697">
        <v>1.1000000000000001</v>
      </c>
      <c r="BP697">
        <v>6.4</v>
      </c>
      <c r="BQ697">
        <v>4.5</v>
      </c>
      <c r="BR697">
        <v>7.4</v>
      </c>
      <c r="BS697">
        <v>2</v>
      </c>
      <c r="BT697">
        <v>14.9</v>
      </c>
      <c r="BU697">
        <v>7.1</v>
      </c>
      <c r="BV697">
        <v>2.6</v>
      </c>
      <c r="BW697">
        <v>7.1</v>
      </c>
      <c r="BX697">
        <v>2.8</v>
      </c>
      <c r="BY697">
        <v>5.0999999999999996</v>
      </c>
      <c r="BZ697">
        <v>2.2999999999999998</v>
      </c>
      <c r="CA697">
        <v>5.9</v>
      </c>
      <c r="CB697">
        <v>0.5</v>
      </c>
      <c r="CC697">
        <v>3.8</v>
      </c>
      <c r="CD697">
        <v>1.5</v>
      </c>
      <c r="CE697">
        <v>2.1</v>
      </c>
      <c r="CF697">
        <v>0</v>
      </c>
      <c r="CG697">
        <v>5341899.7</v>
      </c>
    </row>
    <row r="698" spans="1:85" x14ac:dyDescent="0.25">
      <c r="A698" s="1">
        <v>41405</v>
      </c>
      <c r="B698">
        <v>558</v>
      </c>
      <c r="C698">
        <v>27.6</v>
      </c>
      <c r="D698">
        <v>27.5</v>
      </c>
      <c r="E698">
        <v>28.5</v>
      </c>
      <c r="F698">
        <v>27.7</v>
      </c>
      <c r="G698">
        <v>27.3</v>
      </c>
      <c r="H698">
        <v>27.4</v>
      </c>
      <c r="I698">
        <v>28.1</v>
      </c>
      <c r="J698">
        <v>28.7</v>
      </c>
      <c r="K698">
        <v>27.4</v>
      </c>
      <c r="L698">
        <v>28.7</v>
      </c>
      <c r="M698">
        <v>27.8</v>
      </c>
      <c r="N698">
        <v>28.7</v>
      </c>
      <c r="O698">
        <v>27.1</v>
      </c>
      <c r="P698">
        <v>28</v>
      </c>
      <c r="Q698">
        <v>28.7</v>
      </c>
      <c r="R698">
        <v>27.1</v>
      </c>
      <c r="S698">
        <v>28.1</v>
      </c>
      <c r="T698">
        <v>28.5</v>
      </c>
      <c r="U698">
        <v>27.6</v>
      </c>
      <c r="V698">
        <v>28.4</v>
      </c>
      <c r="W698">
        <v>13</v>
      </c>
      <c r="X698">
        <v>15.2</v>
      </c>
      <c r="Y698">
        <v>24.3</v>
      </c>
      <c r="Z698">
        <v>5.5</v>
      </c>
      <c r="AA698">
        <v>4.9000000000000004</v>
      </c>
      <c r="AB698">
        <v>6.1</v>
      </c>
      <c r="AC698">
        <v>20.6</v>
      </c>
      <c r="AD698">
        <v>18.8</v>
      </c>
      <c r="AE698">
        <v>7.3</v>
      </c>
      <c r="AF698">
        <v>3.8</v>
      </c>
      <c r="AG698">
        <v>1</v>
      </c>
      <c r="AH698">
        <v>14.6</v>
      </c>
      <c r="AI698">
        <v>13.3</v>
      </c>
      <c r="AJ698">
        <v>9.5</v>
      </c>
      <c r="AK698">
        <v>8</v>
      </c>
      <c r="AL698">
        <v>10.199999999999999</v>
      </c>
      <c r="AM698">
        <v>10.3</v>
      </c>
      <c r="AN698">
        <v>5.3</v>
      </c>
      <c r="AO698">
        <v>5</v>
      </c>
      <c r="AP698">
        <v>7</v>
      </c>
      <c r="AQ698">
        <v>0.4</v>
      </c>
      <c r="AR698">
        <v>2.1</v>
      </c>
      <c r="AS698">
        <v>4.5999999999999996</v>
      </c>
      <c r="AT698">
        <v>3.7</v>
      </c>
      <c r="AU698">
        <v>8.9</v>
      </c>
      <c r="AV698">
        <v>8.1</v>
      </c>
      <c r="AW698">
        <v>4.5999999999999996</v>
      </c>
      <c r="AX698">
        <v>21.1</v>
      </c>
      <c r="AY698">
        <v>10.4</v>
      </c>
      <c r="AZ698">
        <v>17.7</v>
      </c>
      <c r="BA698">
        <v>8.6</v>
      </c>
      <c r="BB698">
        <v>2.9</v>
      </c>
      <c r="BC698">
        <v>6.7</v>
      </c>
      <c r="BD698">
        <v>10.9</v>
      </c>
      <c r="BE698">
        <v>1</v>
      </c>
      <c r="BF698">
        <v>12</v>
      </c>
      <c r="BG698">
        <v>9.4</v>
      </c>
      <c r="BH698">
        <v>7.2</v>
      </c>
      <c r="BI698">
        <v>10.7</v>
      </c>
      <c r="BJ698">
        <v>10.8</v>
      </c>
      <c r="BK698">
        <v>4.4000000000000004</v>
      </c>
      <c r="BL698">
        <v>20.399999999999999</v>
      </c>
      <c r="BM698">
        <v>4.9000000000000004</v>
      </c>
      <c r="BN698">
        <v>21.4</v>
      </c>
      <c r="BO698">
        <v>5.8</v>
      </c>
      <c r="BP698">
        <v>10.9</v>
      </c>
      <c r="BQ698">
        <v>22</v>
      </c>
      <c r="BR698">
        <v>7.1</v>
      </c>
      <c r="BS698">
        <v>9</v>
      </c>
      <c r="BT698">
        <v>7.4</v>
      </c>
      <c r="BU698">
        <v>5.7</v>
      </c>
      <c r="BV698">
        <v>10.9</v>
      </c>
      <c r="BW698">
        <v>10</v>
      </c>
      <c r="BX698">
        <v>15.5</v>
      </c>
      <c r="BY698">
        <v>2.5</v>
      </c>
      <c r="BZ698">
        <v>2</v>
      </c>
      <c r="CA698">
        <v>3</v>
      </c>
      <c r="CB698">
        <v>9.5</v>
      </c>
      <c r="CC698">
        <v>21.7</v>
      </c>
      <c r="CD698">
        <v>9.5</v>
      </c>
      <c r="CE698">
        <v>10.7</v>
      </c>
      <c r="CF698">
        <v>0.2</v>
      </c>
      <c r="CG698">
        <v>5343563</v>
      </c>
    </row>
    <row r="699" spans="1:85" x14ac:dyDescent="0.25">
      <c r="A699" s="1">
        <v>41412</v>
      </c>
      <c r="B699">
        <v>611</v>
      </c>
      <c r="C699">
        <v>29</v>
      </c>
      <c r="D699">
        <v>29.1</v>
      </c>
      <c r="E699">
        <v>29.8</v>
      </c>
      <c r="F699">
        <v>28.8</v>
      </c>
      <c r="G699">
        <v>28.9</v>
      </c>
      <c r="H699">
        <v>28.8</v>
      </c>
      <c r="I699">
        <v>28.9</v>
      </c>
      <c r="J699">
        <v>29.6</v>
      </c>
      <c r="K699">
        <v>28.7</v>
      </c>
      <c r="L699">
        <v>29.8</v>
      </c>
      <c r="M699">
        <v>29</v>
      </c>
      <c r="N699">
        <v>29.7</v>
      </c>
      <c r="O699">
        <v>28.1</v>
      </c>
      <c r="P699">
        <v>29.3</v>
      </c>
      <c r="Q699">
        <v>29.4</v>
      </c>
      <c r="R699">
        <v>28.5</v>
      </c>
      <c r="S699">
        <v>29.1</v>
      </c>
      <c r="T699">
        <v>29.7</v>
      </c>
      <c r="U699">
        <v>29</v>
      </c>
      <c r="V699">
        <v>29.4</v>
      </c>
      <c r="W699">
        <v>2.1</v>
      </c>
      <c r="X699">
        <v>2.2000000000000002</v>
      </c>
      <c r="Y699">
        <v>7.6</v>
      </c>
      <c r="Z699">
        <v>7.3</v>
      </c>
      <c r="AA699">
        <v>7.2</v>
      </c>
      <c r="AB699">
        <v>3.3</v>
      </c>
      <c r="AC699">
        <v>8.9</v>
      </c>
      <c r="AD699">
        <v>6.4</v>
      </c>
      <c r="AE699">
        <v>2.8</v>
      </c>
      <c r="AF699">
        <v>4.7</v>
      </c>
      <c r="AG699">
        <v>2.9</v>
      </c>
      <c r="AH699">
        <v>6.9</v>
      </c>
      <c r="AI699">
        <v>5.3</v>
      </c>
      <c r="AJ699">
        <v>6.4</v>
      </c>
      <c r="AK699">
        <v>7.2</v>
      </c>
      <c r="AL699">
        <v>2.6</v>
      </c>
      <c r="AM699">
        <v>4.0999999999999996</v>
      </c>
      <c r="AN699">
        <v>5</v>
      </c>
      <c r="AO699">
        <v>6.2</v>
      </c>
      <c r="AP699">
        <v>6</v>
      </c>
      <c r="AQ699">
        <v>9.1</v>
      </c>
      <c r="AR699">
        <v>6.1</v>
      </c>
      <c r="AS699">
        <v>5.2</v>
      </c>
      <c r="AT699">
        <v>4.0999999999999996</v>
      </c>
      <c r="AU699">
        <v>6.9</v>
      </c>
      <c r="AV699">
        <v>2</v>
      </c>
      <c r="AW699">
        <v>3.4</v>
      </c>
      <c r="AX699">
        <v>7.5</v>
      </c>
      <c r="AY699">
        <v>3.1</v>
      </c>
      <c r="AZ699">
        <v>8.6999999999999993</v>
      </c>
      <c r="BA699">
        <v>7.3</v>
      </c>
      <c r="BB699">
        <v>5.3</v>
      </c>
      <c r="BC699">
        <v>3.9</v>
      </c>
      <c r="BD699">
        <v>4.8</v>
      </c>
      <c r="BE699">
        <v>3.5</v>
      </c>
      <c r="BF699">
        <v>3.9</v>
      </c>
      <c r="BG699">
        <v>3.9</v>
      </c>
      <c r="BH699">
        <v>4.0999999999999996</v>
      </c>
      <c r="BI699">
        <v>6.9</v>
      </c>
      <c r="BJ699">
        <v>8.8000000000000007</v>
      </c>
      <c r="BK699">
        <v>5.0999999999999996</v>
      </c>
      <c r="BL699">
        <v>14.9</v>
      </c>
      <c r="BM699">
        <v>7.2</v>
      </c>
      <c r="BN699">
        <v>4.4000000000000004</v>
      </c>
      <c r="BO699">
        <v>3.6</v>
      </c>
      <c r="BP699">
        <v>3.4</v>
      </c>
      <c r="BQ699">
        <v>3.9</v>
      </c>
      <c r="BR699">
        <v>3.9</v>
      </c>
      <c r="BS699">
        <v>3.7</v>
      </c>
      <c r="BT699">
        <v>3</v>
      </c>
      <c r="BU699">
        <v>5.7</v>
      </c>
      <c r="BV699">
        <v>6.9</v>
      </c>
      <c r="BW699">
        <v>5.4</v>
      </c>
      <c r="BX699">
        <v>3.3</v>
      </c>
      <c r="BY699">
        <v>3.5</v>
      </c>
      <c r="BZ699">
        <v>5.0999999999999996</v>
      </c>
      <c r="CA699">
        <v>4.3</v>
      </c>
      <c r="CB699">
        <v>3.3</v>
      </c>
      <c r="CC699">
        <v>8.6999999999999993</v>
      </c>
      <c r="CD699">
        <v>4</v>
      </c>
      <c r="CE699">
        <v>5.0999999999999996</v>
      </c>
      <c r="CF699">
        <v>0</v>
      </c>
      <c r="CG699">
        <v>5345226.2</v>
      </c>
    </row>
    <row r="700" spans="1:85" x14ac:dyDescent="0.25">
      <c r="A700" s="1">
        <v>41419</v>
      </c>
      <c r="B700">
        <v>640</v>
      </c>
      <c r="C700">
        <v>28.1</v>
      </c>
      <c r="D700">
        <v>28.3</v>
      </c>
      <c r="E700">
        <v>29.2</v>
      </c>
      <c r="F700">
        <v>28.5</v>
      </c>
      <c r="G700">
        <v>28.1</v>
      </c>
      <c r="H700">
        <v>28.3</v>
      </c>
      <c r="I700">
        <v>28.7</v>
      </c>
      <c r="J700">
        <v>29.2</v>
      </c>
      <c r="K700">
        <v>27.5</v>
      </c>
      <c r="L700">
        <v>29.3</v>
      </c>
      <c r="M700">
        <v>28.6</v>
      </c>
      <c r="N700">
        <v>29.2</v>
      </c>
      <c r="O700">
        <v>27.6</v>
      </c>
      <c r="P700">
        <v>28.5</v>
      </c>
      <c r="Q700">
        <v>29.3</v>
      </c>
      <c r="R700">
        <v>27.3</v>
      </c>
      <c r="S700">
        <v>28.8</v>
      </c>
      <c r="T700">
        <v>29.2</v>
      </c>
      <c r="U700">
        <v>27.9</v>
      </c>
      <c r="V700">
        <v>29</v>
      </c>
      <c r="W700">
        <v>6.3</v>
      </c>
      <c r="X700">
        <v>6.5</v>
      </c>
      <c r="Y700">
        <v>7.5</v>
      </c>
      <c r="Z700">
        <v>5.5</v>
      </c>
      <c r="AA700">
        <v>6.9</v>
      </c>
      <c r="AB700">
        <v>0.3</v>
      </c>
      <c r="AC700">
        <v>4.0999999999999996</v>
      </c>
      <c r="AD700">
        <v>6</v>
      </c>
      <c r="AE700">
        <v>0.5</v>
      </c>
      <c r="AF700">
        <v>1.6</v>
      </c>
      <c r="AG700">
        <v>1.1000000000000001</v>
      </c>
      <c r="AH700">
        <v>1.2</v>
      </c>
      <c r="AI700">
        <v>3.5</v>
      </c>
      <c r="AJ700">
        <v>3.4</v>
      </c>
      <c r="AK700">
        <v>2.7</v>
      </c>
      <c r="AL700">
        <v>3</v>
      </c>
      <c r="AM700">
        <v>0.9</v>
      </c>
      <c r="AN700">
        <v>2.9</v>
      </c>
      <c r="AO700">
        <v>7.2</v>
      </c>
      <c r="AP700">
        <v>2.2999999999999998</v>
      </c>
      <c r="AQ700">
        <v>7.5</v>
      </c>
      <c r="AR700">
        <v>6.7</v>
      </c>
      <c r="AS700">
        <v>2.7</v>
      </c>
      <c r="AT700">
        <v>1.9</v>
      </c>
      <c r="AU700">
        <v>9.8000000000000007</v>
      </c>
      <c r="AV700">
        <v>0.8</v>
      </c>
      <c r="AW700">
        <v>4.0999999999999996</v>
      </c>
      <c r="AX700">
        <v>8.9</v>
      </c>
      <c r="AY700">
        <v>4.2</v>
      </c>
      <c r="AZ700">
        <v>5.9</v>
      </c>
      <c r="BA700">
        <v>2.7</v>
      </c>
      <c r="BB700">
        <v>1.7</v>
      </c>
      <c r="BC700">
        <v>0.3</v>
      </c>
      <c r="BD700">
        <v>2.7</v>
      </c>
      <c r="BE700">
        <v>2.9</v>
      </c>
      <c r="BF700">
        <v>0.9</v>
      </c>
      <c r="BG700">
        <v>4.0999999999999996</v>
      </c>
      <c r="BH700">
        <v>1.3</v>
      </c>
      <c r="BI700">
        <v>2.2000000000000002</v>
      </c>
      <c r="BJ700">
        <v>4.9000000000000004</v>
      </c>
      <c r="BK700">
        <v>0.8</v>
      </c>
      <c r="BL700">
        <v>6.3</v>
      </c>
      <c r="BM700">
        <v>5.7</v>
      </c>
      <c r="BN700">
        <v>12.6</v>
      </c>
      <c r="BO700">
        <v>4.0999999999999996</v>
      </c>
      <c r="BP700">
        <v>3.4</v>
      </c>
      <c r="BQ700">
        <v>7.6</v>
      </c>
      <c r="BR700">
        <v>2.2000000000000002</v>
      </c>
      <c r="BS700">
        <v>0.3</v>
      </c>
      <c r="BT700">
        <v>0.9</v>
      </c>
      <c r="BU700">
        <v>1.3</v>
      </c>
      <c r="BV700">
        <v>2.4</v>
      </c>
      <c r="BW700">
        <v>2.6</v>
      </c>
      <c r="BX700">
        <v>4.5999999999999996</v>
      </c>
      <c r="BY700">
        <v>7.6</v>
      </c>
      <c r="BZ700">
        <v>1.4</v>
      </c>
      <c r="CA700">
        <v>2</v>
      </c>
      <c r="CB700">
        <v>5.3</v>
      </c>
      <c r="CC700">
        <v>7.6</v>
      </c>
      <c r="CD700">
        <v>2.2000000000000002</v>
      </c>
      <c r="CE700">
        <v>1.5</v>
      </c>
      <c r="CF700">
        <v>0</v>
      </c>
      <c r="CG700">
        <v>5346889.4000000004</v>
      </c>
    </row>
    <row r="701" spans="1:85" x14ac:dyDescent="0.25">
      <c r="A701" s="1">
        <v>41426</v>
      </c>
      <c r="B701">
        <v>746</v>
      </c>
      <c r="C701">
        <v>27.7</v>
      </c>
      <c r="D701">
        <v>27.7</v>
      </c>
      <c r="E701">
        <v>28.8</v>
      </c>
      <c r="F701">
        <v>27.5</v>
      </c>
      <c r="G701">
        <v>27.8</v>
      </c>
      <c r="H701">
        <v>27.6</v>
      </c>
      <c r="I701">
        <v>27.7</v>
      </c>
      <c r="J701">
        <v>28.7</v>
      </c>
      <c r="K701">
        <v>27.2</v>
      </c>
      <c r="L701">
        <v>28.5</v>
      </c>
      <c r="M701">
        <v>27.7</v>
      </c>
      <c r="N701">
        <v>28.5</v>
      </c>
      <c r="O701">
        <v>26.9</v>
      </c>
      <c r="P701">
        <v>28</v>
      </c>
      <c r="Q701">
        <v>28.6</v>
      </c>
      <c r="R701">
        <v>27.2</v>
      </c>
      <c r="S701">
        <v>28</v>
      </c>
      <c r="T701">
        <v>28.4</v>
      </c>
      <c r="U701">
        <v>27.8</v>
      </c>
      <c r="V701">
        <v>28.4</v>
      </c>
      <c r="W701">
        <v>8.3000000000000007</v>
      </c>
      <c r="X701">
        <v>7.8</v>
      </c>
      <c r="Y701">
        <v>8</v>
      </c>
      <c r="Z701">
        <v>0.1</v>
      </c>
      <c r="AA701">
        <v>0.6</v>
      </c>
      <c r="AB701">
        <v>4</v>
      </c>
      <c r="AC701">
        <v>10.1</v>
      </c>
      <c r="AD701">
        <v>1.3</v>
      </c>
      <c r="AE701">
        <v>6.2</v>
      </c>
      <c r="AF701">
        <v>0.6</v>
      </c>
      <c r="AG701">
        <v>5</v>
      </c>
      <c r="AH701">
        <v>10.7</v>
      </c>
      <c r="AI701">
        <v>0.4</v>
      </c>
      <c r="AJ701">
        <v>0.5</v>
      </c>
      <c r="AK701">
        <v>0.8</v>
      </c>
      <c r="AL701">
        <v>1.9</v>
      </c>
      <c r="AM701">
        <v>10.4</v>
      </c>
      <c r="AN701">
        <v>5.6</v>
      </c>
      <c r="AO701">
        <v>0.4</v>
      </c>
      <c r="AP701">
        <v>0.2</v>
      </c>
      <c r="AQ701">
        <v>4.3</v>
      </c>
      <c r="AR701">
        <v>0.2</v>
      </c>
      <c r="AS701">
        <v>3.4</v>
      </c>
      <c r="AT701">
        <v>1.2</v>
      </c>
      <c r="AU701">
        <v>14.8</v>
      </c>
      <c r="AV701">
        <v>1.1000000000000001</v>
      </c>
      <c r="AW701">
        <v>2.7</v>
      </c>
      <c r="AX701">
        <v>6.3</v>
      </c>
      <c r="AY701">
        <v>4.7</v>
      </c>
      <c r="AZ701">
        <v>6.1</v>
      </c>
      <c r="BA701">
        <v>3.2</v>
      </c>
      <c r="BB701">
        <v>5</v>
      </c>
      <c r="BC701">
        <v>8.4</v>
      </c>
      <c r="BD701">
        <v>3.1</v>
      </c>
      <c r="BE701">
        <v>0.9</v>
      </c>
      <c r="BF701">
        <v>6.9</v>
      </c>
      <c r="BG701">
        <v>9.4</v>
      </c>
      <c r="BH701">
        <v>6.6</v>
      </c>
      <c r="BI701">
        <v>9.6</v>
      </c>
      <c r="BJ701">
        <v>8.4</v>
      </c>
      <c r="BK701">
        <v>1.7</v>
      </c>
      <c r="BL701">
        <v>12.3</v>
      </c>
      <c r="BM701">
        <v>2.9</v>
      </c>
      <c r="BN701">
        <v>15.1</v>
      </c>
      <c r="BO701">
        <v>2</v>
      </c>
      <c r="BP701">
        <v>5.8</v>
      </c>
      <c r="BQ701">
        <v>5.4</v>
      </c>
      <c r="BR701">
        <v>5.8</v>
      </c>
      <c r="BS701">
        <v>10.5</v>
      </c>
      <c r="BT701">
        <v>5.0999999999999996</v>
      </c>
      <c r="BU701">
        <v>2.6</v>
      </c>
      <c r="BV701">
        <v>4.4000000000000004</v>
      </c>
      <c r="BW701">
        <v>0.3</v>
      </c>
      <c r="BX701">
        <v>4.3</v>
      </c>
      <c r="BY701">
        <v>0.1</v>
      </c>
      <c r="BZ701">
        <v>2.7</v>
      </c>
      <c r="CA701">
        <v>0.1</v>
      </c>
      <c r="CB701">
        <v>1.2</v>
      </c>
      <c r="CC701">
        <v>3.4</v>
      </c>
      <c r="CD701">
        <v>4.0999999999999996</v>
      </c>
      <c r="CE701">
        <v>5.5</v>
      </c>
      <c r="CF701">
        <v>13.4</v>
      </c>
      <c r="CG701">
        <v>5348552.5999999996</v>
      </c>
    </row>
    <row r="702" spans="1:85" x14ac:dyDescent="0.25">
      <c r="A702" s="1">
        <v>41433</v>
      </c>
      <c r="B702">
        <v>814</v>
      </c>
      <c r="C702">
        <v>28.1</v>
      </c>
      <c r="D702">
        <v>28</v>
      </c>
      <c r="E702">
        <v>29.1</v>
      </c>
      <c r="F702">
        <v>28</v>
      </c>
      <c r="G702">
        <v>28.2</v>
      </c>
      <c r="H702">
        <v>28</v>
      </c>
      <c r="I702">
        <v>28</v>
      </c>
      <c r="J702">
        <v>29.1</v>
      </c>
      <c r="K702">
        <v>27.8</v>
      </c>
      <c r="L702">
        <v>28.9</v>
      </c>
      <c r="M702">
        <v>28.2</v>
      </c>
      <c r="N702">
        <v>28.9</v>
      </c>
      <c r="O702">
        <v>27.3</v>
      </c>
      <c r="P702">
        <v>28.3</v>
      </c>
      <c r="Q702">
        <v>29.1</v>
      </c>
      <c r="R702">
        <v>27.5</v>
      </c>
      <c r="S702">
        <v>28.4</v>
      </c>
      <c r="T702">
        <v>28.6</v>
      </c>
      <c r="U702">
        <v>29.2</v>
      </c>
      <c r="V702">
        <v>28.9</v>
      </c>
      <c r="W702">
        <v>5.3</v>
      </c>
      <c r="X702">
        <v>7.7</v>
      </c>
      <c r="Y702">
        <v>17.7</v>
      </c>
      <c r="Z702">
        <v>5.0999999999999996</v>
      </c>
      <c r="AA702">
        <v>4.8</v>
      </c>
      <c r="AB702">
        <v>3.4</v>
      </c>
      <c r="AC702">
        <v>20.6</v>
      </c>
      <c r="AD702">
        <v>16.2</v>
      </c>
      <c r="AE702">
        <v>3.9</v>
      </c>
      <c r="AF702">
        <v>17</v>
      </c>
      <c r="AG702">
        <v>7.5</v>
      </c>
      <c r="AH702">
        <v>6.5</v>
      </c>
      <c r="AI702">
        <v>11.2</v>
      </c>
      <c r="AJ702">
        <v>12.2</v>
      </c>
      <c r="AK702">
        <v>6.9</v>
      </c>
      <c r="AL702">
        <v>13</v>
      </c>
      <c r="AM702">
        <v>3.2</v>
      </c>
      <c r="AN702">
        <v>14.9</v>
      </c>
      <c r="AO702">
        <v>10.1</v>
      </c>
      <c r="AP702">
        <v>5.5</v>
      </c>
      <c r="AQ702">
        <v>4.4000000000000004</v>
      </c>
      <c r="AR702">
        <v>4.3</v>
      </c>
      <c r="AS702">
        <v>4.8</v>
      </c>
      <c r="AT702">
        <v>19.100000000000001</v>
      </c>
      <c r="AU702">
        <v>16.600000000000001</v>
      </c>
      <c r="AV702">
        <v>2.4</v>
      </c>
      <c r="AW702">
        <v>8.3000000000000007</v>
      </c>
      <c r="AX702">
        <v>9.9</v>
      </c>
      <c r="AY702">
        <v>6.8</v>
      </c>
      <c r="AZ702">
        <v>12.7</v>
      </c>
      <c r="BA702">
        <v>2.1</v>
      </c>
      <c r="BB702">
        <v>7.7</v>
      </c>
      <c r="BC702">
        <v>3.7</v>
      </c>
      <c r="BD702">
        <v>3.5</v>
      </c>
      <c r="BE702">
        <v>7.5</v>
      </c>
      <c r="BF702">
        <v>6.4</v>
      </c>
      <c r="BG702">
        <v>5.4</v>
      </c>
      <c r="BH702">
        <v>18.899999999999999</v>
      </c>
      <c r="BI702">
        <v>10.1</v>
      </c>
      <c r="BJ702">
        <v>18.5</v>
      </c>
      <c r="BK702">
        <v>6.9</v>
      </c>
      <c r="BL702">
        <v>28.7</v>
      </c>
      <c r="BM702">
        <v>1.9</v>
      </c>
      <c r="BN702">
        <v>11.6</v>
      </c>
      <c r="BO702">
        <v>10.5</v>
      </c>
      <c r="BP702">
        <v>12.6</v>
      </c>
      <c r="BQ702">
        <v>20.7</v>
      </c>
      <c r="BR702">
        <v>10</v>
      </c>
      <c r="BS702">
        <v>3.4</v>
      </c>
      <c r="BT702">
        <v>10.7</v>
      </c>
      <c r="BU702">
        <v>2.9</v>
      </c>
      <c r="BV702">
        <v>5.0999999999999996</v>
      </c>
      <c r="BW702">
        <v>18.7</v>
      </c>
      <c r="BX702">
        <v>9.6</v>
      </c>
      <c r="BY702">
        <v>1.7</v>
      </c>
      <c r="BZ702">
        <v>2.4</v>
      </c>
      <c r="CA702">
        <v>2</v>
      </c>
      <c r="CB702">
        <v>13.2</v>
      </c>
      <c r="CC702">
        <v>10.7</v>
      </c>
      <c r="CD702">
        <v>10.3</v>
      </c>
      <c r="CE702">
        <v>6.2</v>
      </c>
      <c r="CF702">
        <v>2.2000000000000002</v>
      </c>
      <c r="CG702">
        <v>5350215.8</v>
      </c>
    </row>
    <row r="703" spans="1:85" x14ac:dyDescent="0.25">
      <c r="A703" s="1">
        <v>41440</v>
      </c>
      <c r="B703">
        <v>809</v>
      </c>
      <c r="C703">
        <v>29.4</v>
      </c>
      <c r="D703">
        <v>29.7</v>
      </c>
      <c r="E703">
        <v>30</v>
      </c>
      <c r="F703">
        <v>29.3</v>
      </c>
      <c r="G703">
        <v>29.2</v>
      </c>
      <c r="H703">
        <v>29.2</v>
      </c>
      <c r="I703">
        <v>29.5</v>
      </c>
      <c r="J703">
        <v>29.9</v>
      </c>
      <c r="K703">
        <v>28.9</v>
      </c>
      <c r="L703">
        <v>29.8</v>
      </c>
      <c r="M703">
        <v>29.3</v>
      </c>
      <c r="N703">
        <v>29.9</v>
      </c>
      <c r="O703">
        <v>28.5</v>
      </c>
      <c r="P703">
        <v>29.9</v>
      </c>
      <c r="Q703">
        <v>29.8</v>
      </c>
      <c r="R703">
        <v>28.6</v>
      </c>
      <c r="S703">
        <v>29.4</v>
      </c>
      <c r="T703">
        <v>30.3</v>
      </c>
      <c r="U703">
        <v>29.5</v>
      </c>
      <c r="V703">
        <v>29.8</v>
      </c>
      <c r="W703">
        <v>0.7</v>
      </c>
      <c r="X703">
        <v>0.2</v>
      </c>
      <c r="Y703">
        <v>1.3</v>
      </c>
      <c r="Z703">
        <v>0.4</v>
      </c>
      <c r="AA703">
        <v>0.5</v>
      </c>
      <c r="AB703">
        <v>2.4</v>
      </c>
      <c r="AC703">
        <v>5.3</v>
      </c>
      <c r="AD703">
        <v>0.1</v>
      </c>
      <c r="AE703">
        <v>1.4</v>
      </c>
      <c r="AF703">
        <v>3.6</v>
      </c>
      <c r="AG703">
        <v>3.8</v>
      </c>
      <c r="AH703">
        <v>2.5</v>
      </c>
      <c r="AI703">
        <v>0.1</v>
      </c>
      <c r="AJ703">
        <v>0.2</v>
      </c>
      <c r="AK703">
        <v>0.5</v>
      </c>
      <c r="AL703">
        <v>0.6</v>
      </c>
      <c r="AM703">
        <v>2.4</v>
      </c>
      <c r="AN703">
        <v>2.9</v>
      </c>
      <c r="AO703">
        <v>1.1000000000000001</v>
      </c>
      <c r="AP703">
        <v>0.4</v>
      </c>
      <c r="AQ703">
        <v>4.7</v>
      </c>
      <c r="AR703">
        <v>1.4</v>
      </c>
      <c r="AS703">
        <v>3.5</v>
      </c>
      <c r="AT703">
        <v>2.8</v>
      </c>
      <c r="AU703">
        <v>0.1</v>
      </c>
      <c r="AV703">
        <v>0.4</v>
      </c>
      <c r="AW703">
        <v>0.7</v>
      </c>
      <c r="AX703">
        <v>0.5</v>
      </c>
      <c r="AY703">
        <v>1.3</v>
      </c>
      <c r="AZ703">
        <v>0</v>
      </c>
      <c r="BA703">
        <v>2.2999999999999998</v>
      </c>
      <c r="BB703">
        <v>4.5</v>
      </c>
      <c r="BC703">
        <v>2.6</v>
      </c>
      <c r="BD703">
        <v>1.2</v>
      </c>
      <c r="BE703">
        <v>3.1</v>
      </c>
      <c r="BF703">
        <v>1.4</v>
      </c>
      <c r="BG703">
        <v>2.4</v>
      </c>
      <c r="BH703">
        <v>1.5</v>
      </c>
      <c r="BI703">
        <v>2.2000000000000002</v>
      </c>
      <c r="BJ703">
        <v>3.9</v>
      </c>
      <c r="BK703">
        <v>4.4000000000000004</v>
      </c>
      <c r="BL703">
        <v>0.9</v>
      </c>
      <c r="BM703">
        <v>1.3</v>
      </c>
      <c r="BN703">
        <v>0</v>
      </c>
      <c r="BO703">
        <v>3.9</v>
      </c>
      <c r="BP703">
        <v>1.1000000000000001</v>
      </c>
      <c r="BQ703">
        <v>4.7</v>
      </c>
      <c r="BR703">
        <v>3.5</v>
      </c>
      <c r="BS703">
        <v>3.4</v>
      </c>
      <c r="BT703">
        <v>0.7</v>
      </c>
      <c r="BU703">
        <v>2.5</v>
      </c>
      <c r="BV703">
        <v>2.5</v>
      </c>
      <c r="BW703">
        <v>0.2</v>
      </c>
      <c r="BX703">
        <v>1.2</v>
      </c>
      <c r="BY703">
        <v>1.1000000000000001</v>
      </c>
      <c r="BZ703">
        <v>4</v>
      </c>
      <c r="CA703">
        <v>2</v>
      </c>
      <c r="CB703">
        <v>0.5</v>
      </c>
      <c r="CC703">
        <v>0.1</v>
      </c>
      <c r="CD703">
        <v>0.4</v>
      </c>
      <c r="CE703">
        <v>1.1000000000000001</v>
      </c>
      <c r="CF703">
        <v>0</v>
      </c>
      <c r="CG703">
        <v>5351879.0999999996</v>
      </c>
    </row>
    <row r="704" spans="1:85" x14ac:dyDescent="0.25">
      <c r="A704" s="1">
        <v>41447</v>
      </c>
      <c r="B704">
        <v>842</v>
      </c>
      <c r="C704">
        <v>29.8</v>
      </c>
      <c r="D704">
        <v>30.4</v>
      </c>
      <c r="E704">
        <v>30.7</v>
      </c>
      <c r="F704">
        <v>30</v>
      </c>
      <c r="G704">
        <v>29.5</v>
      </c>
      <c r="H704">
        <v>30</v>
      </c>
      <c r="I704">
        <v>29.9</v>
      </c>
      <c r="J704">
        <v>30.6</v>
      </c>
      <c r="K704">
        <v>29.1</v>
      </c>
      <c r="L704">
        <v>30.6</v>
      </c>
      <c r="M704">
        <v>30</v>
      </c>
      <c r="N704">
        <v>30.7</v>
      </c>
      <c r="O704">
        <v>28.8</v>
      </c>
      <c r="P704">
        <v>30.4</v>
      </c>
      <c r="Q704">
        <v>30.4</v>
      </c>
      <c r="R704">
        <v>28.8</v>
      </c>
      <c r="S704">
        <v>30.2</v>
      </c>
      <c r="T704">
        <v>31</v>
      </c>
      <c r="U704">
        <v>29.2</v>
      </c>
      <c r="V704">
        <v>30.4</v>
      </c>
      <c r="W704">
        <v>0.4</v>
      </c>
      <c r="X704">
        <v>0.4</v>
      </c>
      <c r="Y704">
        <v>0.1</v>
      </c>
      <c r="Z704">
        <v>0.8</v>
      </c>
      <c r="AA704">
        <v>0.5</v>
      </c>
      <c r="AB704">
        <v>1.1000000000000001</v>
      </c>
      <c r="AC704">
        <v>0.2</v>
      </c>
      <c r="AD704">
        <v>0</v>
      </c>
      <c r="AE704">
        <v>0.5</v>
      </c>
      <c r="AF704">
        <v>2.2000000000000002</v>
      </c>
      <c r="AG704">
        <v>1</v>
      </c>
      <c r="AH704">
        <v>2.2999999999999998</v>
      </c>
      <c r="AI704">
        <v>0</v>
      </c>
      <c r="AJ704">
        <v>0</v>
      </c>
      <c r="AK704">
        <v>0.1</v>
      </c>
      <c r="AL704">
        <v>0.6</v>
      </c>
      <c r="AM704">
        <v>1</v>
      </c>
      <c r="AN704">
        <v>1</v>
      </c>
      <c r="AO704">
        <v>0.9</v>
      </c>
      <c r="AP704">
        <v>1.1000000000000001</v>
      </c>
      <c r="AQ704">
        <v>1.1000000000000001</v>
      </c>
      <c r="AR704">
        <v>0.3</v>
      </c>
      <c r="AS704">
        <v>2.6</v>
      </c>
      <c r="AT704">
        <v>2.1</v>
      </c>
      <c r="AU704">
        <v>0.4</v>
      </c>
      <c r="AV704">
        <v>1.1000000000000001</v>
      </c>
      <c r="AW704">
        <v>1.3</v>
      </c>
      <c r="AX704">
        <v>0</v>
      </c>
      <c r="AY704">
        <v>0.2</v>
      </c>
      <c r="AZ704">
        <v>0.1</v>
      </c>
      <c r="BA704">
        <v>2.5</v>
      </c>
      <c r="BB704">
        <v>1</v>
      </c>
      <c r="BC704">
        <v>0.6</v>
      </c>
      <c r="BD704">
        <v>1.3</v>
      </c>
      <c r="BE704">
        <v>0.4</v>
      </c>
      <c r="BF704">
        <v>0.3</v>
      </c>
      <c r="BG704">
        <v>1</v>
      </c>
      <c r="BH704">
        <v>0.7</v>
      </c>
      <c r="BI704">
        <v>0.2</v>
      </c>
      <c r="BJ704">
        <v>0.7</v>
      </c>
      <c r="BK704">
        <v>1.9</v>
      </c>
      <c r="BL704">
        <v>0.9</v>
      </c>
      <c r="BM704">
        <v>0.7</v>
      </c>
      <c r="BN704">
        <v>0.5</v>
      </c>
      <c r="BO704">
        <v>1.9</v>
      </c>
      <c r="BP704">
        <v>0.2</v>
      </c>
      <c r="BQ704">
        <v>0.4</v>
      </c>
      <c r="BR704">
        <v>1.1000000000000001</v>
      </c>
      <c r="BS704">
        <v>1.1000000000000001</v>
      </c>
      <c r="BT704">
        <v>0.6</v>
      </c>
      <c r="BU704">
        <v>1.3</v>
      </c>
      <c r="BV704">
        <v>2.4</v>
      </c>
      <c r="BW704">
        <v>0</v>
      </c>
      <c r="BX704">
        <v>0.1</v>
      </c>
      <c r="BY704">
        <v>0.3</v>
      </c>
      <c r="BZ704">
        <v>1.3</v>
      </c>
      <c r="CA704">
        <v>0.2</v>
      </c>
      <c r="CB704">
        <v>1</v>
      </c>
      <c r="CC704">
        <v>0</v>
      </c>
      <c r="CD704">
        <v>0.2</v>
      </c>
      <c r="CE704">
        <v>0.3</v>
      </c>
      <c r="CF704">
        <v>0</v>
      </c>
      <c r="CG704">
        <v>5353542.3</v>
      </c>
    </row>
    <row r="705" spans="1:85" x14ac:dyDescent="0.25">
      <c r="A705" s="1">
        <v>41454</v>
      </c>
      <c r="B705">
        <v>806</v>
      </c>
      <c r="C705">
        <v>29.2</v>
      </c>
      <c r="D705">
        <v>29.5</v>
      </c>
      <c r="E705">
        <v>29.6</v>
      </c>
      <c r="F705">
        <v>29.1</v>
      </c>
      <c r="G705">
        <v>28.6</v>
      </c>
      <c r="H705">
        <v>28.9</v>
      </c>
      <c r="I705">
        <v>29.3</v>
      </c>
      <c r="J705">
        <v>29.6</v>
      </c>
      <c r="K705">
        <v>28.7</v>
      </c>
      <c r="L705">
        <v>30</v>
      </c>
      <c r="M705">
        <v>29.1</v>
      </c>
      <c r="N705">
        <v>29.6</v>
      </c>
      <c r="O705">
        <v>27.9</v>
      </c>
      <c r="P705">
        <v>29.6</v>
      </c>
      <c r="Q705">
        <v>29.6</v>
      </c>
      <c r="R705">
        <v>28.3</v>
      </c>
      <c r="S705">
        <v>29.3</v>
      </c>
      <c r="T705">
        <v>30</v>
      </c>
      <c r="U705">
        <v>28.3</v>
      </c>
      <c r="V705">
        <v>29.2</v>
      </c>
      <c r="W705">
        <v>0.5</v>
      </c>
      <c r="X705">
        <v>0.2</v>
      </c>
      <c r="Y705">
        <v>0.9</v>
      </c>
      <c r="Z705">
        <v>9.4</v>
      </c>
      <c r="AA705">
        <v>9.9</v>
      </c>
      <c r="AB705">
        <v>4.2</v>
      </c>
      <c r="AC705">
        <v>2.6</v>
      </c>
      <c r="AD705">
        <v>3.4</v>
      </c>
      <c r="AE705">
        <v>9.4</v>
      </c>
      <c r="AF705">
        <v>2.7</v>
      </c>
      <c r="AG705">
        <v>2.7</v>
      </c>
      <c r="AH705">
        <v>1</v>
      </c>
      <c r="AI705">
        <v>5.8</v>
      </c>
      <c r="AJ705">
        <v>9.1</v>
      </c>
      <c r="AK705">
        <v>7.7</v>
      </c>
      <c r="AL705">
        <v>5.8</v>
      </c>
      <c r="AM705">
        <v>1.5</v>
      </c>
      <c r="AN705">
        <v>2.7</v>
      </c>
      <c r="AO705">
        <v>8.1</v>
      </c>
      <c r="AP705">
        <v>12.9</v>
      </c>
      <c r="AQ705">
        <v>5.8</v>
      </c>
      <c r="AR705">
        <v>9</v>
      </c>
      <c r="AS705">
        <v>3.7</v>
      </c>
      <c r="AT705">
        <v>2.8</v>
      </c>
      <c r="AU705">
        <v>2.1</v>
      </c>
      <c r="AV705">
        <v>5.2</v>
      </c>
      <c r="AW705">
        <v>5.7</v>
      </c>
      <c r="AX705">
        <v>3.1</v>
      </c>
      <c r="AY705">
        <v>3.9</v>
      </c>
      <c r="AZ705">
        <v>0.6</v>
      </c>
      <c r="BA705">
        <v>1.3</v>
      </c>
      <c r="BB705">
        <v>0.6</v>
      </c>
      <c r="BC705">
        <v>3.9</v>
      </c>
      <c r="BD705">
        <v>1.1000000000000001</v>
      </c>
      <c r="BE705">
        <v>4.7</v>
      </c>
      <c r="BF705">
        <v>2.7</v>
      </c>
      <c r="BG705">
        <v>1.7</v>
      </c>
      <c r="BH705">
        <v>4.9000000000000004</v>
      </c>
      <c r="BI705">
        <v>3.7</v>
      </c>
      <c r="BJ705">
        <v>4.5</v>
      </c>
      <c r="BK705">
        <v>2</v>
      </c>
      <c r="BL705">
        <v>1.8</v>
      </c>
      <c r="BM705">
        <v>2.4</v>
      </c>
      <c r="BN705">
        <v>0.4</v>
      </c>
      <c r="BO705">
        <v>1.1000000000000001</v>
      </c>
      <c r="BP705">
        <v>7.9</v>
      </c>
      <c r="BQ705">
        <v>4.0999999999999996</v>
      </c>
      <c r="BR705">
        <v>3.6</v>
      </c>
      <c r="BS705">
        <v>1.2</v>
      </c>
      <c r="BT705">
        <v>5.8</v>
      </c>
      <c r="BU705">
        <v>0.2</v>
      </c>
      <c r="BV705">
        <v>3.4</v>
      </c>
      <c r="BW705">
        <v>6.7</v>
      </c>
      <c r="BX705">
        <v>3.9</v>
      </c>
      <c r="BY705">
        <v>2.9</v>
      </c>
      <c r="BZ705">
        <v>1.2</v>
      </c>
      <c r="CA705">
        <v>1.8</v>
      </c>
      <c r="CB705">
        <v>7.1</v>
      </c>
      <c r="CC705">
        <v>3.2</v>
      </c>
      <c r="CD705">
        <v>5.7</v>
      </c>
      <c r="CE705">
        <v>4.8</v>
      </c>
      <c r="CF705">
        <v>0</v>
      </c>
      <c r="CG705">
        <v>5355205.5</v>
      </c>
    </row>
    <row r="706" spans="1:85" x14ac:dyDescent="0.25">
      <c r="A706" s="1">
        <v>41461</v>
      </c>
      <c r="B706">
        <v>678</v>
      </c>
      <c r="C706">
        <v>27.8</v>
      </c>
      <c r="D706">
        <v>28</v>
      </c>
      <c r="E706">
        <v>28.2</v>
      </c>
      <c r="F706">
        <v>27.8</v>
      </c>
      <c r="G706">
        <v>27.5</v>
      </c>
      <c r="H706">
        <v>27.5</v>
      </c>
      <c r="I706">
        <v>28.2</v>
      </c>
      <c r="J706">
        <v>28.3</v>
      </c>
      <c r="K706">
        <v>27.3</v>
      </c>
      <c r="L706">
        <v>28.6</v>
      </c>
      <c r="M706">
        <v>27.7</v>
      </c>
      <c r="N706">
        <v>28.5</v>
      </c>
      <c r="O706">
        <v>26.9</v>
      </c>
      <c r="P706">
        <v>28.2</v>
      </c>
      <c r="Q706">
        <v>28.5</v>
      </c>
      <c r="R706">
        <v>27.1</v>
      </c>
      <c r="S706">
        <v>28.1</v>
      </c>
      <c r="T706">
        <v>28.7</v>
      </c>
      <c r="U706">
        <v>27.9</v>
      </c>
      <c r="V706">
        <v>28.2</v>
      </c>
      <c r="W706">
        <v>2</v>
      </c>
      <c r="X706">
        <v>1.1000000000000001</v>
      </c>
      <c r="Y706">
        <v>0.3</v>
      </c>
      <c r="Z706">
        <v>6.6</v>
      </c>
      <c r="AA706">
        <v>3.3</v>
      </c>
      <c r="AB706">
        <v>4</v>
      </c>
      <c r="AC706">
        <v>2.7</v>
      </c>
      <c r="AD706">
        <v>0.2</v>
      </c>
      <c r="AE706">
        <v>6.7</v>
      </c>
      <c r="AF706">
        <v>1.4</v>
      </c>
      <c r="AG706">
        <v>6.3</v>
      </c>
      <c r="AH706">
        <v>1</v>
      </c>
      <c r="AI706">
        <v>1.1000000000000001</v>
      </c>
      <c r="AJ706">
        <v>3.1</v>
      </c>
      <c r="AK706">
        <v>3.1</v>
      </c>
      <c r="AL706">
        <v>3.7</v>
      </c>
      <c r="AM706">
        <v>2.7</v>
      </c>
      <c r="AN706">
        <v>1.7</v>
      </c>
      <c r="AO706">
        <v>5.4</v>
      </c>
      <c r="AP706">
        <v>6</v>
      </c>
      <c r="AQ706">
        <v>2.6</v>
      </c>
      <c r="AR706">
        <v>1.1000000000000001</v>
      </c>
      <c r="AS706">
        <v>2.6</v>
      </c>
      <c r="AT706">
        <v>2.8</v>
      </c>
      <c r="AU706">
        <v>2.2999999999999998</v>
      </c>
      <c r="AV706">
        <v>1.6</v>
      </c>
      <c r="AW706">
        <v>3.8</v>
      </c>
      <c r="AX706">
        <v>0.5</v>
      </c>
      <c r="AY706">
        <v>5.0999999999999996</v>
      </c>
      <c r="AZ706">
        <v>0.7</v>
      </c>
      <c r="BA706">
        <v>1.3</v>
      </c>
      <c r="BB706">
        <v>5.0999999999999996</v>
      </c>
      <c r="BC706">
        <v>2.5</v>
      </c>
      <c r="BD706">
        <v>1.7</v>
      </c>
      <c r="BE706">
        <v>5.9</v>
      </c>
      <c r="BF706">
        <v>5.5</v>
      </c>
      <c r="BG706">
        <v>5.3</v>
      </c>
      <c r="BH706">
        <v>2.7</v>
      </c>
      <c r="BI706">
        <v>2.2999999999999998</v>
      </c>
      <c r="BJ706">
        <v>3.9</v>
      </c>
      <c r="BK706">
        <v>2.2999999999999998</v>
      </c>
      <c r="BL706">
        <v>1.2</v>
      </c>
      <c r="BM706">
        <v>0.6</v>
      </c>
      <c r="BN706">
        <v>1.7</v>
      </c>
      <c r="BO706">
        <v>3.4</v>
      </c>
      <c r="BP706">
        <v>1.1000000000000001</v>
      </c>
      <c r="BQ706">
        <v>1.3</v>
      </c>
      <c r="BR706">
        <v>9.4</v>
      </c>
      <c r="BS706">
        <v>2.5</v>
      </c>
      <c r="BT706">
        <v>1.1000000000000001</v>
      </c>
      <c r="BU706">
        <v>3.3</v>
      </c>
      <c r="BV706">
        <v>1.2</v>
      </c>
      <c r="BW706">
        <v>1.2</v>
      </c>
      <c r="BX706">
        <v>3.5</v>
      </c>
      <c r="BY706">
        <v>3</v>
      </c>
      <c r="BZ706">
        <v>1.9</v>
      </c>
      <c r="CA706">
        <v>3.7</v>
      </c>
      <c r="CB706">
        <v>4.5</v>
      </c>
      <c r="CC706">
        <v>0.9</v>
      </c>
      <c r="CD706">
        <v>3.3</v>
      </c>
      <c r="CE706">
        <v>3.1</v>
      </c>
      <c r="CF706">
        <v>0</v>
      </c>
      <c r="CG706">
        <v>5356868.7</v>
      </c>
    </row>
    <row r="707" spans="1:85" x14ac:dyDescent="0.25">
      <c r="A707" s="1">
        <v>41468</v>
      </c>
      <c r="B707">
        <v>541</v>
      </c>
      <c r="C707">
        <v>27.8</v>
      </c>
      <c r="D707">
        <v>27.9</v>
      </c>
      <c r="E707">
        <v>28.4</v>
      </c>
      <c r="F707">
        <v>27.8</v>
      </c>
      <c r="G707">
        <v>27.7</v>
      </c>
      <c r="H707">
        <v>27.6</v>
      </c>
      <c r="I707">
        <v>28.1</v>
      </c>
      <c r="J707">
        <v>28.4</v>
      </c>
      <c r="K707">
        <v>27.5</v>
      </c>
      <c r="L707">
        <v>28.5</v>
      </c>
      <c r="M707">
        <v>27.6</v>
      </c>
      <c r="N707">
        <v>28.5</v>
      </c>
      <c r="O707">
        <v>27</v>
      </c>
      <c r="P707">
        <v>28.1</v>
      </c>
      <c r="Q707">
        <v>28.4</v>
      </c>
      <c r="R707">
        <v>27.3</v>
      </c>
      <c r="S707">
        <v>27.9</v>
      </c>
      <c r="T707">
        <v>28.6</v>
      </c>
      <c r="U707">
        <v>27.6</v>
      </c>
      <c r="V707">
        <v>28.4</v>
      </c>
      <c r="W707">
        <v>7.7</v>
      </c>
      <c r="X707">
        <v>5.2</v>
      </c>
      <c r="Y707">
        <v>9.8000000000000007</v>
      </c>
      <c r="Z707">
        <v>11.9</v>
      </c>
      <c r="AA707">
        <v>12.2</v>
      </c>
      <c r="AB707">
        <v>10.9</v>
      </c>
      <c r="AC707">
        <v>15.9</v>
      </c>
      <c r="AD707">
        <v>2.4</v>
      </c>
      <c r="AE707">
        <v>13.5</v>
      </c>
      <c r="AF707">
        <v>7.4</v>
      </c>
      <c r="AG707">
        <v>3.3</v>
      </c>
      <c r="AH707">
        <v>6.3</v>
      </c>
      <c r="AI707">
        <v>1.5</v>
      </c>
      <c r="AJ707">
        <v>2.1</v>
      </c>
      <c r="AK707">
        <v>2.7</v>
      </c>
      <c r="AL707">
        <v>5.9</v>
      </c>
      <c r="AM707">
        <v>10.9</v>
      </c>
      <c r="AN707">
        <v>3.3</v>
      </c>
      <c r="AO707">
        <v>11.7</v>
      </c>
      <c r="AP707">
        <v>7.8</v>
      </c>
      <c r="AQ707">
        <v>1.3</v>
      </c>
      <c r="AR707">
        <v>15.6</v>
      </c>
      <c r="AS707">
        <v>15.1</v>
      </c>
      <c r="AT707">
        <v>8</v>
      </c>
      <c r="AU707">
        <v>8.3000000000000007</v>
      </c>
      <c r="AV707">
        <v>1.9</v>
      </c>
      <c r="AW707">
        <v>0.7</v>
      </c>
      <c r="AX707">
        <v>8.6999999999999993</v>
      </c>
      <c r="AY707">
        <v>19.3</v>
      </c>
      <c r="AZ707">
        <v>6</v>
      </c>
      <c r="BA707">
        <v>7.3</v>
      </c>
      <c r="BB707">
        <v>3.3</v>
      </c>
      <c r="BC707">
        <v>13</v>
      </c>
      <c r="BD707">
        <v>10.5</v>
      </c>
      <c r="BE707">
        <v>10.4</v>
      </c>
      <c r="BF707">
        <v>12.9</v>
      </c>
      <c r="BG707">
        <v>9.4</v>
      </c>
      <c r="BH707">
        <v>11.9</v>
      </c>
      <c r="BI707">
        <v>6.4</v>
      </c>
      <c r="BJ707">
        <v>5.9</v>
      </c>
      <c r="BK707">
        <v>8.1</v>
      </c>
      <c r="BL707">
        <v>14.4</v>
      </c>
      <c r="BM707">
        <v>5.3</v>
      </c>
      <c r="BN707">
        <v>5.6</v>
      </c>
      <c r="BO707">
        <v>15.5</v>
      </c>
      <c r="BP707">
        <v>14.8</v>
      </c>
      <c r="BQ707">
        <v>11.8</v>
      </c>
      <c r="BR707">
        <v>6.8</v>
      </c>
      <c r="BS707">
        <v>11.4</v>
      </c>
      <c r="BT707">
        <v>9.8000000000000007</v>
      </c>
      <c r="BU707">
        <v>3.2</v>
      </c>
      <c r="BV707">
        <v>13.6</v>
      </c>
      <c r="BW707">
        <v>4.9000000000000004</v>
      </c>
      <c r="BX707">
        <v>14.3</v>
      </c>
      <c r="BY707">
        <v>2.9</v>
      </c>
      <c r="BZ707">
        <v>1.5</v>
      </c>
      <c r="CA707">
        <v>3.2</v>
      </c>
      <c r="CB707">
        <v>4</v>
      </c>
      <c r="CC707">
        <v>5.5</v>
      </c>
      <c r="CD707">
        <v>12.3</v>
      </c>
      <c r="CE707">
        <v>13.9</v>
      </c>
      <c r="CF707">
        <v>0</v>
      </c>
      <c r="CG707">
        <v>5358531.9000000004</v>
      </c>
    </row>
    <row r="708" spans="1:85" x14ac:dyDescent="0.25">
      <c r="A708" s="1">
        <v>41475</v>
      </c>
      <c r="B708">
        <v>390</v>
      </c>
      <c r="C708">
        <v>27.5</v>
      </c>
      <c r="D708">
        <v>27.5</v>
      </c>
      <c r="E708">
        <v>28.1</v>
      </c>
      <c r="F708">
        <v>27.4</v>
      </c>
      <c r="G708">
        <v>27.3</v>
      </c>
      <c r="H708">
        <v>27.2</v>
      </c>
      <c r="I708">
        <v>27.8</v>
      </c>
      <c r="J708">
        <v>28</v>
      </c>
      <c r="K708">
        <v>27</v>
      </c>
      <c r="L708">
        <v>28</v>
      </c>
      <c r="M708">
        <v>27.4</v>
      </c>
      <c r="N708">
        <v>28.2</v>
      </c>
      <c r="O708">
        <v>26.5</v>
      </c>
      <c r="P708">
        <v>27.8</v>
      </c>
      <c r="Q708">
        <v>28.1</v>
      </c>
      <c r="R708">
        <v>26.9</v>
      </c>
      <c r="S708">
        <v>27.5</v>
      </c>
      <c r="T708">
        <v>28.1</v>
      </c>
      <c r="U708">
        <v>27.3</v>
      </c>
      <c r="V708">
        <v>28</v>
      </c>
      <c r="W708">
        <v>1.3</v>
      </c>
      <c r="X708">
        <v>1.6</v>
      </c>
      <c r="Y708">
        <v>3.3</v>
      </c>
      <c r="Z708">
        <v>4.5999999999999996</v>
      </c>
      <c r="AA708">
        <v>2.1</v>
      </c>
      <c r="AB708">
        <v>2.5</v>
      </c>
      <c r="AC708">
        <v>10.9</v>
      </c>
      <c r="AD708">
        <v>0.9</v>
      </c>
      <c r="AE708">
        <v>3.3</v>
      </c>
      <c r="AF708">
        <v>1.7</v>
      </c>
      <c r="AG708">
        <v>2.7</v>
      </c>
      <c r="AH708">
        <v>7.2</v>
      </c>
      <c r="AI708">
        <v>0.7</v>
      </c>
      <c r="AJ708">
        <v>0.9</v>
      </c>
      <c r="AK708">
        <v>1.1000000000000001</v>
      </c>
      <c r="AL708">
        <v>6.1</v>
      </c>
      <c r="AM708">
        <v>2.2999999999999998</v>
      </c>
      <c r="AN708">
        <v>1.5</v>
      </c>
      <c r="AO708">
        <v>5.8</v>
      </c>
      <c r="AP708">
        <v>3</v>
      </c>
      <c r="AQ708">
        <v>1.7</v>
      </c>
      <c r="AR708">
        <v>1.4</v>
      </c>
      <c r="AS708">
        <v>2.1</v>
      </c>
      <c r="AT708">
        <v>2.6</v>
      </c>
      <c r="AU708">
        <v>1.3</v>
      </c>
      <c r="AV708">
        <v>0.4</v>
      </c>
      <c r="AW708">
        <v>0.7</v>
      </c>
      <c r="AX708">
        <v>4.7</v>
      </c>
      <c r="AY708">
        <v>3.6</v>
      </c>
      <c r="AZ708">
        <v>0.6</v>
      </c>
      <c r="BA708">
        <v>1.9</v>
      </c>
      <c r="BB708">
        <v>2</v>
      </c>
      <c r="BC708">
        <v>2.5</v>
      </c>
      <c r="BD708">
        <v>0.4</v>
      </c>
      <c r="BE708">
        <v>0.9</v>
      </c>
      <c r="BF708">
        <v>6.2</v>
      </c>
      <c r="BG708">
        <v>5.6</v>
      </c>
      <c r="BH708">
        <v>6.2</v>
      </c>
      <c r="BI708">
        <v>8</v>
      </c>
      <c r="BJ708">
        <v>9.3000000000000007</v>
      </c>
      <c r="BK708">
        <v>1.9</v>
      </c>
      <c r="BL708">
        <v>1.4</v>
      </c>
      <c r="BM708">
        <v>1.6</v>
      </c>
      <c r="BN708">
        <v>1.1000000000000001</v>
      </c>
      <c r="BO708">
        <v>3.1</v>
      </c>
      <c r="BP708">
        <v>5.0999999999999996</v>
      </c>
      <c r="BQ708">
        <v>8.9</v>
      </c>
      <c r="BR708">
        <v>4.4000000000000004</v>
      </c>
      <c r="BS708">
        <v>2.5</v>
      </c>
      <c r="BT708">
        <v>5.9</v>
      </c>
      <c r="BU708">
        <v>2</v>
      </c>
      <c r="BV708">
        <v>2.2999999999999998</v>
      </c>
      <c r="BW708">
        <v>1.4</v>
      </c>
      <c r="BX708">
        <v>4.3</v>
      </c>
      <c r="BY708">
        <v>0.9</v>
      </c>
      <c r="BZ708">
        <v>0.9</v>
      </c>
      <c r="CA708">
        <v>0.4</v>
      </c>
      <c r="CB708">
        <v>3.7</v>
      </c>
      <c r="CC708">
        <v>4.5</v>
      </c>
      <c r="CD708">
        <v>3.6</v>
      </c>
      <c r="CE708">
        <v>2.2000000000000002</v>
      </c>
      <c r="CF708">
        <v>0</v>
      </c>
      <c r="CG708">
        <v>5360195.2</v>
      </c>
    </row>
    <row r="709" spans="1:85" x14ac:dyDescent="0.25">
      <c r="A709" s="1">
        <v>41482</v>
      </c>
      <c r="B709">
        <v>306</v>
      </c>
      <c r="C709">
        <v>28.2</v>
      </c>
      <c r="D709">
        <v>28.3</v>
      </c>
      <c r="E709">
        <v>28.9</v>
      </c>
      <c r="F709">
        <v>28</v>
      </c>
      <c r="G709">
        <v>28.3</v>
      </c>
      <c r="H709">
        <v>27.9</v>
      </c>
      <c r="I709">
        <v>28.3</v>
      </c>
      <c r="J709">
        <v>28.7</v>
      </c>
      <c r="K709">
        <v>27.8</v>
      </c>
      <c r="L709">
        <v>29.1</v>
      </c>
      <c r="M709">
        <v>28.1</v>
      </c>
      <c r="N709">
        <v>28.9</v>
      </c>
      <c r="O709">
        <v>27.3</v>
      </c>
      <c r="P709">
        <v>28.6</v>
      </c>
      <c r="Q709">
        <v>28.7</v>
      </c>
      <c r="R709">
        <v>27.6</v>
      </c>
      <c r="S709">
        <v>28.4</v>
      </c>
      <c r="T709">
        <v>28.9</v>
      </c>
      <c r="U709">
        <v>28.1</v>
      </c>
      <c r="V709">
        <v>28.8</v>
      </c>
      <c r="W709">
        <v>1.3</v>
      </c>
      <c r="X709">
        <v>2.5</v>
      </c>
      <c r="Y709">
        <v>0.9</v>
      </c>
      <c r="Z709">
        <v>0.3</v>
      </c>
      <c r="AA709">
        <v>0.1</v>
      </c>
      <c r="AB709">
        <v>1.4</v>
      </c>
      <c r="AC709">
        <v>2.2000000000000002</v>
      </c>
      <c r="AD709">
        <v>0.1</v>
      </c>
      <c r="AE709">
        <v>2.1</v>
      </c>
      <c r="AF709">
        <v>3.9</v>
      </c>
      <c r="AG709">
        <v>5.9</v>
      </c>
      <c r="AH709">
        <v>8.1</v>
      </c>
      <c r="AI709">
        <v>0.1</v>
      </c>
      <c r="AJ709">
        <v>0.1</v>
      </c>
      <c r="AK709">
        <v>0.1</v>
      </c>
      <c r="AL709">
        <v>2.8</v>
      </c>
      <c r="AM709">
        <v>2.1</v>
      </c>
      <c r="AN709">
        <v>0.4</v>
      </c>
      <c r="AO709">
        <v>0.9</v>
      </c>
      <c r="AP709">
        <v>0.3</v>
      </c>
      <c r="AQ709">
        <v>0.3</v>
      </c>
      <c r="AR709">
        <v>0.2</v>
      </c>
      <c r="AS709">
        <v>3</v>
      </c>
      <c r="AT709">
        <v>2.6</v>
      </c>
      <c r="AU709">
        <v>1.3</v>
      </c>
      <c r="AV709">
        <v>0.7</v>
      </c>
      <c r="AW709">
        <v>0.3</v>
      </c>
      <c r="AX709">
        <v>0.5</v>
      </c>
      <c r="AY709">
        <v>2.1</v>
      </c>
      <c r="AZ709">
        <v>0.6</v>
      </c>
      <c r="BA709">
        <v>3.3</v>
      </c>
      <c r="BB709">
        <v>2.7</v>
      </c>
      <c r="BC709">
        <v>1.3</v>
      </c>
      <c r="BD709">
        <v>3.3</v>
      </c>
      <c r="BE709">
        <v>2.4</v>
      </c>
      <c r="BF709">
        <v>5</v>
      </c>
      <c r="BG709">
        <v>7</v>
      </c>
      <c r="BH709">
        <v>5.7</v>
      </c>
      <c r="BI709">
        <v>15.6</v>
      </c>
      <c r="BJ709">
        <v>7.1</v>
      </c>
      <c r="BK709">
        <v>1.5</v>
      </c>
      <c r="BL709">
        <v>1.8</v>
      </c>
      <c r="BM709">
        <v>4.0999999999999996</v>
      </c>
      <c r="BN709">
        <v>1.6</v>
      </c>
      <c r="BO709">
        <v>1.3</v>
      </c>
      <c r="BP709">
        <v>1.8</v>
      </c>
      <c r="BQ709">
        <v>1.9</v>
      </c>
      <c r="BR709">
        <v>4.5</v>
      </c>
      <c r="BS709">
        <v>1.6</v>
      </c>
      <c r="BT709">
        <v>4.5</v>
      </c>
      <c r="BU709">
        <v>5.3</v>
      </c>
      <c r="BV709">
        <v>2.8</v>
      </c>
      <c r="BW709">
        <v>0.2</v>
      </c>
      <c r="BX709">
        <v>1.6</v>
      </c>
      <c r="BY709">
        <v>0.1</v>
      </c>
      <c r="BZ709">
        <v>0.4</v>
      </c>
      <c r="CA709">
        <v>0.1</v>
      </c>
      <c r="CB709">
        <v>2.5</v>
      </c>
      <c r="CC709">
        <v>0.4</v>
      </c>
      <c r="CD709">
        <v>2.7</v>
      </c>
      <c r="CE709">
        <v>5.5</v>
      </c>
      <c r="CF709">
        <v>0.4</v>
      </c>
      <c r="CG709">
        <v>5361858.4000000004</v>
      </c>
    </row>
    <row r="710" spans="1:85" x14ac:dyDescent="0.25">
      <c r="A710" s="1">
        <v>41489</v>
      </c>
      <c r="B710">
        <v>289</v>
      </c>
      <c r="C710">
        <v>27.9</v>
      </c>
      <c r="D710">
        <v>28</v>
      </c>
      <c r="E710">
        <v>28.4</v>
      </c>
      <c r="F710">
        <v>27.8</v>
      </c>
      <c r="G710">
        <v>27.8</v>
      </c>
      <c r="H710">
        <v>27.5</v>
      </c>
      <c r="I710">
        <v>28</v>
      </c>
      <c r="J710">
        <v>28.2</v>
      </c>
      <c r="K710">
        <v>27.4</v>
      </c>
      <c r="L710">
        <v>28.6</v>
      </c>
      <c r="M710">
        <v>27.7</v>
      </c>
      <c r="N710">
        <v>28.5</v>
      </c>
      <c r="O710">
        <v>27.2</v>
      </c>
      <c r="P710">
        <v>28.3</v>
      </c>
      <c r="Q710">
        <v>28.2</v>
      </c>
      <c r="R710">
        <v>27.2</v>
      </c>
      <c r="S710">
        <v>27.9</v>
      </c>
      <c r="T710">
        <v>28.5</v>
      </c>
      <c r="U710">
        <v>27.8</v>
      </c>
      <c r="V710">
        <v>28.3</v>
      </c>
      <c r="W710">
        <v>2.9</v>
      </c>
      <c r="X710">
        <v>2.7</v>
      </c>
      <c r="Y710">
        <v>8.1</v>
      </c>
      <c r="Z710">
        <v>2.5</v>
      </c>
      <c r="AA710">
        <v>6.2</v>
      </c>
      <c r="AB710">
        <v>1.5</v>
      </c>
      <c r="AC710">
        <v>6.4</v>
      </c>
      <c r="AD710">
        <v>1.1000000000000001</v>
      </c>
      <c r="AE710">
        <v>1.7</v>
      </c>
      <c r="AF710">
        <v>1</v>
      </c>
      <c r="AG710">
        <v>5.0999999999999996</v>
      </c>
      <c r="AH710">
        <v>3.8</v>
      </c>
      <c r="AI710">
        <v>1.5</v>
      </c>
      <c r="AJ710">
        <v>1.1000000000000001</v>
      </c>
      <c r="AK710">
        <v>1.4</v>
      </c>
      <c r="AL710">
        <v>1.3</v>
      </c>
      <c r="AM710">
        <v>2.8</v>
      </c>
      <c r="AN710">
        <v>3.2</v>
      </c>
      <c r="AO710">
        <v>1.3</v>
      </c>
      <c r="AP710">
        <v>2.1</v>
      </c>
      <c r="AQ710">
        <v>1.7</v>
      </c>
      <c r="AR710">
        <v>3.8</v>
      </c>
      <c r="AS710">
        <v>1.8</v>
      </c>
      <c r="AT710">
        <v>0.6</v>
      </c>
      <c r="AU710">
        <v>8.5</v>
      </c>
      <c r="AV710">
        <v>0.6</v>
      </c>
      <c r="AW710">
        <v>0.5</v>
      </c>
      <c r="AX710">
        <v>6</v>
      </c>
      <c r="AY710">
        <v>4.5</v>
      </c>
      <c r="AZ710">
        <v>2.2000000000000002</v>
      </c>
      <c r="BA710">
        <v>2.9</v>
      </c>
      <c r="BB710">
        <v>5.6</v>
      </c>
      <c r="BC710">
        <v>2.4</v>
      </c>
      <c r="BD710">
        <v>3.5</v>
      </c>
      <c r="BE710">
        <v>2.2000000000000002</v>
      </c>
      <c r="BF710">
        <v>3.3</v>
      </c>
      <c r="BG710">
        <v>4.0999999999999996</v>
      </c>
      <c r="BH710">
        <v>7.3</v>
      </c>
      <c r="BI710">
        <v>3.2</v>
      </c>
      <c r="BJ710">
        <v>8.1999999999999993</v>
      </c>
      <c r="BK710">
        <v>1.4</v>
      </c>
      <c r="BL710">
        <v>10.7</v>
      </c>
      <c r="BM710">
        <v>0.3</v>
      </c>
      <c r="BN710">
        <v>8.1999999999999993</v>
      </c>
      <c r="BO710">
        <v>1.2</v>
      </c>
      <c r="BP710">
        <v>6</v>
      </c>
      <c r="BQ710">
        <v>6</v>
      </c>
      <c r="BR710">
        <v>4</v>
      </c>
      <c r="BS710">
        <v>1.9</v>
      </c>
      <c r="BT710">
        <v>7.4</v>
      </c>
      <c r="BU710">
        <v>7.1</v>
      </c>
      <c r="BV710">
        <v>1.8</v>
      </c>
      <c r="BW710">
        <v>1.3</v>
      </c>
      <c r="BX710">
        <v>6</v>
      </c>
      <c r="BY710">
        <v>0.9</v>
      </c>
      <c r="BZ710">
        <v>1.6</v>
      </c>
      <c r="CA710">
        <v>1.1000000000000001</v>
      </c>
      <c r="CB710">
        <v>1.5</v>
      </c>
      <c r="CC710">
        <v>1.4</v>
      </c>
      <c r="CD710">
        <v>1.1000000000000001</v>
      </c>
      <c r="CE710">
        <v>6.7</v>
      </c>
      <c r="CF710">
        <v>0</v>
      </c>
      <c r="CG710">
        <v>5363521.5999999996</v>
      </c>
    </row>
    <row r="711" spans="1:85" x14ac:dyDescent="0.25">
      <c r="A711" s="1">
        <v>41496</v>
      </c>
      <c r="B711">
        <v>256</v>
      </c>
      <c r="C711">
        <v>27.6</v>
      </c>
      <c r="D711">
        <v>27.8</v>
      </c>
      <c r="E711">
        <v>28</v>
      </c>
      <c r="F711">
        <v>27.6</v>
      </c>
      <c r="G711">
        <v>27.6</v>
      </c>
      <c r="H711">
        <v>27.3</v>
      </c>
      <c r="I711">
        <v>27.7</v>
      </c>
      <c r="J711">
        <v>27.9</v>
      </c>
      <c r="K711">
        <v>27.4</v>
      </c>
      <c r="L711">
        <v>28.2</v>
      </c>
      <c r="M711">
        <v>27.4</v>
      </c>
      <c r="N711">
        <v>28.1</v>
      </c>
      <c r="O711">
        <v>26.8</v>
      </c>
      <c r="P711">
        <v>28.2</v>
      </c>
      <c r="Q711">
        <v>27.9</v>
      </c>
      <c r="R711">
        <v>27.3</v>
      </c>
      <c r="S711">
        <v>27.5</v>
      </c>
      <c r="T711">
        <v>28.2</v>
      </c>
      <c r="U711">
        <v>27.7</v>
      </c>
      <c r="V711">
        <v>28.2</v>
      </c>
      <c r="W711">
        <v>10.8</v>
      </c>
      <c r="X711">
        <v>11.4</v>
      </c>
      <c r="Y711">
        <v>10.3</v>
      </c>
      <c r="Z711">
        <v>9.6999999999999993</v>
      </c>
      <c r="AA711">
        <v>15.7</v>
      </c>
      <c r="AB711">
        <v>11.5</v>
      </c>
      <c r="AC711">
        <v>13.6</v>
      </c>
      <c r="AD711">
        <v>13</v>
      </c>
      <c r="AE711">
        <v>10.9</v>
      </c>
      <c r="AF711">
        <v>9.3000000000000007</v>
      </c>
      <c r="AG711">
        <v>17.3</v>
      </c>
      <c r="AH711">
        <v>15.1</v>
      </c>
      <c r="AI711">
        <v>8.4</v>
      </c>
      <c r="AJ711">
        <v>6.6</v>
      </c>
      <c r="AK711">
        <v>8.4</v>
      </c>
      <c r="AL711">
        <v>7.7</v>
      </c>
      <c r="AM711">
        <v>14.5</v>
      </c>
      <c r="AN711">
        <v>10</v>
      </c>
      <c r="AO711">
        <v>16.5</v>
      </c>
      <c r="AP711">
        <v>14.4</v>
      </c>
      <c r="AQ711">
        <v>7.2</v>
      </c>
      <c r="AR711">
        <v>14.3</v>
      </c>
      <c r="AS711">
        <v>11.9</v>
      </c>
      <c r="AT711">
        <v>7.8</v>
      </c>
      <c r="AU711">
        <v>5.6</v>
      </c>
      <c r="AV711">
        <v>11.4</v>
      </c>
      <c r="AW711">
        <v>8.3000000000000007</v>
      </c>
      <c r="AX711">
        <v>8.3000000000000007</v>
      </c>
      <c r="AY711">
        <v>13.9</v>
      </c>
      <c r="AZ711">
        <v>4.0999999999999996</v>
      </c>
      <c r="BA711">
        <v>6.7</v>
      </c>
      <c r="BB711">
        <v>15.2</v>
      </c>
      <c r="BC711">
        <v>12.6</v>
      </c>
      <c r="BD711">
        <v>12.9</v>
      </c>
      <c r="BE711">
        <v>8.5</v>
      </c>
      <c r="BF711">
        <v>13.9</v>
      </c>
      <c r="BG711">
        <v>11.8</v>
      </c>
      <c r="BH711">
        <v>15.7</v>
      </c>
      <c r="BI711">
        <v>9.3000000000000007</v>
      </c>
      <c r="BJ711">
        <v>14</v>
      </c>
      <c r="BK711">
        <v>10.7</v>
      </c>
      <c r="BL711">
        <v>11.2</v>
      </c>
      <c r="BM711">
        <v>16</v>
      </c>
      <c r="BN711">
        <v>7.6</v>
      </c>
      <c r="BO711">
        <v>8.4</v>
      </c>
      <c r="BP711">
        <v>15.5</v>
      </c>
      <c r="BQ711">
        <v>12.5</v>
      </c>
      <c r="BR711">
        <v>15.1</v>
      </c>
      <c r="BS711">
        <v>13.3</v>
      </c>
      <c r="BT711">
        <v>14.6</v>
      </c>
      <c r="BU711">
        <v>14.7</v>
      </c>
      <c r="BV711">
        <v>11</v>
      </c>
      <c r="BW711">
        <v>11.1</v>
      </c>
      <c r="BX711">
        <v>9.4</v>
      </c>
      <c r="BY711">
        <v>8.5</v>
      </c>
      <c r="BZ711">
        <v>10.3</v>
      </c>
      <c r="CA711">
        <v>7.5</v>
      </c>
      <c r="CB711">
        <v>13.1</v>
      </c>
      <c r="CC711">
        <v>12.3</v>
      </c>
      <c r="CD711">
        <v>9.9</v>
      </c>
      <c r="CE711">
        <v>14</v>
      </c>
      <c r="CF711">
        <v>21.2</v>
      </c>
      <c r="CG711">
        <v>5365184.8</v>
      </c>
    </row>
    <row r="712" spans="1:85" x14ac:dyDescent="0.25">
      <c r="A712" s="1">
        <v>41503</v>
      </c>
      <c r="B712">
        <v>378</v>
      </c>
      <c r="C712">
        <v>27.5</v>
      </c>
      <c r="D712">
        <v>27.6</v>
      </c>
      <c r="E712">
        <v>27.9</v>
      </c>
      <c r="F712">
        <v>27.6</v>
      </c>
      <c r="G712">
        <v>27.2</v>
      </c>
      <c r="H712">
        <v>27</v>
      </c>
      <c r="I712">
        <v>27.8</v>
      </c>
      <c r="J712">
        <v>27.8</v>
      </c>
      <c r="K712">
        <v>27.2</v>
      </c>
      <c r="L712">
        <v>28.2</v>
      </c>
      <c r="M712">
        <v>27.3</v>
      </c>
      <c r="N712">
        <v>28</v>
      </c>
      <c r="O712">
        <v>26.9</v>
      </c>
      <c r="P712">
        <v>27.9</v>
      </c>
      <c r="Q712">
        <v>27.8</v>
      </c>
      <c r="R712">
        <v>26.8</v>
      </c>
      <c r="S712">
        <v>27.4</v>
      </c>
      <c r="T712">
        <v>28.1</v>
      </c>
      <c r="U712">
        <v>27.2</v>
      </c>
      <c r="V712">
        <v>27.8</v>
      </c>
      <c r="W712">
        <v>5.0999999999999996</v>
      </c>
      <c r="X712">
        <v>5.7</v>
      </c>
      <c r="Y712">
        <v>3.9</v>
      </c>
      <c r="Z712">
        <v>7.1</v>
      </c>
      <c r="AA712">
        <v>3.3</v>
      </c>
      <c r="AB712">
        <v>5.5</v>
      </c>
      <c r="AC712">
        <v>5.3</v>
      </c>
      <c r="AD712">
        <v>6.2</v>
      </c>
      <c r="AE712">
        <v>7.2</v>
      </c>
      <c r="AF712">
        <v>5.8</v>
      </c>
      <c r="AG712">
        <v>4.4000000000000004</v>
      </c>
      <c r="AH712">
        <v>4.3</v>
      </c>
      <c r="AI712">
        <v>7.3</v>
      </c>
      <c r="AJ712">
        <v>5.3</v>
      </c>
      <c r="AK712">
        <v>4.7</v>
      </c>
      <c r="AL712">
        <v>6.9</v>
      </c>
      <c r="AM712">
        <v>6.5</v>
      </c>
      <c r="AN712">
        <v>2.2000000000000002</v>
      </c>
      <c r="AO712">
        <v>6</v>
      </c>
      <c r="AP712">
        <v>5.5</v>
      </c>
      <c r="AQ712">
        <v>6.1</v>
      </c>
      <c r="AR712">
        <v>2.8</v>
      </c>
      <c r="AS712">
        <v>5.3</v>
      </c>
      <c r="AT712">
        <v>6.3</v>
      </c>
      <c r="AU712">
        <v>3.9</v>
      </c>
      <c r="AV712">
        <v>3.7</v>
      </c>
      <c r="AW712">
        <v>5.8</v>
      </c>
      <c r="AX712">
        <v>6.1</v>
      </c>
      <c r="AY712">
        <v>8.1</v>
      </c>
      <c r="AZ712">
        <v>8</v>
      </c>
      <c r="BA712">
        <v>7.1</v>
      </c>
      <c r="BB712">
        <v>4.5</v>
      </c>
      <c r="BC712">
        <v>5.3</v>
      </c>
      <c r="BD712">
        <v>7.2</v>
      </c>
      <c r="BE712">
        <v>7.2</v>
      </c>
      <c r="BF712">
        <v>5.2</v>
      </c>
      <c r="BG712">
        <v>8.5</v>
      </c>
      <c r="BH712">
        <v>7.3</v>
      </c>
      <c r="BI712">
        <v>3.4</v>
      </c>
      <c r="BJ712">
        <v>3.6</v>
      </c>
      <c r="BK712">
        <v>5.5</v>
      </c>
      <c r="BL712">
        <v>1.9</v>
      </c>
      <c r="BM712">
        <v>12.7</v>
      </c>
      <c r="BN712">
        <v>4.8</v>
      </c>
      <c r="BO712">
        <v>6.6</v>
      </c>
      <c r="BP712">
        <v>7.6</v>
      </c>
      <c r="BQ712">
        <v>10.5</v>
      </c>
      <c r="BR712">
        <v>4.5</v>
      </c>
      <c r="BS712">
        <v>5.9</v>
      </c>
      <c r="BT712">
        <v>6.6</v>
      </c>
      <c r="BU712">
        <v>5.5</v>
      </c>
      <c r="BV712">
        <v>6.3</v>
      </c>
      <c r="BW712">
        <v>6.5</v>
      </c>
      <c r="BX712">
        <v>16.5</v>
      </c>
      <c r="BY712">
        <v>4.3</v>
      </c>
      <c r="BZ712">
        <v>6.5</v>
      </c>
      <c r="CA712">
        <v>4.3</v>
      </c>
      <c r="CB712">
        <v>6.5</v>
      </c>
      <c r="CC712">
        <v>4</v>
      </c>
      <c r="CD712">
        <v>5.3</v>
      </c>
      <c r="CE712">
        <v>5.3</v>
      </c>
      <c r="CF712">
        <v>0.2</v>
      </c>
      <c r="CG712">
        <v>5366848</v>
      </c>
    </row>
    <row r="713" spans="1:85" x14ac:dyDescent="0.25">
      <c r="A713" s="1">
        <v>41510</v>
      </c>
      <c r="B713">
        <v>341</v>
      </c>
      <c r="C713">
        <v>28.2</v>
      </c>
      <c r="D713">
        <v>28.4</v>
      </c>
      <c r="E713">
        <v>28.7</v>
      </c>
      <c r="F713">
        <v>28.3</v>
      </c>
      <c r="G713">
        <v>28.1</v>
      </c>
      <c r="H713">
        <v>27.9</v>
      </c>
      <c r="I713">
        <v>28.5</v>
      </c>
      <c r="J713">
        <v>28.7</v>
      </c>
      <c r="K713">
        <v>27.9</v>
      </c>
      <c r="L713">
        <v>29.2</v>
      </c>
      <c r="M713">
        <v>28.1</v>
      </c>
      <c r="N713">
        <v>28.9</v>
      </c>
      <c r="O713">
        <v>27.5</v>
      </c>
      <c r="P713">
        <v>28.7</v>
      </c>
      <c r="Q713">
        <v>28.5</v>
      </c>
      <c r="R713">
        <v>27.5</v>
      </c>
      <c r="S713">
        <v>28.4</v>
      </c>
      <c r="T713">
        <v>29.1</v>
      </c>
      <c r="U713">
        <v>28</v>
      </c>
      <c r="V713">
        <v>28.7</v>
      </c>
      <c r="W713">
        <v>3.7</v>
      </c>
      <c r="X713">
        <v>3.3</v>
      </c>
      <c r="Y713">
        <v>0.1</v>
      </c>
      <c r="Z713">
        <v>4.3</v>
      </c>
      <c r="AA713">
        <v>1.5</v>
      </c>
      <c r="AB713">
        <v>0.5</v>
      </c>
      <c r="AC713">
        <v>1.6</v>
      </c>
      <c r="AD713">
        <v>2.2000000000000002</v>
      </c>
      <c r="AE713">
        <v>0.5</v>
      </c>
      <c r="AF713">
        <v>0</v>
      </c>
      <c r="AG713">
        <v>0.1</v>
      </c>
      <c r="AH713">
        <v>1.5</v>
      </c>
      <c r="AI713">
        <v>0.5</v>
      </c>
      <c r="AJ713">
        <v>1.3</v>
      </c>
      <c r="AK713">
        <v>1.5</v>
      </c>
      <c r="AL713">
        <v>0.8</v>
      </c>
      <c r="AM713">
        <v>0</v>
      </c>
      <c r="AN713">
        <v>0</v>
      </c>
      <c r="AO713">
        <v>0.9</v>
      </c>
      <c r="AP713">
        <v>3.4</v>
      </c>
      <c r="AQ713">
        <v>0</v>
      </c>
      <c r="AR713">
        <v>0.1</v>
      </c>
      <c r="AS713">
        <v>0</v>
      </c>
      <c r="AT713">
        <v>0</v>
      </c>
      <c r="AU713">
        <v>2.2000000000000002</v>
      </c>
      <c r="AV713">
        <v>2.2000000000000002</v>
      </c>
      <c r="AW713">
        <v>5.4</v>
      </c>
      <c r="AX713">
        <v>2.1</v>
      </c>
      <c r="AY713">
        <v>3.4</v>
      </c>
      <c r="AZ713">
        <v>2.8</v>
      </c>
      <c r="BA713">
        <v>0</v>
      </c>
      <c r="BB713">
        <v>0</v>
      </c>
      <c r="BC713">
        <v>0.1</v>
      </c>
      <c r="BD713">
        <v>0</v>
      </c>
      <c r="BE713">
        <v>0</v>
      </c>
      <c r="BF713">
        <v>1.7</v>
      </c>
      <c r="BG713">
        <v>1.3</v>
      </c>
      <c r="BH713">
        <v>0</v>
      </c>
      <c r="BI713">
        <v>3.9</v>
      </c>
      <c r="BJ713">
        <v>2.9</v>
      </c>
      <c r="BK713">
        <v>0</v>
      </c>
      <c r="BL713">
        <v>3.5</v>
      </c>
      <c r="BM713">
        <v>0.1</v>
      </c>
      <c r="BN713">
        <v>2</v>
      </c>
      <c r="BO713">
        <v>0.2</v>
      </c>
      <c r="BP713">
        <v>0.1</v>
      </c>
      <c r="BQ713">
        <v>0.4</v>
      </c>
      <c r="BR713">
        <v>0.7</v>
      </c>
      <c r="BS713">
        <v>0</v>
      </c>
      <c r="BT713">
        <v>0</v>
      </c>
      <c r="BU713">
        <v>0.1</v>
      </c>
      <c r="BV713">
        <v>0</v>
      </c>
      <c r="BW713">
        <v>4.4000000000000004</v>
      </c>
      <c r="BX713">
        <v>1.3</v>
      </c>
      <c r="BY713">
        <v>0</v>
      </c>
      <c r="BZ713">
        <v>0.1</v>
      </c>
      <c r="CA713">
        <v>0.2</v>
      </c>
      <c r="CB713">
        <v>0.9</v>
      </c>
      <c r="CC713">
        <v>1</v>
      </c>
      <c r="CD713">
        <v>0.9</v>
      </c>
      <c r="CE713">
        <v>0.1</v>
      </c>
      <c r="CF713">
        <v>0</v>
      </c>
      <c r="CG713">
        <v>5368511.2</v>
      </c>
    </row>
    <row r="714" spans="1:85" x14ac:dyDescent="0.25">
      <c r="A714" s="1">
        <v>41517</v>
      </c>
      <c r="B714">
        <v>386</v>
      </c>
      <c r="C714">
        <v>27.7</v>
      </c>
      <c r="D714">
        <v>28</v>
      </c>
      <c r="E714">
        <v>28.4</v>
      </c>
      <c r="F714">
        <v>28.3</v>
      </c>
      <c r="G714">
        <v>27.6</v>
      </c>
      <c r="H714">
        <v>27.6</v>
      </c>
      <c r="I714">
        <v>28.2</v>
      </c>
      <c r="J714">
        <v>28.7</v>
      </c>
      <c r="K714">
        <v>27.9</v>
      </c>
      <c r="L714">
        <v>29.1</v>
      </c>
      <c r="M714">
        <v>27.9</v>
      </c>
      <c r="N714">
        <v>28.8</v>
      </c>
      <c r="O714">
        <v>27.6</v>
      </c>
      <c r="P714">
        <v>28.5</v>
      </c>
      <c r="Q714">
        <v>28.6</v>
      </c>
      <c r="R714">
        <v>27.6</v>
      </c>
      <c r="S714">
        <v>28.2</v>
      </c>
      <c r="T714">
        <v>28.9</v>
      </c>
      <c r="U714">
        <v>27.5</v>
      </c>
      <c r="V714">
        <v>28.5</v>
      </c>
      <c r="W714">
        <v>5.4</v>
      </c>
      <c r="X714">
        <v>4.2</v>
      </c>
      <c r="Y714">
        <v>7.3</v>
      </c>
      <c r="Z714">
        <v>5.0999999999999996</v>
      </c>
      <c r="AA714">
        <v>3.3</v>
      </c>
      <c r="AB714">
        <v>5.5</v>
      </c>
      <c r="AC714">
        <v>1.9</v>
      </c>
      <c r="AD714">
        <v>8.4</v>
      </c>
      <c r="AE714">
        <v>6.4</v>
      </c>
      <c r="AF714">
        <v>1.4</v>
      </c>
      <c r="AG714">
        <v>1.5</v>
      </c>
      <c r="AH714">
        <v>1.5</v>
      </c>
      <c r="AI714">
        <v>3.1</v>
      </c>
      <c r="AJ714">
        <v>3.5</v>
      </c>
      <c r="AK714">
        <v>3.3</v>
      </c>
      <c r="AL714">
        <v>7.4</v>
      </c>
      <c r="AM714">
        <v>7.9</v>
      </c>
      <c r="AN714">
        <v>0.1</v>
      </c>
      <c r="AO714">
        <v>2.9</v>
      </c>
      <c r="AP714">
        <v>4.9000000000000004</v>
      </c>
      <c r="AQ714">
        <v>1.1000000000000001</v>
      </c>
      <c r="AR714">
        <v>2.8</v>
      </c>
      <c r="AS714">
        <v>1.9</v>
      </c>
      <c r="AT714">
        <v>0.7</v>
      </c>
      <c r="AU714">
        <v>4.5</v>
      </c>
      <c r="AV714">
        <v>2.6</v>
      </c>
      <c r="AW714">
        <v>3.1</v>
      </c>
      <c r="AX714">
        <v>7</v>
      </c>
      <c r="AY714">
        <v>6.3</v>
      </c>
      <c r="AZ714">
        <v>9</v>
      </c>
      <c r="BA714">
        <v>5</v>
      </c>
      <c r="BB714">
        <v>3.1</v>
      </c>
      <c r="BC714">
        <v>7.1</v>
      </c>
      <c r="BD714">
        <v>5.9</v>
      </c>
      <c r="BE714">
        <v>0</v>
      </c>
      <c r="BF714">
        <v>2.6</v>
      </c>
      <c r="BG714">
        <v>4.3</v>
      </c>
      <c r="BH714">
        <v>0.2</v>
      </c>
      <c r="BI714">
        <v>2.2999999999999998</v>
      </c>
      <c r="BJ714">
        <v>3.9</v>
      </c>
      <c r="BK714">
        <v>4.3</v>
      </c>
      <c r="BL714">
        <v>2.2999999999999998</v>
      </c>
      <c r="BM714">
        <v>0.9</v>
      </c>
      <c r="BN714">
        <v>4.3</v>
      </c>
      <c r="BO714">
        <v>1.7</v>
      </c>
      <c r="BP714">
        <v>7.4</v>
      </c>
      <c r="BQ714">
        <v>5.3</v>
      </c>
      <c r="BR714">
        <v>0.9</v>
      </c>
      <c r="BS714">
        <v>5.9</v>
      </c>
      <c r="BT714">
        <v>3.1</v>
      </c>
      <c r="BU714">
        <v>3.3</v>
      </c>
      <c r="BV714">
        <v>2.9</v>
      </c>
      <c r="BW714">
        <v>5.6</v>
      </c>
      <c r="BX714">
        <v>7</v>
      </c>
      <c r="BY714">
        <v>2.5</v>
      </c>
      <c r="BZ714">
        <v>2</v>
      </c>
      <c r="CA714">
        <v>8.1999999999999993</v>
      </c>
      <c r="CB714">
        <v>5.3</v>
      </c>
      <c r="CC714">
        <v>14</v>
      </c>
      <c r="CD714">
        <v>9.4</v>
      </c>
      <c r="CE714">
        <v>5.3</v>
      </c>
      <c r="CF714">
        <v>0</v>
      </c>
      <c r="CG714">
        <v>5370174.5</v>
      </c>
    </row>
    <row r="715" spans="1:85" x14ac:dyDescent="0.25">
      <c r="A715" s="1">
        <v>41524</v>
      </c>
      <c r="B715">
        <v>452</v>
      </c>
      <c r="C715">
        <v>26.2</v>
      </c>
      <c r="D715">
        <v>26.3</v>
      </c>
      <c r="E715">
        <v>26.8</v>
      </c>
      <c r="F715">
        <v>26.6</v>
      </c>
      <c r="G715">
        <v>26.2</v>
      </c>
      <c r="H715">
        <v>26</v>
      </c>
      <c r="I715">
        <v>27</v>
      </c>
      <c r="J715">
        <v>27.3</v>
      </c>
      <c r="K715">
        <v>26.2</v>
      </c>
      <c r="L715">
        <v>27.2</v>
      </c>
      <c r="M715">
        <v>26.2</v>
      </c>
      <c r="N715">
        <v>27.3</v>
      </c>
      <c r="O715">
        <v>26</v>
      </c>
      <c r="P715">
        <v>26.8</v>
      </c>
      <c r="Q715">
        <v>27.3</v>
      </c>
      <c r="R715">
        <v>25.9</v>
      </c>
      <c r="S715">
        <v>26.7</v>
      </c>
      <c r="T715">
        <v>27.1</v>
      </c>
      <c r="U715">
        <v>26.5</v>
      </c>
      <c r="V715">
        <v>27.2</v>
      </c>
      <c r="W715">
        <v>19.3</v>
      </c>
      <c r="X715">
        <v>16.100000000000001</v>
      </c>
      <c r="Y715">
        <v>37.200000000000003</v>
      </c>
      <c r="Z715">
        <v>17.7</v>
      </c>
      <c r="AA715">
        <v>19.399999999999999</v>
      </c>
      <c r="AB715">
        <v>38.299999999999997</v>
      </c>
      <c r="AC715">
        <v>31.8</v>
      </c>
      <c r="AD715">
        <v>22.4</v>
      </c>
      <c r="AE715">
        <v>35.4</v>
      </c>
      <c r="AF715">
        <v>33</v>
      </c>
      <c r="AG715">
        <v>16.399999999999999</v>
      </c>
      <c r="AH715">
        <v>15.1</v>
      </c>
      <c r="AI715">
        <v>17.600000000000001</v>
      </c>
      <c r="AJ715">
        <v>15.2</v>
      </c>
      <c r="AK715">
        <v>13.1</v>
      </c>
      <c r="AL715">
        <v>30.7</v>
      </c>
      <c r="AM715">
        <v>33.799999999999997</v>
      </c>
      <c r="AN715">
        <v>9.1</v>
      </c>
      <c r="AO715">
        <v>33.6</v>
      </c>
      <c r="AP715">
        <v>13.2</v>
      </c>
      <c r="AQ715">
        <v>6.4</v>
      </c>
      <c r="AR715">
        <v>21.3</v>
      </c>
      <c r="AS715">
        <v>35.1</v>
      </c>
      <c r="AT715">
        <v>31.7</v>
      </c>
      <c r="AU715">
        <v>20.399999999999999</v>
      </c>
      <c r="AV715">
        <v>17</v>
      </c>
      <c r="AW715">
        <v>16.100000000000001</v>
      </c>
      <c r="AX715" t="s">
        <v>0</v>
      </c>
      <c r="AY715">
        <v>29.9</v>
      </c>
      <c r="AZ715">
        <v>16.8</v>
      </c>
      <c r="BA715">
        <v>17.899999999999999</v>
      </c>
      <c r="BB715">
        <v>17</v>
      </c>
      <c r="BC715">
        <v>35.200000000000003</v>
      </c>
      <c r="BD715">
        <v>24.3</v>
      </c>
      <c r="BE715">
        <v>22.7</v>
      </c>
      <c r="BF715">
        <v>14.9</v>
      </c>
      <c r="BG715">
        <v>17.899999999999999</v>
      </c>
      <c r="BH715">
        <v>18.899999999999999</v>
      </c>
      <c r="BI715">
        <v>13.5</v>
      </c>
      <c r="BJ715">
        <v>18.2</v>
      </c>
      <c r="BK715">
        <v>38.1</v>
      </c>
      <c r="BL715">
        <v>24.7</v>
      </c>
      <c r="BM715">
        <v>21.9</v>
      </c>
      <c r="BN715">
        <v>20.100000000000001</v>
      </c>
      <c r="BO715">
        <v>25.7</v>
      </c>
      <c r="BP715">
        <v>19.3</v>
      </c>
      <c r="BQ715">
        <v>24.5</v>
      </c>
      <c r="BR715">
        <v>14.5</v>
      </c>
      <c r="BS715">
        <v>33.700000000000003</v>
      </c>
      <c r="BT715">
        <v>19.100000000000001</v>
      </c>
      <c r="BU715">
        <v>18</v>
      </c>
      <c r="BV715">
        <v>29.6</v>
      </c>
      <c r="BW715">
        <v>11.9</v>
      </c>
      <c r="BX715">
        <v>18.3</v>
      </c>
      <c r="BY715">
        <v>16.3</v>
      </c>
      <c r="BZ715">
        <v>9.4</v>
      </c>
      <c r="CA715">
        <v>24.3</v>
      </c>
      <c r="CB715">
        <v>37.700000000000003</v>
      </c>
      <c r="CC715">
        <v>33.799999999999997</v>
      </c>
      <c r="CD715">
        <v>29.9</v>
      </c>
      <c r="CE715">
        <v>20.7</v>
      </c>
      <c r="CF715">
        <v>8.8000000000000007</v>
      </c>
      <c r="CG715">
        <v>5371837.7000000002</v>
      </c>
    </row>
    <row r="716" spans="1:85" x14ac:dyDescent="0.25">
      <c r="A716" s="1">
        <v>41531</v>
      </c>
      <c r="B716">
        <v>339</v>
      </c>
      <c r="C716">
        <v>27.2</v>
      </c>
      <c r="D716">
        <v>27.3</v>
      </c>
      <c r="E716">
        <v>27.7</v>
      </c>
      <c r="F716">
        <v>27.3</v>
      </c>
      <c r="G716">
        <v>27.1</v>
      </c>
      <c r="H716">
        <v>26.9</v>
      </c>
      <c r="I716">
        <v>27.5</v>
      </c>
      <c r="J716">
        <v>27.8</v>
      </c>
      <c r="K716">
        <v>27</v>
      </c>
      <c r="L716">
        <v>27.9</v>
      </c>
      <c r="M716">
        <v>27.1</v>
      </c>
      <c r="N716">
        <v>28</v>
      </c>
      <c r="O716">
        <v>26.7</v>
      </c>
      <c r="P716">
        <v>27.6</v>
      </c>
      <c r="Q716">
        <v>27.9</v>
      </c>
      <c r="R716">
        <v>27</v>
      </c>
      <c r="S716">
        <v>27.4</v>
      </c>
      <c r="T716">
        <v>27.8</v>
      </c>
      <c r="U716">
        <v>27.1</v>
      </c>
      <c r="V716">
        <v>27.8</v>
      </c>
      <c r="W716">
        <v>3.5</v>
      </c>
      <c r="X716">
        <v>5.0999999999999996</v>
      </c>
      <c r="Y716">
        <v>2.2999999999999998</v>
      </c>
      <c r="Z716">
        <v>8.9</v>
      </c>
      <c r="AA716">
        <v>8.3000000000000007</v>
      </c>
      <c r="AB716">
        <v>3.4</v>
      </c>
      <c r="AC716">
        <v>1.6</v>
      </c>
      <c r="AD716">
        <v>6.1</v>
      </c>
      <c r="AE716">
        <v>3.3</v>
      </c>
      <c r="AF716">
        <v>6.3</v>
      </c>
      <c r="AG716">
        <v>10.199999999999999</v>
      </c>
      <c r="AH716">
        <v>1.8</v>
      </c>
      <c r="AI716">
        <v>6.9</v>
      </c>
      <c r="AJ716">
        <v>10.5</v>
      </c>
      <c r="AK716">
        <v>6.4</v>
      </c>
      <c r="AL716">
        <v>7.9</v>
      </c>
      <c r="AM716">
        <v>6.3</v>
      </c>
      <c r="AN716">
        <v>6</v>
      </c>
      <c r="AO716">
        <v>9.1999999999999993</v>
      </c>
      <c r="AP716">
        <v>8.6999999999999993</v>
      </c>
      <c r="AQ716">
        <v>5</v>
      </c>
      <c r="AR716">
        <v>7.8</v>
      </c>
      <c r="AS716">
        <v>5.6</v>
      </c>
      <c r="AT716">
        <v>3.7</v>
      </c>
      <c r="AU716">
        <v>4.4000000000000004</v>
      </c>
      <c r="AV716">
        <v>3.5</v>
      </c>
      <c r="AW716">
        <v>3.3</v>
      </c>
      <c r="AX716">
        <v>3</v>
      </c>
      <c r="AY716">
        <v>4.2</v>
      </c>
      <c r="AZ716">
        <v>7.3</v>
      </c>
      <c r="BA716">
        <v>5.0999999999999996</v>
      </c>
      <c r="BB716">
        <v>10.1</v>
      </c>
      <c r="BC716">
        <v>4</v>
      </c>
      <c r="BD716">
        <v>8.9</v>
      </c>
      <c r="BE716">
        <v>4</v>
      </c>
      <c r="BF716">
        <v>2.9</v>
      </c>
      <c r="BG716">
        <v>1.8</v>
      </c>
      <c r="BH716">
        <v>4.2</v>
      </c>
      <c r="BI716">
        <v>1.6</v>
      </c>
      <c r="BJ716">
        <v>1.2</v>
      </c>
      <c r="BK716">
        <v>4.0999999999999996</v>
      </c>
      <c r="BL716">
        <v>2.1</v>
      </c>
      <c r="BM716">
        <v>3.4</v>
      </c>
      <c r="BN716">
        <v>3.4</v>
      </c>
      <c r="BO716">
        <v>4.7</v>
      </c>
      <c r="BP716">
        <v>4.3</v>
      </c>
      <c r="BQ716">
        <v>2</v>
      </c>
      <c r="BR716">
        <v>5.3</v>
      </c>
      <c r="BS716">
        <v>4.5</v>
      </c>
      <c r="BT716">
        <v>5.9</v>
      </c>
      <c r="BU716">
        <v>11.3</v>
      </c>
      <c r="BV716">
        <v>6.1</v>
      </c>
      <c r="BW716">
        <v>9.4</v>
      </c>
      <c r="BX716">
        <v>9.3000000000000007</v>
      </c>
      <c r="BY716">
        <v>9.8000000000000007</v>
      </c>
      <c r="BZ716">
        <v>11.8</v>
      </c>
      <c r="CA716">
        <v>9</v>
      </c>
      <c r="CB716">
        <v>8</v>
      </c>
      <c r="CC716">
        <v>3.4</v>
      </c>
      <c r="CD716">
        <v>4.8</v>
      </c>
      <c r="CE716">
        <v>8.3000000000000007</v>
      </c>
      <c r="CF716">
        <v>0</v>
      </c>
      <c r="CG716">
        <v>5373500.9000000004</v>
      </c>
    </row>
    <row r="717" spans="1:85" x14ac:dyDescent="0.25">
      <c r="A717" s="1">
        <v>41538</v>
      </c>
      <c r="B717">
        <v>376</v>
      </c>
      <c r="C717">
        <v>28</v>
      </c>
      <c r="D717">
        <v>28.3</v>
      </c>
      <c r="E717">
        <v>28.4</v>
      </c>
      <c r="F717">
        <v>28</v>
      </c>
      <c r="G717">
        <v>27.7</v>
      </c>
      <c r="H717">
        <v>27.6</v>
      </c>
      <c r="I717">
        <v>28.1</v>
      </c>
      <c r="J717">
        <v>28.2</v>
      </c>
      <c r="K717">
        <v>27.7</v>
      </c>
      <c r="L717">
        <v>28.8</v>
      </c>
      <c r="M717">
        <v>27.9</v>
      </c>
      <c r="N717">
        <v>28.5</v>
      </c>
      <c r="O717">
        <v>27.3</v>
      </c>
      <c r="P717">
        <v>28.4</v>
      </c>
      <c r="Q717">
        <v>28.3</v>
      </c>
      <c r="R717">
        <v>27.5</v>
      </c>
      <c r="S717">
        <v>28</v>
      </c>
      <c r="T717">
        <v>28.7</v>
      </c>
      <c r="U717">
        <v>27.7</v>
      </c>
      <c r="V717">
        <v>28.4</v>
      </c>
      <c r="W717">
        <v>3.6</v>
      </c>
      <c r="X717">
        <v>3.7</v>
      </c>
      <c r="Y717">
        <v>2</v>
      </c>
      <c r="Z717">
        <v>5.4</v>
      </c>
      <c r="AA717">
        <v>5.8</v>
      </c>
      <c r="AB717">
        <v>4</v>
      </c>
      <c r="AC717">
        <v>2.7</v>
      </c>
      <c r="AD717">
        <v>2.2999999999999998</v>
      </c>
      <c r="AE717">
        <v>2.1</v>
      </c>
      <c r="AF717">
        <v>2</v>
      </c>
      <c r="AG717">
        <v>2.9</v>
      </c>
      <c r="AH717">
        <v>7.1</v>
      </c>
      <c r="AI717">
        <v>3.6</v>
      </c>
      <c r="AJ717">
        <v>3.3</v>
      </c>
      <c r="AK717">
        <v>8.6999999999999993</v>
      </c>
      <c r="AL717">
        <v>3.7</v>
      </c>
      <c r="AM717">
        <v>1.6</v>
      </c>
      <c r="AN717">
        <v>3.9</v>
      </c>
      <c r="AO717">
        <v>5.7</v>
      </c>
      <c r="AP717">
        <v>3.8</v>
      </c>
      <c r="AQ717">
        <v>3.9</v>
      </c>
      <c r="AR717">
        <v>5.2</v>
      </c>
      <c r="AS717">
        <v>7</v>
      </c>
      <c r="AT717">
        <v>2.6</v>
      </c>
      <c r="AU717">
        <v>3.1</v>
      </c>
      <c r="AV717">
        <v>4.4000000000000004</v>
      </c>
      <c r="AW717">
        <v>4.3</v>
      </c>
      <c r="AX717">
        <v>2.8</v>
      </c>
      <c r="AY717">
        <v>1.9</v>
      </c>
      <c r="AZ717">
        <v>3.1</v>
      </c>
      <c r="BA717">
        <v>3.3</v>
      </c>
      <c r="BB717">
        <v>1.2</v>
      </c>
      <c r="BC717">
        <v>2.6</v>
      </c>
      <c r="BD717">
        <v>1.4</v>
      </c>
      <c r="BE717">
        <v>7.1</v>
      </c>
      <c r="BF717">
        <v>4.9000000000000004</v>
      </c>
      <c r="BG717">
        <v>6</v>
      </c>
      <c r="BH717">
        <v>2.7</v>
      </c>
      <c r="BI717">
        <v>6.4</v>
      </c>
      <c r="BJ717">
        <v>7.1</v>
      </c>
      <c r="BK717">
        <v>2.7</v>
      </c>
      <c r="BL717">
        <v>2.8</v>
      </c>
      <c r="BM717">
        <v>3.5</v>
      </c>
      <c r="BN717">
        <v>3.7</v>
      </c>
      <c r="BO717">
        <v>8.3000000000000007</v>
      </c>
      <c r="BP717">
        <v>2.5</v>
      </c>
      <c r="BQ717">
        <v>3</v>
      </c>
      <c r="BR717">
        <v>2.1</v>
      </c>
      <c r="BS717">
        <v>1.9</v>
      </c>
      <c r="BT717">
        <v>3.2</v>
      </c>
      <c r="BU717">
        <v>3.3</v>
      </c>
      <c r="BV717">
        <v>4.2</v>
      </c>
      <c r="BW717">
        <v>5.5</v>
      </c>
      <c r="BX717">
        <v>2.5</v>
      </c>
      <c r="BY717">
        <v>3.5</v>
      </c>
      <c r="BZ717">
        <v>5.2</v>
      </c>
      <c r="CA717">
        <v>5.3</v>
      </c>
      <c r="CB717">
        <v>4</v>
      </c>
      <c r="CC717">
        <v>3.1</v>
      </c>
      <c r="CD717" t="s">
        <v>0</v>
      </c>
      <c r="CE717">
        <v>1.6</v>
      </c>
      <c r="CF717">
        <v>0</v>
      </c>
      <c r="CG717">
        <v>5375164.0999999996</v>
      </c>
    </row>
    <row r="718" spans="1:85" x14ac:dyDescent="0.25">
      <c r="A718" s="1">
        <v>41545</v>
      </c>
      <c r="B718">
        <v>406</v>
      </c>
      <c r="C718">
        <v>28.2</v>
      </c>
      <c r="D718">
        <v>28.4</v>
      </c>
      <c r="E718">
        <v>28.7</v>
      </c>
      <c r="F718">
        <v>28.3</v>
      </c>
      <c r="G718">
        <v>28</v>
      </c>
      <c r="H718">
        <v>27.9</v>
      </c>
      <c r="I718">
        <v>28.4</v>
      </c>
      <c r="J718">
        <v>28.7</v>
      </c>
      <c r="K718">
        <v>28</v>
      </c>
      <c r="L718">
        <v>29.1</v>
      </c>
      <c r="M718">
        <v>28.2</v>
      </c>
      <c r="N718">
        <v>28.9</v>
      </c>
      <c r="O718">
        <v>27.5</v>
      </c>
      <c r="P718">
        <v>28.8</v>
      </c>
      <c r="Q718">
        <v>28.7</v>
      </c>
      <c r="R718">
        <v>27.8</v>
      </c>
      <c r="S718">
        <v>28.4</v>
      </c>
      <c r="T718">
        <v>29</v>
      </c>
      <c r="U718">
        <v>27.8</v>
      </c>
      <c r="V718">
        <v>28.7</v>
      </c>
      <c r="W718">
        <v>5.5</v>
      </c>
      <c r="X718">
        <v>4.4000000000000004</v>
      </c>
      <c r="Y718">
        <v>12.9</v>
      </c>
      <c r="Z718">
        <v>8.9</v>
      </c>
      <c r="AA718">
        <v>10.6</v>
      </c>
      <c r="AB718">
        <v>8.1999999999999993</v>
      </c>
      <c r="AC718">
        <v>15.9</v>
      </c>
      <c r="AD718">
        <v>16.2</v>
      </c>
      <c r="AE718">
        <v>12.4</v>
      </c>
      <c r="AF718">
        <v>7.1</v>
      </c>
      <c r="AG718">
        <v>11.8</v>
      </c>
      <c r="AH718">
        <v>12.3</v>
      </c>
      <c r="AI718">
        <v>14</v>
      </c>
      <c r="AJ718">
        <v>14.2</v>
      </c>
      <c r="AK718">
        <v>2.1</v>
      </c>
      <c r="AL718">
        <v>15.8</v>
      </c>
      <c r="AM718">
        <v>9.5</v>
      </c>
      <c r="AN718">
        <v>1.7</v>
      </c>
      <c r="AO718">
        <v>9.3000000000000007</v>
      </c>
      <c r="AP718">
        <v>13.3</v>
      </c>
      <c r="AQ718">
        <v>7.2</v>
      </c>
      <c r="AR718">
        <v>10.9</v>
      </c>
      <c r="AS718">
        <v>5.0999999999999996</v>
      </c>
      <c r="AT718">
        <v>7.4</v>
      </c>
      <c r="AU718">
        <v>7.6</v>
      </c>
      <c r="AV718" t="s">
        <v>0</v>
      </c>
      <c r="AW718">
        <v>7.8</v>
      </c>
      <c r="AX718">
        <v>16.600000000000001</v>
      </c>
      <c r="AY718">
        <v>14.7</v>
      </c>
      <c r="AZ718">
        <v>7.3</v>
      </c>
      <c r="BA718">
        <v>5.3</v>
      </c>
      <c r="BB718">
        <v>6.9</v>
      </c>
      <c r="BC718">
        <v>6.6</v>
      </c>
      <c r="BD718">
        <v>7.3</v>
      </c>
      <c r="BE718">
        <v>5.9</v>
      </c>
      <c r="BF718">
        <v>15.1</v>
      </c>
      <c r="BG718">
        <v>11.7</v>
      </c>
      <c r="BH718">
        <v>23.1</v>
      </c>
      <c r="BI718">
        <v>15.1</v>
      </c>
      <c r="BJ718">
        <v>12.3</v>
      </c>
      <c r="BK718">
        <v>6.9</v>
      </c>
      <c r="BL718">
        <v>14.3</v>
      </c>
      <c r="BM718">
        <v>2.6</v>
      </c>
      <c r="BN718">
        <v>6.8</v>
      </c>
      <c r="BO718">
        <v>2.2000000000000002</v>
      </c>
      <c r="BP718">
        <v>17.7</v>
      </c>
      <c r="BQ718">
        <v>16.3</v>
      </c>
      <c r="BR718">
        <v>10.4</v>
      </c>
      <c r="BS718">
        <v>7.2</v>
      </c>
      <c r="BT718">
        <v>19.8</v>
      </c>
      <c r="BU718">
        <v>8.1999999999999993</v>
      </c>
      <c r="BV718">
        <v>3.7</v>
      </c>
      <c r="BW718">
        <v>9.3000000000000007</v>
      </c>
      <c r="BX718">
        <v>9.4</v>
      </c>
      <c r="BY718">
        <v>8.9</v>
      </c>
      <c r="BZ718">
        <v>9.9</v>
      </c>
      <c r="CA718">
        <v>7.9</v>
      </c>
      <c r="CB718">
        <v>12.7</v>
      </c>
      <c r="CC718">
        <v>12</v>
      </c>
      <c r="CD718" t="s">
        <v>0</v>
      </c>
      <c r="CE718">
        <v>13.9</v>
      </c>
      <c r="CF718">
        <v>16.8</v>
      </c>
      <c r="CG718">
        <v>5376827.2999999998</v>
      </c>
    </row>
    <row r="719" spans="1:85" x14ac:dyDescent="0.25">
      <c r="A719" s="1">
        <v>41552</v>
      </c>
      <c r="B719">
        <v>441</v>
      </c>
      <c r="C719">
        <v>27.8</v>
      </c>
      <c r="D719">
        <v>27.9</v>
      </c>
      <c r="E719">
        <v>28.2</v>
      </c>
      <c r="F719">
        <v>27.7</v>
      </c>
      <c r="G719">
        <v>27.5</v>
      </c>
      <c r="H719">
        <v>27.4</v>
      </c>
      <c r="I719">
        <v>27.7</v>
      </c>
      <c r="J719">
        <v>28.1</v>
      </c>
      <c r="K719">
        <v>27.5</v>
      </c>
      <c r="L719">
        <v>28.3</v>
      </c>
      <c r="M719">
        <v>27.5</v>
      </c>
      <c r="N719">
        <v>28.3</v>
      </c>
      <c r="O719">
        <v>27.1</v>
      </c>
      <c r="P719">
        <v>28.3</v>
      </c>
      <c r="Q719">
        <v>28.4</v>
      </c>
      <c r="R719">
        <v>27.2</v>
      </c>
      <c r="S719">
        <v>27.7</v>
      </c>
      <c r="T719">
        <v>28.5</v>
      </c>
      <c r="U719">
        <v>27.5</v>
      </c>
      <c r="V719">
        <v>28.3</v>
      </c>
      <c r="W719">
        <v>9.1</v>
      </c>
      <c r="X719">
        <v>7.6</v>
      </c>
      <c r="Y719">
        <v>3.5</v>
      </c>
      <c r="Z719">
        <v>3.2</v>
      </c>
      <c r="AA719">
        <v>3.9</v>
      </c>
      <c r="AB719">
        <v>4.9000000000000004</v>
      </c>
      <c r="AC719">
        <v>2.4</v>
      </c>
      <c r="AD719">
        <v>2.9</v>
      </c>
      <c r="AE719">
        <v>5.4</v>
      </c>
      <c r="AF719">
        <v>4.5</v>
      </c>
      <c r="AG719">
        <v>8.6999999999999993</v>
      </c>
      <c r="AH719">
        <v>4.0999999999999996</v>
      </c>
      <c r="AI719">
        <v>2.6</v>
      </c>
      <c r="AJ719">
        <v>4.0999999999999996</v>
      </c>
      <c r="AK719">
        <v>5.3</v>
      </c>
      <c r="AL719">
        <v>2.4</v>
      </c>
      <c r="AM719">
        <v>5.8</v>
      </c>
      <c r="AN719">
        <v>9.4</v>
      </c>
      <c r="AO719">
        <v>4.2</v>
      </c>
      <c r="AP719">
        <v>2.7</v>
      </c>
      <c r="AQ719">
        <v>4.4000000000000004</v>
      </c>
      <c r="AR719">
        <v>7.3</v>
      </c>
      <c r="AS719">
        <v>8.9</v>
      </c>
      <c r="AT719">
        <v>4.3</v>
      </c>
      <c r="AU719">
        <v>2.9</v>
      </c>
      <c r="AV719" t="s">
        <v>0</v>
      </c>
      <c r="AW719">
        <v>4.4000000000000004</v>
      </c>
      <c r="AX719">
        <v>4.0999999999999996</v>
      </c>
      <c r="AY719">
        <v>4.3</v>
      </c>
      <c r="AZ719">
        <v>5.9</v>
      </c>
      <c r="BA719">
        <v>11.2</v>
      </c>
      <c r="BB719">
        <v>15.6</v>
      </c>
      <c r="BC719">
        <v>3.7</v>
      </c>
      <c r="BD719">
        <v>9.6999999999999993</v>
      </c>
      <c r="BE719">
        <v>4.3</v>
      </c>
      <c r="BF719">
        <v>4.5</v>
      </c>
      <c r="BG719">
        <v>2.2000000000000002</v>
      </c>
      <c r="BH719">
        <v>2.9</v>
      </c>
      <c r="BI719">
        <v>1.9</v>
      </c>
      <c r="BJ719">
        <v>2.6</v>
      </c>
      <c r="BK719">
        <v>4.2</v>
      </c>
      <c r="BL719">
        <v>2.5</v>
      </c>
      <c r="BM719">
        <v>5.7</v>
      </c>
      <c r="BN719">
        <v>3.6</v>
      </c>
      <c r="BO719">
        <v>10.3</v>
      </c>
      <c r="BP719">
        <v>3.1</v>
      </c>
      <c r="BQ719">
        <v>3.3</v>
      </c>
      <c r="BR719">
        <v>3.9</v>
      </c>
      <c r="BS719">
        <v>5</v>
      </c>
      <c r="BT719">
        <v>4.0999999999999996</v>
      </c>
      <c r="BU719">
        <v>11.7</v>
      </c>
      <c r="BV719">
        <v>9.5</v>
      </c>
      <c r="BW719">
        <v>4.2</v>
      </c>
      <c r="BX719">
        <v>9.5</v>
      </c>
      <c r="BY719">
        <v>4.8</v>
      </c>
      <c r="BZ719">
        <v>2.1</v>
      </c>
      <c r="CA719">
        <v>1.7</v>
      </c>
      <c r="CB719">
        <v>2.9</v>
      </c>
      <c r="CC719">
        <v>3</v>
      </c>
      <c r="CD719">
        <v>5.9</v>
      </c>
      <c r="CE719">
        <v>4.4000000000000004</v>
      </c>
      <c r="CF719">
        <v>10.6</v>
      </c>
      <c r="CG719">
        <v>5378490.5999999996</v>
      </c>
    </row>
    <row r="720" spans="1:85" x14ac:dyDescent="0.25">
      <c r="A720" s="1">
        <v>41559</v>
      </c>
      <c r="B720">
        <v>438</v>
      </c>
      <c r="C720">
        <v>27.9</v>
      </c>
      <c r="D720">
        <v>28.2</v>
      </c>
      <c r="E720">
        <v>28.4</v>
      </c>
      <c r="F720">
        <v>28.2</v>
      </c>
      <c r="G720">
        <v>27.7</v>
      </c>
      <c r="H720">
        <v>27.7</v>
      </c>
      <c r="I720">
        <v>28</v>
      </c>
      <c r="J720">
        <v>28.1</v>
      </c>
      <c r="K720">
        <v>27.7</v>
      </c>
      <c r="L720">
        <v>28.4</v>
      </c>
      <c r="M720">
        <v>27.8</v>
      </c>
      <c r="N720">
        <v>28.4</v>
      </c>
      <c r="O720">
        <v>27.4</v>
      </c>
      <c r="P720">
        <v>28.4</v>
      </c>
      <c r="Q720">
        <v>28.5</v>
      </c>
      <c r="R720">
        <v>27.6</v>
      </c>
      <c r="S720">
        <v>27.9</v>
      </c>
      <c r="T720">
        <v>28.8</v>
      </c>
      <c r="U720">
        <v>27.8</v>
      </c>
      <c r="V720">
        <v>28.1</v>
      </c>
      <c r="W720">
        <v>2.2999999999999998</v>
      </c>
      <c r="X720">
        <v>2.2000000000000002</v>
      </c>
      <c r="Y720">
        <v>8</v>
      </c>
      <c r="Z720">
        <v>13.4</v>
      </c>
      <c r="AA720">
        <v>15.5</v>
      </c>
      <c r="AB720">
        <v>13.4</v>
      </c>
      <c r="AC720">
        <v>7.1</v>
      </c>
      <c r="AD720">
        <v>5</v>
      </c>
      <c r="AE720">
        <v>11.9</v>
      </c>
      <c r="AF720">
        <v>5.3</v>
      </c>
      <c r="AG720">
        <v>2.1</v>
      </c>
      <c r="AH720">
        <v>4.3</v>
      </c>
      <c r="AI720">
        <v>5.5</v>
      </c>
      <c r="AJ720">
        <v>6.4</v>
      </c>
      <c r="AK720">
        <v>8.5</v>
      </c>
      <c r="AL720">
        <v>5.5</v>
      </c>
      <c r="AM720">
        <v>13.6</v>
      </c>
      <c r="AN720">
        <v>4.5</v>
      </c>
      <c r="AO720">
        <v>14</v>
      </c>
      <c r="AP720">
        <v>9.5</v>
      </c>
      <c r="AQ720">
        <v>9.9</v>
      </c>
      <c r="AR720">
        <v>17.600000000000001</v>
      </c>
      <c r="AS720">
        <v>13.8</v>
      </c>
      <c r="AT720">
        <v>5.2</v>
      </c>
      <c r="AU720">
        <v>2.7</v>
      </c>
      <c r="AV720">
        <v>2.4</v>
      </c>
      <c r="AW720">
        <v>3.5</v>
      </c>
      <c r="AX720">
        <v>13.8</v>
      </c>
      <c r="AY720">
        <v>10.1</v>
      </c>
      <c r="AZ720">
        <v>4.8</v>
      </c>
      <c r="BA720">
        <v>13.6</v>
      </c>
      <c r="BB720">
        <v>7.9</v>
      </c>
      <c r="BC720">
        <v>9.3000000000000007</v>
      </c>
      <c r="BD720">
        <v>14.9</v>
      </c>
      <c r="BE720">
        <v>5.7</v>
      </c>
      <c r="BF720">
        <v>3</v>
      </c>
      <c r="BG720">
        <v>5.2</v>
      </c>
      <c r="BH720">
        <v>7.3</v>
      </c>
      <c r="BI720">
        <v>4.9000000000000004</v>
      </c>
      <c r="BJ720">
        <v>9.4</v>
      </c>
      <c r="BK720">
        <v>14.6</v>
      </c>
      <c r="BL720">
        <v>4.4000000000000004</v>
      </c>
      <c r="BM720">
        <v>3.1</v>
      </c>
      <c r="BN720">
        <v>3.5</v>
      </c>
      <c r="BO720">
        <v>7.6</v>
      </c>
      <c r="BP720">
        <v>7.7</v>
      </c>
      <c r="BQ720">
        <v>7.4</v>
      </c>
      <c r="BR720">
        <v>1.8</v>
      </c>
      <c r="BS720">
        <v>11.3</v>
      </c>
      <c r="BT720">
        <v>9.8000000000000007</v>
      </c>
      <c r="BU720">
        <v>11.3</v>
      </c>
      <c r="BV720">
        <v>12.4</v>
      </c>
      <c r="BW720">
        <v>8.1999999999999993</v>
      </c>
      <c r="BX720">
        <v>7.2</v>
      </c>
      <c r="BY720">
        <v>13.5</v>
      </c>
      <c r="BZ720">
        <v>12.9</v>
      </c>
      <c r="CA720">
        <v>19.600000000000001</v>
      </c>
      <c r="CB720">
        <v>10.8</v>
      </c>
      <c r="CC720">
        <v>7.3</v>
      </c>
      <c r="CD720">
        <v>7.7</v>
      </c>
      <c r="CE720">
        <v>9.6</v>
      </c>
      <c r="CF720">
        <v>1.2</v>
      </c>
      <c r="CG720">
        <v>5380153.7999999998</v>
      </c>
    </row>
    <row r="721" spans="1:85" x14ac:dyDescent="0.25">
      <c r="A721" s="1">
        <v>41566</v>
      </c>
      <c r="B721">
        <v>374</v>
      </c>
      <c r="C721">
        <v>27.9</v>
      </c>
      <c r="D721">
        <v>28.2</v>
      </c>
      <c r="E721">
        <v>28.5</v>
      </c>
      <c r="F721">
        <v>28</v>
      </c>
      <c r="G721">
        <v>27.7</v>
      </c>
      <c r="H721">
        <v>27.9</v>
      </c>
      <c r="I721">
        <v>28.2</v>
      </c>
      <c r="J721">
        <v>28.5</v>
      </c>
      <c r="K721">
        <v>27.9</v>
      </c>
      <c r="L721">
        <v>28.8</v>
      </c>
      <c r="M721">
        <v>28</v>
      </c>
      <c r="N721">
        <v>28.8</v>
      </c>
      <c r="O721">
        <v>27.6</v>
      </c>
      <c r="P721">
        <v>28.3</v>
      </c>
      <c r="Q721">
        <v>27.8</v>
      </c>
      <c r="R721">
        <v>27.7</v>
      </c>
      <c r="S721">
        <v>28.3</v>
      </c>
      <c r="T721">
        <v>28.7</v>
      </c>
      <c r="U721">
        <v>27.9</v>
      </c>
      <c r="V721">
        <v>28.6</v>
      </c>
      <c r="W721">
        <v>2.7</v>
      </c>
      <c r="X721">
        <v>2.7</v>
      </c>
      <c r="Y721">
        <v>7.9</v>
      </c>
      <c r="Z721">
        <v>10.199999999999999</v>
      </c>
      <c r="AA721">
        <v>10.8</v>
      </c>
      <c r="AB721">
        <v>16.3</v>
      </c>
      <c r="AC721">
        <v>12.7</v>
      </c>
      <c r="AD721">
        <v>6.7</v>
      </c>
      <c r="AE721">
        <v>13.5</v>
      </c>
      <c r="AF721">
        <v>12.6</v>
      </c>
      <c r="AG721">
        <v>13</v>
      </c>
      <c r="AH721">
        <v>25.5</v>
      </c>
      <c r="AI721">
        <v>6.5</v>
      </c>
      <c r="AJ721">
        <v>7</v>
      </c>
      <c r="AK721">
        <v>7.4</v>
      </c>
      <c r="AL721">
        <v>8.4</v>
      </c>
      <c r="AM721">
        <v>15.6</v>
      </c>
      <c r="AN721">
        <v>15.6</v>
      </c>
      <c r="AO721">
        <v>9.6</v>
      </c>
      <c r="AP721">
        <v>10.4</v>
      </c>
      <c r="AQ721">
        <v>7</v>
      </c>
      <c r="AR721">
        <v>5.6</v>
      </c>
      <c r="AS721">
        <v>10.5</v>
      </c>
      <c r="AT721">
        <v>9.5</v>
      </c>
      <c r="AU721">
        <v>7.9</v>
      </c>
      <c r="AV721">
        <v>4.9000000000000004</v>
      </c>
      <c r="AW721">
        <v>5</v>
      </c>
      <c r="AX721">
        <v>5.6</v>
      </c>
      <c r="AY721">
        <v>17.600000000000001</v>
      </c>
      <c r="AZ721">
        <v>4.8</v>
      </c>
      <c r="BA721">
        <v>7.7</v>
      </c>
      <c r="BB721">
        <v>14.6</v>
      </c>
      <c r="BC721">
        <v>20.5</v>
      </c>
      <c r="BD721">
        <v>9.1</v>
      </c>
      <c r="BE721">
        <v>8.3000000000000007</v>
      </c>
      <c r="BF721">
        <v>22.6</v>
      </c>
      <c r="BG721">
        <v>17.2</v>
      </c>
      <c r="BH721">
        <v>26</v>
      </c>
      <c r="BI721">
        <v>8.1</v>
      </c>
      <c r="BJ721">
        <v>9.1999999999999993</v>
      </c>
      <c r="BK721">
        <v>15</v>
      </c>
      <c r="BL721">
        <v>9</v>
      </c>
      <c r="BM721">
        <v>4.2</v>
      </c>
      <c r="BN721">
        <v>5.0999999999999996</v>
      </c>
      <c r="BO721">
        <v>11.1</v>
      </c>
      <c r="BP721">
        <v>19.600000000000001</v>
      </c>
      <c r="BQ721">
        <v>12.3</v>
      </c>
      <c r="BR721">
        <v>18.100000000000001</v>
      </c>
      <c r="BS721">
        <v>16.399999999999999</v>
      </c>
      <c r="BT721">
        <v>19.100000000000001</v>
      </c>
      <c r="BU721">
        <v>11.4</v>
      </c>
      <c r="BV721">
        <v>9</v>
      </c>
      <c r="BW721">
        <v>9.1999999999999993</v>
      </c>
      <c r="BX721">
        <v>21.2</v>
      </c>
      <c r="BY721">
        <v>6.5</v>
      </c>
      <c r="BZ721">
        <v>4.4000000000000004</v>
      </c>
      <c r="CA721">
        <v>4.3</v>
      </c>
      <c r="CB721">
        <v>7.5</v>
      </c>
      <c r="CC721">
        <v>7.4</v>
      </c>
      <c r="CD721">
        <v>13.3</v>
      </c>
      <c r="CE721">
        <v>24.2</v>
      </c>
      <c r="CF721" t="s">
        <v>0</v>
      </c>
      <c r="CG721">
        <v>5381817</v>
      </c>
    </row>
    <row r="722" spans="1:85" x14ac:dyDescent="0.25">
      <c r="A722" s="1">
        <v>41573</v>
      </c>
      <c r="B722">
        <v>495</v>
      </c>
      <c r="C722">
        <v>27.1</v>
      </c>
      <c r="D722">
        <v>27.3</v>
      </c>
      <c r="E722">
        <v>27.9</v>
      </c>
      <c r="F722">
        <v>27.3</v>
      </c>
      <c r="G722">
        <v>27</v>
      </c>
      <c r="H722">
        <v>27.3</v>
      </c>
      <c r="I722">
        <v>27.4</v>
      </c>
      <c r="J722">
        <v>28.1</v>
      </c>
      <c r="K722">
        <v>27.2</v>
      </c>
      <c r="L722">
        <v>28.3</v>
      </c>
      <c r="M722">
        <v>27.3</v>
      </c>
      <c r="N722">
        <v>28</v>
      </c>
      <c r="O722" t="s">
        <v>0</v>
      </c>
      <c r="P722">
        <v>27.7</v>
      </c>
      <c r="Q722">
        <v>28.4</v>
      </c>
      <c r="R722">
        <v>26.9</v>
      </c>
      <c r="S722">
        <v>27.8</v>
      </c>
      <c r="T722">
        <v>28.1</v>
      </c>
      <c r="U722">
        <v>27.2</v>
      </c>
      <c r="V722">
        <v>27.7</v>
      </c>
      <c r="W722">
        <v>1.4</v>
      </c>
      <c r="X722">
        <v>2.9</v>
      </c>
      <c r="Y722">
        <v>6.1</v>
      </c>
      <c r="Z722">
        <v>2.8</v>
      </c>
      <c r="AA722">
        <v>4.9000000000000004</v>
      </c>
      <c r="AB722">
        <v>8.3000000000000007</v>
      </c>
      <c r="AC722">
        <v>7</v>
      </c>
      <c r="AD722">
        <v>12.7</v>
      </c>
      <c r="AE722">
        <v>13.7</v>
      </c>
      <c r="AF722">
        <v>3.9</v>
      </c>
      <c r="AG722">
        <v>12.8</v>
      </c>
      <c r="AH722">
        <v>5.4</v>
      </c>
      <c r="AI722">
        <v>10</v>
      </c>
      <c r="AJ722">
        <v>9.1999999999999993</v>
      </c>
      <c r="AK722">
        <v>2.5</v>
      </c>
      <c r="AL722">
        <v>4.7</v>
      </c>
      <c r="AM722">
        <v>7.1</v>
      </c>
      <c r="AN722">
        <v>4.5999999999999996</v>
      </c>
      <c r="AO722">
        <v>4.0999999999999996</v>
      </c>
      <c r="AP722">
        <v>4.5</v>
      </c>
      <c r="AQ722">
        <v>3.4</v>
      </c>
      <c r="AR722">
        <v>5.0999999999999996</v>
      </c>
      <c r="AS722">
        <v>7.3</v>
      </c>
      <c r="AT722">
        <v>3.2</v>
      </c>
      <c r="AU722">
        <v>6.5</v>
      </c>
      <c r="AV722">
        <v>8.3000000000000007</v>
      </c>
      <c r="AW722">
        <v>7.5</v>
      </c>
      <c r="AX722">
        <v>1.2</v>
      </c>
      <c r="AY722">
        <v>15.6</v>
      </c>
      <c r="AZ722">
        <v>3.9</v>
      </c>
      <c r="BA722">
        <v>5.9</v>
      </c>
      <c r="BB722">
        <v>13.9</v>
      </c>
      <c r="BC722">
        <v>12.1</v>
      </c>
      <c r="BD722">
        <v>8.5</v>
      </c>
      <c r="BE722">
        <v>5.6</v>
      </c>
      <c r="BF722">
        <v>6.1</v>
      </c>
      <c r="BG722">
        <v>3.6</v>
      </c>
      <c r="BH722">
        <v>18</v>
      </c>
      <c r="BI722" t="s">
        <v>0</v>
      </c>
      <c r="BJ722">
        <v>6.8</v>
      </c>
      <c r="BK722">
        <v>5.7</v>
      </c>
      <c r="BL722">
        <v>8.3000000000000007</v>
      </c>
      <c r="BM722">
        <v>4.5</v>
      </c>
      <c r="BN722">
        <v>4.4000000000000004</v>
      </c>
      <c r="BO722">
        <v>7.3</v>
      </c>
      <c r="BP722">
        <v>10.7</v>
      </c>
      <c r="BQ722">
        <v>8.1999999999999993</v>
      </c>
      <c r="BR722">
        <v>9.9</v>
      </c>
      <c r="BS722">
        <v>5.5</v>
      </c>
      <c r="BT722">
        <v>14.3</v>
      </c>
      <c r="BU722">
        <v>12.8</v>
      </c>
      <c r="BV722">
        <v>5.3</v>
      </c>
      <c r="BW722">
        <v>10.9</v>
      </c>
      <c r="BX722">
        <v>10.4</v>
      </c>
      <c r="BY722">
        <v>4.5</v>
      </c>
      <c r="BZ722">
        <v>15.5</v>
      </c>
      <c r="CA722">
        <v>9.1999999999999993</v>
      </c>
      <c r="CB722">
        <v>25.6</v>
      </c>
      <c r="CC722">
        <v>7.3</v>
      </c>
      <c r="CD722">
        <v>11.9</v>
      </c>
      <c r="CE722">
        <v>16.100000000000001</v>
      </c>
      <c r="CF722" t="s">
        <v>0</v>
      </c>
      <c r="CG722">
        <v>5383480.2000000002</v>
      </c>
    </row>
    <row r="723" spans="1:85" x14ac:dyDescent="0.25">
      <c r="A723" s="1">
        <v>41580</v>
      </c>
      <c r="B723">
        <v>458</v>
      </c>
      <c r="C723">
        <v>26.6</v>
      </c>
      <c r="D723">
        <v>26.6</v>
      </c>
      <c r="E723">
        <v>27.3</v>
      </c>
      <c r="F723">
        <v>27</v>
      </c>
      <c r="G723">
        <v>26.3</v>
      </c>
      <c r="H723">
        <v>26.5</v>
      </c>
      <c r="I723">
        <v>27.4</v>
      </c>
      <c r="J723">
        <v>27.5</v>
      </c>
      <c r="K723">
        <v>26.5</v>
      </c>
      <c r="L723">
        <v>27.6</v>
      </c>
      <c r="M723">
        <v>26.9</v>
      </c>
      <c r="N723">
        <v>27.5</v>
      </c>
      <c r="O723" t="s">
        <v>0</v>
      </c>
      <c r="P723">
        <v>27.1</v>
      </c>
      <c r="Q723">
        <v>28.3</v>
      </c>
      <c r="R723">
        <v>26</v>
      </c>
      <c r="S723">
        <v>27.2</v>
      </c>
      <c r="T723">
        <v>27.3</v>
      </c>
      <c r="U723">
        <v>26.5</v>
      </c>
      <c r="V723">
        <v>27.4</v>
      </c>
      <c r="W723">
        <v>24</v>
      </c>
      <c r="X723">
        <v>27.3</v>
      </c>
      <c r="Y723">
        <v>20.399999999999999</v>
      </c>
      <c r="Z723">
        <v>6.2</v>
      </c>
      <c r="AA723">
        <v>7.2</v>
      </c>
      <c r="AB723">
        <v>6.5</v>
      </c>
      <c r="AC723">
        <v>7.3</v>
      </c>
      <c r="AD723">
        <v>14.7</v>
      </c>
      <c r="AE723">
        <v>6.4</v>
      </c>
      <c r="AF723">
        <v>3.9</v>
      </c>
      <c r="AG723">
        <v>24.4</v>
      </c>
      <c r="AH723">
        <v>10.1</v>
      </c>
      <c r="AI723">
        <v>10.9</v>
      </c>
      <c r="AJ723">
        <v>7.5</v>
      </c>
      <c r="AK723">
        <v>4.2</v>
      </c>
      <c r="AL723">
        <v>9</v>
      </c>
      <c r="AM723">
        <v>12.3</v>
      </c>
      <c r="AN723">
        <v>3.9</v>
      </c>
      <c r="AO723">
        <v>8.1</v>
      </c>
      <c r="AP723">
        <v>4.4000000000000004</v>
      </c>
      <c r="AQ723">
        <v>7.2</v>
      </c>
      <c r="AR723">
        <v>9.6999999999999993</v>
      </c>
      <c r="AS723">
        <v>12.3</v>
      </c>
      <c r="AT723">
        <v>5.4</v>
      </c>
      <c r="AU723">
        <v>20.3</v>
      </c>
      <c r="AV723">
        <v>19.600000000000001</v>
      </c>
      <c r="AW723">
        <v>14.5</v>
      </c>
      <c r="AX723">
        <v>18</v>
      </c>
      <c r="AY723">
        <v>10.7</v>
      </c>
      <c r="AZ723">
        <v>26.4</v>
      </c>
      <c r="BA723">
        <v>8.1999999999999993</v>
      </c>
      <c r="BB723">
        <v>36.799999999999997</v>
      </c>
      <c r="BC723">
        <v>8.8000000000000007</v>
      </c>
      <c r="BD723">
        <v>11</v>
      </c>
      <c r="BE723">
        <v>11.2</v>
      </c>
      <c r="BF723">
        <v>19</v>
      </c>
      <c r="BG723">
        <v>22.7</v>
      </c>
      <c r="BH723">
        <v>18.7</v>
      </c>
      <c r="BI723" t="s">
        <v>0</v>
      </c>
      <c r="BJ723">
        <v>8.1</v>
      </c>
      <c r="BK723">
        <v>4.8</v>
      </c>
      <c r="BL723">
        <v>15.3</v>
      </c>
      <c r="BM723">
        <v>2</v>
      </c>
      <c r="BN723">
        <v>26.8</v>
      </c>
      <c r="BO723">
        <v>7.7</v>
      </c>
      <c r="BP723">
        <v>7.8</v>
      </c>
      <c r="BQ723">
        <v>9.4</v>
      </c>
      <c r="BR723">
        <v>12.4</v>
      </c>
      <c r="BS723">
        <v>10</v>
      </c>
      <c r="BT723">
        <v>19.2</v>
      </c>
      <c r="BU723">
        <v>9.5</v>
      </c>
      <c r="BV723">
        <v>8.4</v>
      </c>
      <c r="BW723">
        <v>7.3</v>
      </c>
      <c r="BX723">
        <v>10</v>
      </c>
      <c r="BY723">
        <v>11.4</v>
      </c>
      <c r="BZ723">
        <v>1.4</v>
      </c>
      <c r="CA723">
        <v>5</v>
      </c>
      <c r="CB723">
        <v>5.0999999999999996</v>
      </c>
      <c r="CC723">
        <v>19.399999999999999</v>
      </c>
      <c r="CD723">
        <v>8.1999999999999993</v>
      </c>
      <c r="CE723">
        <v>10.3</v>
      </c>
      <c r="CF723">
        <v>0</v>
      </c>
      <c r="CG723">
        <v>5385143.4000000004</v>
      </c>
    </row>
    <row r="724" spans="1:85" x14ac:dyDescent="0.25">
      <c r="A724" s="1">
        <v>41587</v>
      </c>
      <c r="B724">
        <v>402</v>
      </c>
      <c r="C724">
        <v>27</v>
      </c>
      <c r="D724">
        <v>27.2</v>
      </c>
      <c r="E724">
        <v>27.9</v>
      </c>
      <c r="F724">
        <v>27.2</v>
      </c>
      <c r="G724">
        <v>27</v>
      </c>
      <c r="H724">
        <v>27.1</v>
      </c>
      <c r="I724">
        <v>27.3</v>
      </c>
      <c r="J724">
        <v>28</v>
      </c>
      <c r="K724">
        <v>27.2</v>
      </c>
      <c r="L724">
        <v>28</v>
      </c>
      <c r="M724">
        <v>27.2</v>
      </c>
      <c r="N724">
        <v>27.9</v>
      </c>
      <c r="O724" t="s">
        <v>0</v>
      </c>
      <c r="P724">
        <v>27.5</v>
      </c>
      <c r="Q724">
        <v>28.1</v>
      </c>
      <c r="R724">
        <v>26.7</v>
      </c>
      <c r="S724">
        <v>27.7</v>
      </c>
      <c r="T724">
        <v>27.8</v>
      </c>
      <c r="U724">
        <v>27.3</v>
      </c>
      <c r="V724">
        <v>27.9</v>
      </c>
      <c r="W724">
        <v>8.1999999999999993</v>
      </c>
      <c r="X724">
        <v>10.5</v>
      </c>
      <c r="Y724">
        <v>11</v>
      </c>
      <c r="Z724">
        <v>12.2</v>
      </c>
      <c r="AA724">
        <v>14.7</v>
      </c>
      <c r="AB724">
        <v>23.9</v>
      </c>
      <c r="AC724">
        <v>17</v>
      </c>
      <c r="AD724">
        <v>12.4</v>
      </c>
      <c r="AE724">
        <v>14.5</v>
      </c>
      <c r="AF724">
        <v>13.9</v>
      </c>
      <c r="AG724">
        <v>19.3</v>
      </c>
      <c r="AH724">
        <v>12.7</v>
      </c>
      <c r="AI724">
        <v>11.7</v>
      </c>
      <c r="AJ724">
        <v>16.100000000000001</v>
      </c>
      <c r="AK724">
        <v>24.6</v>
      </c>
      <c r="AL724">
        <v>18.2</v>
      </c>
      <c r="AM724">
        <v>7.5</v>
      </c>
      <c r="AN724">
        <v>4.9000000000000004</v>
      </c>
      <c r="AO724">
        <v>17.399999999999999</v>
      </c>
      <c r="AP724">
        <v>19.100000000000001</v>
      </c>
      <c r="AQ724">
        <v>10.7</v>
      </c>
      <c r="AR724">
        <v>14.4</v>
      </c>
      <c r="AS724">
        <v>7.9</v>
      </c>
      <c r="AT724">
        <v>16.100000000000001</v>
      </c>
      <c r="AU724">
        <v>21.7</v>
      </c>
      <c r="AV724">
        <v>15.9</v>
      </c>
      <c r="AW724">
        <v>21.3</v>
      </c>
      <c r="AX724">
        <v>13.9</v>
      </c>
      <c r="AY724">
        <v>9.5</v>
      </c>
      <c r="AZ724">
        <v>15.3</v>
      </c>
      <c r="BA724">
        <v>7.2</v>
      </c>
      <c r="BB724" t="s">
        <v>0</v>
      </c>
      <c r="BC724">
        <v>8.5</v>
      </c>
      <c r="BD724">
        <v>8.1999999999999993</v>
      </c>
      <c r="BE724">
        <v>15</v>
      </c>
      <c r="BF724">
        <v>15.1</v>
      </c>
      <c r="BG724">
        <v>17.600000000000001</v>
      </c>
      <c r="BH724">
        <v>14.6</v>
      </c>
      <c r="BI724" t="s">
        <v>0</v>
      </c>
      <c r="BJ724">
        <v>18.3</v>
      </c>
      <c r="BK724">
        <v>14.1</v>
      </c>
      <c r="BL724">
        <v>32</v>
      </c>
      <c r="BM724">
        <v>6.6</v>
      </c>
      <c r="BN724">
        <v>25.3</v>
      </c>
      <c r="BO724">
        <v>8.4</v>
      </c>
      <c r="BP724">
        <v>7.2</v>
      </c>
      <c r="BQ724">
        <v>9.6</v>
      </c>
      <c r="BR724">
        <v>9.6999999999999993</v>
      </c>
      <c r="BS724">
        <v>10.8</v>
      </c>
      <c r="BT724">
        <v>13.6</v>
      </c>
      <c r="BU724">
        <v>8.6999999999999993</v>
      </c>
      <c r="BV724">
        <v>5.7</v>
      </c>
      <c r="BW724">
        <v>16.5</v>
      </c>
      <c r="BX724">
        <v>4.7</v>
      </c>
      <c r="BY724">
        <v>11.6</v>
      </c>
      <c r="BZ724">
        <v>7.9</v>
      </c>
      <c r="CA724">
        <v>11.6</v>
      </c>
      <c r="CB724">
        <v>15.1</v>
      </c>
      <c r="CC724">
        <v>13.1</v>
      </c>
      <c r="CD724">
        <v>16.2</v>
      </c>
      <c r="CE724">
        <v>2.6</v>
      </c>
      <c r="CF724">
        <v>0</v>
      </c>
      <c r="CG724">
        <v>5386806.7000000002</v>
      </c>
    </row>
    <row r="725" spans="1:85" x14ac:dyDescent="0.25">
      <c r="A725" s="1">
        <v>41594</v>
      </c>
      <c r="B725">
        <v>444</v>
      </c>
      <c r="C725">
        <v>26.6</v>
      </c>
      <c r="D725">
        <v>26.7</v>
      </c>
      <c r="E725">
        <v>27.1</v>
      </c>
      <c r="F725">
        <v>26.9</v>
      </c>
      <c r="G725">
        <v>26.5</v>
      </c>
      <c r="H725">
        <v>26.5</v>
      </c>
      <c r="I725">
        <v>27.1</v>
      </c>
      <c r="J725">
        <v>27.4</v>
      </c>
      <c r="K725">
        <v>26.9</v>
      </c>
      <c r="L725">
        <v>27.5</v>
      </c>
      <c r="M725">
        <v>26.7</v>
      </c>
      <c r="N725">
        <v>27.3</v>
      </c>
      <c r="O725" t="s">
        <v>0</v>
      </c>
      <c r="P725">
        <v>27</v>
      </c>
      <c r="Q725">
        <v>27.6</v>
      </c>
      <c r="R725">
        <v>26.6</v>
      </c>
      <c r="S725">
        <v>27</v>
      </c>
      <c r="T725">
        <v>27.3</v>
      </c>
      <c r="U725">
        <v>26.7</v>
      </c>
      <c r="V725">
        <v>27.1</v>
      </c>
      <c r="W725">
        <v>9.6</v>
      </c>
      <c r="X725">
        <v>8.6</v>
      </c>
      <c r="Y725">
        <v>12.2</v>
      </c>
      <c r="Z725">
        <v>12.6</v>
      </c>
      <c r="AA725">
        <v>18.100000000000001</v>
      </c>
      <c r="AB725">
        <v>6.3</v>
      </c>
      <c r="AC725">
        <v>17.100000000000001</v>
      </c>
      <c r="AD725">
        <v>12.4</v>
      </c>
      <c r="AE725">
        <v>6.8</v>
      </c>
      <c r="AF725">
        <v>9.8000000000000007</v>
      </c>
      <c r="AG725">
        <v>13.9</v>
      </c>
      <c r="AH725">
        <v>6.3</v>
      </c>
      <c r="AI725">
        <v>17.7</v>
      </c>
      <c r="AJ725">
        <v>13.9</v>
      </c>
      <c r="AK725">
        <v>7</v>
      </c>
      <c r="AL725">
        <v>6.6</v>
      </c>
      <c r="AM725">
        <v>10</v>
      </c>
      <c r="AN725">
        <v>8.8000000000000007</v>
      </c>
      <c r="AO725">
        <v>17.600000000000001</v>
      </c>
      <c r="AP725">
        <v>16.399999999999999</v>
      </c>
      <c r="AQ725">
        <v>17.600000000000001</v>
      </c>
      <c r="AR725">
        <v>16.3</v>
      </c>
      <c r="AS725">
        <v>18.7</v>
      </c>
      <c r="AT725">
        <v>8.3000000000000007</v>
      </c>
      <c r="AU725">
        <v>6.9</v>
      </c>
      <c r="AV725">
        <v>7.8</v>
      </c>
      <c r="AW725">
        <v>13.5</v>
      </c>
      <c r="AX725">
        <v>8.6</v>
      </c>
      <c r="AY725">
        <v>8.4</v>
      </c>
      <c r="AZ725">
        <v>6.6</v>
      </c>
      <c r="BA725">
        <v>13.8</v>
      </c>
      <c r="BB725" t="s">
        <v>0</v>
      </c>
      <c r="BC725">
        <v>7.3</v>
      </c>
      <c r="BD725">
        <v>9.6</v>
      </c>
      <c r="BE725">
        <v>10.1</v>
      </c>
      <c r="BF725">
        <v>9</v>
      </c>
      <c r="BG725">
        <v>9.6999999999999993</v>
      </c>
      <c r="BH725">
        <v>17.5</v>
      </c>
      <c r="BI725" t="s">
        <v>0</v>
      </c>
      <c r="BJ725">
        <v>10.9</v>
      </c>
      <c r="BK725">
        <v>9</v>
      </c>
      <c r="BL725">
        <v>17.3</v>
      </c>
      <c r="BM725">
        <v>15.2</v>
      </c>
      <c r="BN725">
        <v>7.4</v>
      </c>
      <c r="BO725">
        <v>26.1</v>
      </c>
      <c r="BP725">
        <v>13.3</v>
      </c>
      <c r="BQ725">
        <v>18.600000000000001</v>
      </c>
      <c r="BR725">
        <v>10.5</v>
      </c>
      <c r="BS725">
        <v>11.6</v>
      </c>
      <c r="BT725">
        <v>15.2</v>
      </c>
      <c r="BU725">
        <v>9.1</v>
      </c>
      <c r="BV725">
        <v>22.8</v>
      </c>
      <c r="BW725">
        <v>16.899999999999999</v>
      </c>
      <c r="BX725">
        <v>9.6999999999999993</v>
      </c>
      <c r="BY725">
        <v>22</v>
      </c>
      <c r="BZ725">
        <v>19.3</v>
      </c>
      <c r="CA725">
        <v>17.399999999999999</v>
      </c>
      <c r="CB725">
        <v>17</v>
      </c>
      <c r="CC725">
        <v>3.9</v>
      </c>
      <c r="CD725">
        <v>8.9</v>
      </c>
      <c r="CE725">
        <v>7.8</v>
      </c>
      <c r="CF725">
        <v>0</v>
      </c>
      <c r="CG725">
        <v>5388469.9000000004</v>
      </c>
    </row>
    <row r="726" spans="1:85" x14ac:dyDescent="0.25">
      <c r="A726" s="1">
        <v>41601</v>
      </c>
      <c r="B726">
        <v>365</v>
      </c>
      <c r="C726">
        <v>27</v>
      </c>
      <c r="D726">
        <v>27.2</v>
      </c>
      <c r="E726">
        <v>27.5</v>
      </c>
      <c r="F726">
        <v>27.6</v>
      </c>
      <c r="G726">
        <v>26.7</v>
      </c>
      <c r="H726">
        <v>26.9</v>
      </c>
      <c r="I726">
        <v>27.5</v>
      </c>
      <c r="J726">
        <v>27.7</v>
      </c>
      <c r="K726">
        <v>27.4</v>
      </c>
      <c r="L726">
        <v>27.8</v>
      </c>
      <c r="M726">
        <v>27.1</v>
      </c>
      <c r="N726">
        <v>27.6</v>
      </c>
      <c r="O726" t="s">
        <v>0</v>
      </c>
      <c r="P726">
        <v>27.7</v>
      </c>
      <c r="Q726">
        <v>27.6</v>
      </c>
      <c r="R726">
        <v>27.2</v>
      </c>
      <c r="S726">
        <v>27.4</v>
      </c>
      <c r="T726">
        <v>27.9</v>
      </c>
      <c r="U726">
        <v>27</v>
      </c>
      <c r="V726">
        <v>27.5</v>
      </c>
      <c r="W726">
        <v>7.9</v>
      </c>
      <c r="X726">
        <v>12.5</v>
      </c>
      <c r="Y726">
        <v>8.6</v>
      </c>
      <c r="Z726">
        <v>6.5</v>
      </c>
      <c r="AA726">
        <v>7.6</v>
      </c>
      <c r="AB726">
        <v>8.6999999999999993</v>
      </c>
      <c r="AC726">
        <v>6</v>
      </c>
      <c r="AD726">
        <v>4.3</v>
      </c>
      <c r="AE726">
        <v>7.5</v>
      </c>
      <c r="AF726">
        <v>12.6</v>
      </c>
      <c r="AG726">
        <v>5.8</v>
      </c>
      <c r="AH726">
        <v>2.1</v>
      </c>
      <c r="AI726">
        <v>5.8</v>
      </c>
      <c r="AJ726">
        <v>7.8</v>
      </c>
      <c r="AK726">
        <v>8.1</v>
      </c>
      <c r="AL726">
        <v>5.8</v>
      </c>
      <c r="AM726">
        <v>11.2</v>
      </c>
      <c r="AN726">
        <v>11.7</v>
      </c>
      <c r="AO726">
        <v>6.5</v>
      </c>
      <c r="AP726">
        <v>6.9</v>
      </c>
      <c r="AQ726">
        <v>14</v>
      </c>
      <c r="AR726">
        <v>7.9</v>
      </c>
      <c r="AS726">
        <v>17.7</v>
      </c>
      <c r="AT726">
        <v>10.199999999999999</v>
      </c>
      <c r="AU726">
        <v>8</v>
      </c>
      <c r="AV726">
        <v>4.4000000000000004</v>
      </c>
      <c r="AW726">
        <v>5.3</v>
      </c>
      <c r="AX726">
        <v>3.4</v>
      </c>
      <c r="AY726">
        <v>5.3</v>
      </c>
      <c r="AZ726">
        <v>3.7</v>
      </c>
      <c r="BA726">
        <v>8.6</v>
      </c>
      <c r="BB726" t="s">
        <v>0</v>
      </c>
      <c r="BC726">
        <v>7.9</v>
      </c>
      <c r="BD726">
        <v>7.8</v>
      </c>
      <c r="BE726">
        <v>8</v>
      </c>
      <c r="BF726">
        <v>4</v>
      </c>
      <c r="BG726">
        <v>5.7</v>
      </c>
      <c r="BH726">
        <v>5.6</v>
      </c>
      <c r="BI726" t="s">
        <v>0</v>
      </c>
      <c r="BJ726">
        <v>3.9</v>
      </c>
      <c r="BK726">
        <v>9.1</v>
      </c>
      <c r="BL726">
        <v>6.1</v>
      </c>
      <c r="BM726">
        <v>8</v>
      </c>
      <c r="BN726">
        <v>11.3</v>
      </c>
      <c r="BO726">
        <v>6.5</v>
      </c>
      <c r="BP726">
        <v>7.7</v>
      </c>
      <c r="BQ726">
        <v>6.6</v>
      </c>
      <c r="BR726">
        <v>3.2</v>
      </c>
      <c r="BS726">
        <v>9.9</v>
      </c>
      <c r="BT726">
        <v>6.6</v>
      </c>
      <c r="BU726">
        <v>8.8000000000000007</v>
      </c>
      <c r="BV726">
        <v>8.9</v>
      </c>
      <c r="BW726">
        <v>8.9</v>
      </c>
      <c r="BX726">
        <v>4.4000000000000004</v>
      </c>
      <c r="BY726">
        <v>10.9</v>
      </c>
      <c r="BZ726">
        <v>14.1</v>
      </c>
      <c r="CA726">
        <v>11.8</v>
      </c>
      <c r="CB726">
        <v>5.0999999999999996</v>
      </c>
      <c r="CC726">
        <v>3</v>
      </c>
      <c r="CD726">
        <v>3.8</v>
      </c>
      <c r="CE726">
        <v>8.6999999999999993</v>
      </c>
      <c r="CF726">
        <v>0</v>
      </c>
      <c r="CG726">
        <v>5390133.0999999996</v>
      </c>
    </row>
    <row r="727" spans="1:85" x14ac:dyDescent="0.25">
      <c r="A727" s="1">
        <v>41608</v>
      </c>
      <c r="B727">
        <v>372</v>
      </c>
      <c r="C727">
        <v>27.1</v>
      </c>
      <c r="D727">
        <v>26.8</v>
      </c>
      <c r="E727">
        <v>27.8</v>
      </c>
      <c r="F727">
        <v>27.1</v>
      </c>
      <c r="G727">
        <v>27</v>
      </c>
      <c r="H727">
        <v>26.9</v>
      </c>
      <c r="I727">
        <v>27.3</v>
      </c>
      <c r="J727">
        <v>27.9</v>
      </c>
      <c r="K727">
        <v>27.1</v>
      </c>
      <c r="L727">
        <v>27.6</v>
      </c>
      <c r="M727">
        <v>27</v>
      </c>
      <c r="N727">
        <v>27.7</v>
      </c>
      <c r="O727" t="s">
        <v>0</v>
      </c>
      <c r="P727">
        <v>27.5</v>
      </c>
      <c r="Q727" t="s">
        <v>0</v>
      </c>
      <c r="R727">
        <v>26.9</v>
      </c>
      <c r="S727">
        <v>27.3</v>
      </c>
      <c r="T727">
        <v>27.4</v>
      </c>
      <c r="U727">
        <v>27.3</v>
      </c>
      <c r="V727">
        <v>27.5</v>
      </c>
      <c r="W727">
        <v>9</v>
      </c>
      <c r="X727">
        <v>8.6999999999999993</v>
      </c>
      <c r="Y727">
        <v>16.399999999999999</v>
      </c>
      <c r="Z727">
        <v>15</v>
      </c>
      <c r="AA727">
        <v>15.3</v>
      </c>
      <c r="AB727">
        <v>15.3</v>
      </c>
      <c r="AC727">
        <v>10.4</v>
      </c>
      <c r="AD727">
        <v>10.3</v>
      </c>
      <c r="AE727">
        <v>13.9</v>
      </c>
      <c r="AF727">
        <v>12</v>
      </c>
      <c r="AG727">
        <v>13.3</v>
      </c>
      <c r="AH727">
        <v>12.3</v>
      </c>
      <c r="AI727">
        <v>8.5</v>
      </c>
      <c r="AJ727">
        <v>5.3</v>
      </c>
      <c r="AK727">
        <v>9.9</v>
      </c>
      <c r="AL727">
        <v>8.5</v>
      </c>
      <c r="AM727">
        <v>21</v>
      </c>
      <c r="AN727">
        <v>8.9</v>
      </c>
      <c r="AO727">
        <v>15.1</v>
      </c>
      <c r="AP727">
        <v>12.5</v>
      </c>
      <c r="AQ727">
        <v>10.7</v>
      </c>
      <c r="AR727">
        <v>15.2</v>
      </c>
      <c r="AS727">
        <v>19.5</v>
      </c>
      <c r="AT727">
        <v>13.7</v>
      </c>
      <c r="AU727">
        <v>10.9</v>
      </c>
      <c r="AV727">
        <v>13.3</v>
      </c>
      <c r="AW727">
        <v>6.3</v>
      </c>
      <c r="AX727">
        <v>15.9</v>
      </c>
      <c r="AY727">
        <v>11.1</v>
      </c>
      <c r="AZ727">
        <v>7.9</v>
      </c>
      <c r="BA727">
        <v>14.4</v>
      </c>
      <c r="BB727" t="s">
        <v>0</v>
      </c>
      <c r="BC727">
        <v>13.6</v>
      </c>
      <c r="BD727">
        <v>17.7</v>
      </c>
      <c r="BE727">
        <v>14.7</v>
      </c>
      <c r="BF727">
        <v>9.4</v>
      </c>
      <c r="BG727">
        <v>11.1</v>
      </c>
      <c r="BH727">
        <v>9.9</v>
      </c>
      <c r="BI727" t="s">
        <v>0</v>
      </c>
      <c r="BJ727">
        <v>10.7</v>
      </c>
      <c r="BK727">
        <v>19.100000000000001</v>
      </c>
      <c r="BL727">
        <v>8.8000000000000007</v>
      </c>
      <c r="BM727" t="s">
        <v>0</v>
      </c>
      <c r="BN727">
        <v>12.4</v>
      </c>
      <c r="BO727">
        <v>18.399999999999999</v>
      </c>
      <c r="BP727">
        <v>11.5</v>
      </c>
      <c r="BQ727">
        <v>8.6</v>
      </c>
      <c r="BR727">
        <v>11</v>
      </c>
      <c r="BS727">
        <v>16.8</v>
      </c>
      <c r="BT727">
        <v>10.1</v>
      </c>
      <c r="BU727">
        <v>8.1</v>
      </c>
      <c r="BV727">
        <v>19.600000000000001</v>
      </c>
      <c r="BW727">
        <v>9.1</v>
      </c>
      <c r="BX727">
        <v>12.6</v>
      </c>
      <c r="BY727">
        <v>12.5</v>
      </c>
      <c r="BZ727">
        <v>8.6999999999999993</v>
      </c>
      <c r="CA727">
        <v>12.3</v>
      </c>
      <c r="CB727">
        <v>10.4</v>
      </c>
      <c r="CC727">
        <v>11.6</v>
      </c>
      <c r="CD727">
        <v>9.6</v>
      </c>
      <c r="CE727">
        <v>14.6</v>
      </c>
      <c r="CF727" t="s">
        <v>0</v>
      </c>
      <c r="CG727">
        <v>5391796.2999999998</v>
      </c>
    </row>
    <row r="728" spans="1:85" x14ac:dyDescent="0.25">
      <c r="A728" s="1">
        <v>41615</v>
      </c>
      <c r="B728">
        <v>347</v>
      </c>
      <c r="C728">
        <v>25.5</v>
      </c>
      <c r="D728">
        <v>25.5</v>
      </c>
      <c r="E728">
        <v>26.2</v>
      </c>
      <c r="F728">
        <v>25.8</v>
      </c>
      <c r="G728">
        <v>25.5</v>
      </c>
      <c r="H728">
        <v>25.5</v>
      </c>
      <c r="I728">
        <v>26.1</v>
      </c>
      <c r="J728">
        <v>26.3</v>
      </c>
      <c r="K728">
        <v>25.9</v>
      </c>
      <c r="L728">
        <v>26.5</v>
      </c>
      <c r="M728">
        <v>25.6</v>
      </c>
      <c r="N728">
        <v>26.3</v>
      </c>
      <c r="O728" t="s">
        <v>0</v>
      </c>
      <c r="P728">
        <v>26</v>
      </c>
      <c r="Q728" t="s">
        <v>0</v>
      </c>
      <c r="R728">
        <v>25.8</v>
      </c>
      <c r="S728">
        <v>26.2</v>
      </c>
      <c r="T728">
        <v>26.2</v>
      </c>
      <c r="U728">
        <v>25.8</v>
      </c>
      <c r="V728">
        <v>26.2</v>
      </c>
      <c r="W728">
        <v>21.1</v>
      </c>
      <c r="X728">
        <v>22.8</v>
      </c>
      <c r="Y728">
        <v>20.6</v>
      </c>
      <c r="Z728">
        <v>9.6999999999999993</v>
      </c>
      <c r="AA728">
        <v>9.6999999999999993</v>
      </c>
      <c r="AB728">
        <v>13.3</v>
      </c>
      <c r="AC728">
        <v>20.9</v>
      </c>
      <c r="AD728">
        <v>26.6</v>
      </c>
      <c r="AE728">
        <v>17.2</v>
      </c>
      <c r="AF728">
        <v>10.199999999999999</v>
      </c>
      <c r="AG728">
        <v>9.8000000000000007</v>
      </c>
      <c r="AH728">
        <v>23.6</v>
      </c>
      <c r="AI728">
        <v>23.7</v>
      </c>
      <c r="AJ728">
        <v>14.2</v>
      </c>
      <c r="AK728">
        <v>10.5</v>
      </c>
      <c r="AL728">
        <v>19.899999999999999</v>
      </c>
      <c r="AM728">
        <v>10.199999999999999</v>
      </c>
      <c r="AN728">
        <v>12</v>
      </c>
      <c r="AO728">
        <v>13.9</v>
      </c>
      <c r="AP728">
        <v>9.6999999999999993</v>
      </c>
      <c r="AQ728">
        <v>15.7</v>
      </c>
      <c r="AR728">
        <v>12.1</v>
      </c>
      <c r="AS728">
        <v>9.3000000000000007</v>
      </c>
      <c r="AT728">
        <v>10.1</v>
      </c>
      <c r="AU728">
        <v>18.600000000000001</v>
      </c>
      <c r="AV728">
        <v>23.2</v>
      </c>
      <c r="AW728">
        <v>22.6</v>
      </c>
      <c r="AX728">
        <v>19.2</v>
      </c>
      <c r="AY728">
        <v>17.3</v>
      </c>
      <c r="AZ728">
        <v>20.100000000000001</v>
      </c>
      <c r="BA728">
        <v>7.3</v>
      </c>
      <c r="BB728" t="s">
        <v>0</v>
      </c>
      <c r="BC728">
        <v>11.5</v>
      </c>
      <c r="BD728">
        <v>8</v>
      </c>
      <c r="BE728">
        <v>8.8000000000000007</v>
      </c>
      <c r="BF728">
        <v>16</v>
      </c>
      <c r="BG728">
        <v>19.899999999999999</v>
      </c>
      <c r="BH728">
        <v>18.5</v>
      </c>
      <c r="BI728" t="s">
        <v>0</v>
      </c>
      <c r="BJ728">
        <v>21.3</v>
      </c>
      <c r="BK728">
        <v>8.6999999999999993</v>
      </c>
      <c r="BL728">
        <v>19.100000000000001</v>
      </c>
      <c r="BM728" t="s">
        <v>0</v>
      </c>
      <c r="BN728">
        <v>20.100000000000001</v>
      </c>
      <c r="BO728">
        <v>10.1</v>
      </c>
      <c r="BP728">
        <v>29.1</v>
      </c>
      <c r="BQ728">
        <v>19.399999999999999</v>
      </c>
      <c r="BR728">
        <v>13.4</v>
      </c>
      <c r="BS728">
        <v>9.1999999999999993</v>
      </c>
      <c r="BT728">
        <v>16.3</v>
      </c>
      <c r="BU728">
        <v>8.3000000000000007</v>
      </c>
      <c r="BV728">
        <v>7.9</v>
      </c>
      <c r="BW728">
        <v>17.3</v>
      </c>
      <c r="BX728">
        <v>24</v>
      </c>
      <c r="BY728">
        <v>10.1</v>
      </c>
      <c r="BZ728">
        <v>19.2</v>
      </c>
      <c r="CA728">
        <v>15.9</v>
      </c>
      <c r="CB728">
        <v>20.399999999999999</v>
      </c>
      <c r="CC728">
        <v>16.3</v>
      </c>
      <c r="CD728">
        <v>20.5</v>
      </c>
      <c r="CE728">
        <v>14.7</v>
      </c>
      <c r="CF728" t="s">
        <v>0</v>
      </c>
      <c r="CG728">
        <v>5393459.5</v>
      </c>
    </row>
    <row r="729" spans="1:85" x14ac:dyDescent="0.25">
      <c r="A729" s="1">
        <v>41622</v>
      </c>
      <c r="B729">
        <v>381</v>
      </c>
      <c r="C729">
        <v>26.7</v>
      </c>
      <c r="D729">
        <v>26.6</v>
      </c>
      <c r="E729">
        <v>27.5</v>
      </c>
      <c r="F729">
        <v>26.9</v>
      </c>
      <c r="G729">
        <v>26.8</v>
      </c>
      <c r="H729">
        <v>26.7</v>
      </c>
      <c r="I729">
        <v>27.1</v>
      </c>
      <c r="J729">
        <v>27.4</v>
      </c>
      <c r="K729">
        <v>27</v>
      </c>
      <c r="L729">
        <v>27.5</v>
      </c>
      <c r="M729">
        <v>26.8</v>
      </c>
      <c r="N729">
        <v>27.5</v>
      </c>
      <c r="O729" t="s">
        <v>0</v>
      </c>
      <c r="P729">
        <v>27.2</v>
      </c>
      <c r="Q729" t="s">
        <v>0</v>
      </c>
      <c r="R729">
        <v>26.9</v>
      </c>
      <c r="S729">
        <v>27.1</v>
      </c>
      <c r="T729">
        <v>27.2</v>
      </c>
      <c r="U729">
        <v>27</v>
      </c>
      <c r="V729">
        <v>27.2</v>
      </c>
      <c r="W729">
        <v>5</v>
      </c>
      <c r="X729">
        <v>6.9</v>
      </c>
      <c r="Y729">
        <v>14.4</v>
      </c>
      <c r="Z729">
        <v>6</v>
      </c>
      <c r="AA729">
        <v>8.4</v>
      </c>
      <c r="AB729">
        <v>5.8</v>
      </c>
      <c r="AC729">
        <v>17.8</v>
      </c>
      <c r="AD729">
        <v>9.5</v>
      </c>
      <c r="AE729">
        <v>5</v>
      </c>
      <c r="AF729">
        <v>7.3</v>
      </c>
      <c r="AG729">
        <v>11.4</v>
      </c>
      <c r="AH729">
        <v>8.6</v>
      </c>
      <c r="AI729">
        <v>6.8</v>
      </c>
      <c r="AJ729">
        <v>3.1</v>
      </c>
      <c r="AK729">
        <v>3.4</v>
      </c>
      <c r="AL729">
        <v>3.1</v>
      </c>
      <c r="AM729">
        <v>7.5</v>
      </c>
      <c r="AN729">
        <v>8.6999999999999993</v>
      </c>
      <c r="AO729">
        <v>7.2</v>
      </c>
      <c r="AP729">
        <v>2.6</v>
      </c>
      <c r="AQ729">
        <v>9.5</v>
      </c>
      <c r="AR729">
        <v>8.6</v>
      </c>
      <c r="AS729">
        <v>7.5</v>
      </c>
      <c r="AT729">
        <v>5.7</v>
      </c>
      <c r="AU729">
        <v>13.1</v>
      </c>
      <c r="AV729">
        <v>5.0999999999999996</v>
      </c>
      <c r="AW729">
        <v>4</v>
      </c>
      <c r="AX729">
        <v>10.7</v>
      </c>
      <c r="AY729">
        <v>7.9</v>
      </c>
      <c r="AZ729">
        <v>12.6</v>
      </c>
      <c r="BA729">
        <v>6.2</v>
      </c>
      <c r="BB729" t="s">
        <v>0</v>
      </c>
      <c r="BC729">
        <v>6.2</v>
      </c>
      <c r="BD729">
        <v>8.6999999999999993</v>
      </c>
      <c r="BE729">
        <v>5.2</v>
      </c>
      <c r="BF729">
        <v>7.9</v>
      </c>
      <c r="BG729">
        <v>7.7</v>
      </c>
      <c r="BH729">
        <v>13.9</v>
      </c>
      <c r="BI729" t="s">
        <v>0</v>
      </c>
      <c r="BJ729">
        <v>8.8000000000000007</v>
      </c>
      <c r="BK729">
        <v>7.1</v>
      </c>
      <c r="BL729">
        <v>18.7</v>
      </c>
      <c r="BM729" t="s">
        <v>0</v>
      </c>
      <c r="BN729">
        <v>12.9</v>
      </c>
      <c r="BO729">
        <v>12.5</v>
      </c>
      <c r="BP729">
        <v>14.5</v>
      </c>
      <c r="BQ729">
        <v>12.5</v>
      </c>
      <c r="BR729">
        <v>6.8</v>
      </c>
      <c r="BS729">
        <v>5.5</v>
      </c>
      <c r="BT729">
        <v>12.7</v>
      </c>
      <c r="BU729">
        <v>8.5</v>
      </c>
      <c r="BV729">
        <v>9.3000000000000007</v>
      </c>
      <c r="BW729">
        <v>3.3</v>
      </c>
      <c r="BX729">
        <v>10.9</v>
      </c>
      <c r="BY729">
        <v>16.7</v>
      </c>
      <c r="BZ729">
        <v>4.7</v>
      </c>
      <c r="CA729">
        <v>9.1</v>
      </c>
      <c r="CB729">
        <v>3.9</v>
      </c>
      <c r="CC729">
        <v>13.1</v>
      </c>
      <c r="CD729">
        <v>6.1</v>
      </c>
      <c r="CE729">
        <v>8.6</v>
      </c>
      <c r="CF729" t="s">
        <v>0</v>
      </c>
      <c r="CG729">
        <v>5395122.7999999998</v>
      </c>
    </row>
    <row r="730" spans="1:85" x14ac:dyDescent="0.25">
      <c r="A730" s="1">
        <v>41629</v>
      </c>
      <c r="B730">
        <v>371</v>
      </c>
      <c r="C730">
        <v>26.5</v>
      </c>
      <c r="D730">
        <v>26.4</v>
      </c>
      <c r="E730">
        <v>27.4</v>
      </c>
      <c r="F730">
        <v>26.6</v>
      </c>
      <c r="G730">
        <v>26.6</v>
      </c>
      <c r="H730">
        <v>26.5</v>
      </c>
      <c r="I730">
        <v>26.7</v>
      </c>
      <c r="J730">
        <v>27.6</v>
      </c>
      <c r="K730">
        <v>26.8</v>
      </c>
      <c r="L730">
        <v>27.4</v>
      </c>
      <c r="M730">
        <v>26.6</v>
      </c>
      <c r="N730">
        <v>27.3</v>
      </c>
      <c r="O730" t="s">
        <v>0</v>
      </c>
      <c r="P730">
        <v>27</v>
      </c>
      <c r="Q730" t="s">
        <v>0</v>
      </c>
      <c r="R730">
        <v>26.6</v>
      </c>
      <c r="S730">
        <v>27.1</v>
      </c>
      <c r="T730">
        <v>27.1</v>
      </c>
      <c r="U730">
        <v>26.7</v>
      </c>
      <c r="V730">
        <v>27.2</v>
      </c>
      <c r="W730">
        <v>9.8000000000000007</v>
      </c>
      <c r="X730">
        <v>11</v>
      </c>
      <c r="Y730">
        <v>19.7</v>
      </c>
      <c r="Z730">
        <v>9.1</v>
      </c>
      <c r="AA730">
        <v>8.3000000000000007</v>
      </c>
      <c r="AB730">
        <v>7.6</v>
      </c>
      <c r="AC730">
        <v>14.7</v>
      </c>
      <c r="AD730">
        <v>13.7</v>
      </c>
      <c r="AE730">
        <v>9.1</v>
      </c>
      <c r="AF730">
        <v>5.6</v>
      </c>
      <c r="AG730">
        <v>18.8</v>
      </c>
      <c r="AH730">
        <v>14.4</v>
      </c>
      <c r="AI730">
        <v>8.6999999999999993</v>
      </c>
      <c r="AJ730">
        <v>11.7</v>
      </c>
      <c r="AK730">
        <v>10.7</v>
      </c>
      <c r="AL730">
        <v>10.1</v>
      </c>
      <c r="AM730">
        <v>8.1999999999999993</v>
      </c>
      <c r="AN730">
        <v>12.7</v>
      </c>
      <c r="AO730">
        <v>11.9</v>
      </c>
      <c r="AP730">
        <v>11</v>
      </c>
      <c r="AQ730">
        <v>3.9</v>
      </c>
      <c r="AR730">
        <v>7.2</v>
      </c>
      <c r="AS730">
        <v>4.8</v>
      </c>
      <c r="AT730">
        <v>7.4</v>
      </c>
      <c r="AU730">
        <v>14.6</v>
      </c>
      <c r="AV730">
        <v>6.5</v>
      </c>
      <c r="AW730">
        <v>8.6</v>
      </c>
      <c r="AX730">
        <v>24.6</v>
      </c>
      <c r="AY730">
        <v>21.2</v>
      </c>
      <c r="AZ730">
        <v>15.7</v>
      </c>
      <c r="BA730">
        <v>8.3000000000000007</v>
      </c>
      <c r="BB730" t="s">
        <v>0</v>
      </c>
      <c r="BC730">
        <v>9</v>
      </c>
      <c r="BD730">
        <v>10.199999999999999</v>
      </c>
      <c r="BE730">
        <v>9</v>
      </c>
      <c r="BF730">
        <v>16</v>
      </c>
      <c r="BG730">
        <v>12.9</v>
      </c>
      <c r="BH730">
        <v>20</v>
      </c>
      <c r="BI730" t="s">
        <v>0</v>
      </c>
      <c r="BJ730">
        <v>17.8</v>
      </c>
      <c r="BK730">
        <v>5.7</v>
      </c>
      <c r="BL730">
        <v>17.100000000000001</v>
      </c>
      <c r="BM730" t="s">
        <v>0</v>
      </c>
      <c r="BN730">
        <v>14.5</v>
      </c>
      <c r="BO730">
        <v>5.5</v>
      </c>
      <c r="BP730">
        <v>23.8</v>
      </c>
      <c r="BQ730">
        <v>19.899999999999999</v>
      </c>
      <c r="BR730">
        <v>20.100000000000001</v>
      </c>
      <c r="BS730">
        <v>6.7</v>
      </c>
      <c r="BT730">
        <v>17.399999999999999</v>
      </c>
      <c r="BU730">
        <v>22.1</v>
      </c>
      <c r="BV730">
        <v>5.5</v>
      </c>
      <c r="BW730">
        <v>13.5</v>
      </c>
      <c r="BX730">
        <v>23.2</v>
      </c>
      <c r="BY730">
        <v>10.1</v>
      </c>
      <c r="BZ730">
        <v>5.6</v>
      </c>
      <c r="CA730">
        <v>6.2</v>
      </c>
      <c r="CB730">
        <v>9.3000000000000007</v>
      </c>
      <c r="CC730">
        <v>17.100000000000001</v>
      </c>
      <c r="CD730">
        <v>12.6</v>
      </c>
      <c r="CE730">
        <v>18.5</v>
      </c>
      <c r="CF730" t="s">
        <v>0</v>
      </c>
      <c r="CG730">
        <v>5396786</v>
      </c>
    </row>
    <row r="731" spans="1:85" x14ac:dyDescent="0.25">
      <c r="A731" s="1">
        <v>41636</v>
      </c>
      <c r="B731">
        <v>414</v>
      </c>
      <c r="C731">
        <v>26.3</v>
      </c>
      <c r="D731">
        <v>26.2</v>
      </c>
      <c r="E731">
        <v>27.1</v>
      </c>
      <c r="F731">
        <v>26.7</v>
      </c>
      <c r="G731">
        <v>26.6</v>
      </c>
      <c r="H731">
        <v>26.3</v>
      </c>
      <c r="I731">
        <v>26.8</v>
      </c>
      <c r="J731">
        <v>27.2</v>
      </c>
      <c r="K731">
        <v>26.9</v>
      </c>
      <c r="L731">
        <v>27</v>
      </c>
      <c r="M731">
        <v>26.4</v>
      </c>
      <c r="N731">
        <v>27.1</v>
      </c>
      <c r="O731" t="s">
        <v>0</v>
      </c>
      <c r="P731">
        <v>26.9</v>
      </c>
      <c r="Q731" t="s">
        <v>0</v>
      </c>
      <c r="R731">
        <v>26.8</v>
      </c>
      <c r="S731">
        <v>26.9</v>
      </c>
      <c r="T731">
        <v>27</v>
      </c>
      <c r="U731">
        <v>26.7</v>
      </c>
      <c r="V731">
        <v>27</v>
      </c>
      <c r="W731">
        <v>2.7</v>
      </c>
      <c r="X731">
        <v>2</v>
      </c>
      <c r="Y731">
        <v>5.7</v>
      </c>
      <c r="Z731">
        <v>1.9</v>
      </c>
      <c r="AA731">
        <v>0.7</v>
      </c>
      <c r="AB731">
        <v>2.5</v>
      </c>
      <c r="AC731">
        <v>2.4</v>
      </c>
      <c r="AD731">
        <v>3.6</v>
      </c>
      <c r="AE731">
        <v>2.2999999999999998</v>
      </c>
      <c r="AF731">
        <v>2.2999999999999998</v>
      </c>
      <c r="AG731">
        <v>1.1000000000000001</v>
      </c>
      <c r="AH731">
        <v>0.8</v>
      </c>
      <c r="AI731">
        <v>2.1</v>
      </c>
      <c r="AJ731">
        <v>0.8</v>
      </c>
      <c r="AK731">
        <v>2.8</v>
      </c>
      <c r="AL731">
        <v>3.7</v>
      </c>
      <c r="AM731">
        <v>2.8</v>
      </c>
      <c r="AN731">
        <v>1</v>
      </c>
      <c r="AO731">
        <v>2</v>
      </c>
      <c r="AP731">
        <v>0.9</v>
      </c>
      <c r="AQ731">
        <v>5.7</v>
      </c>
      <c r="AR731">
        <v>0.4</v>
      </c>
      <c r="AS731">
        <v>2.6</v>
      </c>
      <c r="AT731">
        <v>2.5</v>
      </c>
      <c r="AU731">
        <v>3.3</v>
      </c>
      <c r="AV731">
        <v>1.5</v>
      </c>
      <c r="AW731">
        <v>0.7</v>
      </c>
      <c r="AX731">
        <v>3.5</v>
      </c>
      <c r="AY731">
        <v>4.7</v>
      </c>
      <c r="AZ731">
        <v>5.2</v>
      </c>
      <c r="BA731">
        <v>3.5</v>
      </c>
      <c r="BB731" t="s">
        <v>0</v>
      </c>
      <c r="BC731">
        <v>0.2</v>
      </c>
      <c r="BD731">
        <v>2.6</v>
      </c>
      <c r="BE731">
        <v>2</v>
      </c>
      <c r="BF731">
        <v>0.7</v>
      </c>
      <c r="BG731">
        <v>0.7</v>
      </c>
      <c r="BH731">
        <v>2.2000000000000002</v>
      </c>
      <c r="BI731" t="s">
        <v>0</v>
      </c>
      <c r="BJ731">
        <v>1.1000000000000001</v>
      </c>
      <c r="BK731">
        <v>1.5</v>
      </c>
      <c r="BL731">
        <v>2.8</v>
      </c>
      <c r="BM731" t="s">
        <v>0</v>
      </c>
      <c r="BN731">
        <v>2.4</v>
      </c>
      <c r="BO731">
        <v>1.4</v>
      </c>
      <c r="BP731">
        <v>5.7</v>
      </c>
      <c r="BQ731">
        <v>4.9000000000000004</v>
      </c>
      <c r="BR731">
        <v>0.5</v>
      </c>
      <c r="BS731">
        <v>3.7</v>
      </c>
      <c r="BT731">
        <v>4.5999999999999996</v>
      </c>
      <c r="BU731">
        <v>4.7</v>
      </c>
      <c r="BV731">
        <v>3.8</v>
      </c>
      <c r="BW731">
        <v>0.4</v>
      </c>
      <c r="BX731">
        <v>3.7</v>
      </c>
      <c r="BY731">
        <v>1.5</v>
      </c>
      <c r="BZ731">
        <v>1.6</v>
      </c>
      <c r="CA731">
        <v>1.5</v>
      </c>
      <c r="CB731">
        <v>5.2</v>
      </c>
      <c r="CC731">
        <v>5.9</v>
      </c>
      <c r="CD731">
        <v>3.3</v>
      </c>
      <c r="CE731">
        <v>3.4</v>
      </c>
      <c r="CF731" t="s">
        <v>0</v>
      </c>
      <c r="CG731">
        <v>5398449.2000000002</v>
      </c>
    </row>
    <row r="732" spans="1:85" x14ac:dyDescent="0.25">
      <c r="A732" s="1">
        <v>41643</v>
      </c>
      <c r="B732">
        <v>437</v>
      </c>
      <c r="C732">
        <v>26.2</v>
      </c>
      <c r="D732">
        <v>26.2</v>
      </c>
      <c r="E732">
        <v>26.9</v>
      </c>
      <c r="F732">
        <v>26.8</v>
      </c>
      <c r="G732">
        <v>26.3</v>
      </c>
      <c r="H732">
        <v>26.3</v>
      </c>
      <c r="I732">
        <v>26.8</v>
      </c>
      <c r="J732">
        <v>27</v>
      </c>
      <c r="K732">
        <v>26.8</v>
      </c>
      <c r="L732">
        <v>27.1</v>
      </c>
      <c r="M732">
        <v>26.7</v>
      </c>
      <c r="N732">
        <v>27</v>
      </c>
      <c r="O732" t="s">
        <v>0</v>
      </c>
      <c r="P732">
        <v>26.8</v>
      </c>
      <c r="Q732" t="s">
        <v>0</v>
      </c>
      <c r="R732">
        <v>26.6</v>
      </c>
      <c r="S732">
        <v>26.8</v>
      </c>
      <c r="T732">
        <v>27</v>
      </c>
      <c r="U732">
        <v>26.5</v>
      </c>
      <c r="V732">
        <v>26.6</v>
      </c>
      <c r="W732">
        <v>1.4</v>
      </c>
      <c r="X732">
        <v>1.4</v>
      </c>
      <c r="Y732">
        <v>1.8</v>
      </c>
      <c r="Z732">
        <v>1.4</v>
      </c>
      <c r="AA732">
        <v>3.1</v>
      </c>
      <c r="AB732">
        <v>2.4</v>
      </c>
      <c r="AC732">
        <v>0.4</v>
      </c>
      <c r="AD732">
        <v>1.2</v>
      </c>
      <c r="AE732">
        <v>2</v>
      </c>
      <c r="AF732">
        <v>1.1000000000000001</v>
      </c>
      <c r="AG732">
        <v>0.3</v>
      </c>
      <c r="AH732">
        <v>2.2999999999999998</v>
      </c>
      <c r="AI732">
        <v>1</v>
      </c>
      <c r="AJ732">
        <v>1.7</v>
      </c>
      <c r="AK732">
        <v>1.7</v>
      </c>
      <c r="AL732">
        <v>1.2</v>
      </c>
      <c r="AM732">
        <v>4.8</v>
      </c>
      <c r="AN732">
        <v>1.4</v>
      </c>
      <c r="AO732">
        <v>1.7</v>
      </c>
      <c r="AP732">
        <v>2.9</v>
      </c>
      <c r="AQ732">
        <v>3.7</v>
      </c>
      <c r="AR732">
        <v>2.1</v>
      </c>
      <c r="AS732">
        <v>3</v>
      </c>
      <c r="AT732">
        <v>1.6</v>
      </c>
      <c r="AU732">
        <v>3.4</v>
      </c>
      <c r="AV732">
        <v>0.6</v>
      </c>
      <c r="AW732">
        <v>0.5</v>
      </c>
      <c r="AX732">
        <v>2.2000000000000002</v>
      </c>
      <c r="AY732">
        <v>2</v>
      </c>
      <c r="AZ732">
        <v>1.1000000000000001</v>
      </c>
      <c r="BA732">
        <v>3.3</v>
      </c>
      <c r="BB732" t="s">
        <v>0</v>
      </c>
      <c r="BC732">
        <v>4.9000000000000004</v>
      </c>
      <c r="BD732">
        <v>4.5</v>
      </c>
      <c r="BE732">
        <v>1</v>
      </c>
      <c r="BF732">
        <v>1.1000000000000001</v>
      </c>
      <c r="BG732">
        <v>0.9</v>
      </c>
      <c r="BH732">
        <v>0.7</v>
      </c>
      <c r="BI732" t="s">
        <v>0</v>
      </c>
      <c r="BJ732">
        <v>1</v>
      </c>
      <c r="BK732">
        <v>2.7</v>
      </c>
      <c r="BL732">
        <v>0.5</v>
      </c>
      <c r="BM732" t="s">
        <v>0</v>
      </c>
      <c r="BN732">
        <v>2.5</v>
      </c>
      <c r="BO732">
        <v>5.0999999999999996</v>
      </c>
      <c r="BP732">
        <v>3.9</v>
      </c>
      <c r="BQ732">
        <v>1.6</v>
      </c>
      <c r="BR732">
        <v>0.8</v>
      </c>
      <c r="BS732">
        <v>3.2</v>
      </c>
      <c r="BT732">
        <v>1.2</v>
      </c>
      <c r="BU732">
        <v>1.9</v>
      </c>
      <c r="BV732">
        <v>5.0999999999999996</v>
      </c>
      <c r="BW732">
        <v>2.1</v>
      </c>
      <c r="BX732">
        <v>3.9</v>
      </c>
      <c r="BY732">
        <v>5.9</v>
      </c>
      <c r="BZ732">
        <v>12.7</v>
      </c>
      <c r="CA732">
        <v>10.9</v>
      </c>
      <c r="CB732">
        <v>1.5</v>
      </c>
      <c r="CC732">
        <v>2.1</v>
      </c>
      <c r="CD732">
        <v>2</v>
      </c>
      <c r="CE732">
        <v>4</v>
      </c>
      <c r="CF732" t="s">
        <v>0</v>
      </c>
      <c r="CG732">
        <v>5399935.2999999998</v>
      </c>
    </row>
    <row r="733" spans="1:85" x14ac:dyDescent="0.25">
      <c r="A733" s="1">
        <v>41650</v>
      </c>
      <c r="B733">
        <v>479</v>
      </c>
      <c r="C733">
        <v>26</v>
      </c>
      <c r="D733">
        <v>26</v>
      </c>
      <c r="E733">
        <v>26.7</v>
      </c>
      <c r="F733">
        <v>26.2</v>
      </c>
      <c r="G733">
        <v>26</v>
      </c>
      <c r="H733">
        <v>26</v>
      </c>
      <c r="I733">
        <v>26.4</v>
      </c>
      <c r="J733">
        <v>26.8</v>
      </c>
      <c r="K733">
        <v>26.4</v>
      </c>
      <c r="L733">
        <v>26.9</v>
      </c>
      <c r="M733">
        <v>26.1</v>
      </c>
      <c r="N733">
        <v>26.7</v>
      </c>
      <c r="O733" t="s">
        <v>0</v>
      </c>
      <c r="P733">
        <v>26.5</v>
      </c>
      <c r="Q733" t="s">
        <v>0</v>
      </c>
      <c r="R733">
        <v>26.2</v>
      </c>
      <c r="S733">
        <v>26.4</v>
      </c>
      <c r="T733">
        <v>26.7</v>
      </c>
      <c r="U733">
        <v>26.2</v>
      </c>
      <c r="V733">
        <v>26.5</v>
      </c>
      <c r="W733">
        <v>12.9</v>
      </c>
      <c r="X733">
        <v>12.5</v>
      </c>
      <c r="Y733">
        <v>7.9</v>
      </c>
      <c r="Z733">
        <v>10.9</v>
      </c>
      <c r="AA733">
        <v>10.7</v>
      </c>
      <c r="AB733">
        <v>6.2</v>
      </c>
      <c r="AC733">
        <v>6.6</v>
      </c>
      <c r="AD733">
        <v>9.1</v>
      </c>
      <c r="AE733">
        <v>6</v>
      </c>
      <c r="AF733">
        <v>5.6</v>
      </c>
      <c r="AG733">
        <v>5.0999999999999996</v>
      </c>
      <c r="AH733">
        <v>8.1999999999999993</v>
      </c>
      <c r="AI733">
        <v>9.3000000000000007</v>
      </c>
      <c r="AJ733">
        <v>10.4</v>
      </c>
      <c r="AK733">
        <v>11.3</v>
      </c>
      <c r="AL733">
        <v>7.5</v>
      </c>
      <c r="AM733">
        <v>6.1</v>
      </c>
      <c r="AN733">
        <v>6.4</v>
      </c>
      <c r="AO733">
        <v>8.6999999999999993</v>
      </c>
      <c r="AP733">
        <v>10</v>
      </c>
      <c r="AQ733">
        <v>7.3</v>
      </c>
      <c r="AR733">
        <v>8.6</v>
      </c>
      <c r="AS733">
        <v>6.3</v>
      </c>
      <c r="AT733">
        <v>5.6</v>
      </c>
      <c r="AU733">
        <v>13.3</v>
      </c>
      <c r="AV733">
        <v>15.5</v>
      </c>
      <c r="AW733">
        <v>13.6</v>
      </c>
      <c r="AX733">
        <v>8.1999999999999993</v>
      </c>
      <c r="AY733">
        <v>6.9</v>
      </c>
      <c r="AZ733">
        <v>11.6</v>
      </c>
      <c r="BA733">
        <v>8.6</v>
      </c>
      <c r="BB733" t="s">
        <v>0</v>
      </c>
      <c r="BC733">
        <v>5.4</v>
      </c>
      <c r="BD733">
        <v>8</v>
      </c>
      <c r="BE733">
        <v>5.7</v>
      </c>
      <c r="BF733">
        <v>7.3</v>
      </c>
      <c r="BG733">
        <v>6.9</v>
      </c>
      <c r="BH733">
        <v>6.8</v>
      </c>
      <c r="BI733" t="s">
        <v>0</v>
      </c>
      <c r="BJ733">
        <v>8.5</v>
      </c>
      <c r="BK733">
        <v>5.3</v>
      </c>
      <c r="BL733">
        <v>7.7</v>
      </c>
      <c r="BM733" t="s">
        <v>0</v>
      </c>
      <c r="BN733">
        <v>14.9</v>
      </c>
      <c r="BO733">
        <v>7.2</v>
      </c>
      <c r="BP733">
        <v>8.3000000000000007</v>
      </c>
      <c r="BQ733">
        <v>6.5</v>
      </c>
      <c r="BR733">
        <v>5.7</v>
      </c>
      <c r="BS733">
        <v>6.3</v>
      </c>
      <c r="BT733">
        <v>5.0999999999999996</v>
      </c>
      <c r="BU733">
        <v>12.6</v>
      </c>
      <c r="BV733">
        <v>6.8</v>
      </c>
      <c r="BW733">
        <v>12.6</v>
      </c>
      <c r="BX733">
        <v>6.8</v>
      </c>
      <c r="BY733">
        <v>8.1999999999999993</v>
      </c>
      <c r="BZ733">
        <v>4.9000000000000004</v>
      </c>
      <c r="CA733">
        <v>10.6</v>
      </c>
      <c r="CB733">
        <v>1.9</v>
      </c>
      <c r="CC733">
        <v>8.9</v>
      </c>
      <c r="CD733">
        <v>7.1</v>
      </c>
      <c r="CE733">
        <v>7.5</v>
      </c>
      <c r="CF733" t="s">
        <v>0</v>
      </c>
      <c r="CG733">
        <v>5401288.5</v>
      </c>
    </row>
    <row r="734" spans="1:85" x14ac:dyDescent="0.25">
      <c r="A734" s="1">
        <v>41657</v>
      </c>
      <c r="B734">
        <v>401</v>
      </c>
      <c r="C734">
        <v>25.8</v>
      </c>
      <c r="D734">
        <v>25.8</v>
      </c>
      <c r="E734">
        <v>26.8</v>
      </c>
      <c r="F734">
        <v>26.3</v>
      </c>
      <c r="G734">
        <v>26.2</v>
      </c>
      <c r="H734">
        <v>25.9</v>
      </c>
      <c r="I734">
        <v>26.3</v>
      </c>
      <c r="J734">
        <v>27</v>
      </c>
      <c r="K734">
        <v>26.4</v>
      </c>
      <c r="L734">
        <v>26.5</v>
      </c>
      <c r="M734">
        <v>26</v>
      </c>
      <c r="N734">
        <v>26.6</v>
      </c>
      <c r="O734" t="s">
        <v>0</v>
      </c>
      <c r="P734">
        <v>26.3</v>
      </c>
      <c r="Q734" t="s">
        <v>0</v>
      </c>
      <c r="R734">
        <v>26.4</v>
      </c>
      <c r="S734">
        <v>26.5</v>
      </c>
      <c r="T734">
        <v>26.5</v>
      </c>
      <c r="U734">
        <v>26.3</v>
      </c>
      <c r="V734">
        <v>26.6</v>
      </c>
      <c r="W734">
        <v>0.1</v>
      </c>
      <c r="X734">
        <v>0</v>
      </c>
      <c r="Y734">
        <v>0.1</v>
      </c>
      <c r="Z734">
        <v>0.9</v>
      </c>
      <c r="AA734">
        <v>0.9</v>
      </c>
      <c r="AB734">
        <v>0</v>
      </c>
      <c r="AC734">
        <v>0.4</v>
      </c>
      <c r="AD734">
        <v>0.1</v>
      </c>
      <c r="AE734">
        <v>0</v>
      </c>
      <c r="AF734">
        <v>0</v>
      </c>
      <c r="AG734">
        <v>0.8</v>
      </c>
      <c r="AH734">
        <v>2.6</v>
      </c>
      <c r="AI734">
        <v>0.2</v>
      </c>
      <c r="AJ734">
        <v>0.3</v>
      </c>
      <c r="AK734">
        <v>0.5</v>
      </c>
      <c r="AL734">
        <v>0</v>
      </c>
      <c r="AM734">
        <v>0.1</v>
      </c>
      <c r="AN734">
        <v>0.9</v>
      </c>
      <c r="AO734">
        <v>0.5</v>
      </c>
      <c r="AP734">
        <v>0.7</v>
      </c>
      <c r="AQ734">
        <v>0.3</v>
      </c>
      <c r="AR734">
        <v>0.9</v>
      </c>
      <c r="AS734">
        <v>0.1</v>
      </c>
      <c r="AT734">
        <v>0</v>
      </c>
      <c r="AU734">
        <v>0.1</v>
      </c>
      <c r="AV734">
        <v>0.1</v>
      </c>
      <c r="AW734">
        <v>0.2</v>
      </c>
      <c r="AX734">
        <v>0.1</v>
      </c>
      <c r="AY734">
        <v>0.1</v>
      </c>
      <c r="AZ734">
        <v>0</v>
      </c>
      <c r="BA734">
        <v>0.3</v>
      </c>
      <c r="BB734" t="s">
        <v>0</v>
      </c>
      <c r="BC734">
        <v>0</v>
      </c>
      <c r="BD734">
        <v>0.3</v>
      </c>
      <c r="BE734">
        <v>0.1</v>
      </c>
      <c r="BF734">
        <v>1</v>
      </c>
      <c r="BG734">
        <v>0.9</v>
      </c>
      <c r="BH734">
        <v>0.8</v>
      </c>
      <c r="BI734" t="s">
        <v>0</v>
      </c>
      <c r="BJ734">
        <v>1</v>
      </c>
      <c r="BK734">
        <v>0</v>
      </c>
      <c r="BL734">
        <v>0.9</v>
      </c>
      <c r="BM734" t="s">
        <v>0</v>
      </c>
      <c r="BN734">
        <v>0.1</v>
      </c>
      <c r="BO734">
        <v>0.1</v>
      </c>
      <c r="BP734">
        <v>0.3</v>
      </c>
      <c r="BQ734">
        <v>0.6</v>
      </c>
      <c r="BR734">
        <v>1.3</v>
      </c>
      <c r="BS734">
        <v>0.1</v>
      </c>
      <c r="BT734">
        <v>0.9</v>
      </c>
      <c r="BU734">
        <v>1</v>
      </c>
      <c r="BV734">
        <v>0.2</v>
      </c>
      <c r="BW734">
        <v>0.4</v>
      </c>
      <c r="BX734">
        <v>0.2</v>
      </c>
      <c r="BY734">
        <v>0.3</v>
      </c>
      <c r="BZ734">
        <v>0</v>
      </c>
      <c r="CA734">
        <v>0.1</v>
      </c>
      <c r="CB734">
        <v>0</v>
      </c>
      <c r="CC734">
        <v>0.1</v>
      </c>
      <c r="CD734">
        <v>0</v>
      </c>
      <c r="CE734">
        <v>0.2</v>
      </c>
      <c r="CF734" t="s">
        <v>0</v>
      </c>
      <c r="CG734">
        <v>5402641.7999999998</v>
      </c>
    </row>
    <row r="735" spans="1:85" x14ac:dyDescent="0.25">
      <c r="A735" s="1">
        <v>41664</v>
      </c>
      <c r="B735">
        <v>336</v>
      </c>
      <c r="C735">
        <v>25.3</v>
      </c>
      <c r="D735">
        <v>25.4</v>
      </c>
      <c r="E735">
        <v>26.4</v>
      </c>
      <c r="F735">
        <v>25.8</v>
      </c>
      <c r="G735">
        <v>25.8</v>
      </c>
      <c r="H735">
        <v>25.5</v>
      </c>
      <c r="I735">
        <v>25.8</v>
      </c>
      <c r="J735">
        <v>26.5</v>
      </c>
      <c r="K735">
        <v>25.9</v>
      </c>
      <c r="L735">
        <v>26.1</v>
      </c>
      <c r="M735">
        <v>25.5</v>
      </c>
      <c r="N735">
        <v>26.2</v>
      </c>
      <c r="O735" t="s">
        <v>0</v>
      </c>
      <c r="P735">
        <v>25.9</v>
      </c>
      <c r="Q735" t="s">
        <v>0</v>
      </c>
      <c r="R735">
        <v>25.8</v>
      </c>
      <c r="S735">
        <v>26.1</v>
      </c>
      <c r="T735">
        <v>26.1</v>
      </c>
      <c r="U735">
        <v>25.9</v>
      </c>
      <c r="V735">
        <v>26.2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 t="s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 t="s">
        <v>0</v>
      </c>
      <c r="BJ735">
        <v>0</v>
      </c>
      <c r="BK735">
        <v>0</v>
      </c>
      <c r="BL735">
        <v>0</v>
      </c>
      <c r="BM735" t="s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 t="s">
        <v>0</v>
      </c>
      <c r="CG735">
        <v>5403995</v>
      </c>
    </row>
    <row r="736" spans="1:85" x14ac:dyDescent="0.25">
      <c r="A736" s="1">
        <v>41671</v>
      </c>
      <c r="B736">
        <v>234</v>
      </c>
      <c r="C736">
        <v>25.6</v>
      </c>
      <c r="D736">
        <v>25.7</v>
      </c>
      <c r="E736">
        <v>26.6</v>
      </c>
      <c r="F736">
        <v>26.1</v>
      </c>
      <c r="G736">
        <v>26.2</v>
      </c>
      <c r="H736">
        <v>25.8</v>
      </c>
      <c r="I736">
        <v>26</v>
      </c>
      <c r="J736">
        <v>27</v>
      </c>
      <c r="K736">
        <v>26.3</v>
      </c>
      <c r="L736">
        <v>26.5</v>
      </c>
      <c r="M736">
        <v>25.9</v>
      </c>
      <c r="N736">
        <v>26.5</v>
      </c>
      <c r="O736" t="s">
        <v>0</v>
      </c>
      <c r="P736">
        <v>26.1</v>
      </c>
      <c r="Q736" t="s">
        <v>0</v>
      </c>
      <c r="R736">
        <v>26.1</v>
      </c>
      <c r="S736">
        <v>26.5</v>
      </c>
      <c r="T736">
        <v>26.3</v>
      </c>
      <c r="U736">
        <v>26.3</v>
      </c>
      <c r="V736">
        <v>26.7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 t="s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 t="s">
        <v>0</v>
      </c>
      <c r="BJ736">
        <v>0</v>
      </c>
      <c r="BK736">
        <v>0</v>
      </c>
      <c r="BL736">
        <v>0</v>
      </c>
      <c r="BM736" t="s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 t="s">
        <v>0</v>
      </c>
      <c r="CG736">
        <v>5405348.2999999998</v>
      </c>
    </row>
    <row r="737" spans="1:85" x14ac:dyDescent="0.25">
      <c r="A737" s="1">
        <v>41678</v>
      </c>
      <c r="B737">
        <v>274</v>
      </c>
      <c r="C737">
        <v>26</v>
      </c>
      <c r="D737">
        <v>26.1</v>
      </c>
      <c r="E737">
        <v>27.1</v>
      </c>
      <c r="F737">
        <v>26.3</v>
      </c>
      <c r="G737">
        <v>26.7</v>
      </c>
      <c r="H737">
        <v>26.2</v>
      </c>
      <c r="I737">
        <v>26.2</v>
      </c>
      <c r="J737">
        <v>27</v>
      </c>
      <c r="K737">
        <v>26.6</v>
      </c>
      <c r="L737">
        <v>26.9</v>
      </c>
      <c r="M737">
        <v>26.3</v>
      </c>
      <c r="N737">
        <v>26.8</v>
      </c>
      <c r="O737" t="s">
        <v>0</v>
      </c>
      <c r="P737">
        <v>26.6</v>
      </c>
      <c r="Q737" t="s">
        <v>0</v>
      </c>
      <c r="R737">
        <v>26.4</v>
      </c>
      <c r="S737">
        <v>26.5</v>
      </c>
      <c r="T737">
        <v>26.6</v>
      </c>
      <c r="U737">
        <v>26.9</v>
      </c>
      <c r="V737">
        <v>27</v>
      </c>
      <c r="W737">
        <v>2.2999999999999998</v>
      </c>
      <c r="X737">
        <v>7.2</v>
      </c>
      <c r="Y737">
        <v>1.2</v>
      </c>
      <c r="Z737">
        <v>0</v>
      </c>
      <c r="AA737">
        <v>0</v>
      </c>
      <c r="AB737">
        <v>0</v>
      </c>
      <c r="AC737">
        <v>1.4</v>
      </c>
      <c r="AD737">
        <v>0</v>
      </c>
      <c r="AE737">
        <v>0</v>
      </c>
      <c r="AF737">
        <v>0</v>
      </c>
      <c r="AG737">
        <v>0.4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0.1</v>
      </c>
      <c r="AN737">
        <v>0.2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5.7</v>
      </c>
      <c r="AV737">
        <v>0</v>
      </c>
      <c r="AW737">
        <v>0</v>
      </c>
      <c r="AX737">
        <v>0.1</v>
      </c>
      <c r="AY737">
        <v>0</v>
      </c>
      <c r="AZ737">
        <v>0</v>
      </c>
      <c r="BA737">
        <v>0</v>
      </c>
      <c r="BB737" t="s">
        <v>0</v>
      </c>
      <c r="BC737">
        <v>0</v>
      </c>
      <c r="BD737">
        <v>0</v>
      </c>
      <c r="BE737">
        <v>0</v>
      </c>
      <c r="BF737">
        <v>0.9</v>
      </c>
      <c r="BG737">
        <v>0.6</v>
      </c>
      <c r="BH737">
        <v>3.7</v>
      </c>
      <c r="BI737" t="s">
        <v>0</v>
      </c>
      <c r="BJ737">
        <v>6.9</v>
      </c>
      <c r="BK737">
        <v>0</v>
      </c>
      <c r="BL737">
        <v>2.9</v>
      </c>
      <c r="BM737" t="s">
        <v>0</v>
      </c>
      <c r="BN737">
        <v>6.2</v>
      </c>
      <c r="BO737">
        <v>0</v>
      </c>
      <c r="BP737">
        <v>0.3</v>
      </c>
      <c r="BQ737">
        <v>0.4</v>
      </c>
      <c r="BR737">
        <v>0</v>
      </c>
      <c r="BS737">
        <v>0</v>
      </c>
      <c r="BT737">
        <v>0.9</v>
      </c>
      <c r="BU737">
        <v>0.5</v>
      </c>
      <c r="BV737">
        <v>0</v>
      </c>
      <c r="BW737">
        <v>0</v>
      </c>
      <c r="BX737">
        <v>0.3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0.3</v>
      </c>
      <c r="CF737" t="s">
        <v>0</v>
      </c>
      <c r="CG737">
        <v>5406701.5</v>
      </c>
    </row>
    <row r="738" spans="1:85" x14ac:dyDescent="0.25">
      <c r="A738" s="1">
        <v>41685</v>
      </c>
      <c r="B738">
        <v>369</v>
      </c>
      <c r="C738">
        <v>27.2</v>
      </c>
      <c r="D738">
        <v>27.3</v>
      </c>
      <c r="E738">
        <v>28</v>
      </c>
      <c r="F738">
        <v>27.7</v>
      </c>
      <c r="G738">
        <v>27.7</v>
      </c>
      <c r="H738">
        <v>27.2</v>
      </c>
      <c r="I738">
        <v>27.3</v>
      </c>
      <c r="J738">
        <v>27.9</v>
      </c>
      <c r="K738">
        <v>27.9</v>
      </c>
      <c r="L738">
        <v>27.9</v>
      </c>
      <c r="M738">
        <v>27.4</v>
      </c>
      <c r="N738">
        <v>27.6</v>
      </c>
      <c r="O738" t="s">
        <v>0</v>
      </c>
      <c r="P738">
        <v>27.7</v>
      </c>
      <c r="Q738" t="s">
        <v>0</v>
      </c>
      <c r="R738">
        <v>27.7</v>
      </c>
      <c r="S738">
        <v>27.7</v>
      </c>
      <c r="T738">
        <v>27.7</v>
      </c>
      <c r="U738">
        <v>28.2</v>
      </c>
      <c r="V738">
        <v>27.7</v>
      </c>
      <c r="W738">
        <v>0</v>
      </c>
      <c r="X738">
        <v>0</v>
      </c>
      <c r="Y738">
        <v>0</v>
      </c>
      <c r="Z738">
        <v>2.7</v>
      </c>
      <c r="AA738">
        <v>1.3</v>
      </c>
      <c r="AB738">
        <v>0.2</v>
      </c>
      <c r="AC738">
        <v>0</v>
      </c>
      <c r="AD738">
        <v>0.3</v>
      </c>
      <c r="AE738">
        <v>0.1</v>
      </c>
      <c r="AF738">
        <v>0</v>
      </c>
      <c r="AG738">
        <v>0.9</v>
      </c>
      <c r="AH738">
        <v>0</v>
      </c>
      <c r="AI738">
        <v>0.8</v>
      </c>
      <c r="AJ738">
        <v>0.7</v>
      </c>
      <c r="AK738">
        <v>1.7</v>
      </c>
      <c r="AL738">
        <v>2.9</v>
      </c>
      <c r="AM738">
        <v>0.1</v>
      </c>
      <c r="AN738">
        <v>0.2</v>
      </c>
      <c r="AO738">
        <v>3.5</v>
      </c>
      <c r="AP738">
        <v>0.7</v>
      </c>
      <c r="AQ738">
        <v>10.1</v>
      </c>
      <c r="AR738">
        <v>1.5</v>
      </c>
      <c r="AS738">
        <v>0</v>
      </c>
      <c r="AT738">
        <v>0.1</v>
      </c>
      <c r="AU738">
        <v>0</v>
      </c>
      <c r="AV738">
        <v>0</v>
      </c>
      <c r="AW738">
        <v>0.4</v>
      </c>
      <c r="AX738">
        <v>1.3</v>
      </c>
      <c r="AY738">
        <v>0.1</v>
      </c>
      <c r="AZ738">
        <v>1.1000000000000001</v>
      </c>
      <c r="BA738">
        <v>0.4</v>
      </c>
      <c r="BB738" t="s">
        <v>0</v>
      </c>
      <c r="BC738">
        <v>0.1</v>
      </c>
      <c r="BD738">
        <v>0.1</v>
      </c>
      <c r="BE738">
        <v>0.7</v>
      </c>
      <c r="BF738">
        <v>0</v>
      </c>
      <c r="BG738">
        <v>0</v>
      </c>
      <c r="BH738">
        <v>0.2</v>
      </c>
      <c r="BI738" t="s">
        <v>0</v>
      </c>
      <c r="BJ738">
        <v>0</v>
      </c>
      <c r="BK738">
        <v>0.2</v>
      </c>
      <c r="BL738">
        <v>0.1</v>
      </c>
      <c r="BM738" t="s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0.1</v>
      </c>
      <c r="BU738">
        <v>0</v>
      </c>
      <c r="BV738">
        <v>0</v>
      </c>
      <c r="BW738">
        <v>0.1</v>
      </c>
      <c r="BX738">
        <v>0.1</v>
      </c>
      <c r="BY738">
        <v>6.5</v>
      </c>
      <c r="BZ738">
        <v>8</v>
      </c>
      <c r="CA738">
        <v>4.2</v>
      </c>
      <c r="CB738">
        <v>0</v>
      </c>
      <c r="CC738">
        <v>2.6</v>
      </c>
      <c r="CD738">
        <v>0.7</v>
      </c>
      <c r="CE738">
        <v>0.4</v>
      </c>
      <c r="CF738" t="s">
        <v>0</v>
      </c>
      <c r="CG738">
        <v>5408054.7000000002</v>
      </c>
    </row>
    <row r="739" spans="1:85" x14ac:dyDescent="0.25">
      <c r="A739" s="1">
        <v>41692</v>
      </c>
      <c r="B739">
        <v>194</v>
      </c>
      <c r="C739">
        <v>27.1</v>
      </c>
      <c r="D739">
        <v>27.3</v>
      </c>
      <c r="E739">
        <v>28</v>
      </c>
      <c r="F739">
        <v>27.8</v>
      </c>
      <c r="G739">
        <v>27.5</v>
      </c>
      <c r="H739">
        <v>27.2</v>
      </c>
      <c r="I739">
        <v>27.5</v>
      </c>
      <c r="J739">
        <v>28</v>
      </c>
      <c r="K739">
        <v>27.9</v>
      </c>
      <c r="L739">
        <v>27.9</v>
      </c>
      <c r="M739">
        <v>27.3</v>
      </c>
      <c r="N739">
        <v>27.9</v>
      </c>
      <c r="O739" t="s">
        <v>0</v>
      </c>
      <c r="P739">
        <v>27.7</v>
      </c>
      <c r="Q739" t="s">
        <v>0</v>
      </c>
      <c r="R739">
        <v>27.7</v>
      </c>
      <c r="S739">
        <v>27.8</v>
      </c>
      <c r="T739">
        <v>27.7</v>
      </c>
      <c r="U739">
        <v>27.9</v>
      </c>
      <c r="V739">
        <v>28</v>
      </c>
      <c r="W739">
        <v>0</v>
      </c>
      <c r="X739">
        <v>0</v>
      </c>
      <c r="Y739">
        <v>0</v>
      </c>
      <c r="Z739">
        <v>0.6</v>
      </c>
      <c r="AA739">
        <v>2.9</v>
      </c>
      <c r="AB739">
        <v>0</v>
      </c>
      <c r="AC739">
        <v>0</v>
      </c>
      <c r="AD739">
        <v>0.3</v>
      </c>
      <c r="AE739">
        <v>0</v>
      </c>
      <c r="AF739">
        <v>1.9</v>
      </c>
      <c r="AG739">
        <v>0</v>
      </c>
      <c r="AH739">
        <v>0</v>
      </c>
      <c r="AI739">
        <v>0.5</v>
      </c>
      <c r="AJ739">
        <v>1.2</v>
      </c>
      <c r="AK739">
        <v>3.5</v>
      </c>
      <c r="AL739">
        <v>0</v>
      </c>
      <c r="AM739">
        <v>0</v>
      </c>
      <c r="AN739">
        <v>0</v>
      </c>
      <c r="AO739">
        <v>0.5</v>
      </c>
      <c r="AP739">
        <v>1.7</v>
      </c>
      <c r="AQ739">
        <v>2.4</v>
      </c>
      <c r="AR739">
        <v>2.5</v>
      </c>
      <c r="AS739">
        <v>0</v>
      </c>
      <c r="AT739">
        <v>1.2</v>
      </c>
      <c r="AU739">
        <v>0</v>
      </c>
      <c r="AV739">
        <v>0.5</v>
      </c>
      <c r="AW739">
        <v>6.9</v>
      </c>
      <c r="AX739">
        <v>0</v>
      </c>
      <c r="AY739">
        <v>0</v>
      </c>
      <c r="AZ739">
        <v>0.5</v>
      </c>
      <c r="BA739">
        <v>0</v>
      </c>
      <c r="BB739" t="s">
        <v>0</v>
      </c>
      <c r="BC739">
        <v>0</v>
      </c>
      <c r="BD739">
        <v>0</v>
      </c>
      <c r="BE739">
        <v>2.2999999999999998</v>
      </c>
      <c r="BF739">
        <v>0</v>
      </c>
      <c r="BG739">
        <v>0</v>
      </c>
      <c r="BH739">
        <v>0</v>
      </c>
      <c r="BI739" t="s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0.1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3.3</v>
      </c>
      <c r="BX739">
        <v>0</v>
      </c>
      <c r="BY739">
        <v>1.1000000000000001</v>
      </c>
      <c r="BZ739">
        <v>0.1</v>
      </c>
      <c r="CA739">
        <v>0.7</v>
      </c>
      <c r="CB739">
        <v>0</v>
      </c>
      <c r="CC739">
        <v>0.1</v>
      </c>
      <c r="CD739">
        <v>0</v>
      </c>
      <c r="CE739">
        <v>0</v>
      </c>
      <c r="CF739">
        <v>0</v>
      </c>
      <c r="CG739">
        <v>5409408</v>
      </c>
    </row>
    <row r="740" spans="1:85" x14ac:dyDescent="0.25">
      <c r="A740" s="1">
        <v>41699</v>
      </c>
      <c r="B740">
        <v>187</v>
      </c>
      <c r="C740">
        <v>26.9</v>
      </c>
      <c r="D740">
        <v>27</v>
      </c>
      <c r="E740">
        <v>27.9</v>
      </c>
      <c r="F740">
        <v>27.4</v>
      </c>
      <c r="G740">
        <v>27.4</v>
      </c>
      <c r="H740">
        <v>26.9</v>
      </c>
      <c r="I740">
        <v>27.2</v>
      </c>
      <c r="J740">
        <v>28</v>
      </c>
      <c r="K740">
        <v>27.7</v>
      </c>
      <c r="L740">
        <v>27.6</v>
      </c>
      <c r="M740">
        <v>27</v>
      </c>
      <c r="N740">
        <v>27.7</v>
      </c>
      <c r="O740" t="s">
        <v>0</v>
      </c>
      <c r="P740">
        <v>27.3</v>
      </c>
      <c r="Q740">
        <v>27.5</v>
      </c>
      <c r="R740">
        <v>27.5</v>
      </c>
      <c r="S740">
        <v>27.6</v>
      </c>
      <c r="T740">
        <v>27.5</v>
      </c>
      <c r="U740">
        <v>27.8</v>
      </c>
      <c r="V740">
        <v>27.8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 t="s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0.9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5410761.2000000002</v>
      </c>
    </row>
    <row r="741" spans="1:85" x14ac:dyDescent="0.25">
      <c r="A741" s="1">
        <v>41706</v>
      </c>
      <c r="B741">
        <v>210</v>
      </c>
      <c r="C741">
        <v>27.3</v>
      </c>
      <c r="D741">
        <v>27.5</v>
      </c>
      <c r="E741">
        <v>28.2</v>
      </c>
      <c r="F741">
        <v>27.7</v>
      </c>
      <c r="G741">
        <v>27.8</v>
      </c>
      <c r="H741">
        <v>27.4</v>
      </c>
      <c r="I741">
        <v>27.4</v>
      </c>
      <c r="J741">
        <v>27.9</v>
      </c>
      <c r="K741">
        <v>28.1</v>
      </c>
      <c r="L741">
        <v>28</v>
      </c>
      <c r="M741">
        <v>27.4</v>
      </c>
      <c r="N741">
        <v>27.9</v>
      </c>
      <c r="O741">
        <v>26.7</v>
      </c>
      <c r="P741">
        <v>27.8</v>
      </c>
      <c r="Q741">
        <v>27.6</v>
      </c>
      <c r="R741">
        <v>27.9</v>
      </c>
      <c r="S741">
        <v>27.6</v>
      </c>
      <c r="T741">
        <v>27.9</v>
      </c>
      <c r="U741">
        <v>28.2</v>
      </c>
      <c r="V741">
        <v>28</v>
      </c>
      <c r="W741">
        <v>0</v>
      </c>
      <c r="X741">
        <v>0</v>
      </c>
      <c r="Y741">
        <v>0</v>
      </c>
      <c r="Z741">
        <v>0</v>
      </c>
      <c r="AA741">
        <v>0.4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0.1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0.5</v>
      </c>
      <c r="AQ741">
        <v>0</v>
      </c>
      <c r="AR741">
        <v>0.3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0.1</v>
      </c>
      <c r="BX741">
        <v>0</v>
      </c>
      <c r="BY741">
        <v>2.6</v>
      </c>
      <c r="BZ741">
        <v>0</v>
      </c>
      <c r="CA741">
        <v>0.1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5412114.5</v>
      </c>
    </row>
    <row r="742" spans="1:85" x14ac:dyDescent="0.25">
      <c r="A742" s="1">
        <v>41713</v>
      </c>
      <c r="B742">
        <v>225</v>
      </c>
      <c r="C742">
        <v>27.7</v>
      </c>
      <c r="D742">
        <v>27.8</v>
      </c>
      <c r="E742">
        <v>28.6</v>
      </c>
      <c r="F742">
        <v>28.2</v>
      </c>
      <c r="G742">
        <v>28.3</v>
      </c>
      <c r="H742">
        <v>27.7</v>
      </c>
      <c r="I742">
        <v>27.9</v>
      </c>
      <c r="J742">
        <v>28.6</v>
      </c>
      <c r="K742">
        <v>28.5</v>
      </c>
      <c r="L742">
        <v>28.4</v>
      </c>
      <c r="M742">
        <v>27.8</v>
      </c>
      <c r="N742">
        <v>28.4</v>
      </c>
      <c r="O742">
        <v>27.4</v>
      </c>
      <c r="P742">
        <v>28.2</v>
      </c>
      <c r="Q742">
        <v>28.1</v>
      </c>
      <c r="R742">
        <v>28.4</v>
      </c>
      <c r="S742">
        <v>28.2</v>
      </c>
      <c r="T742">
        <v>28.2</v>
      </c>
      <c r="U742">
        <v>28.8</v>
      </c>
      <c r="V742">
        <v>28.6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0.2</v>
      </c>
      <c r="AC742">
        <v>0.2</v>
      </c>
      <c r="AD742">
        <v>0</v>
      </c>
      <c r="AE742">
        <v>0.2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0.5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0.1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0.3</v>
      </c>
      <c r="BR742">
        <v>0</v>
      </c>
      <c r="BS742">
        <v>0.1</v>
      </c>
      <c r="BT742">
        <v>0</v>
      </c>
      <c r="BU742">
        <v>0</v>
      </c>
      <c r="BV742">
        <v>0</v>
      </c>
      <c r="BW742">
        <v>0.1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0.4</v>
      </c>
      <c r="CF742">
        <v>0</v>
      </c>
      <c r="CG742">
        <v>5413467.7000000002</v>
      </c>
    </row>
    <row r="743" spans="1:85" x14ac:dyDescent="0.25">
      <c r="A743" s="1">
        <v>41720</v>
      </c>
      <c r="B743">
        <v>210</v>
      </c>
      <c r="C743">
        <v>26.3</v>
      </c>
      <c r="D743">
        <v>26.5</v>
      </c>
      <c r="E743">
        <v>27.1</v>
      </c>
      <c r="F743">
        <v>27.2</v>
      </c>
      <c r="G743">
        <v>26.3</v>
      </c>
      <c r="H743">
        <v>26.1</v>
      </c>
      <c r="I743">
        <v>26.9</v>
      </c>
      <c r="J743">
        <v>27.1</v>
      </c>
      <c r="K743">
        <v>26.4</v>
      </c>
      <c r="L743">
        <v>27.2</v>
      </c>
      <c r="M743">
        <v>26.5</v>
      </c>
      <c r="N743">
        <v>27</v>
      </c>
      <c r="O743">
        <v>26.3</v>
      </c>
      <c r="P743">
        <v>27</v>
      </c>
      <c r="Q743">
        <v>27.4</v>
      </c>
      <c r="R743">
        <v>26.3</v>
      </c>
      <c r="S743">
        <v>27.1</v>
      </c>
      <c r="T743">
        <v>27.3</v>
      </c>
      <c r="U743">
        <v>26.7</v>
      </c>
      <c r="V743">
        <v>26.7</v>
      </c>
      <c r="W743">
        <v>15.1</v>
      </c>
      <c r="X743">
        <v>18.7</v>
      </c>
      <c r="Y743">
        <v>9.9</v>
      </c>
      <c r="Z743">
        <v>13.8</v>
      </c>
      <c r="AA743">
        <v>13.4</v>
      </c>
      <c r="AB743">
        <v>19.3</v>
      </c>
      <c r="AC743">
        <v>9.5</v>
      </c>
      <c r="AD743">
        <v>20.100000000000001</v>
      </c>
      <c r="AE743">
        <v>17.399999999999999</v>
      </c>
      <c r="AF743">
        <v>24.3</v>
      </c>
      <c r="AG743">
        <v>8.3000000000000007</v>
      </c>
      <c r="AH743">
        <v>9.4</v>
      </c>
      <c r="AI743">
        <v>16.5</v>
      </c>
      <c r="AJ743">
        <v>16.7</v>
      </c>
      <c r="AK743">
        <v>17.600000000000001</v>
      </c>
      <c r="AL743">
        <v>10.1</v>
      </c>
      <c r="AM743">
        <v>18.100000000000001</v>
      </c>
      <c r="AN743">
        <v>13</v>
      </c>
      <c r="AO743">
        <v>12.5</v>
      </c>
      <c r="AP743">
        <v>19.7</v>
      </c>
      <c r="AQ743">
        <v>11.7</v>
      </c>
      <c r="AR743">
        <v>11.1</v>
      </c>
      <c r="AS743">
        <v>18.600000000000001</v>
      </c>
      <c r="AT743">
        <v>19.3</v>
      </c>
      <c r="AU743">
        <v>23.2</v>
      </c>
      <c r="AV743">
        <v>17.5</v>
      </c>
      <c r="AW743">
        <v>16.3</v>
      </c>
      <c r="AX743">
        <v>11.2</v>
      </c>
      <c r="AY743">
        <v>15.1</v>
      </c>
      <c r="AZ743">
        <v>17.5</v>
      </c>
      <c r="BA743">
        <v>24</v>
      </c>
      <c r="BB743">
        <v>8.3000000000000007</v>
      </c>
      <c r="BC743">
        <v>13.7</v>
      </c>
      <c r="BD743">
        <v>17.899999999999999</v>
      </c>
      <c r="BE743">
        <v>23.5</v>
      </c>
      <c r="BF743">
        <v>11.7</v>
      </c>
      <c r="BG743">
        <v>11.8</v>
      </c>
      <c r="BH743">
        <v>8.5</v>
      </c>
      <c r="BI743">
        <v>9.4</v>
      </c>
      <c r="BJ743">
        <v>6.7</v>
      </c>
      <c r="BK743">
        <v>19.5</v>
      </c>
      <c r="BL743">
        <v>17</v>
      </c>
      <c r="BM743">
        <v>5.3</v>
      </c>
      <c r="BN743">
        <v>29.3</v>
      </c>
      <c r="BO743">
        <v>16.3</v>
      </c>
      <c r="BP743">
        <v>12.8</v>
      </c>
      <c r="BQ743">
        <v>11</v>
      </c>
      <c r="BR743">
        <v>8.1999999999999993</v>
      </c>
      <c r="BS743">
        <v>17</v>
      </c>
      <c r="BT743">
        <v>7.8</v>
      </c>
      <c r="BU743">
        <v>10.4</v>
      </c>
      <c r="BV743">
        <v>22.2</v>
      </c>
      <c r="BW743">
        <v>19.399999999999999</v>
      </c>
      <c r="BX743">
        <v>14.4</v>
      </c>
      <c r="BY743">
        <v>13.1</v>
      </c>
      <c r="BZ743">
        <v>18.600000000000001</v>
      </c>
      <c r="CA743">
        <v>18.100000000000001</v>
      </c>
      <c r="CB743">
        <v>3.2</v>
      </c>
      <c r="CC743">
        <v>12.1</v>
      </c>
      <c r="CD743">
        <v>16.899999999999999</v>
      </c>
      <c r="CE743">
        <v>12.9</v>
      </c>
      <c r="CF743">
        <v>0.2</v>
      </c>
      <c r="CG743">
        <v>5414821</v>
      </c>
    </row>
    <row r="744" spans="1:85" x14ac:dyDescent="0.25">
      <c r="A744" s="1">
        <v>41727</v>
      </c>
      <c r="B744">
        <v>225</v>
      </c>
      <c r="C744">
        <v>28</v>
      </c>
      <c r="D744">
        <v>28.1</v>
      </c>
      <c r="E744">
        <v>28.9</v>
      </c>
      <c r="F744">
        <v>28.5</v>
      </c>
      <c r="G744">
        <v>28.3</v>
      </c>
      <c r="H744">
        <v>28.1</v>
      </c>
      <c r="I744" t="s">
        <v>0</v>
      </c>
      <c r="J744">
        <v>28.6</v>
      </c>
      <c r="K744">
        <v>28.8</v>
      </c>
      <c r="L744">
        <v>28.8</v>
      </c>
      <c r="M744">
        <v>28.1</v>
      </c>
      <c r="N744">
        <v>28.7</v>
      </c>
      <c r="O744">
        <v>27.7</v>
      </c>
      <c r="P744">
        <v>28.5</v>
      </c>
      <c r="Q744">
        <v>28.4</v>
      </c>
      <c r="R744">
        <v>28.3</v>
      </c>
      <c r="S744">
        <v>28.4</v>
      </c>
      <c r="T744">
        <v>28.7</v>
      </c>
      <c r="U744">
        <v>28.5</v>
      </c>
      <c r="V744">
        <v>28.6</v>
      </c>
      <c r="W744">
        <v>2.1</v>
      </c>
      <c r="X744">
        <v>2</v>
      </c>
      <c r="Y744">
        <v>1.2</v>
      </c>
      <c r="Z744">
        <v>0.1</v>
      </c>
      <c r="AA744">
        <v>0</v>
      </c>
      <c r="AB744">
        <v>0.4</v>
      </c>
      <c r="AC744">
        <v>0</v>
      </c>
      <c r="AD744">
        <v>0.8</v>
      </c>
      <c r="AE744">
        <v>0.5</v>
      </c>
      <c r="AF744">
        <v>0.2</v>
      </c>
      <c r="AG744">
        <v>0</v>
      </c>
      <c r="AH744">
        <v>0.1</v>
      </c>
      <c r="AI744">
        <v>1</v>
      </c>
      <c r="AJ744">
        <v>0.8</v>
      </c>
      <c r="AK744">
        <v>0.6</v>
      </c>
      <c r="AL744">
        <v>0</v>
      </c>
      <c r="AM744">
        <v>0</v>
      </c>
      <c r="AN744">
        <v>0</v>
      </c>
      <c r="AO744">
        <v>0.8</v>
      </c>
      <c r="AP744">
        <v>0.7</v>
      </c>
      <c r="AQ744">
        <v>2</v>
      </c>
      <c r="AR744">
        <v>0.3</v>
      </c>
      <c r="AS744">
        <v>0</v>
      </c>
      <c r="AT744">
        <v>0.3</v>
      </c>
      <c r="AU744">
        <v>5.2</v>
      </c>
      <c r="AV744">
        <v>1.4</v>
      </c>
      <c r="AW744">
        <v>2.4</v>
      </c>
      <c r="AX744">
        <v>2</v>
      </c>
      <c r="AY744">
        <v>0.1</v>
      </c>
      <c r="AZ744">
        <v>1.3</v>
      </c>
      <c r="BA744">
        <v>0</v>
      </c>
      <c r="BB744">
        <v>0</v>
      </c>
      <c r="BC744">
        <v>0</v>
      </c>
      <c r="BD744">
        <v>0</v>
      </c>
      <c r="BE744">
        <v>0.2</v>
      </c>
      <c r="BF744">
        <v>0</v>
      </c>
      <c r="BG744">
        <v>0</v>
      </c>
      <c r="BH744">
        <v>3.4</v>
      </c>
      <c r="BI744">
        <v>0.6</v>
      </c>
      <c r="BJ744">
        <v>0.1</v>
      </c>
      <c r="BK744">
        <v>0.8</v>
      </c>
      <c r="BL744">
        <v>0.9</v>
      </c>
      <c r="BM744">
        <v>0</v>
      </c>
      <c r="BN744">
        <v>6.2</v>
      </c>
      <c r="BO744">
        <v>0</v>
      </c>
      <c r="BP744">
        <v>0.3</v>
      </c>
      <c r="BQ744">
        <v>0.3</v>
      </c>
      <c r="BR744">
        <v>1</v>
      </c>
      <c r="BS744">
        <v>0</v>
      </c>
      <c r="BT744">
        <v>1.8</v>
      </c>
      <c r="BU744">
        <v>0</v>
      </c>
      <c r="BV744">
        <v>0</v>
      </c>
      <c r="BW744">
        <v>1</v>
      </c>
      <c r="BX744">
        <v>0.1</v>
      </c>
      <c r="BY744">
        <v>1.7</v>
      </c>
      <c r="BZ744">
        <v>1.7</v>
      </c>
      <c r="CA744">
        <v>0.7</v>
      </c>
      <c r="CB744">
        <v>0</v>
      </c>
      <c r="CC744">
        <v>0.9</v>
      </c>
      <c r="CD744">
        <v>0.3</v>
      </c>
      <c r="CE744">
        <v>0.2</v>
      </c>
      <c r="CF744">
        <v>29.2</v>
      </c>
      <c r="CG744">
        <v>5416174.2000000002</v>
      </c>
    </row>
    <row r="745" spans="1:85" x14ac:dyDescent="0.25">
      <c r="A745" s="1">
        <v>41734</v>
      </c>
      <c r="B745">
        <v>240</v>
      </c>
      <c r="C745">
        <v>28</v>
      </c>
      <c r="D745">
        <v>28.4</v>
      </c>
      <c r="E745">
        <v>28.7</v>
      </c>
      <c r="F745">
        <v>28.4</v>
      </c>
      <c r="G745">
        <v>27.9</v>
      </c>
      <c r="H745">
        <v>28.1</v>
      </c>
      <c r="I745" t="s">
        <v>0</v>
      </c>
      <c r="J745">
        <v>28.5</v>
      </c>
      <c r="K745">
        <v>28.2</v>
      </c>
      <c r="L745">
        <v>28.9</v>
      </c>
      <c r="M745">
        <v>28.2</v>
      </c>
      <c r="N745">
        <v>28.7</v>
      </c>
      <c r="O745">
        <v>27.8</v>
      </c>
      <c r="P745">
        <v>28.8</v>
      </c>
      <c r="Q745">
        <v>28.3</v>
      </c>
      <c r="R745">
        <v>27.8</v>
      </c>
      <c r="S745">
        <v>28.2</v>
      </c>
      <c r="T745">
        <v>29</v>
      </c>
      <c r="U745">
        <v>27.8</v>
      </c>
      <c r="V745">
        <v>28.4</v>
      </c>
      <c r="W745">
        <v>0.9</v>
      </c>
      <c r="X745">
        <v>1.5</v>
      </c>
      <c r="Y745">
        <v>6.4</v>
      </c>
      <c r="Z745">
        <v>7.3</v>
      </c>
      <c r="AA745">
        <v>4.9000000000000004</v>
      </c>
      <c r="AB745">
        <v>9.3000000000000007</v>
      </c>
      <c r="AC745">
        <v>2.2999999999999998</v>
      </c>
      <c r="AD745">
        <v>6.3</v>
      </c>
      <c r="AE745">
        <v>11.2</v>
      </c>
      <c r="AF745">
        <v>6.2</v>
      </c>
      <c r="AG745">
        <v>10.6</v>
      </c>
      <c r="AH745">
        <v>3.6</v>
      </c>
      <c r="AI745">
        <v>7</v>
      </c>
      <c r="AJ745">
        <v>7.9</v>
      </c>
      <c r="AK745">
        <v>8.6999999999999993</v>
      </c>
      <c r="AL745">
        <v>8.9</v>
      </c>
      <c r="AM745">
        <v>9.1999999999999993</v>
      </c>
      <c r="AN745" t="s">
        <v>0</v>
      </c>
      <c r="AO745">
        <v>8.5</v>
      </c>
      <c r="AP745">
        <v>6.4</v>
      </c>
      <c r="AQ745">
        <v>6.8</v>
      </c>
      <c r="AR745">
        <v>3.4</v>
      </c>
      <c r="AS745">
        <v>6.3</v>
      </c>
      <c r="AT745">
        <v>6.2</v>
      </c>
      <c r="AU745">
        <v>2.9</v>
      </c>
      <c r="AV745">
        <v>0.8</v>
      </c>
      <c r="AW745">
        <v>1.2</v>
      </c>
      <c r="AX745">
        <v>5.4</v>
      </c>
      <c r="AY745">
        <v>6.4</v>
      </c>
      <c r="AZ745">
        <v>3</v>
      </c>
      <c r="BA745">
        <v>4.0999999999999996</v>
      </c>
      <c r="BB745">
        <v>4</v>
      </c>
      <c r="BC745">
        <v>10.6</v>
      </c>
      <c r="BD745">
        <v>6.3</v>
      </c>
      <c r="BE745">
        <v>3.9</v>
      </c>
      <c r="BF745">
        <v>7.8</v>
      </c>
      <c r="BG745">
        <v>7.8</v>
      </c>
      <c r="BH745">
        <v>13.4</v>
      </c>
      <c r="BI745">
        <v>1.5</v>
      </c>
      <c r="BJ745">
        <v>6.3</v>
      </c>
      <c r="BK745">
        <v>8.4</v>
      </c>
      <c r="BL745">
        <v>1.2</v>
      </c>
      <c r="BM745">
        <v>11.5</v>
      </c>
      <c r="BN745">
        <v>3.6</v>
      </c>
      <c r="BO745">
        <v>9.3000000000000007</v>
      </c>
      <c r="BP745">
        <v>9.6999999999999993</v>
      </c>
      <c r="BQ745">
        <v>6.1</v>
      </c>
      <c r="BR745">
        <v>4.5999999999999996</v>
      </c>
      <c r="BS745">
        <v>7.9</v>
      </c>
      <c r="BT745">
        <v>5.0999999999999996</v>
      </c>
      <c r="BU745">
        <v>3.5</v>
      </c>
      <c r="BV745">
        <v>6.3</v>
      </c>
      <c r="BW745">
        <v>5.7</v>
      </c>
      <c r="BX745">
        <v>8.6999999999999993</v>
      </c>
      <c r="BY745">
        <v>4</v>
      </c>
      <c r="BZ745">
        <v>4.7</v>
      </c>
      <c r="CA745">
        <v>2.1</v>
      </c>
      <c r="CB745">
        <v>7.5</v>
      </c>
      <c r="CC745">
        <v>3.5</v>
      </c>
      <c r="CD745">
        <v>7.3</v>
      </c>
      <c r="CE745">
        <v>11</v>
      </c>
      <c r="CF745">
        <v>10.8</v>
      </c>
      <c r="CG745">
        <v>5417527.5</v>
      </c>
    </row>
    <row r="746" spans="1:85" x14ac:dyDescent="0.25">
      <c r="A746" s="1">
        <v>41741</v>
      </c>
      <c r="B746">
        <v>245</v>
      </c>
      <c r="C746">
        <v>27.6</v>
      </c>
      <c r="D746">
        <v>27.8</v>
      </c>
      <c r="E746">
        <v>28.7</v>
      </c>
      <c r="F746">
        <v>27.7</v>
      </c>
      <c r="G746">
        <v>27.8</v>
      </c>
      <c r="H746">
        <v>27.7</v>
      </c>
      <c r="I746">
        <v>27.6</v>
      </c>
      <c r="J746">
        <v>28.7</v>
      </c>
      <c r="K746">
        <v>27.7</v>
      </c>
      <c r="L746">
        <v>28.5</v>
      </c>
      <c r="M746">
        <v>27.9</v>
      </c>
      <c r="N746">
        <v>28.5</v>
      </c>
      <c r="O746">
        <v>26.9</v>
      </c>
      <c r="P746">
        <v>28.2</v>
      </c>
      <c r="Q746">
        <v>28.3</v>
      </c>
      <c r="R746">
        <v>27.4</v>
      </c>
      <c r="S746">
        <v>28.1</v>
      </c>
      <c r="T746">
        <v>28.4</v>
      </c>
      <c r="U746">
        <v>27.7</v>
      </c>
      <c r="V746">
        <v>28.3</v>
      </c>
      <c r="W746">
        <v>10.1</v>
      </c>
      <c r="X746">
        <v>13.6</v>
      </c>
      <c r="Y746">
        <v>4.3</v>
      </c>
      <c r="Z746">
        <v>1.1000000000000001</v>
      </c>
      <c r="AA746">
        <v>0.7</v>
      </c>
      <c r="AB746">
        <v>1.5</v>
      </c>
      <c r="AC746">
        <v>4.7</v>
      </c>
      <c r="AD746">
        <v>3.6</v>
      </c>
      <c r="AE746">
        <v>1</v>
      </c>
      <c r="AF746">
        <v>4.9000000000000004</v>
      </c>
      <c r="AG746">
        <v>3.8</v>
      </c>
      <c r="AH746">
        <v>4.2</v>
      </c>
      <c r="AI746">
        <v>4.0999999999999996</v>
      </c>
      <c r="AJ746">
        <v>2.9</v>
      </c>
      <c r="AK746">
        <v>1.1000000000000001</v>
      </c>
      <c r="AL746">
        <v>1.9</v>
      </c>
      <c r="AM746">
        <v>0.9</v>
      </c>
      <c r="AN746">
        <v>7.2</v>
      </c>
      <c r="AO746">
        <v>2.7</v>
      </c>
      <c r="AP746">
        <v>1.6</v>
      </c>
      <c r="AQ746">
        <v>1.6</v>
      </c>
      <c r="AR746">
        <v>1</v>
      </c>
      <c r="AS746">
        <v>3.5</v>
      </c>
      <c r="AT746">
        <v>3.7</v>
      </c>
      <c r="AU746">
        <v>5.7</v>
      </c>
      <c r="AV746">
        <v>7</v>
      </c>
      <c r="AW746">
        <v>7</v>
      </c>
      <c r="AX746">
        <v>3.4</v>
      </c>
      <c r="AY746">
        <v>1.4</v>
      </c>
      <c r="AZ746">
        <v>5.5</v>
      </c>
      <c r="BA746">
        <v>2.5</v>
      </c>
      <c r="BB746">
        <v>4.5999999999999996</v>
      </c>
      <c r="BC746">
        <v>0.7</v>
      </c>
      <c r="BD746">
        <v>2</v>
      </c>
      <c r="BE746">
        <v>2.5</v>
      </c>
      <c r="BF746">
        <v>4.8</v>
      </c>
      <c r="BG746">
        <v>3.8</v>
      </c>
      <c r="BH746">
        <v>3.8</v>
      </c>
      <c r="BI746">
        <v>7</v>
      </c>
      <c r="BJ746">
        <v>6.3</v>
      </c>
      <c r="BK746">
        <v>1.8</v>
      </c>
      <c r="BL746">
        <v>5.3</v>
      </c>
      <c r="BM746">
        <v>5.5</v>
      </c>
      <c r="BN746">
        <v>8.8000000000000007</v>
      </c>
      <c r="BO746">
        <v>7.1</v>
      </c>
      <c r="BP746">
        <v>2.2999999999999998</v>
      </c>
      <c r="BQ746">
        <v>3.3</v>
      </c>
      <c r="BR746">
        <v>5.8</v>
      </c>
      <c r="BS746">
        <v>0.8</v>
      </c>
      <c r="BT746">
        <v>3.4</v>
      </c>
      <c r="BU746">
        <v>3.4</v>
      </c>
      <c r="BV746">
        <v>1.3</v>
      </c>
      <c r="BW746">
        <v>4.4000000000000004</v>
      </c>
      <c r="BX746">
        <v>1.6</v>
      </c>
      <c r="BY746">
        <v>3.4</v>
      </c>
      <c r="BZ746">
        <v>2.1</v>
      </c>
      <c r="CA746">
        <v>3.9</v>
      </c>
      <c r="CB746">
        <v>2.2000000000000002</v>
      </c>
      <c r="CC746">
        <v>3.7</v>
      </c>
      <c r="CD746">
        <v>2</v>
      </c>
      <c r="CE746">
        <v>2.8</v>
      </c>
      <c r="CF746">
        <v>3.2</v>
      </c>
      <c r="CG746">
        <v>5418880.7000000002</v>
      </c>
    </row>
    <row r="747" spans="1:85" x14ac:dyDescent="0.25">
      <c r="A747" s="1">
        <v>41748</v>
      </c>
      <c r="B747">
        <v>235</v>
      </c>
      <c r="C747">
        <v>28</v>
      </c>
      <c r="D747">
        <v>28.1</v>
      </c>
      <c r="E747">
        <v>28.8</v>
      </c>
      <c r="F747">
        <v>28.5</v>
      </c>
      <c r="G747">
        <v>28</v>
      </c>
      <c r="H747">
        <v>28.1</v>
      </c>
      <c r="I747">
        <v>28.1</v>
      </c>
      <c r="J747">
        <v>29.1</v>
      </c>
      <c r="K747">
        <v>27.8</v>
      </c>
      <c r="L747">
        <v>29</v>
      </c>
      <c r="M747">
        <v>28.2</v>
      </c>
      <c r="N747">
        <v>28.8</v>
      </c>
      <c r="O747">
        <v>27.5</v>
      </c>
      <c r="P747">
        <v>28.6</v>
      </c>
      <c r="Q747">
        <v>28.7</v>
      </c>
      <c r="R747">
        <v>27.6</v>
      </c>
      <c r="S747">
        <v>28.5</v>
      </c>
      <c r="T747">
        <v>28.7</v>
      </c>
      <c r="U747">
        <v>27.9</v>
      </c>
      <c r="V747">
        <v>28.5</v>
      </c>
      <c r="W747">
        <v>13.2</v>
      </c>
      <c r="X747">
        <v>12.2</v>
      </c>
      <c r="Y747">
        <v>6.3</v>
      </c>
      <c r="Z747">
        <v>7.1</v>
      </c>
      <c r="AA747">
        <v>2.6</v>
      </c>
      <c r="AB747">
        <v>17.3</v>
      </c>
      <c r="AC747">
        <v>4.4000000000000004</v>
      </c>
      <c r="AD747">
        <v>9.9</v>
      </c>
      <c r="AE747">
        <v>13.1</v>
      </c>
      <c r="AF747">
        <v>6.2</v>
      </c>
      <c r="AG747">
        <v>8.8000000000000007</v>
      </c>
      <c r="AH747">
        <v>4.0999999999999996</v>
      </c>
      <c r="AI747">
        <v>4.4000000000000004</v>
      </c>
      <c r="AJ747">
        <v>7.4</v>
      </c>
      <c r="AK747">
        <v>9.1999999999999993</v>
      </c>
      <c r="AL747">
        <v>7.9</v>
      </c>
      <c r="AM747">
        <v>18.2</v>
      </c>
      <c r="AN747">
        <v>5.5</v>
      </c>
      <c r="AO747">
        <v>7.6</v>
      </c>
      <c r="AP747">
        <v>10.9</v>
      </c>
      <c r="AQ747">
        <v>0.4</v>
      </c>
      <c r="AR747">
        <v>5.2</v>
      </c>
      <c r="AS747">
        <v>9.1</v>
      </c>
      <c r="AT747">
        <v>5.3</v>
      </c>
      <c r="AU747">
        <v>4.3</v>
      </c>
      <c r="AV747">
        <v>11.7</v>
      </c>
      <c r="AW747">
        <v>8.3000000000000007</v>
      </c>
      <c r="AX747">
        <v>8.6</v>
      </c>
      <c r="AY747">
        <v>6.7</v>
      </c>
      <c r="AZ747">
        <v>13.3</v>
      </c>
      <c r="BA747">
        <v>9.1999999999999993</v>
      </c>
      <c r="BB747">
        <v>13</v>
      </c>
      <c r="BC747">
        <v>21.5</v>
      </c>
      <c r="BD747">
        <v>16.2</v>
      </c>
      <c r="BE747">
        <v>1</v>
      </c>
      <c r="BF747">
        <v>14.9</v>
      </c>
      <c r="BG747">
        <v>6.7</v>
      </c>
      <c r="BH747">
        <v>14</v>
      </c>
      <c r="BI747">
        <v>3.9</v>
      </c>
      <c r="BJ747">
        <v>5.7</v>
      </c>
      <c r="BK747">
        <v>14.8</v>
      </c>
      <c r="BL747">
        <v>6.9</v>
      </c>
      <c r="BM747">
        <v>0.1</v>
      </c>
      <c r="BN747">
        <v>5.2</v>
      </c>
      <c r="BO747">
        <v>3.6</v>
      </c>
      <c r="BP747">
        <v>8.6</v>
      </c>
      <c r="BQ747">
        <v>6</v>
      </c>
      <c r="BR747">
        <v>7.5</v>
      </c>
      <c r="BS747">
        <v>20.5</v>
      </c>
      <c r="BT747">
        <v>16.100000000000001</v>
      </c>
      <c r="BU747">
        <v>11.1</v>
      </c>
      <c r="BV747">
        <v>5.7</v>
      </c>
      <c r="BW747">
        <v>14.9</v>
      </c>
      <c r="BX747">
        <v>7.9</v>
      </c>
      <c r="BY747">
        <v>2.7</v>
      </c>
      <c r="BZ747">
        <v>0.9</v>
      </c>
      <c r="CA747">
        <v>0.9</v>
      </c>
      <c r="CB747">
        <v>3.8</v>
      </c>
      <c r="CC747">
        <v>13.8</v>
      </c>
      <c r="CD747">
        <v>11.6</v>
      </c>
      <c r="CE747">
        <v>13.8</v>
      </c>
      <c r="CF747">
        <v>0</v>
      </c>
      <c r="CG747">
        <v>5420233.9000000004</v>
      </c>
    </row>
    <row r="748" spans="1:85" x14ac:dyDescent="0.25">
      <c r="A748" s="1">
        <v>41755</v>
      </c>
      <c r="B748">
        <v>282</v>
      </c>
      <c r="C748">
        <v>27.6</v>
      </c>
      <c r="D748">
        <v>27.9</v>
      </c>
      <c r="E748">
        <v>28.4</v>
      </c>
      <c r="F748">
        <v>28.3</v>
      </c>
      <c r="G748">
        <v>27.3</v>
      </c>
      <c r="H748">
        <v>27.7</v>
      </c>
      <c r="I748">
        <v>28.2</v>
      </c>
      <c r="J748">
        <v>28.7</v>
      </c>
      <c r="K748">
        <v>27.2</v>
      </c>
      <c r="L748">
        <v>28.9</v>
      </c>
      <c r="M748">
        <v>28</v>
      </c>
      <c r="N748">
        <v>28.6</v>
      </c>
      <c r="O748">
        <v>27.5</v>
      </c>
      <c r="P748">
        <v>28.4</v>
      </c>
      <c r="Q748">
        <v>28.8</v>
      </c>
      <c r="R748">
        <v>27.2</v>
      </c>
      <c r="S748">
        <v>28.3</v>
      </c>
      <c r="T748">
        <v>28.6</v>
      </c>
      <c r="U748">
        <v>27.1</v>
      </c>
      <c r="V748">
        <v>28.1</v>
      </c>
      <c r="W748">
        <v>11.5</v>
      </c>
      <c r="X748">
        <v>12</v>
      </c>
      <c r="Y748">
        <v>5.9</v>
      </c>
      <c r="Z748">
        <v>9.5</v>
      </c>
      <c r="AA748">
        <v>17.100000000000001</v>
      </c>
      <c r="AB748">
        <v>4.9000000000000004</v>
      </c>
      <c r="AC748">
        <v>8.8000000000000007</v>
      </c>
      <c r="AD748">
        <v>16</v>
      </c>
      <c r="AE748">
        <v>6</v>
      </c>
      <c r="AF748">
        <v>0.9</v>
      </c>
      <c r="AG748">
        <v>3.3</v>
      </c>
      <c r="AH748">
        <v>1.1000000000000001</v>
      </c>
      <c r="AI748">
        <v>8.9</v>
      </c>
      <c r="AJ748">
        <v>10.4</v>
      </c>
      <c r="AK748">
        <v>12.8</v>
      </c>
      <c r="AL748">
        <v>5.4</v>
      </c>
      <c r="AM748">
        <v>5</v>
      </c>
      <c r="AN748">
        <v>2.7</v>
      </c>
      <c r="AO748">
        <v>7.1</v>
      </c>
      <c r="AP748">
        <v>15.2</v>
      </c>
      <c r="AQ748">
        <v>0.9</v>
      </c>
      <c r="AR748">
        <v>10.9</v>
      </c>
      <c r="AS748">
        <v>1.3</v>
      </c>
      <c r="AT748">
        <v>0.8</v>
      </c>
      <c r="AU748">
        <v>2.5</v>
      </c>
      <c r="AV748">
        <v>28.4</v>
      </c>
      <c r="AW748">
        <v>11.9</v>
      </c>
      <c r="AX748">
        <v>7.3</v>
      </c>
      <c r="AY748">
        <v>5.2</v>
      </c>
      <c r="AZ748">
        <v>6.6</v>
      </c>
      <c r="BA748">
        <v>3.6</v>
      </c>
      <c r="BB748">
        <v>1.5</v>
      </c>
      <c r="BC748">
        <v>1.6</v>
      </c>
      <c r="BD748">
        <v>2.5</v>
      </c>
      <c r="BE748">
        <v>1.3</v>
      </c>
      <c r="BF748">
        <v>4.2</v>
      </c>
      <c r="BG748">
        <v>3.9</v>
      </c>
      <c r="BH748">
        <v>8.1999999999999993</v>
      </c>
      <c r="BI748">
        <v>3.1</v>
      </c>
      <c r="BJ748">
        <v>10.199999999999999</v>
      </c>
      <c r="BK748">
        <v>4.5</v>
      </c>
      <c r="BL748">
        <v>4.4000000000000004</v>
      </c>
      <c r="BM748">
        <v>0.5</v>
      </c>
      <c r="BN748">
        <v>2.9</v>
      </c>
      <c r="BO748">
        <v>5</v>
      </c>
      <c r="BP748">
        <v>15</v>
      </c>
      <c r="BQ748">
        <v>7.3</v>
      </c>
      <c r="BR748">
        <v>5.9</v>
      </c>
      <c r="BS748">
        <v>2.7</v>
      </c>
      <c r="BT748">
        <v>6.7</v>
      </c>
      <c r="BU748">
        <v>1.7</v>
      </c>
      <c r="BV748">
        <v>5.5</v>
      </c>
      <c r="BW748">
        <v>15.5</v>
      </c>
      <c r="BX748">
        <v>12.1</v>
      </c>
      <c r="BY748">
        <v>16.5</v>
      </c>
      <c r="BZ748">
        <v>4.5</v>
      </c>
      <c r="CA748">
        <v>4.5999999999999996</v>
      </c>
      <c r="CB748">
        <v>5.2</v>
      </c>
      <c r="CC748">
        <v>4</v>
      </c>
      <c r="CD748">
        <v>7</v>
      </c>
      <c r="CE748">
        <v>8.3000000000000007</v>
      </c>
      <c r="CF748">
        <v>0.6</v>
      </c>
      <c r="CG748">
        <v>5421587.2000000002</v>
      </c>
    </row>
    <row r="749" spans="1:85" x14ac:dyDescent="0.25">
      <c r="A749" s="1">
        <v>41762</v>
      </c>
      <c r="B749">
        <v>251</v>
      </c>
      <c r="C749">
        <v>28.4</v>
      </c>
      <c r="D749">
        <v>28.8</v>
      </c>
      <c r="E749">
        <v>29.2</v>
      </c>
      <c r="F749">
        <v>28.7</v>
      </c>
      <c r="G749">
        <v>28.4</v>
      </c>
      <c r="H749">
        <v>28.4</v>
      </c>
      <c r="I749">
        <v>28.7</v>
      </c>
      <c r="J749">
        <v>29.2</v>
      </c>
      <c r="K749">
        <v>28.1</v>
      </c>
      <c r="L749">
        <v>29.4</v>
      </c>
      <c r="M749">
        <v>28.6</v>
      </c>
      <c r="N749">
        <v>29.1</v>
      </c>
      <c r="O749">
        <v>28.1</v>
      </c>
      <c r="P749">
        <v>29.2</v>
      </c>
      <c r="Q749">
        <v>29.2</v>
      </c>
      <c r="R749">
        <v>28</v>
      </c>
      <c r="S749">
        <v>28.8</v>
      </c>
      <c r="T749">
        <v>29.4</v>
      </c>
      <c r="U749">
        <v>28.4</v>
      </c>
      <c r="V749">
        <v>28.9</v>
      </c>
      <c r="W749">
        <v>7.3</v>
      </c>
      <c r="X749">
        <v>8</v>
      </c>
      <c r="Y749">
        <v>4.4000000000000004</v>
      </c>
      <c r="Z749">
        <v>4</v>
      </c>
      <c r="AA749">
        <v>1.8</v>
      </c>
      <c r="AB749">
        <v>8.6999999999999993</v>
      </c>
      <c r="AC749">
        <v>4.5</v>
      </c>
      <c r="AD749">
        <v>2.4</v>
      </c>
      <c r="AE749">
        <v>6.5</v>
      </c>
      <c r="AF749">
        <v>7.5</v>
      </c>
      <c r="AG749">
        <v>1.9</v>
      </c>
      <c r="AH749">
        <v>2.7</v>
      </c>
      <c r="AI749">
        <v>2.2999999999999998</v>
      </c>
      <c r="AJ749">
        <v>0.7</v>
      </c>
      <c r="AK749">
        <v>2.9</v>
      </c>
      <c r="AL749">
        <v>3.3</v>
      </c>
      <c r="AM749">
        <v>9.8000000000000007</v>
      </c>
      <c r="AN749">
        <v>4.5</v>
      </c>
      <c r="AO749">
        <v>7.4</v>
      </c>
      <c r="AP749">
        <v>1.4</v>
      </c>
      <c r="AQ749">
        <v>4.7</v>
      </c>
      <c r="AR749">
        <v>11.3</v>
      </c>
      <c r="AS749">
        <v>14.8</v>
      </c>
      <c r="AT749">
        <v>4.7</v>
      </c>
      <c r="AU749">
        <v>3.4</v>
      </c>
      <c r="AV749">
        <v>10</v>
      </c>
      <c r="AW749">
        <v>11.2</v>
      </c>
      <c r="AX749">
        <v>1.3</v>
      </c>
      <c r="AY749">
        <v>3.2</v>
      </c>
      <c r="AZ749">
        <v>3.3</v>
      </c>
      <c r="BA749">
        <v>15.3</v>
      </c>
      <c r="BB749">
        <v>8.9</v>
      </c>
      <c r="BC749">
        <v>8.1</v>
      </c>
      <c r="BD749">
        <v>10.6</v>
      </c>
      <c r="BE749">
        <v>9</v>
      </c>
      <c r="BF749">
        <v>6.2</v>
      </c>
      <c r="BG749">
        <v>5.5</v>
      </c>
      <c r="BH749">
        <v>6.3</v>
      </c>
      <c r="BI749">
        <v>1</v>
      </c>
      <c r="BJ749">
        <v>2.7</v>
      </c>
      <c r="BK749">
        <v>7.6</v>
      </c>
      <c r="BL749">
        <v>0.4</v>
      </c>
      <c r="BM749">
        <v>1.3</v>
      </c>
      <c r="BN749">
        <v>3.2</v>
      </c>
      <c r="BO749">
        <v>5.7</v>
      </c>
      <c r="BP749">
        <v>6.5</v>
      </c>
      <c r="BQ749">
        <v>8.5</v>
      </c>
      <c r="BR749">
        <v>2.7</v>
      </c>
      <c r="BS749">
        <v>11</v>
      </c>
      <c r="BT749">
        <v>3.3</v>
      </c>
      <c r="BU749">
        <v>9.6999999999999993</v>
      </c>
      <c r="BV749">
        <v>13.6</v>
      </c>
      <c r="BW749">
        <v>3.1</v>
      </c>
      <c r="BX749">
        <v>5.4</v>
      </c>
      <c r="BY749">
        <v>2.9</v>
      </c>
      <c r="BZ749">
        <v>1.9</v>
      </c>
      <c r="CA749">
        <v>4.9000000000000004</v>
      </c>
      <c r="CB749">
        <v>6.2</v>
      </c>
      <c r="CC749">
        <v>0.4</v>
      </c>
      <c r="CD749">
        <v>2.2000000000000002</v>
      </c>
      <c r="CE749">
        <v>8.8000000000000007</v>
      </c>
      <c r="CF749">
        <v>24.8</v>
      </c>
      <c r="CG749">
        <v>5422940.4000000004</v>
      </c>
    </row>
    <row r="750" spans="1:85" x14ac:dyDescent="0.25">
      <c r="A750" s="1">
        <v>41769</v>
      </c>
      <c r="B750">
        <v>261</v>
      </c>
      <c r="C750">
        <v>28.6</v>
      </c>
      <c r="D750">
        <v>28.9</v>
      </c>
      <c r="E750">
        <v>29.1</v>
      </c>
      <c r="F750">
        <v>29</v>
      </c>
      <c r="G750">
        <v>28</v>
      </c>
      <c r="H750">
        <v>28.4</v>
      </c>
      <c r="I750">
        <v>28.9</v>
      </c>
      <c r="J750">
        <v>29.5</v>
      </c>
      <c r="K750">
        <v>28.2</v>
      </c>
      <c r="L750">
        <v>29.9</v>
      </c>
      <c r="M750">
        <v>28.8</v>
      </c>
      <c r="N750">
        <v>29.5</v>
      </c>
      <c r="O750">
        <v>28.4</v>
      </c>
      <c r="P750">
        <v>29.4</v>
      </c>
      <c r="Q750">
        <v>29.7</v>
      </c>
      <c r="R750">
        <v>28.1</v>
      </c>
      <c r="S750">
        <v>29.2</v>
      </c>
      <c r="T750">
        <v>29.4</v>
      </c>
      <c r="U750">
        <v>27.9</v>
      </c>
      <c r="V750">
        <v>28.9</v>
      </c>
      <c r="W750">
        <v>10.8</v>
      </c>
      <c r="X750">
        <v>9.1999999999999993</v>
      </c>
      <c r="Y750">
        <v>9.1999999999999993</v>
      </c>
      <c r="Z750">
        <v>11.3</v>
      </c>
      <c r="AA750">
        <v>12.9</v>
      </c>
      <c r="AB750">
        <v>2.6</v>
      </c>
      <c r="AC750">
        <v>10.3</v>
      </c>
      <c r="AD750">
        <v>16.100000000000001</v>
      </c>
      <c r="AE750">
        <v>5</v>
      </c>
      <c r="AF750">
        <v>2.8</v>
      </c>
      <c r="AG750">
        <v>11.1</v>
      </c>
      <c r="AH750">
        <v>4.5999999999999996</v>
      </c>
      <c r="AI750">
        <v>20.8</v>
      </c>
      <c r="AJ750">
        <v>13.9</v>
      </c>
      <c r="AK750">
        <v>11.8</v>
      </c>
      <c r="AL750">
        <v>6.8</v>
      </c>
      <c r="AM750">
        <v>3.9</v>
      </c>
      <c r="AN750">
        <v>5.2</v>
      </c>
      <c r="AO750">
        <v>4.0999999999999996</v>
      </c>
      <c r="AP750">
        <v>16.3</v>
      </c>
      <c r="AQ750">
        <v>0.6</v>
      </c>
      <c r="AR750">
        <v>7.2</v>
      </c>
      <c r="AS750">
        <v>1.1000000000000001</v>
      </c>
      <c r="AT750">
        <v>3.1</v>
      </c>
      <c r="AU750">
        <v>8.9</v>
      </c>
      <c r="AV750">
        <v>9.4</v>
      </c>
      <c r="AW750">
        <v>9.1</v>
      </c>
      <c r="AX750">
        <v>8.4</v>
      </c>
      <c r="AY750">
        <v>11.9</v>
      </c>
      <c r="AZ750">
        <v>9.1</v>
      </c>
      <c r="BA750">
        <v>0.9</v>
      </c>
      <c r="BB750">
        <v>2.5</v>
      </c>
      <c r="BC750">
        <v>4.5</v>
      </c>
      <c r="BD750">
        <v>3.8</v>
      </c>
      <c r="BE750">
        <v>1.4</v>
      </c>
      <c r="BF750">
        <v>14.2</v>
      </c>
      <c r="BG750">
        <v>7.1</v>
      </c>
      <c r="BH750">
        <v>9.4</v>
      </c>
      <c r="BI750">
        <v>0.9</v>
      </c>
      <c r="BJ750">
        <v>6.8</v>
      </c>
      <c r="BK750">
        <v>1.8</v>
      </c>
      <c r="BL750">
        <v>8.6999999999999993</v>
      </c>
      <c r="BM750">
        <v>0</v>
      </c>
      <c r="BN750">
        <v>9.5</v>
      </c>
      <c r="BO750">
        <v>0.1</v>
      </c>
      <c r="BP750">
        <v>11.1</v>
      </c>
      <c r="BQ750">
        <v>17.8</v>
      </c>
      <c r="BR750">
        <v>13.7</v>
      </c>
      <c r="BS750">
        <v>2.8</v>
      </c>
      <c r="BT750">
        <v>6.4</v>
      </c>
      <c r="BU750">
        <v>2</v>
      </c>
      <c r="BV750">
        <v>0.6</v>
      </c>
      <c r="BW750">
        <v>10.8</v>
      </c>
      <c r="BX750">
        <v>13.6</v>
      </c>
      <c r="BY750">
        <v>3.3</v>
      </c>
      <c r="BZ750">
        <v>0.9</v>
      </c>
      <c r="CA750">
        <v>6.2</v>
      </c>
      <c r="CB750">
        <v>4.4000000000000004</v>
      </c>
      <c r="CC750">
        <v>4.8</v>
      </c>
      <c r="CD750">
        <v>9.6</v>
      </c>
      <c r="CE750">
        <v>4.7</v>
      </c>
      <c r="CF750">
        <v>0</v>
      </c>
      <c r="CG750">
        <v>5424293.7000000002</v>
      </c>
    </row>
    <row r="751" spans="1:85" x14ac:dyDescent="0.25">
      <c r="A751" s="1">
        <v>41776</v>
      </c>
      <c r="B751">
        <v>291</v>
      </c>
      <c r="C751">
        <v>28.2</v>
      </c>
      <c r="D751">
        <v>28.8</v>
      </c>
      <c r="E751">
        <v>29</v>
      </c>
      <c r="F751">
        <v>28.8</v>
      </c>
      <c r="G751">
        <v>28.2</v>
      </c>
      <c r="H751">
        <v>28.4</v>
      </c>
      <c r="I751">
        <v>28.9</v>
      </c>
      <c r="J751">
        <v>29</v>
      </c>
      <c r="K751">
        <v>27.8</v>
      </c>
      <c r="L751">
        <v>29.5</v>
      </c>
      <c r="M751">
        <v>28.6</v>
      </c>
      <c r="N751">
        <v>29.1</v>
      </c>
      <c r="O751">
        <v>28.1</v>
      </c>
      <c r="P751">
        <v>29.2</v>
      </c>
      <c r="Q751">
        <v>29.2</v>
      </c>
      <c r="R751">
        <v>27.7</v>
      </c>
      <c r="S751">
        <v>28.8</v>
      </c>
      <c r="T751">
        <v>29.6</v>
      </c>
      <c r="U751">
        <v>27.8</v>
      </c>
      <c r="V751">
        <v>28.8</v>
      </c>
      <c r="W751">
        <v>10.5</v>
      </c>
      <c r="X751">
        <v>7.4</v>
      </c>
      <c r="Y751">
        <v>10.5</v>
      </c>
      <c r="Z751">
        <v>16.399999999999999</v>
      </c>
      <c r="AA751">
        <v>23.8</v>
      </c>
      <c r="AB751">
        <v>7.1</v>
      </c>
      <c r="AC751">
        <v>9.8000000000000007</v>
      </c>
      <c r="AD751">
        <v>6.1</v>
      </c>
      <c r="AE751">
        <v>5.3</v>
      </c>
      <c r="AF751">
        <v>7.8</v>
      </c>
      <c r="AG751">
        <v>4.0999999999999996</v>
      </c>
      <c r="AH751">
        <v>4.9000000000000004</v>
      </c>
      <c r="AI751">
        <v>10.3</v>
      </c>
      <c r="AJ751">
        <v>11.9</v>
      </c>
      <c r="AK751">
        <v>14.5</v>
      </c>
      <c r="AL751">
        <v>7.8</v>
      </c>
      <c r="AM751">
        <v>3.6</v>
      </c>
      <c r="AN751">
        <v>0.1</v>
      </c>
      <c r="AO751">
        <v>11.8</v>
      </c>
      <c r="AP751">
        <v>20.9</v>
      </c>
      <c r="AQ751">
        <v>15.9</v>
      </c>
      <c r="AR751">
        <v>19.100000000000001</v>
      </c>
      <c r="AS751">
        <v>5.6</v>
      </c>
      <c r="AT751">
        <v>3.5</v>
      </c>
      <c r="AU751">
        <v>7.2</v>
      </c>
      <c r="AV751">
        <v>2.5</v>
      </c>
      <c r="AW751">
        <v>8.3000000000000007</v>
      </c>
      <c r="AX751">
        <v>7.5</v>
      </c>
      <c r="AY751">
        <v>8.5</v>
      </c>
      <c r="AZ751">
        <v>11</v>
      </c>
      <c r="BA751">
        <v>1.5</v>
      </c>
      <c r="BB751">
        <v>2.2000000000000002</v>
      </c>
      <c r="BC751">
        <v>6</v>
      </c>
      <c r="BD751">
        <v>4</v>
      </c>
      <c r="BE751">
        <v>9.6</v>
      </c>
      <c r="BF751">
        <v>2.6</v>
      </c>
      <c r="BG751">
        <v>8.3000000000000007</v>
      </c>
      <c r="BH751">
        <v>6.2</v>
      </c>
      <c r="BI751">
        <v>2.9</v>
      </c>
      <c r="BJ751">
        <v>12.3</v>
      </c>
      <c r="BK751">
        <v>6.4</v>
      </c>
      <c r="BL751">
        <v>9.9</v>
      </c>
      <c r="BM751">
        <v>3.5</v>
      </c>
      <c r="BN751">
        <v>9.4</v>
      </c>
      <c r="BO751">
        <v>2.2000000000000002</v>
      </c>
      <c r="BP751">
        <v>5.6</v>
      </c>
      <c r="BQ751">
        <v>10.3</v>
      </c>
      <c r="BR751">
        <v>0.8</v>
      </c>
      <c r="BS751">
        <v>4.0999999999999996</v>
      </c>
      <c r="BT751">
        <v>1.7</v>
      </c>
      <c r="BU751">
        <v>1.5</v>
      </c>
      <c r="BV751">
        <v>3.5</v>
      </c>
      <c r="BW751">
        <v>8.3000000000000007</v>
      </c>
      <c r="BX751">
        <v>11.3</v>
      </c>
      <c r="BY751">
        <v>18.600000000000001</v>
      </c>
      <c r="BZ751">
        <v>11.4</v>
      </c>
      <c r="CA751">
        <v>16.5</v>
      </c>
      <c r="CB751">
        <v>6.5</v>
      </c>
      <c r="CC751">
        <v>9.4</v>
      </c>
      <c r="CD751">
        <v>8.8000000000000007</v>
      </c>
      <c r="CE751">
        <v>5.7</v>
      </c>
      <c r="CF751">
        <v>3.2</v>
      </c>
      <c r="CG751">
        <v>5425646.9000000004</v>
      </c>
    </row>
    <row r="752" spans="1:85" x14ac:dyDescent="0.25">
      <c r="A752" s="1">
        <v>41783</v>
      </c>
      <c r="B752">
        <v>428</v>
      </c>
      <c r="C752">
        <v>27.5</v>
      </c>
      <c r="D752">
        <v>27.6</v>
      </c>
      <c r="E752">
        <v>28.1</v>
      </c>
      <c r="F752">
        <v>27.6</v>
      </c>
      <c r="G752">
        <v>27.3</v>
      </c>
      <c r="H752">
        <v>27.3</v>
      </c>
      <c r="I752">
        <v>27.9</v>
      </c>
      <c r="J752">
        <v>28.1</v>
      </c>
      <c r="K752">
        <v>27</v>
      </c>
      <c r="L752">
        <v>28.3</v>
      </c>
      <c r="M752">
        <v>27.6</v>
      </c>
      <c r="N752">
        <v>28.3</v>
      </c>
      <c r="O752">
        <v>27.1</v>
      </c>
      <c r="P752">
        <v>28</v>
      </c>
      <c r="Q752">
        <v>28.6</v>
      </c>
      <c r="R752">
        <v>27.1</v>
      </c>
      <c r="S752">
        <v>27.8</v>
      </c>
      <c r="T752">
        <v>28.2</v>
      </c>
      <c r="U752">
        <v>27.3</v>
      </c>
      <c r="V752">
        <v>28.1</v>
      </c>
      <c r="W752">
        <v>7.4</v>
      </c>
      <c r="X752">
        <v>7.9</v>
      </c>
      <c r="Y752">
        <v>8.3000000000000007</v>
      </c>
      <c r="Z752">
        <v>24.1</v>
      </c>
      <c r="AA752">
        <v>21.1</v>
      </c>
      <c r="AB752">
        <v>15.6</v>
      </c>
      <c r="AC752">
        <v>7.3</v>
      </c>
      <c r="AD752">
        <v>4.9000000000000004</v>
      </c>
      <c r="AE752">
        <v>11.9</v>
      </c>
      <c r="AF752">
        <v>14.8</v>
      </c>
      <c r="AG752">
        <v>10.3</v>
      </c>
      <c r="AH752">
        <v>5.4</v>
      </c>
      <c r="AI752">
        <v>8.9</v>
      </c>
      <c r="AJ752">
        <v>13</v>
      </c>
      <c r="AK752">
        <v>21</v>
      </c>
      <c r="AL752">
        <v>13.2</v>
      </c>
      <c r="AM752">
        <v>12.2</v>
      </c>
      <c r="AN752">
        <v>14.7</v>
      </c>
      <c r="AO752">
        <v>29.3</v>
      </c>
      <c r="AP752">
        <v>22.8</v>
      </c>
      <c r="AQ752">
        <v>15.2</v>
      </c>
      <c r="AR752">
        <v>18.100000000000001</v>
      </c>
      <c r="AS752">
        <v>8.8000000000000007</v>
      </c>
      <c r="AT752">
        <v>16.600000000000001</v>
      </c>
      <c r="AU752">
        <v>10.4</v>
      </c>
      <c r="AV752">
        <v>3.2</v>
      </c>
      <c r="AW752">
        <v>7.7</v>
      </c>
      <c r="AX752">
        <v>6.3</v>
      </c>
      <c r="AY752">
        <v>9.3000000000000007</v>
      </c>
      <c r="AZ752">
        <v>8.1999999999999993</v>
      </c>
      <c r="BA752">
        <v>8.1</v>
      </c>
      <c r="BB752">
        <v>11.3</v>
      </c>
      <c r="BC752">
        <v>16.899999999999999</v>
      </c>
      <c r="BD752">
        <v>10.7</v>
      </c>
      <c r="BE752">
        <v>16.399999999999999</v>
      </c>
      <c r="BF752">
        <v>11.8</v>
      </c>
      <c r="BG752">
        <v>9.1</v>
      </c>
      <c r="BH752">
        <v>12.4</v>
      </c>
      <c r="BI752">
        <v>6</v>
      </c>
      <c r="BJ752">
        <v>6.5</v>
      </c>
      <c r="BK752">
        <v>11.2</v>
      </c>
      <c r="BL752">
        <v>11</v>
      </c>
      <c r="BM752">
        <v>7.5</v>
      </c>
      <c r="BN752">
        <v>13.9</v>
      </c>
      <c r="BO752">
        <v>7.2</v>
      </c>
      <c r="BP752">
        <v>9.1999999999999993</v>
      </c>
      <c r="BQ752">
        <v>6.1</v>
      </c>
      <c r="BR752">
        <v>9.5</v>
      </c>
      <c r="BS752">
        <v>11.4</v>
      </c>
      <c r="BT752">
        <v>9.6999999999999993</v>
      </c>
      <c r="BU752">
        <v>10.4</v>
      </c>
      <c r="BV752">
        <v>10.5</v>
      </c>
      <c r="BW752">
        <v>9.9</v>
      </c>
      <c r="BX752">
        <v>8.6999999999999993</v>
      </c>
      <c r="BY752">
        <v>9.4</v>
      </c>
      <c r="BZ752">
        <v>7.5</v>
      </c>
      <c r="CA752">
        <v>14.1</v>
      </c>
      <c r="CB752">
        <v>29</v>
      </c>
      <c r="CC752">
        <v>6.7</v>
      </c>
      <c r="CD752">
        <v>9</v>
      </c>
      <c r="CE752">
        <v>15.2</v>
      </c>
      <c r="CF752">
        <v>0</v>
      </c>
      <c r="CG752">
        <v>5427000.2000000002</v>
      </c>
    </row>
    <row r="753" spans="1:85" x14ac:dyDescent="0.25">
      <c r="A753" s="1">
        <v>41790</v>
      </c>
      <c r="B753">
        <v>456</v>
      </c>
      <c r="C753">
        <v>28.3</v>
      </c>
      <c r="D753">
        <v>28.6</v>
      </c>
      <c r="E753">
        <v>29</v>
      </c>
      <c r="F753">
        <v>28.6</v>
      </c>
      <c r="G753">
        <v>28.3</v>
      </c>
      <c r="H753">
        <v>28.2</v>
      </c>
      <c r="I753">
        <v>28.8</v>
      </c>
      <c r="J753">
        <v>28.9</v>
      </c>
      <c r="K753">
        <v>28</v>
      </c>
      <c r="L753">
        <v>29.4</v>
      </c>
      <c r="M753">
        <v>28.4</v>
      </c>
      <c r="N753">
        <v>29.1</v>
      </c>
      <c r="O753">
        <v>28</v>
      </c>
      <c r="P753">
        <v>29</v>
      </c>
      <c r="Q753">
        <v>29</v>
      </c>
      <c r="R753">
        <v>27.9</v>
      </c>
      <c r="S753">
        <v>28.6</v>
      </c>
      <c r="T753">
        <v>29.3</v>
      </c>
      <c r="U753">
        <v>28.3</v>
      </c>
      <c r="V753">
        <v>28.7</v>
      </c>
      <c r="W753">
        <v>8.6999999999999993</v>
      </c>
      <c r="X753">
        <v>6.2</v>
      </c>
      <c r="Y753">
        <v>3.1</v>
      </c>
      <c r="Z753">
        <v>2.9</v>
      </c>
      <c r="AA753">
        <v>0.6</v>
      </c>
      <c r="AB753">
        <v>6.3</v>
      </c>
      <c r="AC753">
        <v>1.1000000000000001</v>
      </c>
      <c r="AD753">
        <v>2.6</v>
      </c>
      <c r="AE753">
        <v>5</v>
      </c>
      <c r="AF753">
        <v>3.5</v>
      </c>
      <c r="AG753">
        <v>1.8</v>
      </c>
      <c r="AH753">
        <v>3</v>
      </c>
      <c r="AI753">
        <v>3.9</v>
      </c>
      <c r="AJ753">
        <v>3.7</v>
      </c>
      <c r="AK753">
        <v>2.1</v>
      </c>
      <c r="AL753">
        <v>2.2000000000000002</v>
      </c>
      <c r="AM753">
        <v>8.6</v>
      </c>
      <c r="AN753">
        <v>3.1</v>
      </c>
      <c r="AO753">
        <v>2.8</v>
      </c>
      <c r="AP753">
        <v>3.1</v>
      </c>
      <c r="AQ753">
        <v>3</v>
      </c>
      <c r="AR753">
        <v>2.2999999999999998</v>
      </c>
      <c r="AS753">
        <v>9.6</v>
      </c>
      <c r="AT753">
        <v>1.3</v>
      </c>
      <c r="AU753">
        <v>6.3</v>
      </c>
      <c r="AV753">
        <v>3.3</v>
      </c>
      <c r="AW753">
        <v>1.7</v>
      </c>
      <c r="AX753">
        <v>4.5</v>
      </c>
      <c r="AY753">
        <v>2.6</v>
      </c>
      <c r="AZ753">
        <v>7</v>
      </c>
      <c r="BA753">
        <v>2.2999999999999998</v>
      </c>
      <c r="BB753">
        <v>2.2999999999999998</v>
      </c>
      <c r="BC753">
        <v>5.2</v>
      </c>
      <c r="BD753">
        <v>3.5</v>
      </c>
      <c r="BE753">
        <v>2.6</v>
      </c>
      <c r="BF753">
        <v>0.9</v>
      </c>
      <c r="BG753">
        <v>4.7</v>
      </c>
      <c r="BH753">
        <v>5.2</v>
      </c>
      <c r="BI753">
        <v>11.2</v>
      </c>
      <c r="BJ753">
        <v>4.8</v>
      </c>
      <c r="BK753">
        <v>6</v>
      </c>
      <c r="BL753">
        <v>4.3</v>
      </c>
      <c r="BM753">
        <v>7.9</v>
      </c>
      <c r="BN753">
        <v>6.8</v>
      </c>
      <c r="BO753">
        <v>11</v>
      </c>
      <c r="BP753">
        <v>6.1</v>
      </c>
      <c r="BQ753">
        <v>2.2999999999999998</v>
      </c>
      <c r="BR753">
        <v>0.8</v>
      </c>
      <c r="BS753">
        <v>9.5</v>
      </c>
      <c r="BT753">
        <v>2.8</v>
      </c>
      <c r="BU753">
        <v>1.8</v>
      </c>
      <c r="BV753">
        <v>3.1</v>
      </c>
      <c r="BW753">
        <v>2</v>
      </c>
      <c r="BX753">
        <v>5</v>
      </c>
      <c r="BY753">
        <v>4.9000000000000004</v>
      </c>
      <c r="BZ753">
        <v>7.6</v>
      </c>
      <c r="CA753">
        <v>6.6</v>
      </c>
      <c r="CB753">
        <v>5.7</v>
      </c>
      <c r="CC753">
        <v>2.7</v>
      </c>
      <c r="CD753">
        <v>5.6</v>
      </c>
      <c r="CE753">
        <v>5.9</v>
      </c>
      <c r="CF753">
        <v>0.2</v>
      </c>
      <c r="CG753">
        <v>5428353.4000000004</v>
      </c>
    </row>
    <row r="754" spans="1:85" x14ac:dyDescent="0.25">
      <c r="A754" s="1">
        <v>41797</v>
      </c>
      <c r="B754">
        <v>459</v>
      </c>
      <c r="C754">
        <v>28</v>
      </c>
      <c r="D754">
        <v>28.1</v>
      </c>
      <c r="E754">
        <v>28.6</v>
      </c>
      <c r="F754">
        <v>28.2</v>
      </c>
      <c r="G754">
        <v>27.8</v>
      </c>
      <c r="H754">
        <v>27.7</v>
      </c>
      <c r="I754">
        <v>28.6</v>
      </c>
      <c r="J754">
        <v>28.7</v>
      </c>
      <c r="K754">
        <v>27.4</v>
      </c>
      <c r="L754">
        <v>28.9</v>
      </c>
      <c r="M754">
        <v>28.1</v>
      </c>
      <c r="N754">
        <v>29</v>
      </c>
      <c r="O754">
        <v>27.6</v>
      </c>
      <c r="P754">
        <v>28.4</v>
      </c>
      <c r="Q754">
        <v>28.8</v>
      </c>
      <c r="R754">
        <v>27.5</v>
      </c>
      <c r="S754">
        <v>28.1</v>
      </c>
      <c r="T754">
        <v>28.8</v>
      </c>
      <c r="U754">
        <v>27.6</v>
      </c>
      <c r="V754">
        <v>28.6</v>
      </c>
      <c r="W754">
        <v>12.5</v>
      </c>
      <c r="X754">
        <v>8.5</v>
      </c>
      <c r="Y754">
        <v>8.6999999999999993</v>
      </c>
      <c r="Z754">
        <v>9.8000000000000007</v>
      </c>
      <c r="AA754">
        <v>12.7</v>
      </c>
      <c r="AB754">
        <v>7.7</v>
      </c>
      <c r="AC754">
        <v>16.7</v>
      </c>
      <c r="AD754">
        <v>3.9</v>
      </c>
      <c r="AE754">
        <v>6.4</v>
      </c>
      <c r="AF754">
        <v>8.3000000000000007</v>
      </c>
      <c r="AG754">
        <v>15.3</v>
      </c>
      <c r="AH754">
        <v>5.4</v>
      </c>
      <c r="AI754">
        <v>4.8</v>
      </c>
      <c r="AJ754">
        <v>5.0999999999999996</v>
      </c>
      <c r="AK754">
        <v>9.4</v>
      </c>
      <c r="AL754">
        <v>7.5</v>
      </c>
      <c r="AM754">
        <v>5.0999999999999996</v>
      </c>
      <c r="AN754">
        <v>8.1999999999999993</v>
      </c>
      <c r="AO754">
        <v>5.4</v>
      </c>
      <c r="AP754">
        <v>10.4</v>
      </c>
      <c r="AQ754">
        <v>8.1</v>
      </c>
      <c r="AR754">
        <v>9.1999999999999993</v>
      </c>
      <c r="AS754">
        <v>5.5</v>
      </c>
      <c r="AT754">
        <v>10.6</v>
      </c>
      <c r="AU754">
        <v>13.5</v>
      </c>
      <c r="AV754">
        <v>10.1</v>
      </c>
      <c r="AW754">
        <v>5.2</v>
      </c>
      <c r="AX754">
        <v>12.6</v>
      </c>
      <c r="AY754">
        <v>8.5</v>
      </c>
      <c r="AZ754">
        <v>9</v>
      </c>
      <c r="BA754">
        <v>3.4</v>
      </c>
      <c r="BB754">
        <v>10.9</v>
      </c>
      <c r="BC754">
        <v>5.0999999999999996</v>
      </c>
      <c r="BD754">
        <v>3.9</v>
      </c>
      <c r="BE754">
        <v>5.5</v>
      </c>
      <c r="BF754">
        <v>15.2</v>
      </c>
      <c r="BG754">
        <v>15.7</v>
      </c>
      <c r="BH754">
        <v>13.3</v>
      </c>
      <c r="BI754">
        <v>7.7</v>
      </c>
      <c r="BJ754">
        <v>14.2</v>
      </c>
      <c r="BK754">
        <v>8.1999999999999993</v>
      </c>
      <c r="BL754">
        <v>12.6</v>
      </c>
      <c r="BM754">
        <v>14.5</v>
      </c>
      <c r="BN754">
        <v>13</v>
      </c>
      <c r="BO754">
        <v>6.9</v>
      </c>
      <c r="BP754">
        <v>7.9</v>
      </c>
      <c r="BQ754">
        <v>10.9</v>
      </c>
      <c r="BR754">
        <v>17.5</v>
      </c>
      <c r="BS754">
        <v>3.9</v>
      </c>
      <c r="BT754">
        <v>6.8</v>
      </c>
      <c r="BU754">
        <v>5.9</v>
      </c>
      <c r="BV754">
        <v>5.3</v>
      </c>
      <c r="BW754">
        <v>5.4</v>
      </c>
      <c r="BX754">
        <v>6.8</v>
      </c>
      <c r="BY754">
        <v>10.5</v>
      </c>
      <c r="BZ754">
        <v>4.8</v>
      </c>
      <c r="CA754">
        <v>8.1</v>
      </c>
      <c r="CB754">
        <v>5.5</v>
      </c>
      <c r="CC754">
        <v>12.4</v>
      </c>
      <c r="CD754">
        <v>8.8000000000000007</v>
      </c>
      <c r="CE754">
        <v>3.5</v>
      </c>
      <c r="CF754">
        <v>2.2000000000000002</v>
      </c>
      <c r="CG754">
        <v>5429706.5999999996</v>
      </c>
    </row>
    <row r="755" spans="1:85" x14ac:dyDescent="0.25">
      <c r="A755" s="1">
        <v>41804</v>
      </c>
      <c r="B755">
        <v>506</v>
      </c>
      <c r="C755">
        <v>29.2</v>
      </c>
      <c r="D755">
        <v>29.5</v>
      </c>
      <c r="E755">
        <v>29.9</v>
      </c>
      <c r="F755">
        <v>29.2</v>
      </c>
      <c r="G755">
        <v>29.3</v>
      </c>
      <c r="H755">
        <v>28.9</v>
      </c>
      <c r="I755">
        <v>29.4</v>
      </c>
      <c r="J755">
        <v>29.5</v>
      </c>
      <c r="K755">
        <v>28.6</v>
      </c>
      <c r="L755">
        <v>30</v>
      </c>
      <c r="M755">
        <v>29.1</v>
      </c>
      <c r="N755">
        <v>29.8</v>
      </c>
      <c r="O755">
        <v>28.6</v>
      </c>
      <c r="P755">
        <v>29.9</v>
      </c>
      <c r="Q755">
        <v>29.4</v>
      </c>
      <c r="R755">
        <v>28.7</v>
      </c>
      <c r="S755">
        <v>29.2</v>
      </c>
      <c r="T755">
        <v>30</v>
      </c>
      <c r="U755">
        <v>28.8</v>
      </c>
      <c r="V755">
        <v>29.7</v>
      </c>
      <c r="W755">
        <v>5.8</v>
      </c>
      <c r="X755">
        <v>7.6</v>
      </c>
      <c r="Y755">
        <v>3.2</v>
      </c>
      <c r="Z755">
        <v>3.3</v>
      </c>
      <c r="AA755">
        <v>4.8</v>
      </c>
      <c r="AB755">
        <v>3.5</v>
      </c>
      <c r="AC755">
        <v>2.2999999999999998</v>
      </c>
      <c r="AD755">
        <v>7.9</v>
      </c>
      <c r="AE755">
        <v>4.7</v>
      </c>
      <c r="AF755">
        <v>2.4</v>
      </c>
      <c r="AG755">
        <v>4.3</v>
      </c>
      <c r="AH755">
        <v>3.5</v>
      </c>
      <c r="AI755">
        <v>5.6</v>
      </c>
      <c r="AJ755">
        <v>4.2</v>
      </c>
      <c r="AK755">
        <v>2.8</v>
      </c>
      <c r="AL755">
        <v>4.7</v>
      </c>
      <c r="AM755">
        <v>2.6</v>
      </c>
      <c r="AN755">
        <v>5.5</v>
      </c>
      <c r="AO755">
        <v>2.9</v>
      </c>
      <c r="AP755">
        <v>3.3</v>
      </c>
      <c r="AQ755">
        <v>2.9</v>
      </c>
      <c r="AR755">
        <v>4.8</v>
      </c>
      <c r="AS755">
        <v>2.6</v>
      </c>
      <c r="AT755">
        <v>2.5</v>
      </c>
      <c r="AU755">
        <v>4</v>
      </c>
      <c r="AV755">
        <v>6.5</v>
      </c>
      <c r="AW755">
        <v>7.2</v>
      </c>
      <c r="AX755">
        <v>3.7</v>
      </c>
      <c r="AY755">
        <v>4.2</v>
      </c>
      <c r="AZ755">
        <v>4</v>
      </c>
      <c r="BA755">
        <v>1.2</v>
      </c>
      <c r="BB755">
        <v>2.2000000000000002</v>
      </c>
      <c r="BC755">
        <v>3</v>
      </c>
      <c r="BD755">
        <v>2.2999999999999998</v>
      </c>
      <c r="BE755">
        <v>1.8</v>
      </c>
      <c r="BF755">
        <v>1.6</v>
      </c>
      <c r="BG755">
        <v>1.7</v>
      </c>
      <c r="BH755">
        <v>3.4</v>
      </c>
      <c r="BI755">
        <v>3.2</v>
      </c>
      <c r="BJ755">
        <v>1.6</v>
      </c>
      <c r="BK755">
        <v>2.9</v>
      </c>
      <c r="BL755">
        <v>2.4</v>
      </c>
      <c r="BM755">
        <v>5.8</v>
      </c>
      <c r="BN755">
        <v>4.3</v>
      </c>
      <c r="BO755">
        <v>2.7</v>
      </c>
      <c r="BP755">
        <v>3.5</v>
      </c>
      <c r="BQ755">
        <v>2.2999999999999998</v>
      </c>
      <c r="BR755">
        <v>3.3</v>
      </c>
      <c r="BS755">
        <v>2</v>
      </c>
      <c r="BT755">
        <v>3.8</v>
      </c>
      <c r="BU755">
        <v>2.5</v>
      </c>
      <c r="BV755">
        <v>2.2000000000000002</v>
      </c>
      <c r="BW755">
        <v>3.5</v>
      </c>
      <c r="BX755">
        <v>3.5</v>
      </c>
      <c r="BY755">
        <v>5.7</v>
      </c>
      <c r="BZ755">
        <v>6.8</v>
      </c>
      <c r="CA755">
        <v>6.8</v>
      </c>
      <c r="CB755">
        <v>4.9000000000000004</v>
      </c>
      <c r="CC755">
        <v>4.0999999999999996</v>
      </c>
      <c r="CD755">
        <v>4.4000000000000004</v>
      </c>
      <c r="CE755">
        <v>3.2</v>
      </c>
      <c r="CF755">
        <v>15</v>
      </c>
      <c r="CG755">
        <v>5431059.9000000004</v>
      </c>
    </row>
    <row r="756" spans="1:85" x14ac:dyDescent="0.25">
      <c r="A756" s="1">
        <v>41811</v>
      </c>
      <c r="B756">
        <v>551</v>
      </c>
      <c r="C756">
        <v>29.8</v>
      </c>
      <c r="D756">
        <v>30.1</v>
      </c>
      <c r="E756">
        <v>30.2</v>
      </c>
      <c r="F756">
        <v>29.8</v>
      </c>
      <c r="G756">
        <v>29.9</v>
      </c>
      <c r="H756">
        <v>29.3</v>
      </c>
      <c r="I756">
        <v>29.8</v>
      </c>
      <c r="J756">
        <v>29.7</v>
      </c>
      <c r="K756">
        <v>29.4</v>
      </c>
      <c r="L756">
        <v>30.2</v>
      </c>
      <c r="M756">
        <v>29.3</v>
      </c>
      <c r="N756">
        <v>30.1</v>
      </c>
      <c r="O756">
        <v>29.3</v>
      </c>
      <c r="P756">
        <v>30.6</v>
      </c>
      <c r="Q756">
        <v>29.6</v>
      </c>
      <c r="R756">
        <v>29.6</v>
      </c>
      <c r="S756">
        <v>29.5</v>
      </c>
      <c r="T756">
        <v>30.4</v>
      </c>
      <c r="U756">
        <v>29.4</v>
      </c>
      <c r="V756">
        <v>30</v>
      </c>
      <c r="W756">
        <v>1.9</v>
      </c>
      <c r="X756">
        <v>2.8</v>
      </c>
      <c r="Y756">
        <v>1.9</v>
      </c>
      <c r="Z756">
        <v>1.2</v>
      </c>
      <c r="AA756">
        <v>2.1</v>
      </c>
      <c r="AB756">
        <v>4.5</v>
      </c>
      <c r="AC756">
        <v>1.4</v>
      </c>
      <c r="AD756">
        <v>2.6</v>
      </c>
      <c r="AE756">
        <v>4.2</v>
      </c>
      <c r="AF756">
        <v>3.2</v>
      </c>
      <c r="AG756">
        <v>1.9</v>
      </c>
      <c r="AH756">
        <v>0.8</v>
      </c>
      <c r="AI756">
        <v>2</v>
      </c>
      <c r="AJ756">
        <v>3</v>
      </c>
      <c r="AK756">
        <v>0.3</v>
      </c>
      <c r="AL756">
        <v>4.9000000000000004</v>
      </c>
      <c r="AM756">
        <v>3.3</v>
      </c>
      <c r="AN756">
        <v>2.9</v>
      </c>
      <c r="AO756">
        <v>2.2999999999999998</v>
      </c>
      <c r="AP756">
        <v>1.5</v>
      </c>
      <c r="AQ756">
        <v>4.3</v>
      </c>
      <c r="AR756">
        <v>3.3</v>
      </c>
      <c r="AS756">
        <v>2.7</v>
      </c>
      <c r="AT756">
        <v>3.9</v>
      </c>
      <c r="AU756">
        <v>2.7</v>
      </c>
      <c r="AV756">
        <v>2</v>
      </c>
      <c r="AW756">
        <v>2.2000000000000002</v>
      </c>
      <c r="AX756">
        <v>3.4</v>
      </c>
      <c r="AY756">
        <v>5.3</v>
      </c>
      <c r="AZ756">
        <v>2.6</v>
      </c>
      <c r="BA756">
        <v>3.1</v>
      </c>
      <c r="BB756">
        <v>0.2</v>
      </c>
      <c r="BC756">
        <v>4.9000000000000004</v>
      </c>
      <c r="BD756">
        <v>2.6</v>
      </c>
      <c r="BE756">
        <v>4.0999999999999996</v>
      </c>
      <c r="BF756">
        <v>1.1000000000000001</v>
      </c>
      <c r="BG756">
        <v>2.5</v>
      </c>
      <c r="BH756">
        <v>1.2</v>
      </c>
      <c r="BI756">
        <v>2.7</v>
      </c>
      <c r="BJ756">
        <v>4.8</v>
      </c>
      <c r="BK756">
        <v>2.7</v>
      </c>
      <c r="BL756">
        <v>3.6</v>
      </c>
      <c r="BM756">
        <v>3.1</v>
      </c>
      <c r="BN756">
        <v>1.9</v>
      </c>
      <c r="BO756">
        <v>4.3</v>
      </c>
      <c r="BP756">
        <v>4.2</v>
      </c>
      <c r="BQ756">
        <v>1</v>
      </c>
      <c r="BR756">
        <v>2.4</v>
      </c>
      <c r="BS756">
        <v>4.2</v>
      </c>
      <c r="BT756">
        <v>1.5</v>
      </c>
      <c r="BU756">
        <v>1.1000000000000001</v>
      </c>
      <c r="BV756">
        <v>3.5</v>
      </c>
      <c r="BW756">
        <v>2.7</v>
      </c>
      <c r="BX756">
        <v>3.3</v>
      </c>
      <c r="BY756">
        <v>2.2000000000000002</v>
      </c>
      <c r="BZ756">
        <v>3.7</v>
      </c>
      <c r="CA756">
        <v>2.6</v>
      </c>
      <c r="CB756">
        <v>4.5999999999999996</v>
      </c>
      <c r="CC756">
        <v>2</v>
      </c>
      <c r="CD756">
        <v>6.3</v>
      </c>
      <c r="CE756">
        <v>3.5</v>
      </c>
      <c r="CF756">
        <v>0</v>
      </c>
      <c r="CG756">
        <v>5432413.0999999996</v>
      </c>
    </row>
    <row r="757" spans="1:85" x14ac:dyDescent="0.25">
      <c r="A757" s="1">
        <v>41818</v>
      </c>
      <c r="B757">
        <v>671</v>
      </c>
      <c r="C757">
        <v>29</v>
      </c>
      <c r="D757">
        <v>29.3</v>
      </c>
      <c r="E757">
        <v>29.5</v>
      </c>
      <c r="F757">
        <v>29.1</v>
      </c>
      <c r="G757">
        <v>28.8</v>
      </c>
      <c r="H757">
        <v>28.6</v>
      </c>
      <c r="I757">
        <v>29.1</v>
      </c>
      <c r="J757">
        <v>29.1</v>
      </c>
      <c r="K757">
        <v>28.2</v>
      </c>
      <c r="L757">
        <v>29.4</v>
      </c>
      <c r="M757">
        <v>28.7</v>
      </c>
      <c r="N757">
        <v>29.4</v>
      </c>
      <c r="O757">
        <v>28.3</v>
      </c>
      <c r="P757">
        <v>29.8</v>
      </c>
      <c r="Q757">
        <v>29.2</v>
      </c>
      <c r="R757">
        <v>28.3</v>
      </c>
      <c r="S757">
        <v>28.8</v>
      </c>
      <c r="T757">
        <v>29.7</v>
      </c>
      <c r="U757">
        <v>28.3</v>
      </c>
      <c r="V757">
        <v>29.3</v>
      </c>
      <c r="W757">
        <v>4.0999999999999996</v>
      </c>
      <c r="X757">
        <v>2.8</v>
      </c>
      <c r="Y757">
        <v>3.9</v>
      </c>
      <c r="Z757">
        <v>2.6</v>
      </c>
      <c r="AA757">
        <v>3.9</v>
      </c>
      <c r="AB757">
        <v>1.1000000000000001</v>
      </c>
      <c r="AC757">
        <v>2.9</v>
      </c>
      <c r="AD757">
        <v>18.5</v>
      </c>
      <c r="AE757">
        <v>10.4</v>
      </c>
      <c r="AF757">
        <v>0.8</v>
      </c>
      <c r="AG757">
        <v>0.5</v>
      </c>
      <c r="AH757">
        <v>0.1</v>
      </c>
      <c r="AI757">
        <v>19.100000000000001</v>
      </c>
      <c r="AJ757">
        <v>12.8</v>
      </c>
      <c r="AK757">
        <v>5.0999999999999996</v>
      </c>
      <c r="AL757">
        <v>3.9</v>
      </c>
      <c r="AM757">
        <v>1.1000000000000001</v>
      </c>
      <c r="AN757">
        <v>1.7</v>
      </c>
      <c r="AO757">
        <v>4.5999999999999996</v>
      </c>
      <c r="AP757">
        <v>5.5</v>
      </c>
      <c r="AQ757">
        <v>4.4000000000000004</v>
      </c>
      <c r="AR757">
        <v>2.7</v>
      </c>
      <c r="AS757">
        <v>0.3</v>
      </c>
      <c r="AT757">
        <v>1</v>
      </c>
      <c r="AU757">
        <v>2.1</v>
      </c>
      <c r="AV757">
        <v>3.9</v>
      </c>
      <c r="AW757">
        <v>1.9</v>
      </c>
      <c r="AX757">
        <v>6.2</v>
      </c>
      <c r="AY757">
        <v>3.3</v>
      </c>
      <c r="AZ757">
        <v>6.2</v>
      </c>
      <c r="BA757">
        <v>1</v>
      </c>
      <c r="BB757">
        <v>0</v>
      </c>
      <c r="BC757">
        <v>1.7</v>
      </c>
      <c r="BD757">
        <v>1.2</v>
      </c>
      <c r="BE757">
        <v>0.8</v>
      </c>
      <c r="BF757">
        <v>1</v>
      </c>
      <c r="BG757">
        <v>0.9</v>
      </c>
      <c r="BH757">
        <v>3.1</v>
      </c>
      <c r="BI757">
        <v>1</v>
      </c>
      <c r="BJ757">
        <v>2.4</v>
      </c>
      <c r="BK757">
        <v>0.2</v>
      </c>
      <c r="BL757">
        <v>2</v>
      </c>
      <c r="BM757">
        <v>2.2000000000000002</v>
      </c>
      <c r="BN757">
        <v>1.2</v>
      </c>
      <c r="BO757">
        <v>1</v>
      </c>
      <c r="BP757">
        <v>2.7</v>
      </c>
      <c r="BQ757">
        <v>3.9</v>
      </c>
      <c r="BR757">
        <v>0.3</v>
      </c>
      <c r="BS757">
        <v>0.9</v>
      </c>
      <c r="BT757">
        <v>2</v>
      </c>
      <c r="BU757">
        <v>0.6</v>
      </c>
      <c r="BV757">
        <v>0.3</v>
      </c>
      <c r="BW757">
        <v>8.9</v>
      </c>
      <c r="BX757">
        <v>2.9</v>
      </c>
      <c r="BY757">
        <v>3.1</v>
      </c>
      <c r="BZ757">
        <v>5.7</v>
      </c>
      <c r="CA757">
        <v>3.9</v>
      </c>
      <c r="CB757">
        <v>4.3</v>
      </c>
      <c r="CC757">
        <v>7.7</v>
      </c>
      <c r="CD757">
        <v>5</v>
      </c>
      <c r="CE757">
        <v>2.4</v>
      </c>
      <c r="CF757">
        <v>0</v>
      </c>
      <c r="CG757">
        <v>5433766.4000000004</v>
      </c>
    </row>
    <row r="758" spans="1:85" x14ac:dyDescent="0.25">
      <c r="A758" s="1">
        <v>41825</v>
      </c>
      <c r="B758">
        <v>891</v>
      </c>
      <c r="C758">
        <v>28.1</v>
      </c>
      <c r="D758">
        <v>28.3</v>
      </c>
      <c r="E758">
        <v>28.6</v>
      </c>
      <c r="F758">
        <v>28.3</v>
      </c>
      <c r="G758">
        <v>27.8</v>
      </c>
      <c r="H758">
        <v>27.8</v>
      </c>
      <c r="I758">
        <v>28.6</v>
      </c>
      <c r="J758">
        <v>28.6</v>
      </c>
      <c r="K758">
        <v>27.4</v>
      </c>
      <c r="L758">
        <v>28.8</v>
      </c>
      <c r="M758">
        <v>28.1</v>
      </c>
      <c r="N758">
        <v>28.9</v>
      </c>
      <c r="O758">
        <v>27.6</v>
      </c>
      <c r="P758">
        <v>28.7</v>
      </c>
      <c r="Q758">
        <v>28.7</v>
      </c>
      <c r="R758">
        <v>27.2</v>
      </c>
      <c r="S758">
        <v>28.2</v>
      </c>
      <c r="T758">
        <v>29</v>
      </c>
      <c r="U758">
        <v>27.3</v>
      </c>
      <c r="V758">
        <v>28.6</v>
      </c>
      <c r="W758">
        <v>8.9</v>
      </c>
      <c r="X758">
        <v>11.4</v>
      </c>
      <c r="Y758">
        <v>6.8</v>
      </c>
      <c r="Z758">
        <v>23.7</v>
      </c>
      <c r="AA758">
        <v>17.600000000000001</v>
      </c>
      <c r="AB758">
        <v>5.3</v>
      </c>
      <c r="AC758">
        <v>5.5</v>
      </c>
      <c r="AD758">
        <v>14.9</v>
      </c>
      <c r="AE758" t="s">
        <v>0</v>
      </c>
      <c r="AF758">
        <v>8.6</v>
      </c>
      <c r="AG758">
        <v>7.1</v>
      </c>
      <c r="AH758">
        <v>3.3</v>
      </c>
      <c r="AI758">
        <v>17.7</v>
      </c>
      <c r="AJ758">
        <v>20</v>
      </c>
      <c r="AK758">
        <v>14.4</v>
      </c>
      <c r="AL758">
        <v>6.1</v>
      </c>
      <c r="AM758">
        <v>6.1</v>
      </c>
      <c r="AN758">
        <v>3.5</v>
      </c>
      <c r="AO758">
        <v>21.7</v>
      </c>
      <c r="AP758">
        <v>29</v>
      </c>
      <c r="AQ758">
        <v>8.6</v>
      </c>
      <c r="AR758">
        <v>12.3</v>
      </c>
      <c r="AS758">
        <v>6.1</v>
      </c>
      <c r="AT758">
        <v>11.1</v>
      </c>
      <c r="AU758">
        <v>4.5</v>
      </c>
      <c r="AV758">
        <v>9.8000000000000007</v>
      </c>
      <c r="AW758">
        <v>11.1</v>
      </c>
      <c r="AX758">
        <v>4.5999999999999996</v>
      </c>
      <c r="AY758">
        <v>3.7</v>
      </c>
      <c r="AZ758">
        <v>5.9</v>
      </c>
      <c r="BA758">
        <v>3.5</v>
      </c>
      <c r="BB758">
        <v>3.7</v>
      </c>
      <c r="BC758">
        <v>3.9</v>
      </c>
      <c r="BD758">
        <v>4.7</v>
      </c>
      <c r="BE758">
        <v>11.4</v>
      </c>
      <c r="BF758">
        <v>6.4</v>
      </c>
      <c r="BG758">
        <v>5.3</v>
      </c>
      <c r="BH758">
        <v>7.7</v>
      </c>
      <c r="BI758">
        <v>1.5</v>
      </c>
      <c r="BJ758">
        <v>5.0999999999999996</v>
      </c>
      <c r="BK758">
        <v>6.9</v>
      </c>
      <c r="BL758">
        <v>4.5</v>
      </c>
      <c r="BM758">
        <v>3.2</v>
      </c>
      <c r="BN758">
        <v>5.2</v>
      </c>
      <c r="BO758">
        <v>5.7</v>
      </c>
      <c r="BP758">
        <v>8.6999999999999993</v>
      </c>
      <c r="BQ758">
        <v>6.9</v>
      </c>
      <c r="BR758">
        <v>3.7</v>
      </c>
      <c r="BS758">
        <v>3.3</v>
      </c>
      <c r="BT758">
        <v>6</v>
      </c>
      <c r="BU758">
        <v>5.4</v>
      </c>
      <c r="BV758">
        <v>6.1</v>
      </c>
      <c r="BW758">
        <v>16.100000000000001</v>
      </c>
      <c r="BX758">
        <v>5.2</v>
      </c>
      <c r="BY758">
        <v>10.1</v>
      </c>
      <c r="BZ758">
        <v>10.6</v>
      </c>
      <c r="CA758">
        <v>9.4</v>
      </c>
      <c r="CB758">
        <v>14.1</v>
      </c>
      <c r="CC758">
        <v>6.1</v>
      </c>
      <c r="CD758">
        <v>3.6</v>
      </c>
      <c r="CE758">
        <v>5.2</v>
      </c>
      <c r="CF758">
        <v>23.6</v>
      </c>
      <c r="CG758">
        <v>5435119.5999999996</v>
      </c>
    </row>
    <row r="759" spans="1:85" x14ac:dyDescent="0.25">
      <c r="A759" s="1">
        <v>41832</v>
      </c>
      <c r="B759">
        <v>819</v>
      </c>
      <c r="C759">
        <v>27.7</v>
      </c>
      <c r="D759">
        <v>28</v>
      </c>
      <c r="E759">
        <v>28.5</v>
      </c>
      <c r="F759">
        <v>28.1</v>
      </c>
      <c r="G759">
        <v>27.9</v>
      </c>
      <c r="H759">
        <v>27.7</v>
      </c>
      <c r="I759">
        <v>28.2</v>
      </c>
      <c r="J759">
        <v>28.4</v>
      </c>
      <c r="K759">
        <v>27.3</v>
      </c>
      <c r="L759">
        <v>28.7</v>
      </c>
      <c r="M759">
        <v>27.9</v>
      </c>
      <c r="N759">
        <v>28.7</v>
      </c>
      <c r="O759">
        <v>27.5</v>
      </c>
      <c r="P759">
        <v>28.4</v>
      </c>
      <c r="Q759">
        <v>28.5</v>
      </c>
      <c r="R759">
        <v>27.5</v>
      </c>
      <c r="S759">
        <v>28.1</v>
      </c>
      <c r="T759">
        <v>28.8</v>
      </c>
      <c r="U759">
        <v>27.5</v>
      </c>
      <c r="V759">
        <v>28.6</v>
      </c>
      <c r="W759">
        <v>16.8</v>
      </c>
      <c r="X759">
        <v>21.3</v>
      </c>
      <c r="Y759">
        <v>10</v>
      </c>
      <c r="Z759">
        <v>12.1</v>
      </c>
      <c r="AA759">
        <v>13.2</v>
      </c>
      <c r="AB759">
        <v>12.9</v>
      </c>
      <c r="AC759">
        <v>12.6</v>
      </c>
      <c r="AD759">
        <v>26.8</v>
      </c>
      <c r="AE759" t="s">
        <v>0</v>
      </c>
      <c r="AF759">
        <v>13.5</v>
      </c>
      <c r="AG759">
        <v>6</v>
      </c>
      <c r="AH759">
        <v>8.3000000000000007</v>
      </c>
      <c r="AI759">
        <v>16.399999999999999</v>
      </c>
      <c r="AJ759">
        <v>13.9</v>
      </c>
      <c r="AK759">
        <v>12</v>
      </c>
      <c r="AL759">
        <v>10.8</v>
      </c>
      <c r="AM759">
        <v>11.6</v>
      </c>
      <c r="AN759">
        <v>7.7</v>
      </c>
      <c r="AO759">
        <v>10.5</v>
      </c>
      <c r="AP759" t="s">
        <v>0</v>
      </c>
      <c r="AQ759">
        <v>7.9</v>
      </c>
      <c r="AR759">
        <v>9.6999999999999993</v>
      </c>
      <c r="AS759">
        <v>11.9</v>
      </c>
      <c r="AT759">
        <v>13.1</v>
      </c>
      <c r="AU759">
        <v>18.7</v>
      </c>
      <c r="AV759">
        <v>7.5</v>
      </c>
      <c r="AW759">
        <v>9.4</v>
      </c>
      <c r="AX759">
        <v>12.9</v>
      </c>
      <c r="AY759">
        <v>12.6</v>
      </c>
      <c r="AZ759">
        <v>23.1</v>
      </c>
      <c r="BA759">
        <v>6.7</v>
      </c>
      <c r="BB759">
        <v>6.4</v>
      </c>
      <c r="BC759">
        <v>10.1</v>
      </c>
      <c r="BD759">
        <v>9.1</v>
      </c>
      <c r="BE759">
        <v>6</v>
      </c>
      <c r="BF759">
        <v>5.9</v>
      </c>
      <c r="BG759">
        <v>6.3</v>
      </c>
      <c r="BH759">
        <v>7</v>
      </c>
      <c r="BI759">
        <v>10.3</v>
      </c>
      <c r="BJ759">
        <v>8.8000000000000007</v>
      </c>
      <c r="BK759">
        <v>11.3</v>
      </c>
      <c r="BL759">
        <v>14.1</v>
      </c>
      <c r="BM759">
        <v>12</v>
      </c>
      <c r="BN759">
        <v>21.8</v>
      </c>
      <c r="BO759">
        <v>13.2</v>
      </c>
      <c r="BP759">
        <v>7.8</v>
      </c>
      <c r="BQ759">
        <v>9.6999999999999993</v>
      </c>
      <c r="BR759">
        <v>8.5</v>
      </c>
      <c r="BS759">
        <v>10.3</v>
      </c>
      <c r="BT759">
        <v>4.9000000000000004</v>
      </c>
      <c r="BU759">
        <v>7.1</v>
      </c>
      <c r="BV759">
        <v>11.2</v>
      </c>
      <c r="BW759">
        <v>17.3</v>
      </c>
      <c r="BX759">
        <v>10.5</v>
      </c>
      <c r="BY759">
        <v>16.399999999999999</v>
      </c>
      <c r="BZ759">
        <v>5.5</v>
      </c>
      <c r="CA759">
        <v>19</v>
      </c>
      <c r="CB759">
        <v>9.1</v>
      </c>
      <c r="CC759">
        <v>12.3</v>
      </c>
      <c r="CD759">
        <v>14</v>
      </c>
      <c r="CE759">
        <v>9.1999999999999993</v>
      </c>
      <c r="CF759">
        <v>0</v>
      </c>
      <c r="CG759">
        <v>5436472.9000000004</v>
      </c>
    </row>
    <row r="760" spans="1:85" x14ac:dyDescent="0.25">
      <c r="A760" s="1">
        <v>41839</v>
      </c>
      <c r="B760">
        <v>746</v>
      </c>
      <c r="C760">
        <v>29.2</v>
      </c>
      <c r="D760">
        <v>29.3</v>
      </c>
      <c r="E760">
        <v>29.5</v>
      </c>
      <c r="F760">
        <v>29.1</v>
      </c>
      <c r="G760">
        <v>29.1</v>
      </c>
      <c r="H760">
        <v>28.6</v>
      </c>
      <c r="I760">
        <v>29.1</v>
      </c>
      <c r="J760">
        <v>29.2</v>
      </c>
      <c r="K760">
        <v>28.6</v>
      </c>
      <c r="L760">
        <v>29.7</v>
      </c>
      <c r="M760">
        <v>28.8</v>
      </c>
      <c r="N760">
        <v>29.6</v>
      </c>
      <c r="O760">
        <v>28.4</v>
      </c>
      <c r="P760">
        <v>29.6</v>
      </c>
      <c r="Q760">
        <v>29.1</v>
      </c>
      <c r="R760">
        <v>28.8</v>
      </c>
      <c r="S760">
        <v>29</v>
      </c>
      <c r="T760">
        <v>29.8</v>
      </c>
      <c r="U760">
        <v>28.8</v>
      </c>
      <c r="V760">
        <v>29.4</v>
      </c>
      <c r="W760">
        <v>0</v>
      </c>
      <c r="X760">
        <v>0.6</v>
      </c>
      <c r="Y760">
        <v>0.8</v>
      </c>
      <c r="Z760">
        <v>0.4</v>
      </c>
      <c r="AA760">
        <v>0.6</v>
      </c>
      <c r="AB760">
        <v>1.9</v>
      </c>
      <c r="AC760">
        <v>3</v>
      </c>
      <c r="AD760">
        <v>5.0999999999999996</v>
      </c>
      <c r="AE760" t="s">
        <v>0</v>
      </c>
      <c r="AF760">
        <v>1.5</v>
      </c>
      <c r="AG760">
        <v>1.9</v>
      </c>
      <c r="AH760">
        <v>1.2</v>
      </c>
      <c r="AI760">
        <v>4.7</v>
      </c>
      <c r="AJ760">
        <v>0.9</v>
      </c>
      <c r="AK760">
        <v>0.5</v>
      </c>
      <c r="AL760">
        <v>2.7</v>
      </c>
      <c r="AM760">
        <v>2.5</v>
      </c>
      <c r="AN760">
        <v>6.1</v>
      </c>
      <c r="AO760">
        <v>0.3</v>
      </c>
      <c r="AP760" t="s">
        <v>0</v>
      </c>
      <c r="AQ760">
        <v>0.7</v>
      </c>
      <c r="AR760">
        <v>0.7</v>
      </c>
      <c r="AS760">
        <v>1.8</v>
      </c>
      <c r="AT760">
        <v>2.2999999999999998</v>
      </c>
      <c r="AU760">
        <v>1.3</v>
      </c>
      <c r="AV760">
        <v>0</v>
      </c>
      <c r="AW760">
        <v>0.1</v>
      </c>
      <c r="AX760">
        <v>1.2</v>
      </c>
      <c r="AY760">
        <v>1.3</v>
      </c>
      <c r="AZ760">
        <v>2.7</v>
      </c>
      <c r="BA760">
        <v>2.2999999999999998</v>
      </c>
      <c r="BB760">
        <v>3.3</v>
      </c>
      <c r="BC760">
        <v>2.2999999999999998</v>
      </c>
      <c r="BD760">
        <v>2.7</v>
      </c>
      <c r="BE760">
        <v>0.9</v>
      </c>
      <c r="BF760">
        <v>1.6</v>
      </c>
      <c r="BG760">
        <v>2</v>
      </c>
      <c r="BH760">
        <v>1.2</v>
      </c>
      <c r="BI760">
        <v>1.8</v>
      </c>
      <c r="BJ760">
        <v>2.2000000000000002</v>
      </c>
      <c r="BK760">
        <v>1.2</v>
      </c>
      <c r="BL760">
        <v>0.8</v>
      </c>
      <c r="BM760">
        <v>0.7</v>
      </c>
      <c r="BN760">
        <v>2.2999999999999998</v>
      </c>
      <c r="BO760">
        <v>2.7</v>
      </c>
      <c r="BP760">
        <v>2.6</v>
      </c>
      <c r="BQ760">
        <v>1</v>
      </c>
      <c r="BR760">
        <v>1.9</v>
      </c>
      <c r="BS760">
        <v>1.4</v>
      </c>
      <c r="BT760">
        <v>1.5</v>
      </c>
      <c r="BU760">
        <v>0.3</v>
      </c>
      <c r="BV760">
        <v>1.5</v>
      </c>
      <c r="BW760">
        <v>0.1</v>
      </c>
      <c r="BX760">
        <v>0.7</v>
      </c>
      <c r="BY760">
        <v>2.1</v>
      </c>
      <c r="BZ760">
        <v>3.2</v>
      </c>
      <c r="CA760">
        <v>1.4</v>
      </c>
      <c r="CB760">
        <v>2</v>
      </c>
      <c r="CC760">
        <v>1.9</v>
      </c>
      <c r="CD760">
        <v>3.3</v>
      </c>
      <c r="CE760">
        <v>3.3</v>
      </c>
      <c r="CF760">
        <v>0</v>
      </c>
      <c r="CG760">
        <v>5437826.0999999996</v>
      </c>
    </row>
    <row r="761" spans="1:85" x14ac:dyDescent="0.25">
      <c r="A761" s="1">
        <v>41846</v>
      </c>
      <c r="B761">
        <v>634</v>
      </c>
      <c r="C761">
        <v>29.7</v>
      </c>
      <c r="D761">
        <v>29.8</v>
      </c>
      <c r="E761">
        <v>30</v>
      </c>
      <c r="F761">
        <v>29.6</v>
      </c>
      <c r="G761">
        <v>29.5</v>
      </c>
      <c r="H761">
        <v>29</v>
      </c>
      <c r="I761">
        <v>29.6</v>
      </c>
      <c r="J761">
        <v>29.7</v>
      </c>
      <c r="K761">
        <v>29.2</v>
      </c>
      <c r="L761">
        <v>30.3</v>
      </c>
      <c r="M761">
        <v>29.2</v>
      </c>
      <c r="N761">
        <v>30.1</v>
      </c>
      <c r="O761">
        <v>28.9</v>
      </c>
      <c r="P761">
        <v>30.3</v>
      </c>
      <c r="Q761">
        <v>29.6</v>
      </c>
      <c r="R761">
        <v>29.4</v>
      </c>
      <c r="S761">
        <v>29.5</v>
      </c>
      <c r="T761">
        <v>30.2</v>
      </c>
      <c r="U761">
        <v>29</v>
      </c>
      <c r="V761">
        <v>30</v>
      </c>
      <c r="W761">
        <v>0.3</v>
      </c>
      <c r="X761">
        <v>0.2</v>
      </c>
      <c r="Y761">
        <v>0</v>
      </c>
      <c r="Z761">
        <v>0</v>
      </c>
      <c r="AA761">
        <v>0</v>
      </c>
      <c r="AB761">
        <v>0</v>
      </c>
      <c r="AC761">
        <v>0.2</v>
      </c>
      <c r="AD761">
        <v>0.1</v>
      </c>
      <c r="AE761" t="s">
        <v>0</v>
      </c>
      <c r="AF761">
        <v>0</v>
      </c>
      <c r="AG761">
        <v>0</v>
      </c>
      <c r="AH761">
        <v>0</v>
      </c>
      <c r="AI761">
        <v>0.1</v>
      </c>
      <c r="AJ761">
        <v>0.3</v>
      </c>
      <c r="AK761">
        <v>0.2</v>
      </c>
      <c r="AL761">
        <v>0</v>
      </c>
      <c r="AM761">
        <v>0</v>
      </c>
      <c r="AN761">
        <v>0</v>
      </c>
      <c r="AO761">
        <v>0</v>
      </c>
      <c r="AP761" t="s">
        <v>0</v>
      </c>
      <c r="AQ761">
        <v>0.6</v>
      </c>
      <c r="AR761">
        <v>0</v>
      </c>
      <c r="AS761">
        <v>0.7</v>
      </c>
      <c r="AT761">
        <v>0</v>
      </c>
      <c r="AU761">
        <v>0</v>
      </c>
      <c r="AV761">
        <v>0.5</v>
      </c>
      <c r="AW761">
        <v>0.2</v>
      </c>
      <c r="AX761">
        <v>0</v>
      </c>
      <c r="AY761">
        <v>0.1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0.2</v>
      </c>
      <c r="BK761">
        <v>0</v>
      </c>
      <c r="BL761">
        <v>0.1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0.6</v>
      </c>
      <c r="BX761">
        <v>0</v>
      </c>
      <c r="BY761">
        <v>0.1</v>
      </c>
      <c r="BZ761">
        <v>0</v>
      </c>
      <c r="CA761">
        <v>0</v>
      </c>
      <c r="CB761">
        <v>0</v>
      </c>
      <c r="CC761">
        <v>0</v>
      </c>
      <c r="CD761">
        <v>0.1</v>
      </c>
      <c r="CE761">
        <v>0</v>
      </c>
      <c r="CF761">
        <v>0</v>
      </c>
      <c r="CG761">
        <v>5439179.4000000004</v>
      </c>
    </row>
    <row r="762" spans="1:85" x14ac:dyDescent="0.25">
      <c r="A762" s="1">
        <v>41853</v>
      </c>
      <c r="B762">
        <v>484</v>
      </c>
      <c r="C762">
        <v>28</v>
      </c>
      <c r="D762">
        <v>28.1</v>
      </c>
      <c r="E762">
        <v>28.5</v>
      </c>
      <c r="F762">
        <v>28.2</v>
      </c>
      <c r="G762">
        <v>27.7</v>
      </c>
      <c r="H762">
        <v>27.5</v>
      </c>
      <c r="I762">
        <v>28.5</v>
      </c>
      <c r="J762">
        <v>28.5</v>
      </c>
      <c r="K762">
        <v>27.4</v>
      </c>
      <c r="L762">
        <v>28.8</v>
      </c>
      <c r="M762">
        <v>27.9</v>
      </c>
      <c r="N762">
        <v>28.7</v>
      </c>
      <c r="O762">
        <v>27.4</v>
      </c>
      <c r="P762">
        <v>28.6</v>
      </c>
      <c r="Q762">
        <v>28.8</v>
      </c>
      <c r="R762">
        <v>27.6</v>
      </c>
      <c r="S762">
        <v>28.2</v>
      </c>
      <c r="T762">
        <v>28.7</v>
      </c>
      <c r="U762">
        <v>27.2</v>
      </c>
      <c r="V762">
        <v>28.5</v>
      </c>
      <c r="W762">
        <v>12.7</v>
      </c>
      <c r="X762">
        <v>11.2</v>
      </c>
      <c r="Y762">
        <v>8</v>
      </c>
      <c r="Z762">
        <v>10.9</v>
      </c>
      <c r="AA762">
        <v>10.5</v>
      </c>
      <c r="AB762">
        <v>18.7</v>
      </c>
      <c r="AC762">
        <v>7.6</v>
      </c>
      <c r="AD762">
        <v>11.9</v>
      </c>
      <c r="AE762" t="s">
        <v>0</v>
      </c>
      <c r="AF762">
        <v>16.600000000000001</v>
      </c>
      <c r="AG762">
        <v>9.4</v>
      </c>
      <c r="AH762">
        <v>10.5</v>
      </c>
      <c r="AI762">
        <v>14.2</v>
      </c>
      <c r="AJ762">
        <v>12.3</v>
      </c>
      <c r="AK762">
        <v>6.6</v>
      </c>
      <c r="AL762">
        <v>20.3</v>
      </c>
      <c r="AM762">
        <v>24</v>
      </c>
      <c r="AN762">
        <v>10.8</v>
      </c>
      <c r="AO762">
        <v>12.7</v>
      </c>
      <c r="AP762">
        <v>4.7</v>
      </c>
      <c r="AQ762">
        <v>4.5</v>
      </c>
      <c r="AR762">
        <v>9.1</v>
      </c>
      <c r="AS762">
        <v>13.8</v>
      </c>
      <c r="AT762">
        <v>17.2</v>
      </c>
      <c r="AU762">
        <v>10.4</v>
      </c>
      <c r="AV762">
        <v>23.9</v>
      </c>
      <c r="AW762">
        <v>22.6</v>
      </c>
      <c r="AX762">
        <v>11.6</v>
      </c>
      <c r="AY762">
        <v>12.9</v>
      </c>
      <c r="AZ762">
        <v>13.5</v>
      </c>
      <c r="BA762">
        <v>19.899999999999999</v>
      </c>
      <c r="BB762">
        <v>9.4</v>
      </c>
      <c r="BC762">
        <v>20.3</v>
      </c>
      <c r="BD762">
        <v>19.899999999999999</v>
      </c>
      <c r="BE762">
        <v>7.6</v>
      </c>
      <c r="BF762">
        <v>11.7</v>
      </c>
      <c r="BG762">
        <v>9.8000000000000007</v>
      </c>
      <c r="BH762">
        <v>10.7</v>
      </c>
      <c r="BI762">
        <v>6.1</v>
      </c>
      <c r="BJ762">
        <v>6.6</v>
      </c>
      <c r="BK762">
        <v>19.899999999999999</v>
      </c>
      <c r="BL762">
        <v>7.2</v>
      </c>
      <c r="BM762">
        <v>2.6</v>
      </c>
      <c r="BN762">
        <v>6.7</v>
      </c>
      <c r="BO762">
        <v>8.1999999999999993</v>
      </c>
      <c r="BP762">
        <v>13.2</v>
      </c>
      <c r="BQ762">
        <v>8.1</v>
      </c>
      <c r="BR762">
        <v>9.6999999999999993</v>
      </c>
      <c r="BS762">
        <v>21.8</v>
      </c>
      <c r="BT762">
        <v>12.6</v>
      </c>
      <c r="BU762">
        <v>15.7</v>
      </c>
      <c r="BV762">
        <v>13.9</v>
      </c>
      <c r="BW762">
        <v>13.1</v>
      </c>
      <c r="BX762">
        <v>12.5</v>
      </c>
      <c r="BY762">
        <v>9.9</v>
      </c>
      <c r="BZ762">
        <v>7.1</v>
      </c>
      <c r="CA762">
        <v>9.9</v>
      </c>
      <c r="CB762">
        <v>14.6</v>
      </c>
      <c r="CC762">
        <v>11.5</v>
      </c>
      <c r="CD762">
        <v>13.7</v>
      </c>
      <c r="CE762">
        <v>13.9</v>
      </c>
      <c r="CF762">
        <v>18.399999999999999</v>
      </c>
      <c r="CG762">
        <v>5440532.5999999996</v>
      </c>
    </row>
    <row r="763" spans="1:85" x14ac:dyDescent="0.25">
      <c r="A763" s="1">
        <v>41860</v>
      </c>
      <c r="B763">
        <v>545</v>
      </c>
      <c r="C763">
        <v>27.9</v>
      </c>
      <c r="D763">
        <v>28.2</v>
      </c>
      <c r="E763">
        <v>28.2</v>
      </c>
      <c r="F763">
        <v>27.9</v>
      </c>
      <c r="G763">
        <v>27.8</v>
      </c>
      <c r="H763">
        <v>27.4</v>
      </c>
      <c r="I763">
        <v>28</v>
      </c>
      <c r="J763">
        <v>28.1</v>
      </c>
      <c r="K763">
        <v>27.5</v>
      </c>
      <c r="L763">
        <v>28.4</v>
      </c>
      <c r="M763">
        <v>27.5</v>
      </c>
      <c r="N763">
        <v>28.4</v>
      </c>
      <c r="O763">
        <v>27.4</v>
      </c>
      <c r="P763">
        <v>28.7</v>
      </c>
      <c r="Q763">
        <v>28.1</v>
      </c>
      <c r="R763">
        <v>27.7</v>
      </c>
      <c r="S763">
        <v>27.7</v>
      </c>
      <c r="T763">
        <v>28.6</v>
      </c>
      <c r="U763">
        <v>27.3</v>
      </c>
      <c r="V763">
        <v>28.3</v>
      </c>
      <c r="W763">
        <v>2</v>
      </c>
      <c r="X763">
        <v>2.2999999999999998</v>
      </c>
      <c r="Y763">
        <v>0.9</v>
      </c>
      <c r="Z763">
        <v>9.4</v>
      </c>
      <c r="AA763">
        <v>11.7</v>
      </c>
      <c r="AB763">
        <v>3.8</v>
      </c>
      <c r="AC763">
        <v>1.2</v>
      </c>
      <c r="AD763">
        <v>2.9</v>
      </c>
      <c r="AE763" t="s">
        <v>0</v>
      </c>
      <c r="AF763">
        <v>6.1</v>
      </c>
      <c r="AG763">
        <v>1.5</v>
      </c>
      <c r="AH763">
        <v>2.9</v>
      </c>
      <c r="AI763">
        <v>5.4</v>
      </c>
      <c r="AJ763">
        <v>8.1999999999999993</v>
      </c>
      <c r="AK763">
        <v>6.4</v>
      </c>
      <c r="AL763">
        <v>4.0999999999999996</v>
      </c>
      <c r="AM763">
        <v>3</v>
      </c>
      <c r="AN763">
        <v>2.9</v>
      </c>
      <c r="AO763">
        <v>11.3</v>
      </c>
      <c r="AP763">
        <v>14.2</v>
      </c>
      <c r="AQ763">
        <v>3.3</v>
      </c>
      <c r="AR763">
        <v>7.1</v>
      </c>
      <c r="AS763">
        <v>4.9000000000000004</v>
      </c>
      <c r="AT763">
        <v>8.1</v>
      </c>
      <c r="AU763">
        <v>3.2</v>
      </c>
      <c r="AV763">
        <v>1.8</v>
      </c>
      <c r="AW763">
        <v>4.4000000000000004</v>
      </c>
      <c r="AX763">
        <v>0.5</v>
      </c>
      <c r="AY763">
        <v>1.1000000000000001</v>
      </c>
      <c r="AZ763">
        <v>4.2</v>
      </c>
      <c r="BA763">
        <v>2.1</v>
      </c>
      <c r="BB763">
        <v>1.7</v>
      </c>
      <c r="BC763">
        <v>2.6</v>
      </c>
      <c r="BD763">
        <v>2.2999999999999998</v>
      </c>
      <c r="BE763">
        <v>5.3</v>
      </c>
      <c r="BF763">
        <v>1.4</v>
      </c>
      <c r="BG763">
        <v>1.9</v>
      </c>
      <c r="BH763">
        <v>2</v>
      </c>
      <c r="BI763">
        <v>3.1</v>
      </c>
      <c r="BJ763">
        <v>0.7</v>
      </c>
      <c r="BK763">
        <v>3.9</v>
      </c>
      <c r="BL763">
        <v>1.1000000000000001</v>
      </c>
      <c r="BM763">
        <v>6.6</v>
      </c>
      <c r="BN763">
        <v>3.1</v>
      </c>
      <c r="BO763">
        <v>5.5</v>
      </c>
      <c r="BP763">
        <v>1.4</v>
      </c>
      <c r="BQ763">
        <v>1.8</v>
      </c>
      <c r="BR763">
        <v>2</v>
      </c>
      <c r="BS763">
        <v>2.7</v>
      </c>
      <c r="BT763">
        <v>1.3</v>
      </c>
      <c r="BU763">
        <v>0.8</v>
      </c>
      <c r="BV763">
        <v>3.3</v>
      </c>
      <c r="BW763">
        <v>7.9</v>
      </c>
      <c r="BX763">
        <v>1.3</v>
      </c>
      <c r="BY763">
        <v>3.1</v>
      </c>
      <c r="BZ763">
        <v>4.5</v>
      </c>
      <c r="CA763">
        <v>3.1</v>
      </c>
      <c r="CB763">
        <v>6.8</v>
      </c>
      <c r="CC763">
        <v>0.9</v>
      </c>
      <c r="CD763">
        <v>2.8</v>
      </c>
      <c r="CE763">
        <v>2.5</v>
      </c>
      <c r="CF763">
        <v>0</v>
      </c>
      <c r="CG763">
        <v>5441885.7999999998</v>
      </c>
    </row>
    <row r="764" spans="1:85" x14ac:dyDescent="0.25">
      <c r="A764" s="1">
        <v>41867</v>
      </c>
      <c r="B764">
        <v>438</v>
      </c>
      <c r="C764">
        <v>27</v>
      </c>
      <c r="D764">
        <v>27</v>
      </c>
      <c r="E764">
        <v>27.6</v>
      </c>
      <c r="F764">
        <v>27.2</v>
      </c>
      <c r="G764">
        <v>26.7</v>
      </c>
      <c r="H764">
        <v>26.8</v>
      </c>
      <c r="I764">
        <v>27.6</v>
      </c>
      <c r="J764">
        <v>27.5</v>
      </c>
      <c r="K764">
        <v>26.4</v>
      </c>
      <c r="L764">
        <v>27.8</v>
      </c>
      <c r="M764">
        <v>27</v>
      </c>
      <c r="N764">
        <v>27.9</v>
      </c>
      <c r="O764">
        <v>26.5</v>
      </c>
      <c r="P764">
        <v>27.4</v>
      </c>
      <c r="Q764">
        <v>27.6</v>
      </c>
      <c r="R764">
        <v>26.6</v>
      </c>
      <c r="S764">
        <v>27.2</v>
      </c>
      <c r="T764">
        <v>27.9</v>
      </c>
      <c r="U764">
        <v>26.4</v>
      </c>
      <c r="V764">
        <v>27.6</v>
      </c>
      <c r="W764">
        <v>10.3</v>
      </c>
      <c r="X764">
        <v>12</v>
      </c>
      <c r="Y764">
        <v>11.5</v>
      </c>
      <c r="Z764">
        <v>4.8</v>
      </c>
      <c r="AA764">
        <v>7.9</v>
      </c>
      <c r="AB764">
        <v>4.4000000000000004</v>
      </c>
      <c r="AC764">
        <v>13</v>
      </c>
      <c r="AD764">
        <v>7.7</v>
      </c>
      <c r="AE764" t="s">
        <v>0</v>
      </c>
      <c r="AF764">
        <v>7.3</v>
      </c>
      <c r="AG764">
        <v>9</v>
      </c>
      <c r="AH764">
        <v>6.5</v>
      </c>
      <c r="AI764">
        <v>10.199999999999999</v>
      </c>
      <c r="AJ764">
        <v>9.8000000000000007</v>
      </c>
      <c r="AK764">
        <v>15.8</v>
      </c>
      <c r="AL764">
        <v>8.9</v>
      </c>
      <c r="AM764">
        <v>5.0999999999999996</v>
      </c>
      <c r="AN764">
        <v>1.8</v>
      </c>
      <c r="AO764">
        <v>5.4</v>
      </c>
      <c r="AP764">
        <v>6.4</v>
      </c>
      <c r="AQ764">
        <v>19.399999999999999</v>
      </c>
      <c r="AR764">
        <v>8.4</v>
      </c>
      <c r="AS764">
        <v>2.9</v>
      </c>
      <c r="AT764">
        <v>10</v>
      </c>
      <c r="AU764">
        <v>10.3</v>
      </c>
      <c r="AV764">
        <v>16.5</v>
      </c>
      <c r="AW764">
        <v>11.6</v>
      </c>
      <c r="AX764">
        <v>14.5</v>
      </c>
      <c r="AY764">
        <v>13.1</v>
      </c>
      <c r="AZ764">
        <v>9.8000000000000007</v>
      </c>
      <c r="BA764">
        <v>4.8</v>
      </c>
      <c r="BB764">
        <v>6.9</v>
      </c>
      <c r="BC764">
        <v>5.7</v>
      </c>
      <c r="BD764">
        <v>5.3</v>
      </c>
      <c r="BE764">
        <v>10.8</v>
      </c>
      <c r="BF764">
        <v>5.3</v>
      </c>
      <c r="BG764">
        <v>6.8</v>
      </c>
      <c r="BH764">
        <v>8.1999999999999993</v>
      </c>
      <c r="BI764">
        <v>2.9</v>
      </c>
      <c r="BJ764">
        <v>14</v>
      </c>
      <c r="BK764">
        <v>3.8</v>
      </c>
      <c r="BL764">
        <v>12.2</v>
      </c>
      <c r="BM764">
        <v>3.5</v>
      </c>
      <c r="BN764">
        <v>10.6</v>
      </c>
      <c r="BO764">
        <v>3.8</v>
      </c>
      <c r="BP764">
        <v>7</v>
      </c>
      <c r="BQ764">
        <v>8.9</v>
      </c>
      <c r="BR764">
        <v>4.4000000000000004</v>
      </c>
      <c r="BS764">
        <v>4.2</v>
      </c>
      <c r="BT764">
        <v>7.5</v>
      </c>
      <c r="BU764">
        <v>6.2</v>
      </c>
      <c r="BV764">
        <v>3.9</v>
      </c>
      <c r="BW764">
        <v>17.100000000000001</v>
      </c>
      <c r="BX764">
        <v>10.8</v>
      </c>
      <c r="BY764">
        <v>5.3</v>
      </c>
      <c r="BZ764">
        <v>8.3000000000000007</v>
      </c>
      <c r="CA764">
        <v>7.3</v>
      </c>
      <c r="CB764">
        <v>3.5</v>
      </c>
      <c r="CC764">
        <v>12</v>
      </c>
      <c r="CD764">
        <v>10.8</v>
      </c>
      <c r="CE764">
        <v>6.3</v>
      </c>
      <c r="CF764">
        <v>0.2</v>
      </c>
      <c r="CG764">
        <v>5443239.0999999996</v>
      </c>
    </row>
    <row r="765" spans="1:85" x14ac:dyDescent="0.25">
      <c r="A765" s="1">
        <v>41874</v>
      </c>
      <c r="B765">
        <v>418</v>
      </c>
      <c r="C765" t="s">
        <v>0</v>
      </c>
      <c r="D765">
        <v>28.2</v>
      </c>
      <c r="E765">
        <v>28.5</v>
      </c>
      <c r="F765">
        <v>28.3</v>
      </c>
      <c r="G765">
        <v>27.5</v>
      </c>
      <c r="H765">
        <v>27.7</v>
      </c>
      <c r="I765">
        <v>28.2</v>
      </c>
      <c r="J765">
        <v>28.4</v>
      </c>
      <c r="K765">
        <v>27.5</v>
      </c>
      <c r="L765">
        <v>28.8</v>
      </c>
      <c r="M765">
        <v>27.9</v>
      </c>
      <c r="N765">
        <v>28.7</v>
      </c>
      <c r="O765">
        <v>27.6</v>
      </c>
      <c r="P765">
        <v>28.4</v>
      </c>
      <c r="Q765">
        <v>28.3</v>
      </c>
      <c r="R765">
        <v>27.6</v>
      </c>
      <c r="S765">
        <v>28</v>
      </c>
      <c r="T765">
        <v>28.9</v>
      </c>
      <c r="U765">
        <v>27.5</v>
      </c>
      <c r="V765">
        <v>28.6</v>
      </c>
      <c r="W765" t="s">
        <v>0</v>
      </c>
      <c r="X765">
        <v>3.2</v>
      </c>
      <c r="Y765">
        <v>3.7</v>
      </c>
      <c r="Z765">
        <v>7.3</v>
      </c>
      <c r="AA765">
        <v>7.7</v>
      </c>
      <c r="AB765">
        <v>5.3</v>
      </c>
      <c r="AC765">
        <v>4.3</v>
      </c>
      <c r="AD765">
        <v>7.6</v>
      </c>
      <c r="AE765" t="s">
        <v>0</v>
      </c>
      <c r="AF765">
        <v>4.9000000000000004</v>
      </c>
      <c r="AG765">
        <v>1</v>
      </c>
      <c r="AH765">
        <v>3.5</v>
      </c>
      <c r="AI765">
        <v>9.1999999999999993</v>
      </c>
      <c r="AJ765">
        <v>6.6</v>
      </c>
      <c r="AK765">
        <v>6.5</v>
      </c>
      <c r="AL765">
        <v>6.7</v>
      </c>
      <c r="AM765">
        <v>7.9</v>
      </c>
      <c r="AN765">
        <v>2.5</v>
      </c>
      <c r="AO765">
        <v>6.6</v>
      </c>
      <c r="AP765">
        <v>6.5</v>
      </c>
      <c r="AQ765">
        <v>0.7</v>
      </c>
      <c r="AR765">
        <v>5.3</v>
      </c>
      <c r="AS765">
        <v>8.1999999999999993</v>
      </c>
      <c r="AT765">
        <v>5.5</v>
      </c>
      <c r="AU765">
        <v>1.4</v>
      </c>
      <c r="AV765">
        <v>6.6</v>
      </c>
      <c r="AW765">
        <v>4.2</v>
      </c>
      <c r="AX765">
        <v>5.0999999999999996</v>
      </c>
      <c r="AY765">
        <v>13.4</v>
      </c>
      <c r="AZ765">
        <v>4.7</v>
      </c>
      <c r="BA765">
        <v>6.5</v>
      </c>
      <c r="BB765">
        <v>3.6</v>
      </c>
      <c r="BC765">
        <v>9</v>
      </c>
      <c r="BD765">
        <v>5.3</v>
      </c>
      <c r="BE765">
        <v>1.8</v>
      </c>
      <c r="BF765">
        <v>2.2999999999999998</v>
      </c>
      <c r="BG765">
        <v>3.3</v>
      </c>
      <c r="BH765">
        <v>1.5</v>
      </c>
      <c r="BI765">
        <v>6.1</v>
      </c>
      <c r="BJ765">
        <v>1.5</v>
      </c>
      <c r="BK765">
        <v>4.5999999999999996</v>
      </c>
      <c r="BL765">
        <v>1.8</v>
      </c>
      <c r="BM765">
        <v>3.7</v>
      </c>
      <c r="BN765">
        <v>1.3</v>
      </c>
      <c r="BO765">
        <v>3.9</v>
      </c>
      <c r="BP765">
        <v>6.3</v>
      </c>
      <c r="BQ765">
        <v>3.3</v>
      </c>
      <c r="BR765">
        <v>1.3</v>
      </c>
      <c r="BS765">
        <v>5.9</v>
      </c>
      <c r="BT765">
        <v>4.9000000000000004</v>
      </c>
      <c r="BU765">
        <v>5.9</v>
      </c>
      <c r="BV765">
        <v>8</v>
      </c>
      <c r="BW765">
        <v>7.1</v>
      </c>
      <c r="BX765">
        <v>6.9</v>
      </c>
      <c r="BY765">
        <v>5.8</v>
      </c>
      <c r="BZ765">
        <v>0.9</v>
      </c>
      <c r="CA765">
        <v>5.8</v>
      </c>
      <c r="CB765">
        <v>5.7</v>
      </c>
      <c r="CC765">
        <v>8.3000000000000007</v>
      </c>
      <c r="CD765">
        <v>11.4</v>
      </c>
      <c r="CE765">
        <v>3.9</v>
      </c>
      <c r="CF765">
        <v>4.4000000000000004</v>
      </c>
      <c r="CG765">
        <v>5444592.2999999998</v>
      </c>
    </row>
    <row r="766" spans="1:85" x14ac:dyDescent="0.25">
      <c r="A766" s="1">
        <v>41881</v>
      </c>
      <c r="B766">
        <v>367</v>
      </c>
      <c r="C766" t="s">
        <v>0</v>
      </c>
      <c r="D766">
        <v>26.7</v>
      </c>
      <c r="E766">
        <v>27.2</v>
      </c>
      <c r="F766">
        <v>26.9</v>
      </c>
      <c r="G766">
        <v>26.4</v>
      </c>
      <c r="H766">
        <v>26.4</v>
      </c>
      <c r="I766">
        <v>27.2</v>
      </c>
      <c r="J766">
        <v>27.3</v>
      </c>
      <c r="K766">
        <v>26.2</v>
      </c>
      <c r="L766">
        <v>27.5</v>
      </c>
      <c r="M766">
        <v>26.8</v>
      </c>
      <c r="N766">
        <v>27.6</v>
      </c>
      <c r="O766">
        <v>26.4</v>
      </c>
      <c r="P766">
        <v>27.2</v>
      </c>
      <c r="Q766">
        <v>27.6</v>
      </c>
      <c r="R766">
        <v>26.5</v>
      </c>
      <c r="S766">
        <v>27</v>
      </c>
      <c r="T766">
        <v>27.6</v>
      </c>
      <c r="U766">
        <v>26.6</v>
      </c>
      <c r="V766">
        <v>27.4</v>
      </c>
      <c r="W766" t="s">
        <v>0</v>
      </c>
      <c r="X766">
        <v>7.1</v>
      </c>
      <c r="Y766">
        <v>7.3</v>
      </c>
      <c r="Z766">
        <v>14.4</v>
      </c>
      <c r="AA766">
        <v>13.5</v>
      </c>
      <c r="AB766">
        <v>12.7</v>
      </c>
      <c r="AC766">
        <v>9.4</v>
      </c>
      <c r="AD766">
        <v>16.8</v>
      </c>
      <c r="AE766" t="s">
        <v>0</v>
      </c>
      <c r="AF766">
        <v>16.399999999999999</v>
      </c>
      <c r="AG766">
        <v>10.9</v>
      </c>
      <c r="AH766">
        <v>19.7</v>
      </c>
      <c r="AI766">
        <v>12.3</v>
      </c>
      <c r="AJ766">
        <v>10.8</v>
      </c>
      <c r="AK766">
        <v>7.3</v>
      </c>
      <c r="AL766">
        <v>16.100000000000001</v>
      </c>
      <c r="AM766">
        <v>11</v>
      </c>
      <c r="AN766">
        <v>5.5</v>
      </c>
      <c r="AO766">
        <v>15.4</v>
      </c>
      <c r="AP766">
        <v>16.5</v>
      </c>
      <c r="AQ766">
        <v>9.9</v>
      </c>
      <c r="AR766">
        <v>12.4</v>
      </c>
      <c r="AS766">
        <v>8.3000000000000007</v>
      </c>
      <c r="AT766">
        <v>21.9</v>
      </c>
      <c r="AU766">
        <v>7.6</v>
      </c>
      <c r="AV766">
        <v>6.4</v>
      </c>
      <c r="AW766">
        <v>5.0999999999999996</v>
      </c>
      <c r="AX766">
        <v>12.2</v>
      </c>
      <c r="AY766">
        <v>14.9</v>
      </c>
      <c r="AZ766">
        <v>9.1</v>
      </c>
      <c r="BA766">
        <v>7.2</v>
      </c>
      <c r="BB766">
        <v>10.8</v>
      </c>
      <c r="BC766">
        <v>15.5</v>
      </c>
      <c r="BD766">
        <v>11.6</v>
      </c>
      <c r="BE766">
        <v>16.5</v>
      </c>
      <c r="BF766">
        <v>12</v>
      </c>
      <c r="BG766">
        <v>15.4</v>
      </c>
      <c r="BH766">
        <v>9.1999999999999993</v>
      </c>
      <c r="BI766">
        <v>10.9</v>
      </c>
      <c r="BJ766">
        <v>7.6</v>
      </c>
      <c r="BK766">
        <v>11</v>
      </c>
      <c r="BL766">
        <v>5.8</v>
      </c>
      <c r="BM766">
        <v>9.1999999999999993</v>
      </c>
      <c r="BN766">
        <v>8.4</v>
      </c>
      <c r="BO766">
        <v>9.6999999999999993</v>
      </c>
      <c r="BP766">
        <v>9.6999999999999993</v>
      </c>
      <c r="BQ766">
        <v>5.4</v>
      </c>
      <c r="BR766">
        <v>9.6999999999999993</v>
      </c>
      <c r="BS766">
        <v>8.8000000000000007</v>
      </c>
      <c r="BT766">
        <v>8.9</v>
      </c>
      <c r="BU766">
        <v>12.3</v>
      </c>
      <c r="BV766">
        <v>9.5</v>
      </c>
      <c r="BW766">
        <v>8.4</v>
      </c>
      <c r="BX766">
        <v>11.4</v>
      </c>
      <c r="BY766">
        <v>4.5999999999999996</v>
      </c>
      <c r="BZ766">
        <v>3.9</v>
      </c>
      <c r="CA766">
        <v>4.4000000000000004</v>
      </c>
      <c r="CB766">
        <v>6.4</v>
      </c>
      <c r="CC766">
        <v>10.1</v>
      </c>
      <c r="CD766">
        <v>9.5</v>
      </c>
      <c r="CE766">
        <v>8.5</v>
      </c>
      <c r="CF766">
        <v>7.8</v>
      </c>
      <c r="CG766">
        <v>5445945.5999999996</v>
      </c>
    </row>
    <row r="767" spans="1:85" x14ac:dyDescent="0.25">
      <c r="A767" s="1">
        <v>41888</v>
      </c>
      <c r="B767">
        <v>339</v>
      </c>
      <c r="C767" t="s">
        <v>0</v>
      </c>
      <c r="D767">
        <v>27.8</v>
      </c>
      <c r="E767">
        <v>28.3</v>
      </c>
      <c r="F767">
        <v>28.1</v>
      </c>
      <c r="G767">
        <v>27.5</v>
      </c>
      <c r="H767">
        <v>27.6</v>
      </c>
      <c r="I767">
        <v>28</v>
      </c>
      <c r="J767">
        <v>27.9</v>
      </c>
      <c r="K767">
        <v>27.2</v>
      </c>
      <c r="L767">
        <v>28.5</v>
      </c>
      <c r="M767">
        <v>27.8</v>
      </c>
      <c r="N767">
        <v>28.4</v>
      </c>
      <c r="O767">
        <v>27.4</v>
      </c>
      <c r="P767">
        <v>28.3</v>
      </c>
      <c r="Q767">
        <v>28.2</v>
      </c>
      <c r="R767">
        <v>27.3</v>
      </c>
      <c r="S767">
        <v>27.9</v>
      </c>
      <c r="T767">
        <v>28.7</v>
      </c>
      <c r="U767">
        <v>27.1</v>
      </c>
      <c r="V767">
        <v>28.3</v>
      </c>
      <c r="W767" t="s">
        <v>0</v>
      </c>
      <c r="X767">
        <v>8.4</v>
      </c>
      <c r="Y767">
        <v>5.8</v>
      </c>
      <c r="Z767">
        <v>7.2</v>
      </c>
      <c r="AA767">
        <v>12.8</v>
      </c>
      <c r="AB767">
        <v>9.9</v>
      </c>
      <c r="AC767">
        <v>5.3</v>
      </c>
      <c r="AD767">
        <v>3.8</v>
      </c>
      <c r="AE767" t="s">
        <v>0</v>
      </c>
      <c r="AF767">
        <v>5.8</v>
      </c>
      <c r="AG767">
        <v>6.5</v>
      </c>
      <c r="AH767">
        <v>1.4</v>
      </c>
      <c r="AI767">
        <v>5.0999999999999996</v>
      </c>
      <c r="AJ767">
        <v>4</v>
      </c>
      <c r="AK767">
        <v>2.7</v>
      </c>
      <c r="AL767">
        <v>7.6</v>
      </c>
      <c r="AM767">
        <v>7.2</v>
      </c>
      <c r="AN767">
        <v>7.4</v>
      </c>
      <c r="AO767">
        <v>6.5</v>
      </c>
      <c r="AP767">
        <v>6.7</v>
      </c>
      <c r="AQ767">
        <v>1.8</v>
      </c>
      <c r="AR767">
        <v>9.9</v>
      </c>
      <c r="AS767">
        <v>10.8</v>
      </c>
      <c r="AT767">
        <v>6.1</v>
      </c>
      <c r="AU767">
        <v>10.6</v>
      </c>
      <c r="AV767">
        <v>4.5</v>
      </c>
      <c r="AW767">
        <v>14.6</v>
      </c>
      <c r="AX767">
        <v>8</v>
      </c>
      <c r="AY767">
        <v>8.3000000000000007</v>
      </c>
      <c r="AZ767">
        <v>4.2</v>
      </c>
      <c r="BA767">
        <v>9.5</v>
      </c>
      <c r="BB767">
        <v>6.4</v>
      </c>
      <c r="BC767">
        <v>5.7</v>
      </c>
      <c r="BD767">
        <v>6.5</v>
      </c>
      <c r="BE767">
        <v>4.0999999999999996</v>
      </c>
      <c r="BF767">
        <v>4.0999999999999996</v>
      </c>
      <c r="BG767">
        <v>6.9</v>
      </c>
      <c r="BH767">
        <v>9.8000000000000007</v>
      </c>
      <c r="BI767">
        <v>8.6999999999999993</v>
      </c>
      <c r="BJ767">
        <v>6.9</v>
      </c>
      <c r="BK767">
        <v>9.8000000000000007</v>
      </c>
      <c r="BL767">
        <v>6.5</v>
      </c>
      <c r="BM767">
        <v>10.4</v>
      </c>
      <c r="BN767">
        <v>12.5</v>
      </c>
      <c r="BO767">
        <v>11.5</v>
      </c>
      <c r="BP767">
        <v>8.1999999999999993</v>
      </c>
      <c r="BQ767">
        <v>4.5999999999999996</v>
      </c>
      <c r="BR767">
        <v>5.7</v>
      </c>
      <c r="BS767">
        <v>6.9</v>
      </c>
      <c r="BT767">
        <v>7.8</v>
      </c>
      <c r="BU767">
        <v>12.4</v>
      </c>
      <c r="BV767">
        <v>9.1999999999999993</v>
      </c>
      <c r="BW767">
        <v>3.2</v>
      </c>
      <c r="BX767">
        <v>9.9</v>
      </c>
      <c r="BY767">
        <v>0</v>
      </c>
      <c r="BZ767">
        <v>0.7</v>
      </c>
      <c r="CA767">
        <v>1.3</v>
      </c>
      <c r="CB767">
        <v>0</v>
      </c>
      <c r="CC767">
        <v>5.6</v>
      </c>
      <c r="CD767">
        <v>5.4</v>
      </c>
      <c r="CE767">
        <v>8.5</v>
      </c>
      <c r="CF767">
        <v>1.4</v>
      </c>
      <c r="CG767">
        <v>5447298.7999999998</v>
      </c>
    </row>
    <row r="768" spans="1:85" x14ac:dyDescent="0.25">
      <c r="A768" s="1">
        <v>41895</v>
      </c>
      <c r="B768">
        <v>362</v>
      </c>
      <c r="C768" t="s">
        <v>0</v>
      </c>
      <c r="D768">
        <v>28.5</v>
      </c>
      <c r="E768">
        <v>28.9</v>
      </c>
      <c r="F768">
        <v>28.3</v>
      </c>
      <c r="G768">
        <v>27.9</v>
      </c>
      <c r="H768">
        <v>28</v>
      </c>
      <c r="I768">
        <v>28.4</v>
      </c>
      <c r="J768">
        <v>28.7</v>
      </c>
      <c r="K768">
        <v>27.7</v>
      </c>
      <c r="L768">
        <v>29</v>
      </c>
      <c r="M768">
        <v>28.3</v>
      </c>
      <c r="N768">
        <v>29</v>
      </c>
      <c r="O768">
        <v>27.5</v>
      </c>
      <c r="P768">
        <v>28.7</v>
      </c>
      <c r="Q768">
        <v>28.8</v>
      </c>
      <c r="R768">
        <v>27.7</v>
      </c>
      <c r="S768">
        <v>28.4</v>
      </c>
      <c r="T768">
        <v>29</v>
      </c>
      <c r="U768">
        <v>27.8</v>
      </c>
      <c r="V768">
        <v>28.7</v>
      </c>
      <c r="W768" t="s">
        <v>0</v>
      </c>
      <c r="X768">
        <v>3.3</v>
      </c>
      <c r="Y768">
        <v>1.1000000000000001</v>
      </c>
      <c r="Z768">
        <v>1.5</v>
      </c>
      <c r="AA768">
        <v>3.8</v>
      </c>
      <c r="AB768">
        <v>4.3</v>
      </c>
      <c r="AC768">
        <v>1.8</v>
      </c>
      <c r="AD768">
        <v>2.1</v>
      </c>
      <c r="AE768" t="s">
        <v>0</v>
      </c>
      <c r="AF768">
        <v>2.5</v>
      </c>
      <c r="AG768">
        <v>1.9</v>
      </c>
      <c r="AH768">
        <v>0.9</v>
      </c>
      <c r="AI768">
        <v>4</v>
      </c>
      <c r="AJ768">
        <v>4.5999999999999996</v>
      </c>
      <c r="AK768">
        <v>13.7</v>
      </c>
      <c r="AL768">
        <v>0.5</v>
      </c>
      <c r="AM768">
        <v>7.4</v>
      </c>
      <c r="AN768">
        <v>2.4</v>
      </c>
      <c r="AO768">
        <v>0.8</v>
      </c>
      <c r="AP768">
        <v>2.6</v>
      </c>
      <c r="AQ768">
        <v>7.4</v>
      </c>
      <c r="AR768">
        <v>2.5</v>
      </c>
      <c r="AS768">
        <v>3.8</v>
      </c>
      <c r="AT768">
        <v>1.5</v>
      </c>
      <c r="AU768">
        <v>1.4</v>
      </c>
      <c r="AV768">
        <v>13.2</v>
      </c>
      <c r="AW768" t="s">
        <v>0</v>
      </c>
      <c r="AX768">
        <v>0.6</v>
      </c>
      <c r="AY768">
        <v>1.9</v>
      </c>
      <c r="AZ768">
        <v>2.7</v>
      </c>
      <c r="BA768">
        <v>9.1</v>
      </c>
      <c r="BB768">
        <v>3.5</v>
      </c>
      <c r="BC768">
        <v>4.5</v>
      </c>
      <c r="BD768">
        <v>9</v>
      </c>
      <c r="BE768">
        <v>0.2</v>
      </c>
      <c r="BF768">
        <v>3.1</v>
      </c>
      <c r="BG768">
        <v>0.2</v>
      </c>
      <c r="BH768">
        <v>0.8</v>
      </c>
      <c r="BI768">
        <v>2.1</v>
      </c>
      <c r="BJ768">
        <v>3.9</v>
      </c>
      <c r="BK768">
        <v>3.3</v>
      </c>
      <c r="BL768">
        <v>0.9</v>
      </c>
      <c r="BM768">
        <v>0.2</v>
      </c>
      <c r="BN768">
        <v>0.8</v>
      </c>
      <c r="BO768">
        <v>3.5</v>
      </c>
      <c r="BP768">
        <v>2.2999999999999998</v>
      </c>
      <c r="BQ768">
        <v>0.8</v>
      </c>
      <c r="BR768">
        <v>1.5</v>
      </c>
      <c r="BS768">
        <v>5.0999999999999996</v>
      </c>
      <c r="BT768">
        <v>1.9</v>
      </c>
      <c r="BU768">
        <v>3.3</v>
      </c>
      <c r="BV768">
        <v>9.3000000000000007</v>
      </c>
      <c r="BW768">
        <v>8</v>
      </c>
      <c r="BX768">
        <v>2</v>
      </c>
      <c r="BY768" t="s">
        <v>0</v>
      </c>
      <c r="BZ768">
        <v>4.8</v>
      </c>
      <c r="CA768">
        <v>1.9</v>
      </c>
      <c r="CB768">
        <v>0</v>
      </c>
      <c r="CC768">
        <v>2.6</v>
      </c>
      <c r="CD768">
        <v>1.2</v>
      </c>
      <c r="CE768">
        <v>4.3</v>
      </c>
      <c r="CF768">
        <v>0</v>
      </c>
      <c r="CG768">
        <v>5448652.0999999996</v>
      </c>
    </row>
    <row r="769" spans="1:85" x14ac:dyDescent="0.25">
      <c r="A769" s="1">
        <v>41902</v>
      </c>
      <c r="B769">
        <v>397</v>
      </c>
      <c r="C769" t="s">
        <v>0</v>
      </c>
      <c r="D769">
        <v>28.9</v>
      </c>
      <c r="E769">
        <v>29.2</v>
      </c>
      <c r="F769">
        <v>29</v>
      </c>
      <c r="G769">
        <v>28.5</v>
      </c>
      <c r="H769">
        <v>28.4</v>
      </c>
      <c r="I769">
        <v>28.8</v>
      </c>
      <c r="J769">
        <v>28.9</v>
      </c>
      <c r="K769">
        <v>28.3</v>
      </c>
      <c r="L769">
        <v>29.2</v>
      </c>
      <c r="M769">
        <v>28.5</v>
      </c>
      <c r="N769">
        <v>29.3</v>
      </c>
      <c r="O769">
        <v>28.3</v>
      </c>
      <c r="P769">
        <v>29.3</v>
      </c>
      <c r="Q769">
        <v>29</v>
      </c>
      <c r="R769">
        <v>28.5</v>
      </c>
      <c r="S769">
        <v>28.5</v>
      </c>
      <c r="T769">
        <v>29.5</v>
      </c>
      <c r="U769">
        <v>28.1</v>
      </c>
      <c r="V769">
        <v>29</v>
      </c>
      <c r="W769" t="s">
        <v>0</v>
      </c>
      <c r="X769">
        <v>10.9</v>
      </c>
      <c r="Y769">
        <v>3.7</v>
      </c>
      <c r="Z769">
        <v>0.9</v>
      </c>
      <c r="AA769">
        <v>1.6</v>
      </c>
      <c r="AB769">
        <v>1.2</v>
      </c>
      <c r="AC769">
        <v>4.5999999999999996</v>
      </c>
      <c r="AD769">
        <v>4.2</v>
      </c>
      <c r="AE769" t="s">
        <v>0</v>
      </c>
      <c r="AF769">
        <v>1.1000000000000001</v>
      </c>
      <c r="AG769">
        <v>0.8</v>
      </c>
      <c r="AH769">
        <v>4.5</v>
      </c>
      <c r="AI769">
        <v>2.9</v>
      </c>
      <c r="AJ769">
        <v>2.2000000000000002</v>
      </c>
      <c r="AK769">
        <v>3.4</v>
      </c>
      <c r="AL769">
        <v>1.7</v>
      </c>
      <c r="AM769">
        <v>2.7</v>
      </c>
      <c r="AN769">
        <v>2.2999999999999998</v>
      </c>
      <c r="AO769">
        <v>0.9</v>
      </c>
      <c r="AP769">
        <v>0.5</v>
      </c>
      <c r="AQ769">
        <v>4.7</v>
      </c>
      <c r="AR769">
        <v>1.6</v>
      </c>
      <c r="AS769">
        <v>4.0999999999999996</v>
      </c>
      <c r="AT769">
        <v>1.5</v>
      </c>
      <c r="AU769">
        <v>3</v>
      </c>
      <c r="AV769">
        <v>6.8</v>
      </c>
      <c r="AW769" t="s">
        <v>0</v>
      </c>
      <c r="AX769">
        <v>1.7</v>
      </c>
      <c r="AY769">
        <v>2.2999999999999998</v>
      </c>
      <c r="AZ769">
        <v>1.1000000000000001</v>
      </c>
      <c r="BA769">
        <v>7.9</v>
      </c>
      <c r="BB769">
        <v>4.5999999999999996</v>
      </c>
      <c r="BC769">
        <v>1.5</v>
      </c>
      <c r="BD769">
        <v>6</v>
      </c>
      <c r="BE769">
        <v>0.5</v>
      </c>
      <c r="BF769">
        <v>2.9</v>
      </c>
      <c r="BG769">
        <v>1.3</v>
      </c>
      <c r="BH769">
        <v>2.2000000000000002</v>
      </c>
      <c r="BI769">
        <v>5.8</v>
      </c>
      <c r="BJ769">
        <v>0</v>
      </c>
      <c r="BK769">
        <v>3.5</v>
      </c>
      <c r="BL769">
        <v>2.7</v>
      </c>
      <c r="BM769">
        <v>1</v>
      </c>
      <c r="BN769">
        <v>2.1</v>
      </c>
      <c r="BO769">
        <v>3.7</v>
      </c>
      <c r="BP769">
        <v>2</v>
      </c>
      <c r="BQ769">
        <v>5.7</v>
      </c>
      <c r="BR769">
        <v>1.7</v>
      </c>
      <c r="BS769">
        <v>1.1000000000000001</v>
      </c>
      <c r="BT769">
        <v>4.5</v>
      </c>
      <c r="BU769">
        <v>2.2999999999999998</v>
      </c>
      <c r="BV769">
        <v>4</v>
      </c>
      <c r="BW769">
        <v>4.9000000000000004</v>
      </c>
      <c r="BX769">
        <v>2.7</v>
      </c>
      <c r="BY769" t="s">
        <v>0</v>
      </c>
      <c r="BZ769">
        <v>2.6</v>
      </c>
      <c r="CA769">
        <v>4.5999999999999996</v>
      </c>
      <c r="CB769">
        <v>0</v>
      </c>
      <c r="CC769">
        <v>1.2</v>
      </c>
      <c r="CD769">
        <v>1</v>
      </c>
      <c r="CE769">
        <v>2.9</v>
      </c>
      <c r="CF769">
        <v>7</v>
      </c>
      <c r="CG769">
        <v>5450005.2999999998</v>
      </c>
    </row>
    <row r="770" spans="1:85" x14ac:dyDescent="0.25">
      <c r="A770" s="1">
        <v>41909</v>
      </c>
      <c r="B770">
        <v>345</v>
      </c>
      <c r="C770" t="s">
        <v>0</v>
      </c>
      <c r="D770">
        <v>28.4</v>
      </c>
      <c r="E770">
        <v>28.8</v>
      </c>
      <c r="F770">
        <v>28.3</v>
      </c>
      <c r="G770">
        <v>28.1</v>
      </c>
      <c r="H770">
        <v>28</v>
      </c>
      <c r="I770">
        <v>28.1</v>
      </c>
      <c r="J770">
        <v>28.7</v>
      </c>
      <c r="K770">
        <v>28</v>
      </c>
      <c r="L770">
        <v>29</v>
      </c>
      <c r="M770">
        <v>28.2</v>
      </c>
      <c r="N770">
        <v>29</v>
      </c>
      <c r="O770">
        <v>27.8</v>
      </c>
      <c r="P770">
        <v>28.8</v>
      </c>
      <c r="Q770">
        <v>28.7</v>
      </c>
      <c r="R770">
        <v>27.9</v>
      </c>
      <c r="S770">
        <v>28.2</v>
      </c>
      <c r="T770">
        <v>29.1</v>
      </c>
      <c r="U770">
        <v>27.9</v>
      </c>
      <c r="V770">
        <v>28.8</v>
      </c>
      <c r="W770" t="s">
        <v>0</v>
      </c>
      <c r="X770">
        <v>9.8000000000000007</v>
      </c>
      <c r="Y770">
        <v>5</v>
      </c>
      <c r="Z770">
        <v>5.5</v>
      </c>
      <c r="AA770">
        <v>5.8</v>
      </c>
      <c r="AB770">
        <v>3.3</v>
      </c>
      <c r="AC770">
        <v>6.9</v>
      </c>
      <c r="AD770">
        <v>15.5</v>
      </c>
      <c r="AE770" t="s">
        <v>0</v>
      </c>
      <c r="AF770">
        <v>2.7</v>
      </c>
      <c r="AG770">
        <v>4.4000000000000004</v>
      </c>
      <c r="AH770">
        <v>5.2</v>
      </c>
      <c r="AI770">
        <v>14.4</v>
      </c>
      <c r="AJ770">
        <v>12</v>
      </c>
      <c r="AK770">
        <v>0.6</v>
      </c>
      <c r="AL770">
        <v>5.7</v>
      </c>
      <c r="AM770">
        <v>3.2</v>
      </c>
      <c r="AN770">
        <v>4.5</v>
      </c>
      <c r="AO770">
        <v>8</v>
      </c>
      <c r="AP770">
        <v>8.9</v>
      </c>
      <c r="AQ770">
        <v>2.1</v>
      </c>
      <c r="AR770">
        <v>4.9000000000000004</v>
      </c>
      <c r="AS770">
        <v>3.3</v>
      </c>
      <c r="AT770">
        <v>3.7</v>
      </c>
      <c r="AU770">
        <v>6.2</v>
      </c>
      <c r="AV770">
        <v>11.9</v>
      </c>
      <c r="AW770" t="s">
        <v>0</v>
      </c>
      <c r="AX770">
        <v>6.1</v>
      </c>
      <c r="AY770">
        <v>3.7</v>
      </c>
      <c r="AZ770">
        <v>15.1</v>
      </c>
      <c r="BA770">
        <v>2.5</v>
      </c>
      <c r="BB770">
        <v>2.8</v>
      </c>
      <c r="BC770">
        <v>2.5</v>
      </c>
      <c r="BD770">
        <v>2.2999999999999998</v>
      </c>
      <c r="BE770">
        <v>3.8</v>
      </c>
      <c r="BF770">
        <v>8.6999999999999993</v>
      </c>
      <c r="BG770">
        <v>4.3</v>
      </c>
      <c r="BH770">
        <v>6.8</v>
      </c>
      <c r="BI770">
        <v>5</v>
      </c>
      <c r="BJ770" t="s">
        <v>0</v>
      </c>
      <c r="BK770">
        <v>3.6</v>
      </c>
      <c r="BL770">
        <v>5.8</v>
      </c>
      <c r="BM770">
        <v>1.7</v>
      </c>
      <c r="BN770">
        <v>6.2</v>
      </c>
      <c r="BO770">
        <v>2.4</v>
      </c>
      <c r="BP770">
        <v>3</v>
      </c>
      <c r="BQ770">
        <v>1.3</v>
      </c>
      <c r="BR770">
        <v>5.9</v>
      </c>
      <c r="BS770">
        <v>3.1</v>
      </c>
      <c r="BT770">
        <v>4</v>
      </c>
      <c r="BU770">
        <v>2.9</v>
      </c>
      <c r="BV770">
        <v>3.3</v>
      </c>
      <c r="BW770">
        <v>14.9</v>
      </c>
      <c r="BX770">
        <v>3.3</v>
      </c>
      <c r="BY770" t="s">
        <v>0</v>
      </c>
      <c r="BZ770">
        <v>3.5</v>
      </c>
      <c r="CA770">
        <v>6.6</v>
      </c>
      <c r="CB770">
        <v>0</v>
      </c>
      <c r="CC770">
        <v>7.9</v>
      </c>
      <c r="CD770">
        <v>3.6</v>
      </c>
      <c r="CE770">
        <v>2.5</v>
      </c>
      <c r="CF770">
        <v>0</v>
      </c>
      <c r="CG770">
        <v>5451358.5</v>
      </c>
    </row>
    <row r="771" spans="1:85" x14ac:dyDescent="0.25">
      <c r="A771" s="1">
        <v>41916</v>
      </c>
      <c r="B771">
        <v>339</v>
      </c>
      <c r="C771" t="s">
        <v>0</v>
      </c>
      <c r="D771">
        <v>29</v>
      </c>
      <c r="E771">
        <v>29.5</v>
      </c>
      <c r="F771">
        <v>28.8</v>
      </c>
      <c r="G771">
        <v>28.9</v>
      </c>
      <c r="H771">
        <v>28.5</v>
      </c>
      <c r="I771">
        <v>28.7</v>
      </c>
      <c r="J771">
        <v>29.1</v>
      </c>
      <c r="K771">
        <v>28.7</v>
      </c>
      <c r="L771">
        <v>29.5</v>
      </c>
      <c r="M771">
        <v>28.6</v>
      </c>
      <c r="N771">
        <v>29.3</v>
      </c>
      <c r="O771">
        <v>28.1</v>
      </c>
      <c r="P771">
        <v>29.3</v>
      </c>
      <c r="Q771">
        <v>29.2</v>
      </c>
      <c r="R771">
        <v>28.7</v>
      </c>
      <c r="S771">
        <v>28.6</v>
      </c>
      <c r="T771">
        <v>29.5</v>
      </c>
      <c r="U771">
        <v>28.5</v>
      </c>
      <c r="V771">
        <v>29.4</v>
      </c>
      <c r="W771" t="s">
        <v>0</v>
      </c>
      <c r="X771">
        <v>1</v>
      </c>
      <c r="Y771">
        <v>1.6</v>
      </c>
      <c r="Z771">
        <v>7.9</v>
      </c>
      <c r="AA771">
        <v>11.9</v>
      </c>
      <c r="AB771">
        <v>2.2999999999999998</v>
      </c>
      <c r="AC771">
        <v>11.5</v>
      </c>
      <c r="AD771">
        <v>0</v>
      </c>
      <c r="AE771" t="s">
        <v>0</v>
      </c>
      <c r="AF771">
        <v>2.6</v>
      </c>
      <c r="AG771">
        <v>4.4000000000000004</v>
      </c>
      <c r="AH771">
        <v>0.9</v>
      </c>
      <c r="AI771">
        <v>0</v>
      </c>
      <c r="AJ771">
        <v>0.3</v>
      </c>
      <c r="AK771">
        <v>1.5</v>
      </c>
      <c r="AL771">
        <v>5.9</v>
      </c>
      <c r="AM771">
        <v>3.6</v>
      </c>
      <c r="AN771">
        <v>3.5</v>
      </c>
      <c r="AO771" t="s">
        <v>0</v>
      </c>
      <c r="AP771">
        <v>6.7</v>
      </c>
      <c r="AQ771">
        <v>10.5</v>
      </c>
      <c r="AR771">
        <v>11.4</v>
      </c>
      <c r="AS771">
        <v>2.1</v>
      </c>
      <c r="AT771">
        <v>0.5</v>
      </c>
      <c r="AU771">
        <v>0.1</v>
      </c>
      <c r="AV771">
        <v>0</v>
      </c>
      <c r="AW771">
        <v>0</v>
      </c>
      <c r="AX771">
        <v>0.5</v>
      </c>
      <c r="AY771">
        <v>5.0999999999999996</v>
      </c>
      <c r="AZ771">
        <v>0</v>
      </c>
      <c r="BA771">
        <v>5.5</v>
      </c>
      <c r="BB771">
        <v>3.7</v>
      </c>
      <c r="BC771">
        <v>2.7</v>
      </c>
      <c r="BD771">
        <v>5.6</v>
      </c>
      <c r="BE771">
        <v>1.6</v>
      </c>
      <c r="BF771">
        <v>1.5</v>
      </c>
      <c r="BG771">
        <v>6</v>
      </c>
      <c r="BH771">
        <v>2.8</v>
      </c>
      <c r="BI771">
        <v>4.5999999999999996</v>
      </c>
      <c r="BJ771">
        <v>32.299999999999997</v>
      </c>
      <c r="BK771">
        <v>1.4</v>
      </c>
      <c r="BL771">
        <v>9.3000000000000007</v>
      </c>
      <c r="BM771">
        <v>4.7</v>
      </c>
      <c r="BN771">
        <v>0</v>
      </c>
      <c r="BO771">
        <v>3.5</v>
      </c>
      <c r="BP771">
        <v>9.9</v>
      </c>
      <c r="BQ771">
        <v>6.7</v>
      </c>
      <c r="BR771">
        <v>1.2</v>
      </c>
      <c r="BS771">
        <v>2.4</v>
      </c>
      <c r="BT771">
        <v>4.5</v>
      </c>
      <c r="BU771">
        <v>5.4</v>
      </c>
      <c r="BV771">
        <v>6</v>
      </c>
      <c r="BW771">
        <v>0.1</v>
      </c>
      <c r="BX771">
        <v>6.7</v>
      </c>
      <c r="BY771">
        <v>3.6</v>
      </c>
      <c r="BZ771">
        <v>0</v>
      </c>
      <c r="CA771">
        <v>0</v>
      </c>
      <c r="CB771">
        <v>0</v>
      </c>
      <c r="CC771">
        <v>0.3</v>
      </c>
      <c r="CD771">
        <v>3.4</v>
      </c>
      <c r="CE771">
        <v>2.2000000000000002</v>
      </c>
      <c r="CF771">
        <v>9.4</v>
      </c>
      <c r="CG771">
        <v>5452711.7999999998</v>
      </c>
    </row>
    <row r="772" spans="1:85" x14ac:dyDescent="0.25">
      <c r="A772" s="1">
        <v>41923</v>
      </c>
      <c r="B772">
        <v>278</v>
      </c>
      <c r="C772" t="s">
        <v>0</v>
      </c>
      <c r="D772">
        <v>28.9</v>
      </c>
      <c r="E772">
        <v>29.2</v>
      </c>
      <c r="F772">
        <v>28.8</v>
      </c>
      <c r="G772">
        <v>28.7</v>
      </c>
      <c r="H772">
        <v>28.3</v>
      </c>
      <c r="I772">
        <v>28.7</v>
      </c>
      <c r="J772">
        <v>28.9</v>
      </c>
      <c r="K772">
        <v>28.5</v>
      </c>
      <c r="L772">
        <v>29.3</v>
      </c>
      <c r="M772">
        <v>28.4</v>
      </c>
      <c r="N772">
        <v>29.1</v>
      </c>
      <c r="O772">
        <v>28.2</v>
      </c>
      <c r="P772">
        <v>29.3</v>
      </c>
      <c r="Q772">
        <v>29</v>
      </c>
      <c r="R772">
        <v>28.7</v>
      </c>
      <c r="S772">
        <v>28.6</v>
      </c>
      <c r="T772">
        <v>29.5</v>
      </c>
      <c r="U772">
        <v>28.5</v>
      </c>
      <c r="V772">
        <v>29.2</v>
      </c>
      <c r="W772" t="s">
        <v>0</v>
      </c>
      <c r="X772">
        <v>0.1</v>
      </c>
      <c r="Y772">
        <v>0.1</v>
      </c>
      <c r="Z772">
        <v>0.1</v>
      </c>
      <c r="AA772">
        <v>0.4</v>
      </c>
      <c r="AB772">
        <v>0</v>
      </c>
      <c r="AC772">
        <v>0.2</v>
      </c>
      <c r="AD772">
        <v>0</v>
      </c>
      <c r="AE772" t="s">
        <v>0</v>
      </c>
      <c r="AF772">
        <v>0.2</v>
      </c>
      <c r="AG772">
        <v>0.1</v>
      </c>
      <c r="AH772">
        <v>0</v>
      </c>
      <c r="AI772">
        <v>0</v>
      </c>
      <c r="AJ772">
        <v>0.1</v>
      </c>
      <c r="AK772">
        <v>0.1</v>
      </c>
      <c r="AL772">
        <v>0</v>
      </c>
      <c r="AM772">
        <v>0</v>
      </c>
      <c r="AN772">
        <v>0</v>
      </c>
      <c r="AO772" t="s">
        <v>0</v>
      </c>
      <c r="AP772">
        <v>0.3</v>
      </c>
      <c r="AQ772">
        <v>0.2</v>
      </c>
      <c r="AR772">
        <v>0.1</v>
      </c>
      <c r="AS772">
        <v>0</v>
      </c>
      <c r="AT772">
        <v>0</v>
      </c>
      <c r="AU772">
        <v>0</v>
      </c>
      <c r="AV772">
        <v>0.5</v>
      </c>
      <c r="AW772">
        <v>0.4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0.1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0.1</v>
      </c>
      <c r="BM772">
        <v>0</v>
      </c>
      <c r="BN772">
        <v>0</v>
      </c>
      <c r="BO772">
        <v>0</v>
      </c>
      <c r="BP772">
        <v>0</v>
      </c>
      <c r="BQ772">
        <v>0.1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0.5</v>
      </c>
      <c r="BZ772">
        <v>0.1</v>
      </c>
      <c r="CA772">
        <v>0.8</v>
      </c>
      <c r="CB772">
        <v>0</v>
      </c>
      <c r="CC772">
        <v>0</v>
      </c>
      <c r="CD772">
        <v>0</v>
      </c>
      <c r="CE772">
        <v>0</v>
      </c>
      <c r="CF772">
        <v>2.6</v>
      </c>
      <c r="CG772">
        <v>5454065</v>
      </c>
    </row>
    <row r="773" spans="1:85" x14ac:dyDescent="0.25">
      <c r="A773" s="1">
        <v>41930</v>
      </c>
      <c r="B773">
        <v>297</v>
      </c>
      <c r="C773">
        <v>27.1</v>
      </c>
      <c r="D773">
        <v>28.2</v>
      </c>
      <c r="E773">
        <v>28.5</v>
      </c>
      <c r="F773">
        <v>28.3</v>
      </c>
      <c r="G773">
        <v>27.3</v>
      </c>
      <c r="H773">
        <v>27.7</v>
      </c>
      <c r="I773">
        <v>28.3</v>
      </c>
      <c r="J773">
        <v>28.8</v>
      </c>
      <c r="K773">
        <v>27.7</v>
      </c>
      <c r="L773">
        <v>29.3</v>
      </c>
      <c r="M773">
        <v>28.1</v>
      </c>
      <c r="N773">
        <v>28.7</v>
      </c>
      <c r="O773">
        <v>27.6</v>
      </c>
      <c r="P773">
        <v>28.5</v>
      </c>
      <c r="Q773">
        <v>29.1</v>
      </c>
      <c r="R773">
        <v>27.4</v>
      </c>
      <c r="S773">
        <v>28.7</v>
      </c>
      <c r="T773">
        <v>28.6</v>
      </c>
      <c r="U773">
        <v>26.9</v>
      </c>
      <c r="V773">
        <v>28.2</v>
      </c>
      <c r="W773">
        <v>14.5</v>
      </c>
      <c r="X773">
        <v>7.5</v>
      </c>
      <c r="Y773">
        <v>7.3</v>
      </c>
      <c r="Z773">
        <v>12.2</v>
      </c>
      <c r="AA773">
        <v>10.5</v>
      </c>
      <c r="AB773">
        <v>3.6</v>
      </c>
      <c r="AC773">
        <v>11.6</v>
      </c>
      <c r="AD773">
        <v>7.4</v>
      </c>
      <c r="AE773">
        <v>20.9</v>
      </c>
      <c r="AF773">
        <v>1.5</v>
      </c>
      <c r="AG773">
        <v>3</v>
      </c>
      <c r="AH773">
        <v>5.4</v>
      </c>
      <c r="AI773">
        <v>6.4</v>
      </c>
      <c r="AJ773">
        <v>7.3</v>
      </c>
      <c r="AK773">
        <v>7</v>
      </c>
      <c r="AL773">
        <v>9.6</v>
      </c>
      <c r="AM773">
        <v>3.5</v>
      </c>
      <c r="AN773">
        <v>0.9</v>
      </c>
      <c r="AO773" t="s">
        <v>0</v>
      </c>
      <c r="AP773">
        <v>10.5</v>
      </c>
      <c r="AQ773">
        <v>2.4</v>
      </c>
      <c r="AR773">
        <v>4.5999999999999996</v>
      </c>
      <c r="AS773">
        <v>0.1</v>
      </c>
      <c r="AT773">
        <v>3.1</v>
      </c>
      <c r="AU773">
        <v>3</v>
      </c>
      <c r="AV773">
        <v>14.2</v>
      </c>
      <c r="AW773">
        <v>11.3</v>
      </c>
      <c r="AX773">
        <v>6.9</v>
      </c>
      <c r="AY773">
        <v>7.5</v>
      </c>
      <c r="AZ773">
        <v>8</v>
      </c>
      <c r="BA773">
        <v>1.1000000000000001</v>
      </c>
      <c r="BB773">
        <v>0.8</v>
      </c>
      <c r="BC773">
        <v>9.1</v>
      </c>
      <c r="BD773">
        <v>2.1</v>
      </c>
      <c r="BE773">
        <v>6.2</v>
      </c>
      <c r="BF773">
        <v>6.7</v>
      </c>
      <c r="BG773">
        <v>5.5</v>
      </c>
      <c r="BH773">
        <v>4.8</v>
      </c>
      <c r="BI773">
        <v>3.3</v>
      </c>
      <c r="BJ773">
        <v>1.7</v>
      </c>
      <c r="BK773">
        <v>1</v>
      </c>
      <c r="BL773">
        <v>8.6999999999999993</v>
      </c>
      <c r="BM773">
        <v>2.8</v>
      </c>
      <c r="BN773">
        <v>5.4</v>
      </c>
      <c r="BO773">
        <v>0.1</v>
      </c>
      <c r="BP773">
        <v>9.1</v>
      </c>
      <c r="BQ773">
        <v>12.9</v>
      </c>
      <c r="BR773">
        <v>2.8</v>
      </c>
      <c r="BS773">
        <v>4</v>
      </c>
      <c r="BT773">
        <v>7.6</v>
      </c>
      <c r="BU773">
        <v>3.5</v>
      </c>
      <c r="BV773">
        <v>0.2</v>
      </c>
      <c r="BW773">
        <v>9.1</v>
      </c>
      <c r="BX773">
        <v>4.9000000000000004</v>
      </c>
      <c r="BY773">
        <v>6.7</v>
      </c>
      <c r="BZ773">
        <v>3.5</v>
      </c>
      <c r="CA773">
        <v>6.1</v>
      </c>
      <c r="CB773">
        <v>7.7</v>
      </c>
      <c r="CC773">
        <v>8.1</v>
      </c>
      <c r="CD773">
        <v>13.7</v>
      </c>
      <c r="CE773">
        <v>7.5</v>
      </c>
      <c r="CF773">
        <v>2</v>
      </c>
      <c r="CG773">
        <v>5455418.2999999998</v>
      </c>
    </row>
    <row r="774" spans="1:85" x14ac:dyDescent="0.25">
      <c r="A774" s="1">
        <v>41937</v>
      </c>
      <c r="B774">
        <v>213</v>
      </c>
      <c r="C774">
        <v>28.2</v>
      </c>
      <c r="D774">
        <v>28.1</v>
      </c>
      <c r="E774">
        <v>28.5</v>
      </c>
      <c r="F774">
        <v>28</v>
      </c>
      <c r="G774">
        <v>27.7</v>
      </c>
      <c r="H774">
        <v>27.7</v>
      </c>
      <c r="I774">
        <v>28</v>
      </c>
      <c r="J774">
        <v>28.5</v>
      </c>
      <c r="K774">
        <v>27.6</v>
      </c>
      <c r="L774">
        <v>28.8</v>
      </c>
      <c r="M774">
        <v>28</v>
      </c>
      <c r="N774">
        <v>28.5</v>
      </c>
      <c r="O774">
        <v>27.5</v>
      </c>
      <c r="P774">
        <v>28.5</v>
      </c>
      <c r="Q774">
        <v>28.7</v>
      </c>
      <c r="R774">
        <v>27.6</v>
      </c>
      <c r="S774">
        <v>28.2</v>
      </c>
      <c r="T774">
        <v>28.7</v>
      </c>
      <c r="U774">
        <v>27.7</v>
      </c>
      <c r="V774">
        <v>28.2</v>
      </c>
      <c r="W774">
        <v>0.3</v>
      </c>
      <c r="X774">
        <v>5.6</v>
      </c>
      <c r="Y774">
        <v>6.4</v>
      </c>
      <c r="Z774">
        <v>2.9</v>
      </c>
      <c r="AA774">
        <v>2.2999999999999998</v>
      </c>
      <c r="AB774">
        <v>0.8</v>
      </c>
      <c r="AC774">
        <v>1.3</v>
      </c>
      <c r="AD774">
        <v>5.5</v>
      </c>
      <c r="AE774">
        <v>0.7</v>
      </c>
      <c r="AF774">
        <v>0.7</v>
      </c>
      <c r="AG774">
        <v>1.4</v>
      </c>
      <c r="AH774">
        <v>1.5</v>
      </c>
      <c r="AI774">
        <v>3.8</v>
      </c>
      <c r="AJ774">
        <v>3.5</v>
      </c>
      <c r="AK774">
        <v>2.1</v>
      </c>
      <c r="AL774">
        <v>4.4000000000000004</v>
      </c>
      <c r="AM774">
        <v>1.3</v>
      </c>
      <c r="AN774">
        <v>1.2</v>
      </c>
      <c r="AO774" t="s">
        <v>0</v>
      </c>
      <c r="AP774">
        <v>3.5</v>
      </c>
      <c r="AQ774">
        <v>7.9</v>
      </c>
      <c r="AR774">
        <v>1.9</v>
      </c>
      <c r="AS774">
        <v>1.2</v>
      </c>
      <c r="AT774">
        <v>0.7</v>
      </c>
      <c r="AU774">
        <v>2.2000000000000002</v>
      </c>
      <c r="AV774">
        <v>2.6</v>
      </c>
      <c r="AW774">
        <v>5.7</v>
      </c>
      <c r="AX774">
        <v>8</v>
      </c>
      <c r="AY774">
        <v>3.4</v>
      </c>
      <c r="AZ774">
        <v>2.8</v>
      </c>
      <c r="BA774">
        <v>1.3</v>
      </c>
      <c r="BB774">
        <v>1.3</v>
      </c>
      <c r="BC774">
        <v>0.7</v>
      </c>
      <c r="BD774">
        <v>2.1</v>
      </c>
      <c r="BE774">
        <v>1.9</v>
      </c>
      <c r="BF774">
        <v>1.5</v>
      </c>
      <c r="BG774">
        <v>1.4</v>
      </c>
      <c r="BH774">
        <v>2.2000000000000002</v>
      </c>
      <c r="BI774">
        <v>2</v>
      </c>
      <c r="BJ774">
        <v>1.2</v>
      </c>
      <c r="BK774">
        <v>0.8</v>
      </c>
      <c r="BL774">
        <v>0.6</v>
      </c>
      <c r="BM774">
        <v>0.9</v>
      </c>
      <c r="BN774">
        <v>2.2000000000000002</v>
      </c>
      <c r="BO774">
        <v>1.1000000000000001</v>
      </c>
      <c r="BP774">
        <v>1.7</v>
      </c>
      <c r="BQ774">
        <v>4.5999999999999996</v>
      </c>
      <c r="BR774">
        <v>1.5</v>
      </c>
      <c r="BS774">
        <v>1</v>
      </c>
      <c r="BT774">
        <v>1.5</v>
      </c>
      <c r="BU774">
        <v>1.5</v>
      </c>
      <c r="BV774">
        <v>1.3</v>
      </c>
      <c r="BW774">
        <v>2</v>
      </c>
      <c r="BX774">
        <v>2.9</v>
      </c>
      <c r="BY774">
        <v>1</v>
      </c>
      <c r="BZ774">
        <v>10.4</v>
      </c>
      <c r="CA774">
        <v>0.9</v>
      </c>
      <c r="CB774">
        <v>3.9</v>
      </c>
      <c r="CC774">
        <v>9.3000000000000007</v>
      </c>
      <c r="CD774">
        <v>4.5</v>
      </c>
      <c r="CE774">
        <v>0.9</v>
      </c>
      <c r="CF774">
        <v>0</v>
      </c>
      <c r="CG774">
        <v>5456771.5</v>
      </c>
    </row>
    <row r="775" spans="1:85" x14ac:dyDescent="0.25">
      <c r="A775" s="1">
        <v>41944</v>
      </c>
      <c r="B775">
        <v>186</v>
      </c>
      <c r="C775">
        <v>28</v>
      </c>
      <c r="D775">
        <v>28.3</v>
      </c>
      <c r="E775">
        <v>29</v>
      </c>
      <c r="F775">
        <v>28.3</v>
      </c>
      <c r="G775">
        <v>28.1</v>
      </c>
      <c r="H775">
        <v>28.2</v>
      </c>
      <c r="I775">
        <v>28.4</v>
      </c>
      <c r="J775">
        <v>29.2</v>
      </c>
      <c r="K775">
        <v>27.8</v>
      </c>
      <c r="L775">
        <v>29.4</v>
      </c>
      <c r="M775">
        <v>28.3</v>
      </c>
      <c r="N775">
        <v>29.2</v>
      </c>
      <c r="O775">
        <v>27.7</v>
      </c>
      <c r="P775">
        <v>28.6</v>
      </c>
      <c r="Q775">
        <v>29.4</v>
      </c>
      <c r="R775">
        <v>27.8</v>
      </c>
      <c r="S775">
        <v>28.8</v>
      </c>
      <c r="T775">
        <v>28.8</v>
      </c>
      <c r="U775">
        <v>27.7</v>
      </c>
      <c r="V775">
        <v>28.8</v>
      </c>
      <c r="W775">
        <v>0</v>
      </c>
      <c r="X775">
        <v>16.8</v>
      </c>
      <c r="Y775">
        <v>8</v>
      </c>
      <c r="Z775">
        <v>3.9</v>
      </c>
      <c r="AA775">
        <v>1.1000000000000001</v>
      </c>
      <c r="AB775">
        <v>4.2</v>
      </c>
      <c r="AC775">
        <v>2</v>
      </c>
      <c r="AD775">
        <v>10.8</v>
      </c>
      <c r="AE775">
        <v>3.8</v>
      </c>
      <c r="AF775">
        <v>1.8</v>
      </c>
      <c r="AG775">
        <v>7.7</v>
      </c>
      <c r="AH775">
        <v>9.9</v>
      </c>
      <c r="AI775">
        <v>4.8</v>
      </c>
      <c r="AJ775">
        <v>1.9</v>
      </c>
      <c r="AK775">
        <v>3.2</v>
      </c>
      <c r="AL775">
        <v>1.5</v>
      </c>
      <c r="AM775">
        <v>10.1</v>
      </c>
      <c r="AN775">
        <v>1.1000000000000001</v>
      </c>
      <c r="AO775" t="s">
        <v>0</v>
      </c>
      <c r="AP775">
        <v>3</v>
      </c>
      <c r="AQ775">
        <v>3.9</v>
      </c>
      <c r="AR775">
        <v>3.7</v>
      </c>
      <c r="AS775">
        <v>9.6</v>
      </c>
      <c r="AT775">
        <v>1.6</v>
      </c>
      <c r="AU775">
        <v>12.8</v>
      </c>
      <c r="AV775">
        <v>7.8</v>
      </c>
      <c r="AW775">
        <v>3.1</v>
      </c>
      <c r="AX775">
        <v>8.6999999999999993</v>
      </c>
      <c r="AY775">
        <v>9.8000000000000007</v>
      </c>
      <c r="AZ775">
        <v>12.7</v>
      </c>
      <c r="BA775">
        <v>6.9</v>
      </c>
      <c r="BB775">
        <v>3</v>
      </c>
      <c r="BC775">
        <v>8</v>
      </c>
      <c r="BD775">
        <v>12.2</v>
      </c>
      <c r="BE775">
        <v>0.7</v>
      </c>
      <c r="BF775">
        <v>10.199999999999999</v>
      </c>
      <c r="BG775">
        <v>4.3</v>
      </c>
      <c r="BH775">
        <v>10.3</v>
      </c>
      <c r="BI775">
        <v>8</v>
      </c>
      <c r="BJ775">
        <v>5.0999999999999996</v>
      </c>
      <c r="BK775">
        <v>5.5</v>
      </c>
      <c r="BL775">
        <v>14.4</v>
      </c>
      <c r="BM775">
        <v>1.4</v>
      </c>
      <c r="BN775">
        <v>13</v>
      </c>
      <c r="BO775">
        <v>6.1</v>
      </c>
      <c r="BP775">
        <v>8.9</v>
      </c>
      <c r="BQ775">
        <v>9.3000000000000007</v>
      </c>
      <c r="BR775">
        <v>10.4</v>
      </c>
      <c r="BS775">
        <v>9</v>
      </c>
      <c r="BT775">
        <v>9.6999999999999993</v>
      </c>
      <c r="BU775">
        <v>8.4</v>
      </c>
      <c r="BV775">
        <v>12.5</v>
      </c>
      <c r="BW775">
        <v>7.6</v>
      </c>
      <c r="BX775">
        <v>9.3000000000000007</v>
      </c>
      <c r="BY775">
        <v>2.2999999999999998</v>
      </c>
      <c r="BZ775">
        <v>1.5</v>
      </c>
      <c r="CA775">
        <v>3.1</v>
      </c>
      <c r="CB775">
        <v>7.8</v>
      </c>
      <c r="CC775">
        <v>4.7</v>
      </c>
      <c r="CD775">
        <v>3.3</v>
      </c>
      <c r="CE775">
        <v>9.1999999999999993</v>
      </c>
      <c r="CF775">
        <v>0</v>
      </c>
      <c r="CG775">
        <v>5458124.7999999998</v>
      </c>
    </row>
    <row r="776" spans="1:85" x14ac:dyDescent="0.25">
      <c r="A776" s="1">
        <v>41951</v>
      </c>
      <c r="B776">
        <v>169</v>
      </c>
      <c r="C776">
        <v>28</v>
      </c>
      <c r="D776">
        <v>28</v>
      </c>
      <c r="E776">
        <v>28.7</v>
      </c>
      <c r="F776">
        <v>28</v>
      </c>
      <c r="G776">
        <v>28</v>
      </c>
      <c r="H776">
        <v>27.7</v>
      </c>
      <c r="I776">
        <v>28.1</v>
      </c>
      <c r="J776">
        <v>28.8</v>
      </c>
      <c r="K776">
        <v>27.4</v>
      </c>
      <c r="L776">
        <v>28.8</v>
      </c>
      <c r="M776">
        <v>28</v>
      </c>
      <c r="N776">
        <v>28.7</v>
      </c>
      <c r="O776">
        <v>27.5</v>
      </c>
      <c r="P776">
        <v>28.4</v>
      </c>
      <c r="Q776" t="s">
        <v>0</v>
      </c>
      <c r="R776">
        <v>27.5</v>
      </c>
      <c r="S776">
        <v>28.3</v>
      </c>
      <c r="T776">
        <v>28.7</v>
      </c>
      <c r="U776">
        <v>27.8</v>
      </c>
      <c r="V776">
        <v>28.7</v>
      </c>
      <c r="W776">
        <v>0</v>
      </c>
      <c r="X776">
        <v>33.9</v>
      </c>
      <c r="Y776">
        <v>10</v>
      </c>
      <c r="Z776">
        <v>3.8</v>
      </c>
      <c r="AA776">
        <v>2.5</v>
      </c>
      <c r="AB776">
        <v>20.7</v>
      </c>
      <c r="AC776">
        <v>18</v>
      </c>
      <c r="AD776">
        <v>17.3</v>
      </c>
      <c r="AE776">
        <v>17.7</v>
      </c>
      <c r="AF776">
        <v>19.7</v>
      </c>
      <c r="AG776">
        <v>14</v>
      </c>
      <c r="AH776">
        <v>13.4</v>
      </c>
      <c r="AI776">
        <v>11.2</v>
      </c>
      <c r="AJ776">
        <v>6.9</v>
      </c>
      <c r="AK776">
        <v>1.4</v>
      </c>
      <c r="AL776">
        <v>17.7</v>
      </c>
      <c r="AM776">
        <v>16.7</v>
      </c>
      <c r="AN776">
        <v>16.899999999999999</v>
      </c>
      <c r="AO776" t="s">
        <v>0</v>
      </c>
      <c r="AP776">
        <v>7.1</v>
      </c>
      <c r="AQ776">
        <v>4.5999999999999996</v>
      </c>
      <c r="AR776">
        <v>3.9</v>
      </c>
      <c r="AS776">
        <v>13.9</v>
      </c>
      <c r="AT776">
        <v>16.7</v>
      </c>
      <c r="AU776">
        <v>18.600000000000001</v>
      </c>
      <c r="AV776">
        <v>7.6</v>
      </c>
      <c r="AW776">
        <v>5.7</v>
      </c>
      <c r="AX776">
        <v>9.9</v>
      </c>
      <c r="AY776">
        <v>12.4</v>
      </c>
      <c r="AZ776">
        <v>15.8</v>
      </c>
      <c r="BA776">
        <v>14.1</v>
      </c>
      <c r="BB776">
        <v>14.5</v>
      </c>
      <c r="BC776">
        <v>16.100000000000001</v>
      </c>
      <c r="BD776">
        <v>16.899999999999999</v>
      </c>
      <c r="BE776">
        <v>5.9</v>
      </c>
      <c r="BF776">
        <v>9.1</v>
      </c>
      <c r="BG776">
        <v>9.6</v>
      </c>
      <c r="BH776">
        <v>9.6999999999999993</v>
      </c>
      <c r="BI776">
        <v>15.2</v>
      </c>
      <c r="BJ776">
        <v>12.4</v>
      </c>
      <c r="BK776">
        <v>24.5</v>
      </c>
      <c r="BL776">
        <v>26.9</v>
      </c>
      <c r="BM776" t="s">
        <v>0</v>
      </c>
      <c r="BN776">
        <v>24.9</v>
      </c>
      <c r="BO776">
        <v>10.7</v>
      </c>
      <c r="BP776">
        <v>9.5</v>
      </c>
      <c r="BQ776">
        <v>8.5</v>
      </c>
      <c r="BR776">
        <v>16.3</v>
      </c>
      <c r="BS776">
        <v>14.8</v>
      </c>
      <c r="BT776">
        <v>11.4</v>
      </c>
      <c r="BU776">
        <v>12</v>
      </c>
      <c r="BV776">
        <v>9.1</v>
      </c>
      <c r="BW776">
        <v>4.5999999999999996</v>
      </c>
      <c r="BX776">
        <v>8.3000000000000007</v>
      </c>
      <c r="BY776">
        <v>1.3</v>
      </c>
      <c r="BZ776">
        <v>5.7</v>
      </c>
      <c r="CA776">
        <v>1.7</v>
      </c>
      <c r="CB776" t="s">
        <v>0</v>
      </c>
      <c r="CC776">
        <v>12.7</v>
      </c>
      <c r="CD776">
        <v>14.3</v>
      </c>
      <c r="CE776">
        <v>10.3</v>
      </c>
      <c r="CF776">
        <v>32.4</v>
      </c>
      <c r="CG776">
        <v>5459478</v>
      </c>
    </row>
    <row r="777" spans="1:85" x14ac:dyDescent="0.25">
      <c r="A777" s="1">
        <v>41958</v>
      </c>
      <c r="B777">
        <v>158</v>
      </c>
      <c r="C777">
        <v>26.9</v>
      </c>
      <c r="D777">
        <v>27</v>
      </c>
      <c r="E777">
        <v>27.5</v>
      </c>
      <c r="F777">
        <v>27.2</v>
      </c>
      <c r="G777">
        <v>26.8</v>
      </c>
      <c r="H777">
        <v>26.8</v>
      </c>
      <c r="I777">
        <v>27.4</v>
      </c>
      <c r="J777">
        <v>27.7</v>
      </c>
      <c r="K777">
        <v>26.5</v>
      </c>
      <c r="L777">
        <v>27.9</v>
      </c>
      <c r="M777">
        <v>27.1</v>
      </c>
      <c r="N777">
        <v>27.8</v>
      </c>
      <c r="O777">
        <v>26.8</v>
      </c>
      <c r="P777">
        <v>27.4</v>
      </c>
      <c r="Q777" t="s">
        <v>0</v>
      </c>
      <c r="R777">
        <v>26.8</v>
      </c>
      <c r="S777">
        <v>27.5</v>
      </c>
      <c r="T777">
        <v>27.6</v>
      </c>
      <c r="U777">
        <v>26.8</v>
      </c>
      <c r="V777">
        <v>27.4</v>
      </c>
      <c r="W777">
        <v>17.600000000000001</v>
      </c>
      <c r="X777">
        <v>11.8</v>
      </c>
      <c r="Y777">
        <v>19.3</v>
      </c>
      <c r="Z777">
        <v>5.3</v>
      </c>
      <c r="AA777">
        <v>5.0999999999999996</v>
      </c>
      <c r="AB777">
        <v>2.2000000000000002</v>
      </c>
      <c r="AC777">
        <v>8.3000000000000007</v>
      </c>
      <c r="AD777">
        <v>7.3</v>
      </c>
      <c r="AE777">
        <v>2.7</v>
      </c>
      <c r="AF777">
        <v>3</v>
      </c>
      <c r="AG777">
        <v>6.4</v>
      </c>
      <c r="AH777">
        <v>12.8</v>
      </c>
      <c r="AI777">
        <v>6</v>
      </c>
      <c r="AJ777">
        <v>5</v>
      </c>
      <c r="AK777">
        <v>4.2</v>
      </c>
      <c r="AL777">
        <v>5.7</v>
      </c>
      <c r="AM777">
        <v>8.3000000000000007</v>
      </c>
      <c r="AN777">
        <v>4.5999999999999996</v>
      </c>
      <c r="AO777" t="s">
        <v>0</v>
      </c>
      <c r="AP777">
        <v>6.1</v>
      </c>
      <c r="AQ777">
        <v>10.5</v>
      </c>
      <c r="AR777">
        <v>10.1</v>
      </c>
      <c r="AS777">
        <v>12.1</v>
      </c>
      <c r="AT777">
        <v>4</v>
      </c>
      <c r="AU777">
        <v>26.5</v>
      </c>
      <c r="AV777">
        <v>16.7</v>
      </c>
      <c r="AW777">
        <v>8.6</v>
      </c>
      <c r="AX777">
        <v>19.100000000000001</v>
      </c>
      <c r="AY777">
        <v>8.4</v>
      </c>
      <c r="AZ777">
        <v>15.7</v>
      </c>
      <c r="BA777">
        <v>6.8</v>
      </c>
      <c r="BB777">
        <v>6</v>
      </c>
      <c r="BC777">
        <v>3.5</v>
      </c>
      <c r="BD777">
        <v>9.5</v>
      </c>
      <c r="BE777">
        <v>3</v>
      </c>
      <c r="BF777">
        <v>8.6</v>
      </c>
      <c r="BG777">
        <v>10.5</v>
      </c>
      <c r="BH777">
        <v>8.8000000000000007</v>
      </c>
      <c r="BI777">
        <v>14.6</v>
      </c>
      <c r="BJ777">
        <v>7.9</v>
      </c>
      <c r="BK777">
        <v>4.9000000000000004</v>
      </c>
      <c r="BL777">
        <v>13.5</v>
      </c>
      <c r="BM777" t="s">
        <v>0</v>
      </c>
      <c r="BN777">
        <v>31.4</v>
      </c>
      <c r="BO777">
        <v>6.9</v>
      </c>
      <c r="BP777">
        <v>16.3</v>
      </c>
      <c r="BQ777">
        <v>14.3</v>
      </c>
      <c r="BR777">
        <v>6.5</v>
      </c>
      <c r="BS777">
        <v>7</v>
      </c>
      <c r="BT777">
        <v>18.7</v>
      </c>
      <c r="BU777">
        <v>8.1</v>
      </c>
      <c r="BV777">
        <v>8.5</v>
      </c>
      <c r="BW777">
        <v>4.7</v>
      </c>
      <c r="BX777">
        <v>10.8</v>
      </c>
      <c r="BY777">
        <v>7.9</v>
      </c>
      <c r="BZ777">
        <v>8.5</v>
      </c>
      <c r="CA777">
        <v>7.6</v>
      </c>
      <c r="CB777" t="s">
        <v>0</v>
      </c>
      <c r="CC777">
        <v>15.6</v>
      </c>
      <c r="CD777">
        <v>6.9</v>
      </c>
      <c r="CE777">
        <v>6.2</v>
      </c>
      <c r="CF777">
        <v>4.5999999999999996</v>
      </c>
      <c r="CG777">
        <v>5460831.2999999998</v>
      </c>
    </row>
    <row r="778" spans="1:85" x14ac:dyDescent="0.25">
      <c r="A778" s="1">
        <v>41965</v>
      </c>
      <c r="B778">
        <v>149</v>
      </c>
      <c r="C778">
        <v>26.7</v>
      </c>
      <c r="D778">
        <v>26.6</v>
      </c>
      <c r="E778">
        <v>27.2</v>
      </c>
      <c r="F778">
        <v>27</v>
      </c>
      <c r="G778">
        <v>26.5</v>
      </c>
      <c r="H778">
        <v>26.5</v>
      </c>
      <c r="I778">
        <v>27.3</v>
      </c>
      <c r="J778">
        <v>27.6</v>
      </c>
      <c r="K778">
        <v>26.5</v>
      </c>
      <c r="L778">
        <v>27.6</v>
      </c>
      <c r="M778">
        <v>26.9</v>
      </c>
      <c r="N778">
        <v>27.4</v>
      </c>
      <c r="O778">
        <v>26.6</v>
      </c>
      <c r="P778">
        <v>27.3</v>
      </c>
      <c r="Q778" t="s">
        <v>0</v>
      </c>
      <c r="R778">
        <v>26.4</v>
      </c>
      <c r="S778">
        <v>27.2</v>
      </c>
      <c r="T778">
        <v>27.3</v>
      </c>
      <c r="U778">
        <v>26.6</v>
      </c>
      <c r="V778">
        <v>27.3</v>
      </c>
      <c r="W778">
        <v>5.7</v>
      </c>
      <c r="X778">
        <v>6</v>
      </c>
      <c r="Y778">
        <v>10.5</v>
      </c>
      <c r="Z778">
        <v>12.7</v>
      </c>
      <c r="AA778">
        <v>0</v>
      </c>
      <c r="AB778">
        <v>4.5999999999999996</v>
      </c>
      <c r="AC778">
        <v>12.2</v>
      </c>
      <c r="AD778">
        <v>10.7</v>
      </c>
      <c r="AE778">
        <v>4.5</v>
      </c>
      <c r="AF778">
        <v>4.3</v>
      </c>
      <c r="AG778">
        <v>7.1</v>
      </c>
      <c r="AH778">
        <v>2.5</v>
      </c>
      <c r="AI778">
        <v>12.5</v>
      </c>
      <c r="AJ778">
        <v>8.5</v>
      </c>
      <c r="AK778">
        <v>4.3</v>
      </c>
      <c r="AL778">
        <v>9.8000000000000007</v>
      </c>
      <c r="AM778">
        <v>6.9</v>
      </c>
      <c r="AN778">
        <v>1.6</v>
      </c>
      <c r="AO778" t="s">
        <v>0</v>
      </c>
      <c r="AP778">
        <v>9.6</v>
      </c>
      <c r="AQ778">
        <v>1.7</v>
      </c>
      <c r="AR778">
        <v>8.3000000000000007</v>
      </c>
      <c r="AS778">
        <v>8.8000000000000007</v>
      </c>
      <c r="AT778">
        <v>4.7</v>
      </c>
      <c r="AU778">
        <v>7.2</v>
      </c>
      <c r="AV778">
        <v>5.2</v>
      </c>
      <c r="AW778">
        <v>4.3</v>
      </c>
      <c r="AX778">
        <v>11.3</v>
      </c>
      <c r="AY778">
        <v>7.1</v>
      </c>
      <c r="AZ778">
        <v>10.4</v>
      </c>
      <c r="BA778">
        <v>5.9</v>
      </c>
      <c r="BB778">
        <v>11.1</v>
      </c>
      <c r="BC778">
        <v>5.9</v>
      </c>
      <c r="BD778">
        <v>5.3</v>
      </c>
      <c r="BE778">
        <v>5.5</v>
      </c>
      <c r="BF778">
        <v>1.7</v>
      </c>
      <c r="BG778">
        <v>1.6</v>
      </c>
      <c r="BH778">
        <v>10.7</v>
      </c>
      <c r="BI778">
        <v>3.2</v>
      </c>
      <c r="BJ778">
        <v>1.3</v>
      </c>
      <c r="BK778">
        <v>5.0999999999999996</v>
      </c>
      <c r="BL778">
        <v>7.7</v>
      </c>
      <c r="BM778" t="s">
        <v>0</v>
      </c>
      <c r="BN778">
        <v>7.3</v>
      </c>
      <c r="BO778">
        <v>3.8</v>
      </c>
      <c r="BP778">
        <v>10.1</v>
      </c>
      <c r="BQ778">
        <v>12.6</v>
      </c>
      <c r="BR778">
        <v>2.6</v>
      </c>
      <c r="BS778">
        <v>5</v>
      </c>
      <c r="BT778">
        <v>11.7</v>
      </c>
      <c r="BU778">
        <v>11.3</v>
      </c>
      <c r="BV778">
        <v>9.9</v>
      </c>
      <c r="BW778">
        <v>10.6</v>
      </c>
      <c r="BX778">
        <v>8.3000000000000007</v>
      </c>
      <c r="BY778">
        <v>6.8</v>
      </c>
      <c r="BZ778">
        <v>3.2</v>
      </c>
      <c r="CA778">
        <v>4.3</v>
      </c>
      <c r="CB778">
        <v>0.8</v>
      </c>
      <c r="CC778">
        <v>9.1</v>
      </c>
      <c r="CD778">
        <v>8.3000000000000007</v>
      </c>
      <c r="CE778">
        <v>5.5</v>
      </c>
      <c r="CF778">
        <v>6.2</v>
      </c>
      <c r="CG778">
        <v>5462184.5</v>
      </c>
    </row>
    <row r="779" spans="1:85" x14ac:dyDescent="0.25">
      <c r="A779" s="1">
        <v>41972</v>
      </c>
      <c r="B779">
        <v>162</v>
      </c>
      <c r="C779">
        <v>27.2</v>
      </c>
      <c r="D779">
        <v>27</v>
      </c>
      <c r="E779">
        <v>27.5</v>
      </c>
      <c r="F779">
        <v>27.6</v>
      </c>
      <c r="G779">
        <v>27</v>
      </c>
      <c r="H779">
        <v>26.7</v>
      </c>
      <c r="I779">
        <v>27.6</v>
      </c>
      <c r="J779">
        <v>27.5</v>
      </c>
      <c r="K779">
        <v>26.8</v>
      </c>
      <c r="L779">
        <v>27.9</v>
      </c>
      <c r="M779">
        <v>27.2</v>
      </c>
      <c r="N779">
        <v>27.5</v>
      </c>
      <c r="O779">
        <v>27.1</v>
      </c>
      <c r="P779">
        <v>27.6</v>
      </c>
      <c r="Q779" t="s">
        <v>0</v>
      </c>
      <c r="R779">
        <v>26.6</v>
      </c>
      <c r="S779">
        <v>27.4</v>
      </c>
      <c r="T779">
        <v>27.7</v>
      </c>
      <c r="U779">
        <v>27.1</v>
      </c>
      <c r="V779">
        <v>27.4</v>
      </c>
      <c r="W779">
        <v>10.3</v>
      </c>
      <c r="X779">
        <v>10.199999999999999</v>
      </c>
      <c r="Y779">
        <v>20</v>
      </c>
      <c r="Z779">
        <v>15.7</v>
      </c>
      <c r="AA779">
        <v>7.7</v>
      </c>
      <c r="AB779">
        <v>22.1</v>
      </c>
      <c r="AC779">
        <v>16.3</v>
      </c>
      <c r="AD779">
        <v>6.2</v>
      </c>
      <c r="AE779">
        <v>24</v>
      </c>
      <c r="AF779">
        <v>28</v>
      </c>
      <c r="AG779">
        <v>7.3</v>
      </c>
      <c r="AH779">
        <v>6.5</v>
      </c>
      <c r="AI779">
        <v>5.2</v>
      </c>
      <c r="AJ779">
        <v>6.6</v>
      </c>
      <c r="AK779">
        <v>1.5</v>
      </c>
      <c r="AL779">
        <v>20.399999999999999</v>
      </c>
      <c r="AM779">
        <v>19</v>
      </c>
      <c r="AN779">
        <v>3.9</v>
      </c>
      <c r="AO779" t="s">
        <v>0</v>
      </c>
      <c r="AP779">
        <v>11.3</v>
      </c>
      <c r="AQ779">
        <v>20.5</v>
      </c>
      <c r="AR779">
        <v>14.4</v>
      </c>
      <c r="AS779">
        <v>26.7</v>
      </c>
      <c r="AT779">
        <v>23.7</v>
      </c>
      <c r="AU779">
        <v>8.6</v>
      </c>
      <c r="AV779">
        <v>8.3000000000000007</v>
      </c>
      <c r="AW779">
        <v>10.8</v>
      </c>
      <c r="AX779">
        <v>19.3</v>
      </c>
      <c r="AY779">
        <v>18</v>
      </c>
      <c r="AZ779">
        <v>17.3</v>
      </c>
      <c r="BA779">
        <v>12.5</v>
      </c>
      <c r="BB779">
        <v>8.5</v>
      </c>
      <c r="BC779">
        <v>17.600000000000001</v>
      </c>
      <c r="BD779">
        <v>19.399999999999999</v>
      </c>
      <c r="BE779">
        <v>21.7</v>
      </c>
      <c r="BF779">
        <v>4</v>
      </c>
      <c r="BG779">
        <v>4.7</v>
      </c>
      <c r="BH779">
        <v>15.5</v>
      </c>
      <c r="BI779">
        <v>4.4000000000000004</v>
      </c>
      <c r="BJ779">
        <v>12.4</v>
      </c>
      <c r="BK779">
        <v>20.7</v>
      </c>
      <c r="BL779">
        <v>14.1</v>
      </c>
      <c r="BM779" t="s">
        <v>0</v>
      </c>
      <c r="BN779">
        <v>6.3</v>
      </c>
      <c r="BO779">
        <v>19.8</v>
      </c>
      <c r="BP779">
        <v>22.8</v>
      </c>
      <c r="BQ779">
        <v>15.5</v>
      </c>
      <c r="BR779">
        <v>2.9</v>
      </c>
      <c r="BS779">
        <v>19.3</v>
      </c>
      <c r="BT779">
        <v>15.3</v>
      </c>
      <c r="BU779">
        <v>12.3</v>
      </c>
      <c r="BV779">
        <v>19.899999999999999</v>
      </c>
      <c r="BW779">
        <v>9.3000000000000007</v>
      </c>
      <c r="BX779">
        <v>18</v>
      </c>
      <c r="BY779">
        <v>10</v>
      </c>
      <c r="BZ779">
        <v>14.3</v>
      </c>
      <c r="CA779">
        <v>13.1</v>
      </c>
      <c r="CB779">
        <v>9.1</v>
      </c>
      <c r="CC779">
        <v>13.3</v>
      </c>
      <c r="CD779">
        <v>15.4</v>
      </c>
      <c r="CE779">
        <v>15.2</v>
      </c>
      <c r="CF779">
        <v>4</v>
      </c>
      <c r="CG779">
        <v>5463537.7000000002</v>
      </c>
    </row>
    <row r="780" spans="1:85" x14ac:dyDescent="0.25">
      <c r="A780" s="1">
        <v>41979</v>
      </c>
      <c r="B780">
        <v>212</v>
      </c>
      <c r="C780">
        <v>27.3</v>
      </c>
      <c r="D780">
        <v>27.4</v>
      </c>
      <c r="E780">
        <v>27.9</v>
      </c>
      <c r="F780">
        <v>27.4</v>
      </c>
      <c r="G780">
        <v>27.2</v>
      </c>
      <c r="H780">
        <v>27.2</v>
      </c>
      <c r="I780">
        <v>27.5</v>
      </c>
      <c r="J780">
        <v>28</v>
      </c>
      <c r="K780">
        <v>27</v>
      </c>
      <c r="L780">
        <v>28.1</v>
      </c>
      <c r="M780">
        <v>27.4</v>
      </c>
      <c r="N780">
        <v>28</v>
      </c>
      <c r="O780">
        <v>26.9</v>
      </c>
      <c r="P780">
        <v>27.9</v>
      </c>
      <c r="Q780">
        <v>27.9</v>
      </c>
      <c r="R780">
        <v>27</v>
      </c>
      <c r="S780">
        <v>27.7</v>
      </c>
      <c r="T780">
        <v>28.1</v>
      </c>
      <c r="U780">
        <v>27.6</v>
      </c>
      <c r="V780">
        <v>27.8</v>
      </c>
      <c r="W780">
        <v>8.9</v>
      </c>
      <c r="X780">
        <v>8.4</v>
      </c>
      <c r="Y780">
        <v>7.5</v>
      </c>
      <c r="Z780">
        <v>8.5</v>
      </c>
      <c r="AA780">
        <v>8.6999999999999993</v>
      </c>
      <c r="AB780">
        <v>7.1</v>
      </c>
      <c r="AC780">
        <v>5</v>
      </c>
      <c r="AD780">
        <v>9.5</v>
      </c>
      <c r="AE780">
        <v>9.3000000000000007</v>
      </c>
      <c r="AF780">
        <v>6.2</v>
      </c>
      <c r="AG780">
        <v>9.5</v>
      </c>
      <c r="AH780">
        <v>10.4</v>
      </c>
      <c r="AI780">
        <v>9.1</v>
      </c>
      <c r="AJ780">
        <v>9.3000000000000007</v>
      </c>
      <c r="AK780">
        <v>8.1999999999999993</v>
      </c>
      <c r="AL780">
        <v>7.9</v>
      </c>
      <c r="AM780">
        <v>4.5999999999999996</v>
      </c>
      <c r="AN780">
        <v>5.2</v>
      </c>
      <c r="AO780" t="s">
        <v>0</v>
      </c>
      <c r="AP780">
        <v>0</v>
      </c>
      <c r="AQ780">
        <v>5.0999999999999996</v>
      </c>
      <c r="AR780">
        <v>6.1</v>
      </c>
      <c r="AS780">
        <v>10.9</v>
      </c>
      <c r="AT780">
        <v>7.8</v>
      </c>
      <c r="AU780">
        <v>13.2</v>
      </c>
      <c r="AV780">
        <v>9.9</v>
      </c>
      <c r="AW780">
        <v>11.2</v>
      </c>
      <c r="AX780">
        <v>10.9</v>
      </c>
      <c r="AY780">
        <v>0.2</v>
      </c>
      <c r="AZ780">
        <v>10.5</v>
      </c>
      <c r="BA780">
        <v>10.4</v>
      </c>
      <c r="BB780">
        <v>12.3</v>
      </c>
      <c r="BC780">
        <v>5.3</v>
      </c>
      <c r="BD780">
        <v>9.3000000000000007</v>
      </c>
      <c r="BE780">
        <v>6.4</v>
      </c>
      <c r="BF780">
        <v>13</v>
      </c>
      <c r="BG780">
        <v>11.7</v>
      </c>
      <c r="BH780">
        <v>6.3</v>
      </c>
      <c r="BI780">
        <v>8.9</v>
      </c>
      <c r="BJ780">
        <v>12</v>
      </c>
      <c r="BK780">
        <v>6.6</v>
      </c>
      <c r="BL780">
        <v>10.7</v>
      </c>
      <c r="BM780">
        <v>5.6</v>
      </c>
      <c r="BN780">
        <v>14.5</v>
      </c>
      <c r="BO780">
        <v>6.4</v>
      </c>
      <c r="BP780">
        <v>4.4000000000000004</v>
      </c>
      <c r="BQ780">
        <v>3.9</v>
      </c>
      <c r="BR780">
        <v>7.1</v>
      </c>
      <c r="BS780">
        <v>4.0999999999999996</v>
      </c>
      <c r="BT780">
        <v>3.9</v>
      </c>
      <c r="BU780">
        <v>9.6999999999999993</v>
      </c>
      <c r="BV780">
        <v>8.5</v>
      </c>
      <c r="BW780">
        <v>10.8</v>
      </c>
      <c r="BX780">
        <v>6.5</v>
      </c>
      <c r="BY780">
        <v>7.9</v>
      </c>
      <c r="BZ780">
        <v>13</v>
      </c>
      <c r="CA780">
        <v>9.9</v>
      </c>
      <c r="CB780">
        <v>10.7</v>
      </c>
      <c r="CC780">
        <v>11.2</v>
      </c>
      <c r="CD780">
        <v>8.6</v>
      </c>
      <c r="CE780">
        <v>4.5999999999999996</v>
      </c>
      <c r="CF780">
        <v>31</v>
      </c>
      <c r="CG780">
        <v>5464891</v>
      </c>
    </row>
    <row r="781" spans="1:85" x14ac:dyDescent="0.25">
      <c r="A781" s="1">
        <v>41986</v>
      </c>
      <c r="B781">
        <v>177</v>
      </c>
      <c r="C781">
        <v>27.3</v>
      </c>
      <c r="D781">
        <v>27.5</v>
      </c>
      <c r="E781">
        <v>27.7</v>
      </c>
      <c r="F781">
        <v>27.9</v>
      </c>
      <c r="G781">
        <v>27.1</v>
      </c>
      <c r="H781">
        <v>27.1</v>
      </c>
      <c r="I781">
        <v>27.9</v>
      </c>
      <c r="J781">
        <v>27.8</v>
      </c>
      <c r="K781">
        <v>27.6</v>
      </c>
      <c r="L781">
        <v>28</v>
      </c>
      <c r="M781">
        <v>27.5</v>
      </c>
      <c r="N781">
        <v>27.9</v>
      </c>
      <c r="O781">
        <v>27.1</v>
      </c>
      <c r="P781">
        <v>28.1</v>
      </c>
      <c r="Q781">
        <v>27.7</v>
      </c>
      <c r="R781">
        <v>27.3</v>
      </c>
      <c r="S781">
        <v>27.7</v>
      </c>
      <c r="T781">
        <v>28</v>
      </c>
      <c r="U781">
        <v>26.5</v>
      </c>
      <c r="V781">
        <v>27.7</v>
      </c>
      <c r="W781">
        <v>6.8</v>
      </c>
      <c r="X781">
        <v>3.8</v>
      </c>
      <c r="Y781">
        <v>1.5</v>
      </c>
      <c r="Z781">
        <v>19.399999999999999</v>
      </c>
      <c r="AA781">
        <v>23.4</v>
      </c>
      <c r="AB781">
        <v>17.5</v>
      </c>
      <c r="AC781">
        <v>1</v>
      </c>
      <c r="AD781">
        <v>16.5</v>
      </c>
      <c r="AE781">
        <v>13.5</v>
      </c>
      <c r="AF781">
        <v>9.3000000000000007</v>
      </c>
      <c r="AG781">
        <v>6.9</v>
      </c>
      <c r="AH781">
        <v>5</v>
      </c>
      <c r="AI781">
        <v>11.3</v>
      </c>
      <c r="AJ781">
        <v>11.7</v>
      </c>
      <c r="AK781">
        <v>12.5</v>
      </c>
      <c r="AL781">
        <v>10.199999999999999</v>
      </c>
      <c r="AM781">
        <v>14</v>
      </c>
      <c r="AN781">
        <v>6.4</v>
      </c>
      <c r="AO781" t="s">
        <v>0</v>
      </c>
      <c r="AP781">
        <v>8.8000000000000007</v>
      </c>
      <c r="AQ781">
        <v>17.2</v>
      </c>
      <c r="AR781">
        <v>18.600000000000001</v>
      </c>
      <c r="AS781">
        <v>26.7</v>
      </c>
      <c r="AT781">
        <v>12.3</v>
      </c>
      <c r="AU781">
        <v>5.7</v>
      </c>
      <c r="AV781">
        <v>18.8</v>
      </c>
      <c r="AW781">
        <v>12.4</v>
      </c>
      <c r="AX781">
        <v>3.9</v>
      </c>
      <c r="AY781">
        <v>8.1</v>
      </c>
      <c r="AZ781">
        <v>12.9</v>
      </c>
      <c r="BA781">
        <v>14.1</v>
      </c>
      <c r="BB781">
        <v>7.2</v>
      </c>
      <c r="BC781">
        <v>15.5</v>
      </c>
      <c r="BD781">
        <v>14.5</v>
      </c>
      <c r="BE781">
        <v>10.7</v>
      </c>
      <c r="BF781">
        <v>4.4000000000000004</v>
      </c>
      <c r="BG781">
        <v>3.4</v>
      </c>
      <c r="BH781">
        <v>6.5</v>
      </c>
      <c r="BI781">
        <v>5.8</v>
      </c>
      <c r="BJ781">
        <v>1.3</v>
      </c>
      <c r="BK781">
        <v>19.5</v>
      </c>
      <c r="BL781">
        <v>0.9</v>
      </c>
      <c r="BM781">
        <v>7.7</v>
      </c>
      <c r="BN781">
        <v>5.0999999999999996</v>
      </c>
      <c r="BO781">
        <v>22.4</v>
      </c>
      <c r="BP781">
        <v>6.5</v>
      </c>
      <c r="BQ781">
        <v>2.6</v>
      </c>
      <c r="BR781">
        <v>7.4</v>
      </c>
      <c r="BS781">
        <v>17.5</v>
      </c>
      <c r="BT781">
        <v>8.9</v>
      </c>
      <c r="BU781">
        <v>12.1</v>
      </c>
      <c r="BV781">
        <v>14.3</v>
      </c>
      <c r="BW781">
        <v>18.5</v>
      </c>
      <c r="BX781">
        <v>7.6</v>
      </c>
      <c r="BY781">
        <v>7.3</v>
      </c>
      <c r="BZ781">
        <v>10.1</v>
      </c>
      <c r="CA781">
        <v>4.0999999999999996</v>
      </c>
      <c r="CB781">
        <v>14.1</v>
      </c>
      <c r="CC781">
        <v>11.2</v>
      </c>
      <c r="CD781">
        <v>6.9</v>
      </c>
      <c r="CE781">
        <v>6.4</v>
      </c>
      <c r="CF781">
        <v>0</v>
      </c>
      <c r="CG781">
        <v>5466244.2000000002</v>
      </c>
    </row>
    <row r="782" spans="1:85" x14ac:dyDescent="0.25">
      <c r="A782" s="1">
        <v>41993</v>
      </c>
      <c r="B782">
        <v>198</v>
      </c>
      <c r="C782">
        <v>26.8</v>
      </c>
      <c r="D782">
        <v>26.7</v>
      </c>
      <c r="E782">
        <v>27.1</v>
      </c>
      <c r="F782">
        <v>27.1</v>
      </c>
      <c r="G782">
        <v>26.6</v>
      </c>
      <c r="H782">
        <v>26.6</v>
      </c>
      <c r="I782">
        <v>27.2</v>
      </c>
      <c r="J782">
        <v>27.2</v>
      </c>
      <c r="K782">
        <v>26.8</v>
      </c>
      <c r="L782">
        <v>27.4</v>
      </c>
      <c r="M782">
        <v>26.9</v>
      </c>
      <c r="N782">
        <v>27.3</v>
      </c>
      <c r="O782">
        <v>26.7</v>
      </c>
      <c r="P782">
        <v>27.4</v>
      </c>
      <c r="Q782">
        <v>27</v>
      </c>
      <c r="R782">
        <v>26.5</v>
      </c>
      <c r="S782">
        <v>27</v>
      </c>
      <c r="T782">
        <v>27.4</v>
      </c>
      <c r="U782">
        <v>26.1</v>
      </c>
      <c r="V782">
        <v>27</v>
      </c>
      <c r="W782">
        <v>9.6999999999999993</v>
      </c>
      <c r="X782">
        <v>21.5</v>
      </c>
      <c r="Y782">
        <v>14.6</v>
      </c>
      <c r="Z782">
        <v>20.6</v>
      </c>
      <c r="AA782">
        <v>18.5</v>
      </c>
      <c r="AB782">
        <v>12.8</v>
      </c>
      <c r="AC782">
        <v>9.3000000000000007</v>
      </c>
      <c r="AD782">
        <v>7.8</v>
      </c>
      <c r="AE782">
        <v>12.1</v>
      </c>
      <c r="AF782">
        <v>18.5</v>
      </c>
      <c r="AG782">
        <v>12.9</v>
      </c>
      <c r="AH782">
        <v>5.5</v>
      </c>
      <c r="AI782">
        <v>10.5</v>
      </c>
      <c r="AJ782">
        <v>13.4</v>
      </c>
      <c r="AK782">
        <v>8</v>
      </c>
      <c r="AL782">
        <v>17.5</v>
      </c>
      <c r="AM782">
        <v>15.9</v>
      </c>
      <c r="AN782">
        <v>13.6</v>
      </c>
      <c r="AO782" t="s">
        <v>0</v>
      </c>
      <c r="AP782">
        <v>20.3</v>
      </c>
      <c r="AQ782">
        <v>12.1</v>
      </c>
      <c r="AR782">
        <v>14.8</v>
      </c>
      <c r="AS782">
        <v>23.6</v>
      </c>
      <c r="AT782">
        <v>18.3</v>
      </c>
      <c r="AU782">
        <v>16</v>
      </c>
      <c r="AV782">
        <v>8</v>
      </c>
      <c r="AW782">
        <v>5.4</v>
      </c>
      <c r="AX782">
        <v>6.8</v>
      </c>
      <c r="AY782" t="s">
        <v>0</v>
      </c>
      <c r="AZ782">
        <v>6.3</v>
      </c>
      <c r="BA782">
        <v>19.7</v>
      </c>
      <c r="BB782">
        <v>11</v>
      </c>
      <c r="BC782">
        <v>12.7</v>
      </c>
      <c r="BD782">
        <v>17.100000000000001</v>
      </c>
      <c r="BE782">
        <v>11.5</v>
      </c>
      <c r="BF782">
        <v>6</v>
      </c>
      <c r="BG782">
        <v>6.5</v>
      </c>
      <c r="BH782">
        <v>11.3</v>
      </c>
      <c r="BI782">
        <v>6.2</v>
      </c>
      <c r="BJ782">
        <v>7.3</v>
      </c>
      <c r="BK782">
        <v>16.399999999999999</v>
      </c>
      <c r="BL782">
        <v>9.6</v>
      </c>
      <c r="BM782">
        <v>20.7</v>
      </c>
      <c r="BN782">
        <v>18.5</v>
      </c>
      <c r="BO782">
        <v>23.3</v>
      </c>
      <c r="BP782">
        <v>14.3</v>
      </c>
      <c r="BQ782">
        <v>11.7</v>
      </c>
      <c r="BR782">
        <v>6.5</v>
      </c>
      <c r="BS782">
        <v>13.7</v>
      </c>
      <c r="BT782">
        <v>15.1</v>
      </c>
      <c r="BU782">
        <v>16.100000000000001</v>
      </c>
      <c r="BV782">
        <v>15.9</v>
      </c>
      <c r="BW782">
        <v>17.7</v>
      </c>
      <c r="BX782">
        <v>14.1</v>
      </c>
      <c r="BY782">
        <v>15.2</v>
      </c>
      <c r="BZ782">
        <v>11.6</v>
      </c>
      <c r="CA782">
        <v>15.1</v>
      </c>
      <c r="CB782">
        <v>18.5</v>
      </c>
      <c r="CC782">
        <v>6.2</v>
      </c>
      <c r="CD782">
        <v>8.3000000000000007</v>
      </c>
      <c r="CE782">
        <v>15.9</v>
      </c>
      <c r="CF782">
        <v>0</v>
      </c>
      <c r="CG782">
        <v>5467597.5</v>
      </c>
    </row>
    <row r="783" spans="1:85" x14ac:dyDescent="0.25">
      <c r="A783" s="1">
        <v>42000</v>
      </c>
      <c r="B783">
        <v>188</v>
      </c>
      <c r="C783">
        <v>26.4</v>
      </c>
      <c r="D783">
        <v>26.2</v>
      </c>
      <c r="E783">
        <v>26.5</v>
      </c>
      <c r="F783">
        <v>26.6</v>
      </c>
      <c r="G783">
        <v>26.2</v>
      </c>
      <c r="H783">
        <v>26</v>
      </c>
      <c r="I783">
        <v>26.5</v>
      </c>
      <c r="J783">
        <v>26.6</v>
      </c>
      <c r="K783">
        <v>26.3</v>
      </c>
      <c r="L783">
        <v>26.8</v>
      </c>
      <c r="M783">
        <v>26.2</v>
      </c>
      <c r="N783">
        <v>26.6</v>
      </c>
      <c r="O783">
        <v>26.3</v>
      </c>
      <c r="P783">
        <v>26.9</v>
      </c>
      <c r="Q783">
        <v>26.3</v>
      </c>
      <c r="R783">
        <v>26.3</v>
      </c>
      <c r="S783">
        <v>26.5</v>
      </c>
      <c r="T783">
        <v>26.8</v>
      </c>
      <c r="U783">
        <v>25.8</v>
      </c>
      <c r="V783">
        <v>26.5</v>
      </c>
      <c r="W783">
        <v>6.4</v>
      </c>
      <c r="X783">
        <v>8.8000000000000007</v>
      </c>
      <c r="Y783">
        <v>11.5</v>
      </c>
      <c r="Z783">
        <v>15.1</v>
      </c>
      <c r="AA783">
        <v>14.5</v>
      </c>
      <c r="AB783">
        <v>18.899999999999999</v>
      </c>
      <c r="AC783">
        <v>12.1</v>
      </c>
      <c r="AD783">
        <v>13.7</v>
      </c>
      <c r="AE783">
        <v>17.5</v>
      </c>
      <c r="AF783">
        <v>29.9</v>
      </c>
      <c r="AG783">
        <v>19</v>
      </c>
      <c r="AH783">
        <v>13.7</v>
      </c>
      <c r="AI783">
        <v>11.2</v>
      </c>
      <c r="AJ783">
        <v>12.1</v>
      </c>
      <c r="AK783">
        <v>20.399999999999999</v>
      </c>
      <c r="AL783">
        <v>20.3</v>
      </c>
      <c r="AM783">
        <v>21.1</v>
      </c>
      <c r="AN783">
        <v>12.5</v>
      </c>
      <c r="AO783" t="s">
        <v>0</v>
      </c>
      <c r="AP783">
        <v>19.2</v>
      </c>
      <c r="AQ783">
        <v>8.3000000000000007</v>
      </c>
      <c r="AR783">
        <v>13</v>
      </c>
      <c r="AS783">
        <v>29.5</v>
      </c>
      <c r="AT783">
        <v>29.6</v>
      </c>
      <c r="AU783">
        <v>11.8</v>
      </c>
      <c r="AV783">
        <v>7.7</v>
      </c>
      <c r="AW783">
        <v>11</v>
      </c>
      <c r="AX783">
        <v>10.3</v>
      </c>
      <c r="AY783" t="s">
        <v>0</v>
      </c>
      <c r="AZ783">
        <v>14.3</v>
      </c>
      <c r="BA783">
        <v>20</v>
      </c>
      <c r="BB783">
        <v>23.1</v>
      </c>
      <c r="BC783">
        <v>20.100000000000001</v>
      </c>
      <c r="BD783">
        <v>22.7</v>
      </c>
      <c r="BE783">
        <v>20.3</v>
      </c>
      <c r="BF783">
        <v>16.100000000000001</v>
      </c>
      <c r="BG783">
        <v>13.7</v>
      </c>
      <c r="BH783">
        <v>15.2</v>
      </c>
      <c r="BI783">
        <v>19.3</v>
      </c>
      <c r="BJ783">
        <v>15</v>
      </c>
      <c r="BK783">
        <v>20.6</v>
      </c>
      <c r="BL783">
        <v>7.1</v>
      </c>
      <c r="BM783">
        <v>22.2</v>
      </c>
      <c r="BN783">
        <v>11.6</v>
      </c>
      <c r="BO783">
        <v>30.5</v>
      </c>
      <c r="BP783">
        <v>19.899999999999999</v>
      </c>
      <c r="BQ783">
        <v>14.9</v>
      </c>
      <c r="BR783">
        <v>18.100000000000001</v>
      </c>
      <c r="BS783">
        <v>20.2</v>
      </c>
      <c r="BT783">
        <v>17.3</v>
      </c>
      <c r="BU783">
        <v>22.8</v>
      </c>
      <c r="BV783">
        <v>28.1</v>
      </c>
      <c r="BW783">
        <v>14.7</v>
      </c>
      <c r="BX783">
        <v>17</v>
      </c>
      <c r="BY783">
        <v>17.2</v>
      </c>
      <c r="BZ783">
        <v>5.4</v>
      </c>
      <c r="CA783">
        <v>12.3</v>
      </c>
      <c r="CB783">
        <v>22.2</v>
      </c>
      <c r="CC783">
        <v>13.5</v>
      </c>
      <c r="CD783">
        <v>11</v>
      </c>
      <c r="CE783">
        <v>20.6</v>
      </c>
      <c r="CF783">
        <v>8.8000000000000007</v>
      </c>
      <c r="CG783">
        <v>5468950.7000000002</v>
      </c>
    </row>
    <row r="784" spans="1:85" x14ac:dyDescent="0.25">
      <c r="A784" s="1">
        <v>42007</v>
      </c>
      <c r="B784">
        <v>158</v>
      </c>
      <c r="C784">
        <v>25.9</v>
      </c>
      <c r="D784">
        <v>25.9</v>
      </c>
      <c r="E784">
        <v>26.4</v>
      </c>
      <c r="F784">
        <v>26.2</v>
      </c>
      <c r="G784">
        <v>26</v>
      </c>
      <c r="H784">
        <v>25.9</v>
      </c>
      <c r="I784">
        <v>26.4</v>
      </c>
      <c r="J784">
        <v>26.6</v>
      </c>
      <c r="K784">
        <v>26.2</v>
      </c>
      <c r="L784">
        <v>26.7</v>
      </c>
      <c r="M784">
        <v>25.9</v>
      </c>
      <c r="N784">
        <v>26.6</v>
      </c>
      <c r="O784">
        <v>25.9</v>
      </c>
      <c r="P784">
        <v>26.6</v>
      </c>
      <c r="Q784">
        <v>26.2</v>
      </c>
      <c r="R784">
        <v>26.2</v>
      </c>
      <c r="S784">
        <v>26.5</v>
      </c>
      <c r="T784">
        <v>26.6</v>
      </c>
      <c r="U784">
        <v>25.8</v>
      </c>
      <c r="V784">
        <v>26.5</v>
      </c>
      <c r="W784">
        <v>0.4</v>
      </c>
      <c r="X784">
        <v>0.3</v>
      </c>
      <c r="Y784">
        <v>0.7</v>
      </c>
      <c r="Z784">
        <v>1.8</v>
      </c>
      <c r="AA784">
        <v>1.9</v>
      </c>
      <c r="AB784">
        <v>1.3</v>
      </c>
      <c r="AC784">
        <v>0.9</v>
      </c>
      <c r="AD784">
        <v>0.7</v>
      </c>
      <c r="AE784">
        <v>1.3</v>
      </c>
      <c r="AF784">
        <v>1.5</v>
      </c>
      <c r="AG784">
        <v>1.5</v>
      </c>
      <c r="AH784">
        <v>0.5</v>
      </c>
      <c r="AI784">
        <v>1.4</v>
      </c>
      <c r="AJ784">
        <v>1.6</v>
      </c>
      <c r="AK784">
        <v>0.8</v>
      </c>
      <c r="AL784">
        <v>1.6</v>
      </c>
      <c r="AM784">
        <v>1.1000000000000001</v>
      </c>
      <c r="AN784">
        <v>0.9</v>
      </c>
      <c r="AO784" t="s">
        <v>0</v>
      </c>
      <c r="AP784">
        <v>0</v>
      </c>
      <c r="AQ784">
        <v>0.8</v>
      </c>
      <c r="AR784">
        <v>1.1000000000000001</v>
      </c>
      <c r="AS784">
        <v>1.6</v>
      </c>
      <c r="AT784">
        <v>1.3</v>
      </c>
      <c r="AU784">
        <v>0.5</v>
      </c>
      <c r="AV784">
        <v>0.9</v>
      </c>
      <c r="AW784">
        <v>0.6</v>
      </c>
      <c r="AX784">
        <v>0.7</v>
      </c>
      <c r="AY784" t="s">
        <v>0</v>
      </c>
      <c r="AZ784">
        <v>0.6</v>
      </c>
      <c r="BA784">
        <v>0.9</v>
      </c>
      <c r="BB784">
        <v>1</v>
      </c>
      <c r="BC784">
        <v>1.1000000000000001</v>
      </c>
      <c r="BD784">
        <v>0.9</v>
      </c>
      <c r="BE784">
        <v>1.9</v>
      </c>
      <c r="BF784">
        <v>0.8</v>
      </c>
      <c r="BG784">
        <v>0.5</v>
      </c>
      <c r="BH784">
        <v>1.2</v>
      </c>
      <c r="BI784">
        <v>0.4</v>
      </c>
      <c r="BJ784">
        <v>0.6</v>
      </c>
      <c r="BK784">
        <v>1.5</v>
      </c>
      <c r="BL784">
        <v>0.4</v>
      </c>
      <c r="BM784">
        <v>1.3</v>
      </c>
      <c r="BN784">
        <v>0.3</v>
      </c>
      <c r="BO784">
        <v>1.5</v>
      </c>
      <c r="BP784">
        <v>1</v>
      </c>
      <c r="BQ784">
        <v>0.9</v>
      </c>
      <c r="BR784">
        <v>1.6</v>
      </c>
      <c r="BS784">
        <v>1</v>
      </c>
      <c r="BT784">
        <v>0.8</v>
      </c>
      <c r="BU784">
        <v>0.6</v>
      </c>
      <c r="BV784">
        <v>1.2</v>
      </c>
      <c r="BW784">
        <v>1.5</v>
      </c>
      <c r="BX784">
        <v>1.2</v>
      </c>
      <c r="BY784">
        <v>1.9</v>
      </c>
      <c r="BZ784">
        <v>0.6</v>
      </c>
      <c r="CA784">
        <v>1.9</v>
      </c>
      <c r="CB784">
        <v>1.9</v>
      </c>
      <c r="CC784">
        <v>0.9</v>
      </c>
      <c r="CD784">
        <v>1.3</v>
      </c>
      <c r="CE784">
        <v>0.9</v>
      </c>
      <c r="CF784">
        <v>0.2</v>
      </c>
      <c r="CG784">
        <v>5470260.5</v>
      </c>
    </row>
    <row r="785" spans="1:85" x14ac:dyDescent="0.25">
      <c r="A785" s="1">
        <v>42014</v>
      </c>
      <c r="B785">
        <v>257</v>
      </c>
      <c r="C785">
        <v>26.2</v>
      </c>
      <c r="D785">
        <v>26.3</v>
      </c>
      <c r="E785">
        <v>27</v>
      </c>
      <c r="F785">
        <v>26.4</v>
      </c>
      <c r="G785">
        <v>26.5</v>
      </c>
      <c r="H785">
        <v>26.4</v>
      </c>
      <c r="I785">
        <v>26.5</v>
      </c>
      <c r="J785">
        <v>27.3</v>
      </c>
      <c r="K785">
        <v>26.4</v>
      </c>
      <c r="L785">
        <v>27.1</v>
      </c>
      <c r="M785">
        <v>26.3</v>
      </c>
      <c r="N785">
        <v>27</v>
      </c>
      <c r="O785">
        <v>26</v>
      </c>
      <c r="P785">
        <v>26.9</v>
      </c>
      <c r="Q785">
        <v>26.7</v>
      </c>
      <c r="R785">
        <v>26.3</v>
      </c>
      <c r="S785">
        <v>26.8</v>
      </c>
      <c r="T785">
        <v>27</v>
      </c>
      <c r="U785">
        <v>26.4</v>
      </c>
      <c r="V785">
        <v>26.9</v>
      </c>
      <c r="W785">
        <v>8.3000000000000007</v>
      </c>
      <c r="X785">
        <v>9</v>
      </c>
      <c r="Y785">
        <v>8.3000000000000007</v>
      </c>
      <c r="Z785">
        <v>6.1</v>
      </c>
      <c r="AA785">
        <v>8.1</v>
      </c>
      <c r="AB785">
        <v>15.7</v>
      </c>
      <c r="AC785">
        <v>9.6999999999999993</v>
      </c>
      <c r="AD785">
        <v>4.5</v>
      </c>
      <c r="AE785">
        <v>14.3</v>
      </c>
      <c r="AF785">
        <v>5.6</v>
      </c>
      <c r="AG785">
        <v>5.8</v>
      </c>
      <c r="AH785">
        <v>11.3</v>
      </c>
      <c r="AI785">
        <v>4.2</v>
      </c>
      <c r="AJ785">
        <v>3.9</v>
      </c>
      <c r="AK785">
        <v>0.8</v>
      </c>
      <c r="AL785">
        <v>10.5</v>
      </c>
      <c r="AM785">
        <v>17.5</v>
      </c>
      <c r="AN785">
        <v>7.5</v>
      </c>
      <c r="AO785" t="s">
        <v>0</v>
      </c>
      <c r="AP785">
        <v>4.7</v>
      </c>
      <c r="AQ785">
        <v>0.8</v>
      </c>
      <c r="AR785">
        <v>6.7</v>
      </c>
      <c r="AS785">
        <v>8.3000000000000007</v>
      </c>
      <c r="AT785">
        <v>6</v>
      </c>
      <c r="AU785">
        <v>11.4</v>
      </c>
      <c r="AV785">
        <v>10.5</v>
      </c>
      <c r="AW785">
        <v>7.3</v>
      </c>
      <c r="AX785">
        <v>4.2</v>
      </c>
      <c r="AY785" t="s">
        <v>0</v>
      </c>
      <c r="AZ785">
        <v>10.4</v>
      </c>
      <c r="BA785">
        <v>14.5</v>
      </c>
      <c r="BB785">
        <v>9.9</v>
      </c>
      <c r="BC785">
        <v>15.4</v>
      </c>
      <c r="BD785">
        <v>17.100000000000001</v>
      </c>
      <c r="BE785">
        <v>5.0999999999999996</v>
      </c>
      <c r="BF785">
        <v>7.8</v>
      </c>
      <c r="BG785">
        <v>6.1</v>
      </c>
      <c r="BH785">
        <v>7.5</v>
      </c>
      <c r="BI785">
        <v>11.7</v>
      </c>
      <c r="BJ785">
        <v>6.4</v>
      </c>
      <c r="BK785">
        <v>9.1</v>
      </c>
      <c r="BL785">
        <v>10.7</v>
      </c>
      <c r="BM785">
        <v>2.6</v>
      </c>
      <c r="BN785">
        <v>14.7</v>
      </c>
      <c r="BO785">
        <v>6.3</v>
      </c>
      <c r="BP785">
        <v>7.6</v>
      </c>
      <c r="BQ785">
        <v>7.1</v>
      </c>
      <c r="BR785">
        <v>5.3</v>
      </c>
      <c r="BS785">
        <v>16.7</v>
      </c>
      <c r="BT785">
        <v>6.1</v>
      </c>
      <c r="BU785">
        <v>14.1</v>
      </c>
      <c r="BV785">
        <v>11.8</v>
      </c>
      <c r="BW785">
        <v>3</v>
      </c>
      <c r="BX785">
        <v>6.6</v>
      </c>
      <c r="BY785">
        <v>5.4</v>
      </c>
      <c r="BZ785">
        <v>1.4</v>
      </c>
      <c r="CA785">
        <v>2.1</v>
      </c>
      <c r="CB785">
        <v>8.9</v>
      </c>
      <c r="CC785">
        <v>5.9</v>
      </c>
      <c r="CD785">
        <v>7.4</v>
      </c>
      <c r="CE785">
        <v>16</v>
      </c>
      <c r="CF785">
        <v>4.8</v>
      </c>
      <c r="CG785">
        <v>5471512.4000000004</v>
      </c>
    </row>
    <row r="786" spans="1:85" x14ac:dyDescent="0.25">
      <c r="A786" s="1">
        <v>42021</v>
      </c>
      <c r="B786">
        <v>228</v>
      </c>
      <c r="C786">
        <v>26.8</v>
      </c>
      <c r="D786">
        <v>26.9</v>
      </c>
      <c r="E786">
        <v>27.6</v>
      </c>
      <c r="F786">
        <v>27.1</v>
      </c>
      <c r="G786">
        <v>27.2</v>
      </c>
      <c r="H786">
        <v>26.9</v>
      </c>
      <c r="I786">
        <v>27.1</v>
      </c>
      <c r="J786">
        <v>27.9</v>
      </c>
      <c r="K786">
        <v>27.3</v>
      </c>
      <c r="L786">
        <v>27.6</v>
      </c>
      <c r="M786">
        <v>27</v>
      </c>
      <c r="N786">
        <v>27.6</v>
      </c>
      <c r="O786">
        <v>26.7</v>
      </c>
      <c r="P786">
        <v>27.5</v>
      </c>
      <c r="Q786">
        <v>27.2</v>
      </c>
      <c r="R786">
        <v>27.2</v>
      </c>
      <c r="S786">
        <v>27.5</v>
      </c>
      <c r="T786">
        <v>27.5</v>
      </c>
      <c r="U786">
        <v>27.2</v>
      </c>
      <c r="V786">
        <v>27.6</v>
      </c>
      <c r="W786">
        <v>0.1</v>
      </c>
      <c r="X786">
        <v>0</v>
      </c>
      <c r="Y786">
        <v>0.1</v>
      </c>
      <c r="Z786">
        <v>3.8</v>
      </c>
      <c r="AA786">
        <v>3.9</v>
      </c>
      <c r="AB786">
        <v>2.2000000000000002</v>
      </c>
      <c r="AC786">
        <v>0</v>
      </c>
      <c r="AD786">
        <v>1.4</v>
      </c>
      <c r="AE786">
        <v>1.4</v>
      </c>
      <c r="AF786">
        <v>2.4</v>
      </c>
      <c r="AG786">
        <v>0</v>
      </c>
      <c r="AH786">
        <v>0</v>
      </c>
      <c r="AI786">
        <v>1.1000000000000001</v>
      </c>
      <c r="AJ786">
        <v>0.5</v>
      </c>
      <c r="AK786">
        <v>0.6</v>
      </c>
      <c r="AL786">
        <v>1.9</v>
      </c>
      <c r="AM786">
        <v>1.2</v>
      </c>
      <c r="AN786">
        <v>0</v>
      </c>
      <c r="AO786" t="s">
        <v>0</v>
      </c>
      <c r="AP786">
        <v>1.3</v>
      </c>
      <c r="AQ786">
        <v>2.5</v>
      </c>
      <c r="AR786">
        <v>3.1</v>
      </c>
      <c r="AS786">
        <v>3</v>
      </c>
      <c r="AT786">
        <v>2.4</v>
      </c>
      <c r="AU786">
        <v>0</v>
      </c>
      <c r="AV786">
        <v>0.5</v>
      </c>
      <c r="AW786">
        <v>1.3</v>
      </c>
      <c r="AX786">
        <v>0.1</v>
      </c>
      <c r="AY786" t="s">
        <v>0</v>
      </c>
      <c r="AZ786">
        <v>0.3</v>
      </c>
      <c r="BA786">
        <v>1.3</v>
      </c>
      <c r="BB786">
        <v>0</v>
      </c>
      <c r="BC786">
        <v>1.3</v>
      </c>
      <c r="BD786">
        <v>0.6</v>
      </c>
      <c r="BE786">
        <v>4.2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3</v>
      </c>
      <c r="BL786">
        <v>0.1</v>
      </c>
      <c r="BM786">
        <v>1.5</v>
      </c>
      <c r="BN786">
        <v>0</v>
      </c>
      <c r="BO786">
        <v>1.8</v>
      </c>
      <c r="BP786">
        <v>0.1</v>
      </c>
      <c r="BQ786">
        <v>0</v>
      </c>
      <c r="BR786">
        <v>0</v>
      </c>
      <c r="BS786">
        <v>3.1</v>
      </c>
      <c r="BT786">
        <v>0</v>
      </c>
      <c r="BU786">
        <v>0.1</v>
      </c>
      <c r="BV786">
        <v>2.4</v>
      </c>
      <c r="BW786">
        <v>0.4</v>
      </c>
      <c r="BX786">
        <v>0.1</v>
      </c>
      <c r="BY786">
        <v>2.2999999999999998</v>
      </c>
      <c r="BZ786">
        <v>3.3</v>
      </c>
      <c r="CA786">
        <v>3.4</v>
      </c>
      <c r="CB786">
        <v>2.9</v>
      </c>
      <c r="CC786">
        <v>0.3</v>
      </c>
      <c r="CD786">
        <v>0.8</v>
      </c>
      <c r="CE786">
        <v>0.3</v>
      </c>
      <c r="CF786">
        <v>0</v>
      </c>
      <c r="CG786">
        <v>5472764.2999999998</v>
      </c>
    </row>
    <row r="787" spans="1:85" x14ac:dyDescent="0.25">
      <c r="A787" s="1">
        <v>42028</v>
      </c>
      <c r="B787">
        <v>237</v>
      </c>
      <c r="C787">
        <v>26.2</v>
      </c>
      <c r="D787">
        <v>26.2</v>
      </c>
      <c r="E787">
        <v>27.1</v>
      </c>
      <c r="F787">
        <v>26.9</v>
      </c>
      <c r="G787">
        <v>26.7</v>
      </c>
      <c r="H787">
        <v>26.2</v>
      </c>
      <c r="I787">
        <v>26.8</v>
      </c>
      <c r="J787">
        <v>27.3</v>
      </c>
      <c r="K787">
        <v>26.7</v>
      </c>
      <c r="L787">
        <v>27</v>
      </c>
      <c r="M787">
        <v>26.4</v>
      </c>
      <c r="N787">
        <v>27</v>
      </c>
      <c r="O787">
        <v>26.3</v>
      </c>
      <c r="P787">
        <v>26.7</v>
      </c>
      <c r="Q787">
        <v>27</v>
      </c>
      <c r="R787">
        <v>26.7</v>
      </c>
      <c r="S787">
        <v>26.9</v>
      </c>
      <c r="T787">
        <v>26.8</v>
      </c>
      <c r="U787">
        <v>26.8</v>
      </c>
      <c r="V787">
        <v>27.2</v>
      </c>
      <c r="W787">
        <v>2.2999999999999998</v>
      </c>
      <c r="X787">
        <v>1.5</v>
      </c>
      <c r="Y787">
        <v>4.2</v>
      </c>
      <c r="Z787">
        <v>1.7</v>
      </c>
      <c r="AA787">
        <v>1.1000000000000001</v>
      </c>
      <c r="AB787">
        <v>0.5</v>
      </c>
      <c r="AC787">
        <v>2.7</v>
      </c>
      <c r="AD787">
        <v>5.5</v>
      </c>
      <c r="AE787">
        <v>0.3</v>
      </c>
      <c r="AF787">
        <v>0.3</v>
      </c>
      <c r="AG787">
        <v>0.4</v>
      </c>
      <c r="AH787">
        <v>0</v>
      </c>
      <c r="AI787">
        <v>7.7</v>
      </c>
      <c r="AJ787">
        <v>7.9</v>
      </c>
      <c r="AK787">
        <v>7.8</v>
      </c>
      <c r="AL787">
        <v>2.7</v>
      </c>
      <c r="AM787">
        <v>3.7</v>
      </c>
      <c r="AN787">
        <v>0</v>
      </c>
      <c r="AO787" t="s">
        <v>0</v>
      </c>
      <c r="AP787">
        <v>2</v>
      </c>
      <c r="AQ787">
        <v>0.4</v>
      </c>
      <c r="AR787">
        <v>3.3</v>
      </c>
      <c r="AS787">
        <v>0.1</v>
      </c>
      <c r="AT787">
        <v>0.9</v>
      </c>
      <c r="AU787">
        <v>5</v>
      </c>
      <c r="AV787">
        <v>8.6999999999999993</v>
      </c>
      <c r="AW787">
        <v>6.9</v>
      </c>
      <c r="AX787">
        <v>5.9</v>
      </c>
      <c r="AY787" t="s">
        <v>0</v>
      </c>
      <c r="AZ787">
        <v>7.9</v>
      </c>
      <c r="BA787">
        <v>1.6</v>
      </c>
      <c r="BB787">
        <v>0.7</v>
      </c>
      <c r="BC787">
        <v>0.4</v>
      </c>
      <c r="BD787">
        <v>4.3</v>
      </c>
      <c r="BE787">
        <v>0.8</v>
      </c>
      <c r="BF787">
        <v>0.3</v>
      </c>
      <c r="BG787">
        <v>0.2</v>
      </c>
      <c r="BH787">
        <v>2.4</v>
      </c>
      <c r="BI787">
        <v>0.4</v>
      </c>
      <c r="BJ787">
        <v>1.3</v>
      </c>
      <c r="BK787">
        <v>1.2</v>
      </c>
      <c r="BL787">
        <v>2.4</v>
      </c>
      <c r="BM787">
        <v>0.1</v>
      </c>
      <c r="BN787">
        <v>3.9</v>
      </c>
      <c r="BO787">
        <v>1.1000000000000001</v>
      </c>
      <c r="BP787">
        <v>2.9</v>
      </c>
      <c r="BQ787">
        <v>4</v>
      </c>
      <c r="BR787">
        <v>0.3</v>
      </c>
      <c r="BS787">
        <v>0.7</v>
      </c>
      <c r="BT787">
        <v>4</v>
      </c>
      <c r="BU787">
        <v>1.7</v>
      </c>
      <c r="BV787">
        <v>5.5</v>
      </c>
      <c r="BW787">
        <v>8.6999999999999993</v>
      </c>
      <c r="BX787">
        <v>2.6</v>
      </c>
      <c r="BY787">
        <v>3.6</v>
      </c>
      <c r="BZ787">
        <v>3.7</v>
      </c>
      <c r="CA787">
        <v>1.2</v>
      </c>
      <c r="CB787">
        <v>4.0999999999999996</v>
      </c>
      <c r="CC787">
        <v>5.9</v>
      </c>
      <c r="CD787">
        <v>1.7</v>
      </c>
      <c r="CE787">
        <v>3.5</v>
      </c>
      <c r="CF787">
        <v>1.2</v>
      </c>
      <c r="CG787">
        <v>5474016.2999999998</v>
      </c>
    </row>
    <row r="788" spans="1:85" x14ac:dyDescent="0.25">
      <c r="A788" s="1">
        <v>42035</v>
      </c>
      <c r="B788">
        <v>259</v>
      </c>
      <c r="C788">
        <v>26.5</v>
      </c>
      <c r="D788">
        <v>26.6</v>
      </c>
      <c r="E788">
        <v>27.6</v>
      </c>
      <c r="F788">
        <v>27.1</v>
      </c>
      <c r="G788">
        <v>27.1</v>
      </c>
      <c r="H788">
        <v>26.7</v>
      </c>
      <c r="I788">
        <v>27</v>
      </c>
      <c r="J788">
        <v>27.4</v>
      </c>
      <c r="K788">
        <v>27</v>
      </c>
      <c r="L788">
        <v>27.4</v>
      </c>
      <c r="M788">
        <v>26.8</v>
      </c>
      <c r="N788">
        <v>27.4</v>
      </c>
      <c r="O788">
        <v>26.4</v>
      </c>
      <c r="P788">
        <v>27.1</v>
      </c>
      <c r="Q788">
        <v>27.3</v>
      </c>
      <c r="R788">
        <v>27</v>
      </c>
      <c r="S788">
        <v>27.2</v>
      </c>
      <c r="T788">
        <v>27.2</v>
      </c>
      <c r="U788">
        <v>27.2</v>
      </c>
      <c r="V788">
        <v>27.2</v>
      </c>
      <c r="W788">
        <v>0.3</v>
      </c>
      <c r="X788">
        <v>0.1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0.6</v>
      </c>
      <c r="AE788">
        <v>0</v>
      </c>
      <c r="AF788">
        <v>0.2</v>
      </c>
      <c r="AG788">
        <v>0</v>
      </c>
      <c r="AH788">
        <v>0</v>
      </c>
      <c r="AI788">
        <v>0.7</v>
      </c>
      <c r="AJ788">
        <v>0.4</v>
      </c>
      <c r="AK788">
        <v>0.2</v>
      </c>
      <c r="AL788">
        <v>0</v>
      </c>
      <c r="AM788">
        <v>0.1</v>
      </c>
      <c r="AN788">
        <v>0</v>
      </c>
      <c r="AO788" t="s">
        <v>0</v>
      </c>
      <c r="AP788">
        <v>0.1</v>
      </c>
      <c r="AQ788">
        <v>3</v>
      </c>
      <c r="AR788">
        <v>0</v>
      </c>
      <c r="AS788">
        <v>0.5</v>
      </c>
      <c r="AT788">
        <v>0</v>
      </c>
      <c r="AU788">
        <v>0</v>
      </c>
      <c r="AV788">
        <v>0.5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0.3</v>
      </c>
      <c r="BD788">
        <v>0.2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0.1</v>
      </c>
      <c r="BL788">
        <v>0</v>
      </c>
      <c r="BM788">
        <v>0.2</v>
      </c>
      <c r="BN788">
        <v>0</v>
      </c>
      <c r="BO788">
        <v>0.4</v>
      </c>
      <c r="BP788">
        <v>0.7</v>
      </c>
      <c r="BQ788">
        <v>0</v>
      </c>
      <c r="BR788">
        <v>0</v>
      </c>
      <c r="BS788">
        <v>0.3</v>
      </c>
      <c r="BT788">
        <v>0.3</v>
      </c>
      <c r="BU788">
        <v>0.1</v>
      </c>
      <c r="BV788">
        <v>0.1</v>
      </c>
      <c r="BW788">
        <v>0</v>
      </c>
      <c r="BX788">
        <v>0</v>
      </c>
      <c r="BY788">
        <v>0.2</v>
      </c>
      <c r="BZ788">
        <v>2.6</v>
      </c>
      <c r="CA788">
        <v>0.3</v>
      </c>
      <c r="CB788">
        <v>0</v>
      </c>
      <c r="CC788">
        <v>0</v>
      </c>
      <c r="CD788">
        <v>0</v>
      </c>
      <c r="CE788">
        <v>0.5</v>
      </c>
      <c r="CF788">
        <v>0</v>
      </c>
      <c r="CG788">
        <v>5475268.2000000002</v>
      </c>
    </row>
    <row r="789" spans="1:85" x14ac:dyDescent="0.25">
      <c r="A789" s="1">
        <v>42042</v>
      </c>
      <c r="B789">
        <v>212</v>
      </c>
      <c r="C789">
        <v>25.9</v>
      </c>
      <c r="D789">
        <v>25.8</v>
      </c>
      <c r="E789">
        <v>26.5</v>
      </c>
      <c r="F789">
        <v>26.3</v>
      </c>
      <c r="G789">
        <v>26.1</v>
      </c>
      <c r="H789">
        <v>25.8</v>
      </c>
      <c r="I789">
        <v>26.3</v>
      </c>
      <c r="J789">
        <v>26.7</v>
      </c>
      <c r="K789">
        <v>26.3</v>
      </c>
      <c r="L789">
        <v>26.7</v>
      </c>
      <c r="M789">
        <v>25.9</v>
      </c>
      <c r="N789">
        <v>26.6</v>
      </c>
      <c r="O789">
        <v>25.8</v>
      </c>
      <c r="P789">
        <v>26.5</v>
      </c>
      <c r="Q789">
        <v>26.5</v>
      </c>
      <c r="R789">
        <v>26.2</v>
      </c>
      <c r="S789">
        <v>26.5</v>
      </c>
      <c r="T789">
        <v>26.6</v>
      </c>
      <c r="U789">
        <v>25.9</v>
      </c>
      <c r="V789">
        <v>26.5</v>
      </c>
      <c r="W789">
        <v>3</v>
      </c>
      <c r="X789">
        <v>4</v>
      </c>
      <c r="Y789">
        <v>1.8</v>
      </c>
      <c r="Z789">
        <v>2</v>
      </c>
      <c r="AA789">
        <v>2.9</v>
      </c>
      <c r="AB789">
        <v>2.4</v>
      </c>
      <c r="AC789">
        <v>2.1</v>
      </c>
      <c r="AD789">
        <v>2.5</v>
      </c>
      <c r="AE789">
        <v>2.2000000000000002</v>
      </c>
      <c r="AF789">
        <v>1.8</v>
      </c>
      <c r="AG789">
        <v>3.2</v>
      </c>
      <c r="AH789">
        <v>2.1</v>
      </c>
      <c r="AI789">
        <v>2.5</v>
      </c>
      <c r="AJ789">
        <v>2.9</v>
      </c>
      <c r="AK789">
        <v>5.4</v>
      </c>
      <c r="AL789">
        <v>1.7</v>
      </c>
      <c r="AM789">
        <v>2.8</v>
      </c>
      <c r="AN789">
        <v>1.6</v>
      </c>
      <c r="AO789" t="s">
        <v>0</v>
      </c>
      <c r="AP789">
        <v>3.4</v>
      </c>
      <c r="AQ789">
        <v>1.6</v>
      </c>
      <c r="AR789">
        <v>1.9</v>
      </c>
      <c r="AS789">
        <v>2.8</v>
      </c>
      <c r="AT789">
        <v>1.1000000000000001</v>
      </c>
      <c r="AU789">
        <v>2.8</v>
      </c>
      <c r="AV789">
        <v>3.7</v>
      </c>
      <c r="AW789">
        <v>2.2999999999999998</v>
      </c>
      <c r="AX789">
        <v>2.4</v>
      </c>
      <c r="AY789">
        <v>2.2999999999999998</v>
      </c>
      <c r="AZ789">
        <v>2.4</v>
      </c>
      <c r="BA789">
        <v>1.5</v>
      </c>
      <c r="BB789">
        <v>2.8</v>
      </c>
      <c r="BC789">
        <v>3</v>
      </c>
      <c r="BD789">
        <v>2.7</v>
      </c>
      <c r="BE789">
        <v>0.7</v>
      </c>
      <c r="BF789">
        <v>3.1</v>
      </c>
      <c r="BG789">
        <v>3.7</v>
      </c>
      <c r="BH789">
        <v>3.1</v>
      </c>
      <c r="BI789">
        <v>3.7</v>
      </c>
      <c r="BJ789">
        <v>2.4</v>
      </c>
      <c r="BK789">
        <v>2.6</v>
      </c>
      <c r="BL789">
        <v>1.6</v>
      </c>
      <c r="BM789">
        <v>1.9</v>
      </c>
      <c r="BN789">
        <v>2.9</v>
      </c>
      <c r="BO789">
        <v>1.9</v>
      </c>
      <c r="BP789">
        <v>3.2</v>
      </c>
      <c r="BQ789">
        <v>2.7</v>
      </c>
      <c r="BR789">
        <v>2.9</v>
      </c>
      <c r="BS789">
        <v>3.4</v>
      </c>
      <c r="BT789">
        <v>2.8</v>
      </c>
      <c r="BU789">
        <v>2.2999999999999998</v>
      </c>
      <c r="BV789">
        <v>1.7</v>
      </c>
      <c r="BW789">
        <v>4.9000000000000004</v>
      </c>
      <c r="BX789">
        <v>2.8</v>
      </c>
      <c r="BY789">
        <v>4.5</v>
      </c>
      <c r="BZ789">
        <v>4.9000000000000004</v>
      </c>
      <c r="CA789">
        <v>5.5</v>
      </c>
      <c r="CB789">
        <v>1.2</v>
      </c>
      <c r="CC789">
        <v>2.2000000000000002</v>
      </c>
      <c r="CD789">
        <v>1.9</v>
      </c>
      <c r="CE789">
        <v>2.9</v>
      </c>
      <c r="CF789">
        <v>0</v>
      </c>
      <c r="CG789">
        <v>5476520.0999999996</v>
      </c>
    </row>
    <row r="790" spans="1:85" x14ac:dyDescent="0.25">
      <c r="A790" s="1">
        <v>42049</v>
      </c>
      <c r="B790">
        <v>173</v>
      </c>
      <c r="C790">
        <v>26.1</v>
      </c>
      <c r="D790">
        <v>26.2</v>
      </c>
      <c r="E790">
        <v>27</v>
      </c>
      <c r="F790">
        <v>26.7</v>
      </c>
      <c r="G790">
        <v>26.7</v>
      </c>
      <c r="H790">
        <v>26.1</v>
      </c>
      <c r="I790">
        <v>26.6</v>
      </c>
      <c r="J790">
        <v>27.2</v>
      </c>
      <c r="K790">
        <v>26.7</v>
      </c>
      <c r="L790">
        <v>26.9</v>
      </c>
      <c r="M790">
        <v>26.4</v>
      </c>
      <c r="N790">
        <v>27</v>
      </c>
      <c r="O790">
        <v>26</v>
      </c>
      <c r="P790">
        <v>26.7</v>
      </c>
      <c r="Q790">
        <v>26.8</v>
      </c>
      <c r="R790">
        <v>26.5</v>
      </c>
      <c r="S790">
        <v>26.9</v>
      </c>
      <c r="T790">
        <v>26.7</v>
      </c>
      <c r="U790">
        <v>26.8</v>
      </c>
      <c r="V790">
        <v>27.1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0.1</v>
      </c>
      <c r="AL790">
        <v>0</v>
      </c>
      <c r="AM790">
        <v>0</v>
      </c>
      <c r="AN790">
        <v>0</v>
      </c>
      <c r="AO790" t="s">
        <v>0</v>
      </c>
      <c r="AP790">
        <v>0</v>
      </c>
      <c r="AQ790">
        <v>0</v>
      </c>
      <c r="AR790">
        <v>0.1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0.2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5477772</v>
      </c>
    </row>
    <row r="791" spans="1:85" x14ac:dyDescent="0.25">
      <c r="A791" s="1">
        <v>42056</v>
      </c>
      <c r="B791">
        <v>100</v>
      </c>
      <c r="C791">
        <v>26.9</v>
      </c>
      <c r="D791">
        <v>27</v>
      </c>
      <c r="E791">
        <v>27.5</v>
      </c>
      <c r="F791">
        <v>27.3</v>
      </c>
      <c r="G791">
        <v>27.4</v>
      </c>
      <c r="H791">
        <v>27</v>
      </c>
      <c r="I791">
        <v>27.1</v>
      </c>
      <c r="J791">
        <v>27.4</v>
      </c>
      <c r="K791">
        <v>27.4</v>
      </c>
      <c r="L791">
        <v>27.7</v>
      </c>
      <c r="M791">
        <v>27.1</v>
      </c>
      <c r="N791">
        <v>27.6</v>
      </c>
      <c r="O791">
        <v>26.7</v>
      </c>
      <c r="P791">
        <v>27.5</v>
      </c>
      <c r="Q791">
        <v>27.1</v>
      </c>
      <c r="R791">
        <v>27.5</v>
      </c>
      <c r="S791">
        <v>27.3</v>
      </c>
      <c r="T791">
        <v>27.4</v>
      </c>
      <c r="U791">
        <v>27.7</v>
      </c>
      <c r="V791">
        <v>27.6</v>
      </c>
      <c r="W791">
        <v>0.2</v>
      </c>
      <c r="X791">
        <v>0.2</v>
      </c>
      <c r="Y791">
        <v>2.8</v>
      </c>
      <c r="Z791">
        <v>3.1</v>
      </c>
      <c r="AA791">
        <v>5.0999999999999996</v>
      </c>
      <c r="AB791">
        <v>4.9000000000000004</v>
      </c>
      <c r="AC791">
        <v>0.7</v>
      </c>
      <c r="AD791">
        <v>0.8</v>
      </c>
      <c r="AE791">
        <v>5.2</v>
      </c>
      <c r="AF791">
        <v>3.7</v>
      </c>
      <c r="AG791">
        <v>2.9</v>
      </c>
      <c r="AH791">
        <v>0.6</v>
      </c>
      <c r="AI791">
        <v>0.8</v>
      </c>
      <c r="AJ791">
        <v>1.1000000000000001</v>
      </c>
      <c r="AK791">
        <v>2.9</v>
      </c>
      <c r="AL791">
        <v>5.4</v>
      </c>
      <c r="AM791">
        <v>3.6</v>
      </c>
      <c r="AN791">
        <v>5.5</v>
      </c>
      <c r="AO791" t="s">
        <v>0</v>
      </c>
      <c r="AP791">
        <v>3.6</v>
      </c>
      <c r="AQ791">
        <v>8.1</v>
      </c>
      <c r="AR791">
        <v>8.1999999999999993</v>
      </c>
      <c r="AS791">
        <v>2.8</v>
      </c>
      <c r="AT791">
        <v>4.3</v>
      </c>
      <c r="AU791">
        <v>1</v>
      </c>
      <c r="AV791">
        <v>0.3</v>
      </c>
      <c r="AW791">
        <v>1.3</v>
      </c>
      <c r="AX791">
        <v>3.9</v>
      </c>
      <c r="AY791">
        <v>5.3</v>
      </c>
      <c r="AZ791">
        <v>1.1000000000000001</v>
      </c>
      <c r="BA791">
        <v>3.7</v>
      </c>
      <c r="BB791">
        <v>4.7</v>
      </c>
      <c r="BC791">
        <v>4.0999999999999996</v>
      </c>
      <c r="BD791">
        <v>3.3</v>
      </c>
      <c r="BE791">
        <v>3.9</v>
      </c>
      <c r="BF791">
        <v>1.9</v>
      </c>
      <c r="BG791">
        <v>1.3</v>
      </c>
      <c r="BH791">
        <v>1.8</v>
      </c>
      <c r="BI791">
        <v>0.7</v>
      </c>
      <c r="BJ791">
        <v>0.7</v>
      </c>
      <c r="BK791">
        <v>3.9</v>
      </c>
      <c r="BL791">
        <v>2</v>
      </c>
      <c r="BM791">
        <v>10.6</v>
      </c>
      <c r="BN791">
        <v>0.8</v>
      </c>
      <c r="BO791">
        <v>4.5</v>
      </c>
      <c r="BP791">
        <v>2.9</v>
      </c>
      <c r="BQ791">
        <v>1.5</v>
      </c>
      <c r="BR791">
        <v>1.7</v>
      </c>
      <c r="BS791">
        <v>3.5</v>
      </c>
      <c r="BT791">
        <v>2.4</v>
      </c>
      <c r="BU791">
        <v>4.0999999999999996</v>
      </c>
      <c r="BV791">
        <v>2.8</v>
      </c>
      <c r="BW791">
        <v>0.9</v>
      </c>
      <c r="BX791">
        <v>3.6</v>
      </c>
      <c r="BY791">
        <v>5.5</v>
      </c>
      <c r="BZ791">
        <v>7.2</v>
      </c>
      <c r="CA791">
        <v>7.3</v>
      </c>
      <c r="CB791">
        <v>3.3</v>
      </c>
      <c r="CC791">
        <v>2.2999999999999998</v>
      </c>
      <c r="CD791">
        <v>5.9</v>
      </c>
      <c r="CE791">
        <v>3.2</v>
      </c>
      <c r="CF791">
        <v>0</v>
      </c>
      <c r="CG791">
        <v>5479023.9000000004</v>
      </c>
    </row>
    <row r="792" spans="1:85" x14ac:dyDescent="0.25">
      <c r="A792" s="1">
        <v>42063</v>
      </c>
      <c r="B792">
        <v>172</v>
      </c>
      <c r="C792">
        <v>27.1</v>
      </c>
      <c r="D792">
        <v>27.2</v>
      </c>
      <c r="E792">
        <v>28</v>
      </c>
      <c r="F792">
        <v>27.7</v>
      </c>
      <c r="G792">
        <v>27.7</v>
      </c>
      <c r="H792">
        <v>27.3</v>
      </c>
      <c r="I792">
        <v>27.4</v>
      </c>
      <c r="J792">
        <v>27.9</v>
      </c>
      <c r="K792">
        <v>27.6</v>
      </c>
      <c r="L792">
        <v>28</v>
      </c>
      <c r="M792">
        <v>27.3</v>
      </c>
      <c r="N792">
        <v>28</v>
      </c>
      <c r="O792">
        <v>27</v>
      </c>
      <c r="P792">
        <v>27.8</v>
      </c>
      <c r="Q792">
        <v>27.4</v>
      </c>
      <c r="R792">
        <v>27.6</v>
      </c>
      <c r="S792">
        <v>27.6</v>
      </c>
      <c r="T792">
        <v>27.6</v>
      </c>
      <c r="U792">
        <v>27.9</v>
      </c>
      <c r="V792">
        <v>28</v>
      </c>
      <c r="W792">
        <v>6.1</v>
      </c>
      <c r="X792">
        <v>3.3</v>
      </c>
      <c r="Y792">
        <v>5.7</v>
      </c>
      <c r="Z792">
        <v>4.5999999999999996</v>
      </c>
      <c r="AA792">
        <v>5.0999999999999996</v>
      </c>
      <c r="AB792">
        <v>0.6</v>
      </c>
      <c r="AC792">
        <v>0</v>
      </c>
      <c r="AD792">
        <v>0.7</v>
      </c>
      <c r="AE792">
        <v>1.1000000000000001</v>
      </c>
      <c r="AF792">
        <v>0</v>
      </c>
      <c r="AG792">
        <v>0</v>
      </c>
      <c r="AH792">
        <v>0</v>
      </c>
      <c r="AI792">
        <v>0.1</v>
      </c>
      <c r="AJ792">
        <v>0.5</v>
      </c>
      <c r="AK792">
        <v>2.4</v>
      </c>
      <c r="AL792">
        <v>0.4</v>
      </c>
      <c r="AM792">
        <v>3.4</v>
      </c>
      <c r="AN792">
        <v>0</v>
      </c>
      <c r="AO792" t="s">
        <v>0</v>
      </c>
      <c r="AP792">
        <v>1.3</v>
      </c>
      <c r="AQ792">
        <v>4.3</v>
      </c>
      <c r="AR792">
        <v>8.6</v>
      </c>
      <c r="AS792">
        <v>0.1</v>
      </c>
      <c r="AT792">
        <v>0</v>
      </c>
      <c r="AU792">
        <v>3.4</v>
      </c>
      <c r="AV792">
        <v>1.1000000000000001</v>
      </c>
      <c r="AW792">
        <v>1.9</v>
      </c>
      <c r="AX792">
        <v>1</v>
      </c>
      <c r="AY792">
        <v>2.8</v>
      </c>
      <c r="AZ792">
        <v>4.7</v>
      </c>
      <c r="BA792">
        <v>1.9</v>
      </c>
      <c r="BB792">
        <v>0</v>
      </c>
      <c r="BC792">
        <v>4.5999999999999996</v>
      </c>
      <c r="BD792">
        <v>2.6</v>
      </c>
      <c r="BE792">
        <v>0.5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0.4</v>
      </c>
      <c r="BL792">
        <v>0.1</v>
      </c>
      <c r="BM792">
        <v>0</v>
      </c>
      <c r="BN792">
        <v>0.8</v>
      </c>
      <c r="BO792">
        <v>0.1</v>
      </c>
      <c r="BP792">
        <v>5.0999999999999996</v>
      </c>
      <c r="BQ792">
        <v>0.6</v>
      </c>
      <c r="BR792">
        <v>0</v>
      </c>
      <c r="BS792">
        <v>3</v>
      </c>
      <c r="BT792">
        <v>0.8</v>
      </c>
      <c r="BU792">
        <v>0.3</v>
      </c>
      <c r="BV792">
        <v>0.7</v>
      </c>
      <c r="BW792">
        <v>2.5</v>
      </c>
      <c r="BX792">
        <v>5</v>
      </c>
      <c r="BY792">
        <v>6.5</v>
      </c>
      <c r="BZ792">
        <v>0.3</v>
      </c>
      <c r="CA792">
        <v>2</v>
      </c>
      <c r="CB792">
        <v>1</v>
      </c>
      <c r="CC792">
        <v>1.5</v>
      </c>
      <c r="CD792">
        <v>0.9</v>
      </c>
      <c r="CE792">
        <v>9.1999999999999993</v>
      </c>
      <c r="CF792">
        <v>0</v>
      </c>
      <c r="CG792">
        <v>5480275.7999999998</v>
      </c>
    </row>
    <row r="793" spans="1:85" x14ac:dyDescent="0.25">
      <c r="A793" s="1">
        <v>42070</v>
      </c>
      <c r="B793">
        <v>190</v>
      </c>
      <c r="C793">
        <v>27.7</v>
      </c>
      <c r="D793">
        <v>27.7</v>
      </c>
      <c r="E793">
        <v>28.3</v>
      </c>
      <c r="F793">
        <v>28.1</v>
      </c>
      <c r="G793">
        <v>28</v>
      </c>
      <c r="H793">
        <v>27.5</v>
      </c>
      <c r="I793">
        <v>27.9</v>
      </c>
      <c r="J793">
        <v>28.1</v>
      </c>
      <c r="K793">
        <v>28.1</v>
      </c>
      <c r="L793">
        <v>28.5</v>
      </c>
      <c r="M793">
        <v>27.8</v>
      </c>
      <c r="N793">
        <v>28.1</v>
      </c>
      <c r="O793">
        <v>27.2</v>
      </c>
      <c r="P793">
        <v>28.3</v>
      </c>
      <c r="Q793">
        <v>27.7</v>
      </c>
      <c r="R793">
        <v>28.1</v>
      </c>
      <c r="S793">
        <v>27.8</v>
      </c>
      <c r="T793">
        <v>28.2</v>
      </c>
      <c r="U793">
        <v>28.3</v>
      </c>
      <c r="V793">
        <v>28.1</v>
      </c>
      <c r="W793">
        <v>0</v>
      </c>
      <c r="X793">
        <v>0</v>
      </c>
      <c r="Y793">
        <v>6.5</v>
      </c>
      <c r="Z793">
        <v>7.3</v>
      </c>
      <c r="AA793">
        <v>9.3000000000000007</v>
      </c>
      <c r="AB793">
        <v>0.1</v>
      </c>
      <c r="AC793">
        <v>3.1</v>
      </c>
      <c r="AD793">
        <v>0.2</v>
      </c>
      <c r="AE793">
        <v>0.1</v>
      </c>
      <c r="AF793">
        <v>3.2</v>
      </c>
      <c r="AG793">
        <v>2.5</v>
      </c>
      <c r="AH793">
        <v>2</v>
      </c>
      <c r="AI793">
        <v>0.1</v>
      </c>
      <c r="AJ793">
        <v>1.5</v>
      </c>
      <c r="AK793">
        <v>0.1</v>
      </c>
      <c r="AL793">
        <v>0.5</v>
      </c>
      <c r="AM793">
        <v>0.1</v>
      </c>
      <c r="AN793">
        <v>0.1</v>
      </c>
      <c r="AO793" t="s">
        <v>0</v>
      </c>
      <c r="AP793">
        <v>3</v>
      </c>
      <c r="AQ793">
        <v>4.9000000000000004</v>
      </c>
      <c r="AR793">
        <v>6.9</v>
      </c>
      <c r="AS793">
        <v>1.7</v>
      </c>
      <c r="AT793">
        <v>0</v>
      </c>
      <c r="AU793">
        <v>0.3</v>
      </c>
      <c r="AV793">
        <v>0</v>
      </c>
      <c r="AW793">
        <v>0.1</v>
      </c>
      <c r="AX793">
        <v>0.4</v>
      </c>
      <c r="AY793">
        <v>0</v>
      </c>
      <c r="AZ793">
        <v>0.3</v>
      </c>
      <c r="BA793">
        <v>0</v>
      </c>
      <c r="BB793">
        <v>0.5</v>
      </c>
      <c r="BC793">
        <v>0</v>
      </c>
      <c r="BD793">
        <v>0</v>
      </c>
      <c r="BE793">
        <v>9.3000000000000007</v>
      </c>
      <c r="BF793">
        <v>1.2</v>
      </c>
      <c r="BG793">
        <v>3.7</v>
      </c>
      <c r="BH793">
        <v>1.8</v>
      </c>
      <c r="BI793">
        <v>4.0999999999999996</v>
      </c>
      <c r="BJ793">
        <v>2.1</v>
      </c>
      <c r="BK793">
        <v>0.5</v>
      </c>
      <c r="BL793">
        <v>2.2000000000000002</v>
      </c>
      <c r="BM793">
        <v>3</v>
      </c>
      <c r="BN793">
        <v>0.3</v>
      </c>
      <c r="BO793">
        <v>4</v>
      </c>
      <c r="BP793">
        <v>5.3</v>
      </c>
      <c r="BQ793">
        <v>8.6</v>
      </c>
      <c r="BR793">
        <v>0</v>
      </c>
      <c r="BS793">
        <v>0.1</v>
      </c>
      <c r="BT793">
        <v>8.3000000000000007</v>
      </c>
      <c r="BU793">
        <v>0.2</v>
      </c>
      <c r="BV793">
        <v>0.1</v>
      </c>
      <c r="BW793">
        <v>0.8</v>
      </c>
      <c r="BX793">
        <v>2.5</v>
      </c>
      <c r="BY793">
        <v>5.9</v>
      </c>
      <c r="BZ793">
        <v>2.4</v>
      </c>
      <c r="CA793">
        <v>5</v>
      </c>
      <c r="CB793">
        <v>0.4</v>
      </c>
      <c r="CC793">
        <v>0.3</v>
      </c>
      <c r="CD793">
        <v>0.1</v>
      </c>
      <c r="CE793">
        <v>0.1</v>
      </c>
      <c r="CF793">
        <v>0</v>
      </c>
      <c r="CG793">
        <v>5481527.7000000002</v>
      </c>
    </row>
    <row r="794" spans="1:85" x14ac:dyDescent="0.25">
      <c r="A794" s="1">
        <v>42077</v>
      </c>
      <c r="B794">
        <v>110</v>
      </c>
      <c r="C794">
        <v>27.1</v>
      </c>
      <c r="D794">
        <v>27.2</v>
      </c>
      <c r="E794">
        <v>27.6</v>
      </c>
      <c r="F794">
        <v>27.7</v>
      </c>
      <c r="G794">
        <v>27.2</v>
      </c>
      <c r="H794">
        <v>27</v>
      </c>
      <c r="I794">
        <v>27.5</v>
      </c>
      <c r="J794">
        <v>27.6</v>
      </c>
      <c r="K794">
        <v>27.5</v>
      </c>
      <c r="L794">
        <v>27.9</v>
      </c>
      <c r="M794">
        <v>27.2</v>
      </c>
      <c r="N794">
        <v>27.5</v>
      </c>
      <c r="O794">
        <v>26.8</v>
      </c>
      <c r="P794">
        <v>27.8</v>
      </c>
      <c r="Q794">
        <v>27.4</v>
      </c>
      <c r="R794">
        <v>27.5</v>
      </c>
      <c r="S794">
        <v>27.5</v>
      </c>
      <c r="T794">
        <v>27.8</v>
      </c>
      <c r="U794">
        <v>27</v>
      </c>
      <c r="V794">
        <v>27.4</v>
      </c>
      <c r="W794">
        <v>1.7</v>
      </c>
      <c r="X794">
        <v>1.7</v>
      </c>
      <c r="Y794">
        <v>1.8</v>
      </c>
      <c r="Z794">
        <v>9.6</v>
      </c>
      <c r="AA794">
        <v>10.8</v>
      </c>
      <c r="AB794">
        <v>3.8</v>
      </c>
      <c r="AC794">
        <v>1</v>
      </c>
      <c r="AD794">
        <v>5.5</v>
      </c>
      <c r="AE794">
        <v>3.5</v>
      </c>
      <c r="AF794">
        <v>7.6</v>
      </c>
      <c r="AG794">
        <v>3.8</v>
      </c>
      <c r="AH794">
        <v>6.6</v>
      </c>
      <c r="AI794">
        <v>6.7</v>
      </c>
      <c r="AJ794">
        <v>10.7</v>
      </c>
      <c r="AK794">
        <v>9.5</v>
      </c>
      <c r="AL794">
        <v>3.4</v>
      </c>
      <c r="AM794">
        <v>5.5</v>
      </c>
      <c r="AN794">
        <v>6.6</v>
      </c>
      <c r="AO794" t="s">
        <v>0</v>
      </c>
      <c r="AP794">
        <v>9.9</v>
      </c>
      <c r="AQ794">
        <v>13</v>
      </c>
      <c r="AR794">
        <v>8.9</v>
      </c>
      <c r="AS794">
        <v>13.5</v>
      </c>
      <c r="AT794">
        <v>14.7</v>
      </c>
      <c r="AU794">
        <v>1.4</v>
      </c>
      <c r="AV794">
        <v>4.9000000000000004</v>
      </c>
      <c r="AW794">
        <v>13.3</v>
      </c>
      <c r="AX794">
        <v>2.7</v>
      </c>
      <c r="AY794">
        <v>6.5</v>
      </c>
      <c r="AZ794">
        <v>2.2999999999999998</v>
      </c>
      <c r="BA794">
        <v>1.4</v>
      </c>
      <c r="BB794">
        <v>2.4</v>
      </c>
      <c r="BC794">
        <v>3.7</v>
      </c>
      <c r="BD794">
        <v>2.9</v>
      </c>
      <c r="BE794">
        <v>9.4</v>
      </c>
      <c r="BF794">
        <v>3.2</v>
      </c>
      <c r="BG794">
        <v>3.6</v>
      </c>
      <c r="BH794">
        <v>2.6</v>
      </c>
      <c r="BI794">
        <v>5.5</v>
      </c>
      <c r="BJ794">
        <v>1.7</v>
      </c>
      <c r="BK794">
        <v>8.1</v>
      </c>
      <c r="BL794">
        <v>1.8</v>
      </c>
      <c r="BM794">
        <v>3.6</v>
      </c>
      <c r="BN794">
        <v>0.9</v>
      </c>
      <c r="BO794">
        <v>10.1</v>
      </c>
      <c r="BP794">
        <v>1.4</v>
      </c>
      <c r="BQ794">
        <v>1</v>
      </c>
      <c r="BR794">
        <v>3.3</v>
      </c>
      <c r="BS794">
        <v>5.2</v>
      </c>
      <c r="BT794">
        <v>1.3</v>
      </c>
      <c r="BU794">
        <v>4.0999999999999996</v>
      </c>
      <c r="BV794">
        <v>7.9</v>
      </c>
      <c r="BW794">
        <v>12.2</v>
      </c>
      <c r="BX794">
        <v>3.2</v>
      </c>
      <c r="BY794">
        <v>13.7</v>
      </c>
      <c r="BZ794">
        <v>13.6</v>
      </c>
      <c r="CA794">
        <v>9.1</v>
      </c>
      <c r="CB794">
        <v>6</v>
      </c>
      <c r="CC794">
        <v>2.9</v>
      </c>
      <c r="CD794">
        <v>4</v>
      </c>
      <c r="CE794">
        <v>2.7</v>
      </c>
      <c r="CF794">
        <v>0</v>
      </c>
      <c r="CG794">
        <v>5482779.5999999996</v>
      </c>
    </row>
    <row r="795" spans="1:85" x14ac:dyDescent="0.25">
      <c r="A795" s="1">
        <v>42084</v>
      </c>
      <c r="B795">
        <v>91</v>
      </c>
      <c r="C795">
        <v>27.9</v>
      </c>
      <c r="D795">
        <v>27.8</v>
      </c>
      <c r="E795">
        <v>28.6</v>
      </c>
      <c r="F795">
        <v>28.3</v>
      </c>
      <c r="G795">
        <v>28.2</v>
      </c>
      <c r="H795">
        <v>27.6</v>
      </c>
      <c r="I795">
        <v>27.7</v>
      </c>
      <c r="J795">
        <v>28.5</v>
      </c>
      <c r="K795">
        <v>28</v>
      </c>
      <c r="L795">
        <v>28.7</v>
      </c>
      <c r="M795">
        <v>27.8</v>
      </c>
      <c r="N795">
        <v>28.5</v>
      </c>
      <c r="O795">
        <v>27.7</v>
      </c>
      <c r="P795">
        <v>28.4</v>
      </c>
      <c r="Q795">
        <v>28</v>
      </c>
      <c r="R795">
        <v>28.2</v>
      </c>
      <c r="S795">
        <v>28</v>
      </c>
      <c r="T795">
        <v>28.3</v>
      </c>
      <c r="U795">
        <v>28.3</v>
      </c>
      <c r="V795">
        <v>28.5</v>
      </c>
      <c r="W795">
        <v>6.8</v>
      </c>
      <c r="X795">
        <v>4.7</v>
      </c>
      <c r="Y795">
        <v>8.6999999999999993</v>
      </c>
      <c r="Z795">
        <v>1.6</v>
      </c>
      <c r="AA795">
        <v>1.7</v>
      </c>
      <c r="AB795">
        <v>4.7</v>
      </c>
      <c r="AC795">
        <v>3.9</v>
      </c>
      <c r="AD795">
        <v>1.3</v>
      </c>
      <c r="AE795">
        <v>4.0999999999999996</v>
      </c>
      <c r="AF795">
        <v>2.1</v>
      </c>
      <c r="AG795">
        <v>1.8</v>
      </c>
      <c r="AH795">
        <v>0</v>
      </c>
      <c r="AI795">
        <v>1.6</v>
      </c>
      <c r="AJ795">
        <v>1.5</v>
      </c>
      <c r="AK795">
        <v>2</v>
      </c>
      <c r="AL795">
        <v>2.1</v>
      </c>
      <c r="AM795">
        <v>4.5</v>
      </c>
      <c r="AN795">
        <v>0</v>
      </c>
      <c r="AO795" t="s">
        <v>0</v>
      </c>
      <c r="AP795">
        <v>2.5</v>
      </c>
      <c r="AQ795">
        <v>0.9</v>
      </c>
      <c r="AR795">
        <v>0.4</v>
      </c>
      <c r="AS795">
        <v>2.6</v>
      </c>
      <c r="AT795">
        <v>2.4</v>
      </c>
      <c r="AU795">
        <v>9.3000000000000007</v>
      </c>
      <c r="AV795">
        <v>8.3000000000000007</v>
      </c>
      <c r="AW795">
        <v>7.9</v>
      </c>
      <c r="AX795">
        <v>10.6</v>
      </c>
      <c r="AY795">
        <v>2.2000000000000002</v>
      </c>
      <c r="AZ795">
        <v>14</v>
      </c>
      <c r="BA795">
        <v>0.3</v>
      </c>
      <c r="BB795">
        <v>0.9</v>
      </c>
      <c r="BC795">
        <v>4.5</v>
      </c>
      <c r="BD795">
        <v>1.7</v>
      </c>
      <c r="BE795">
        <v>0.1</v>
      </c>
      <c r="BF795">
        <v>0.5</v>
      </c>
      <c r="BG795">
        <v>3.6</v>
      </c>
      <c r="BH795">
        <v>6.7</v>
      </c>
      <c r="BI795">
        <v>0</v>
      </c>
      <c r="BJ795">
        <v>3.8</v>
      </c>
      <c r="BK795">
        <v>1.5</v>
      </c>
      <c r="BL795">
        <v>8.1</v>
      </c>
      <c r="BM795">
        <v>0.4</v>
      </c>
      <c r="BN795">
        <v>8.6999999999999993</v>
      </c>
      <c r="BO795">
        <v>0.1</v>
      </c>
      <c r="BP795">
        <v>7.4</v>
      </c>
      <c r="BQ795">
        <v>6.5</v>
      </c>
      <c r="BR795">
        <v>0</v>
      </c>
      <c r="BS795">
        <v>4.7</v>
      </c>
      <c r="BT795">
        <v>8</v>
      </c>
      <c r="BU795">
        <v>0.8</v>
      </c>
      <c r="BV795">
        <v>1.8</v>
      </c>
      <c r="BW795">
        <v>2.9</v>
      </c>
      <c r="BX795">
        <v>5.2</v>
      </c>
      <c r="BY795">
        <v>3.4</v>
      </c>
      <c r="BZ795">
        <v>6.3</v>
      </c>
      <c r="CA795">
        <v>5.2</v>
      </c>
      <c r="CB795">
        <v>1.6</v>
      </c>
      <c r="CC795">
        <v>6.8</v>
      </c>
      <c r="CD795">
        <v>3</v>
      </c>
      <c r="CE795">
        <v>5.3</v>
      </c>
      <c r="CF795">
        <v>7.2</v>
      </c>
      <c r="CG795">
        <v>5484031.5</v>
      </c>
    </row>
    <row r="796" spans="1:85" x14ac:dyDescent="0.25">
      <c r="A796" s="1">
        <v>42091</v>
      </c>
      <c r="B796">
        <v>130</v>
      </c>
      <c r="C796">
        <v>27.9</v>
      </c>
      <c r="D796">
        <v>27.9</v>
      </c>
      <c r="E796">
        <v>28.8</v>
      </c>
      <c r="F796">
        <v>28.6</v>
      </c>
      <c r="G796">
        <v>28.3</v>
      </c>
      <c r="H796">
        <v>27.8</v>
      </c>
      <c r="I796">
        <v>28.3</v>
      </c>
      <c r="J796">
        <v>28.8</v>
      </c>
      <c r="K796">
        <v>28.1</v>
      </c>
      <c r="L796">
        <v>28.7</v>
      </c>
      <c r="M796">
        <v>28.1</v>
      </c>
      <c r="N796">
        <v>28.7</v>
      </c>
      <c r="O796">
        <v>27.8</v>
      </c>
      <c r="P796">
        <v>28.4</v>
      </c>
      <c r="Q796">
        <v>28.5</v>
      </c>
      <c r="R796">
        <v>28.2</v>
      </c>
      <c r="S796">
        <v>28.4</v>
      </c>
      <c r="T796">
        <v>28.5</v>
      </c>
      <c r="U796">
        <v>28.1</v>
      </c>
      <c r="V796">
        <v>28.7</v>
      </c>
      <c r="W796">
        <v>5.8</v>
      </c>
      <c r="X796">
        <v>5.0999999999999996</v>
      </c>
      <c r="Y796">
        <v>10.199999999999999</v>
      </c>
      <c r="Z796">
        <v>6.8</v>
      </c>
      <c r="AA796">
        <v>4.3</v>
      </c>
      <c r="AB796">
        <v>4.9000000000000004</v>
      </c>
      <c r="AC796">
        <v>7.8</v>
      </c>
      <c r="AD796">
        <v>14</v>
      </c>
      <c r="AE796">
        <v>7.7</v>
      </c>
      <c r="AF796">
        <v>3.2</v>
      </c>
      <c r="AG796">
        <v>3.5</v>
      </c>
      <c r="AH796">
        <v>0.9</v>
      </c>
      <c r="AI796">
        <v>11.5</v>
      </c>
      <c r="AJ796">
        <v>6.1</v>
      </c>
      <c r="AK796">
        <v>4.8</v>
      </c>
      <c r="AL796">
        <v>3.5</v>
      </c>
      <c r="AM796">
        <v>8.6999999999999993</v>
      </c>
      <c r="AN796">
        <v>1.8</v>
      </c>
      <c r="AO796" t="s">
        <v>0</v>
      </c>
      <c r="AP796">
        <v>6.2</v>
      </c>
      <c r="AQ796">
        <v>1.8</v>
      </c>
      <c r="AR796">
        <v>4.9000000000000004</v>
      </c>
      <c r="AS796">
        <v>6.7</v>
      </c>
      <c r="AT796">
        <v>1.9</v>
      </c>
      <c r="AU796">
        <v>9.9</v>
      </c>
      <c r="AV796">
        <v>9.1</v>
      </c>
      <c r="AW796">
        <v>2.7</v>
      </c>
      <c r="AX796">
        <v>10.6</v>
      </c>
      <c r="AY796">
        <v>8</v>
      </c>
      <c r="AZ796">
        <v>12.3</v>
      </c>
      <c r="BA796">
        <v>5.5</v>
      </c>
      <c r="BB796">
        <v>3</v>
      </c>
      <c r="BC796">
        <v>8</v>
      </c>
      <c r="BD796">
        <v>6.7</v>
      </c>
      <c r="BE796">
        <v>1.9</v>
      </c>
      <c r="BF796">
        <v>0.8</v>
      </c>
      <c r="BG796">
        <v>1.6</v>
      </c>
      <c r="BH796">
        <v>5.3</v>
      </c>
      <c r="BI796">
        <v>0.1</v>
      </c>
      <c r="BJ796">
        <v>7.9</v>
      </c>
      <c r="BK796">
        <v>4.4000000000000004</v>
      </c>
      <c r="BL796">
        <v>9.5</v>
      </c>
      <c r="BM796">
        <v>0.7</v>
      </c>
      <c r="BN796">
        <v>11.1</v>
      </c>
      <c r="BO796">
        <v>6.5</v>
      </c>
      <c r="BP796">
        <v>9.9</v>
      </c>
      <c r="BQ796">
        <v>9.5</v>
      </c>
      <c r="BR796">
        <v>1.2</v>
      </c>
      <c r="BS796">
        <v>8.9</v>
      </c>
      <c r="BT796">
        <v>6.9</v>
      </c>
      <c r="BU796">
        <v>5.2</v>
      </c>
      <c r="BV796">
        <v>4</v>
      </c>
      <c r="BW796">
        <v>7.2</v>
      </c>
      <c r="BX796">
        <v>11.2</v>
      </c>
      <c r="BY796">
        <v>6.6</v>
      </c>
      <c r="BZ796">
        <v>3.3</v>
      </c>
      <c r="CA796">
        <v>3.6</v>
      </c>
      <c r="CB796">
        <v>4</v>
      </c>
      <c r="CC796">
        <v>10.6</v>
      </c>
      <c r="CD796">
        <v>11.8</v>
      </c>
      <c r="CE796">
        <v>8.1999999999999993</v>
      </c>
      <c r="CF796">
        <v>2</v>
      </c>
      <c r="CG796">
        <v>5485283.4000000004</v>
      </c>
    </row>
    <row r="797" spans="1:85" x14ac:dyDescent="0.25">
      <c r="A797" s="1">
        <v>42098</v>
      </c>
      <c r="B797">
        <v>91</v>
      </c>
      <c r="C797">
        <v>27.3</v>
      </c>
      <c r="D797">
        <v>27.4</v>
      </c>
      <c r="E797">
        <v>27.9</v>
      </c>
      <c r="F797">
        <v>27.7</v>
      </c>
      <c r="G797">
        <v>27.3</v>
      </c>
      <c r="H797">
        <v>27.2</v>
      </c>
      <c r="I797">
        <v>27.6</v>
      </c>
      <c r="J797">
        <v>28.1</v>
      </c>
      <c r="K797">
        <v>27.2</v>
      </c>
      <c r="L797">
        <v>28.3</v>
      </c>
      <c r="M797">
        <v>27.5</v>
      </c>
      <c r="N797">
        <v>28</v>
      </c>
      <c r="O797">
        <v>27.1</v>
      </c>
      <c r="P797">
        <v>27.9</v>
      </c>
      <c r="Q797">
        <v>27.7</v>
      </c>
      <c r="R797">
        <v>27.1</v>
      </c>
      <c r="S797">
        <v>27.8</v>
      </c>
      <c r="T797">
        <v>28.1</v>
      </c>
      <c r="U797">
        <v>27.2</v>
      </c>
      <c r="V797">
        <v>27.6</v>
      </c>
      <c r="W797">
        <v>25.1</v>
      </c>
      <c r="X797">
        <v>20.9</v>
      </c>
      <c r="Y797">
        <v>12</v>
      </c>
      <c r="Z797">
        <v>8.6999999999999993</v>
      </c>
      <c r="AA797">
        <v>9.5</v>
      </c>
      <c r="AB797">
        <v>12.9</v>
      </c>
      <c r="AC797">
        <v>7.1</v>
      </c>
      <c r="AD797">
        <v>12.1</v>
      </c>
      <c r="AE797">
        <v>11.5</v>
      </c>
      <c r="AF797">
        <v>11.5</v>
      </c>
      <c r="AG797">
        <v>4.5999999999999996</v>
      </c>
      <c r="AH797">
        <v>6.2</v>
      </c>
      <c r="AI797">
        <v>12.4</v>
      </c>
      <c r="AJ797">
        <v>12.3</v>
      </c>
      <c r="AK797">
        <v>10.9</v>
      </c>
      <c r="AL797">
        <v>11.5</v>
      </c>
      <c r="AM797">
        <v>13.3</v>
      </c>
      <c r="AN797">
        <v>6.6</v>
      </c>
      <c r="AO797" t="s">
        <v>0</v>
      </c>
      <c r="AP797">
        <v>12.5</v>
      </c>
      <c r="AQ797">
        <v>3.7</v>
      </c>
      <c r="AR797">
        <v>11.6</v>
      </c>
      <c r="AS797">
        <v>15.9</v>
      </c>
      <c r="AT797">
        <v>10</v>
      </c>
      <c r="AU797">
        <v>16.899999999999999</v>
      </c>
      <c r="AV797">
        <v>14.5</v>
      </c>
      <c r="AW797">
        <v>6.5</v>
      </c>
      <c r="AX797">
        <v>21.7</v>
      </c>
      <c r="AY797">
        <v>18.100000000000001</v>
      </c>
      <c r="AZ797">
        <v>15.3</v>
      </c>
      <c r="BA797">
        <v>12.2</v>
      </c>
      <c r="BB797">
        <v>6.4</v>
      </c>
      <c r="BC797">
        <v>10.1</v>
      </c>
      <c r="BD797">
        <v>15.1</v>
      </c>
      <c r="BE797">
        <v>7.7</v>
      </c>
      <c r="BF797">
        <v>3.7</v>
      </c>
      <c r="BG797">
        <v>4.4000000000000004</v>
      </c>
      <c r="BH797">
        <v>7.4</v>
      </c>
      <c r="BI797">
        <v>7.4</v>
      </c>
      <c r="BJ797">
        <v>5.0999999999999996</v>
      </c>
      <c r="BK797">
        <v>11.9</v>
      </c>
      <c r="BL797">
        <v>6.5</v>
      </c>
      <c r="BM797">
        <v>11.5</v>
      </c>
      <c r="BN797">
        <v>17.2</v>
      </c>
      <c r="BO797">
        <v>17.5</v>
      </c>
      <c r="BP797">
        <v>5.4</v>
      </c>
      <c r="BQ797">
        <v>15.9</v>
      </c>
      <c r="BR797">
        <v>4.9000000000000004</v>
      </c>
      <c r="BS797">
        <v>13.9</v>
      </c>
      <c r="BT797">
        <v>8.5</v>
      </c>
      <c r="BU797">
        <v>7.6</v>
      </c>
      <c r="BV797">
        <v>16.600000000000001</v>
      </c>
      <c r="BW797">
        <v>14.8</v>
      </c>
      <c r="BX797">
        <v>11.1</v>
      </c>
      <c r="BY797">
        <v>10.199999999999999</v>
      </c>
      <c r="BZ797">
        <v>12.4</v>
      </c>
      <c r="CA797">
        <v>11.6</v>
      </c>
      <c r="CB797">
        <v>9</v>
      </c>
      <c r="CC797">
        <v>15.9</v>
      </c>
      <c r="CD797">
        <v>15.8</v>
      </c>
      <c r="CE797">
        <v>7.2</v>
      </c>
      <c r="CF797">
        <v>11.4</v>
      </c>
      <c r="CG797">
        <v>5486535.2999999998</v>
      </c>
    </row>
    <row r="798" spans="1:85" x14ac:dyDescent="0.25">
      <c r="A798" s="1">
        <v>42105</v>
      </c>
      <c r="B798">
        <v>107</v>
      </c>
      <c r="C798">
        <v>28.3</v>
      </c>
      <c r="D798">
        <v>28.3</v>
      </c>
      <c r="E798">
        <v>29.1</v>
      </c>
      <c r="F798">
        <v>28.7</v>
      </c>
      <c r="G798">
        <v>28.4</v>
      </c>
      <c r="H798">
        <v>28.2</v>
      </c>
      <c r="I798">
        <v>28.7</v>
      </c>
      <c r="J798">
        <v>29</v>
      </c>
      <c r="K798">
        <v>28.4</v>
      </c>
      <c r="L798">
        <v>29.2</v>
      </c>
      <c r="M798">
        <v>28.5</v>
      </c>
      <c r="N798">
        <v>29.1</v>
      </c>
      <c r="O798">
        <v>27.9</v>
      </c>
      <c r="P798">
        <v>28.7</v>
      </c>
      <c r="Q798">
        <v>28.6</v>
      </c>
      <c r="R798">
        <v>28</v>
      </c>
      <c r="S798">
        <v>28.8</v>
      </c>
      <c r="T798">
        <v>28.9</v>
      </c>
      <c r="U798">
        <v>28</v>
      </c>
      <c r="V798">
        <v>28.7</v>
      </c>
      <c r="W798">
        <v>5.7</v>
      </c>
      <c r="X798">
        <v>8.1</v>
      </c>
      <c r="Y798">
        <v>11</v>
      </c>
      <c r="Z798">
        <v>2.8</v>
      </c>
      <c r="AA798">
        <v>6</v>
      </c>
      <c r="AB798">
        <v>1.1000000000000001</v>
      </c>
      <c r="AC798">
        <v>5.4</v>
      </c>
      <c r="AD798">
        <v>6</v>
      </c>
      <c r="AE798">
        <v>1.1000000000000001</v>
      </c>
      <c r="AF798">
        <v>2.1</v>
      </c>
      <c r="AG798">
        <v>0</v>
      </c>
      <c r="AH798">
        <v>1.7</v>
      </c>
      <c r="AI798">
        <v>7.8</v>
      </c>
      <c r="AJ798">
        <v>5.5</v>
      </c>
      <c r="AK798">
        <v>2.1</v>
      </c>
      <c r="AL798">
        <v>0.6</v>
      </c>
      <c r="AM798">
        <v>1.5</v>
      </c>
      <c r="AN798">
        <v>0.2</v>
      </c>
      <c r="AO798" t="s">
        <v>0</v>
      </c>
      <c r="AP798">
        <v>3.1</v>
      </c>
      <c r="AQ798">
        <v>0.7</v>
      </c>
      <c r="AR798">
        <v>8.4</v>
      </c>
      <c r="AS798">
        <v>1.4</v>
      </c>
      <c r="AT798">
        <v>1.8</v>
      </c>
      <c r="AU798">
        <v>10.9</v>
      </c>
      <c r="AV798">
        <v>3.9</v>
      </c>
      <c r="AW798">
        <v>9.1999999999999993</v>
      </c>
      <c r="AX798">
        <v>5.0999999999999996</v>
      </c>
      <c r="AY798">
        <v>2.1</v>
      </c>
      <c r="AZ798">
        <v>8.6</v>
      </c>
      <c r="BA798">
        <v>3.6</v>
      </c>
      <c r="BB798">
        <v>0.3</v>
      </c>
      <c r="BC798">
        <v>1.2</v>
      </c>
      <c r="BD798">
        <v>5.3</v>
      </c>
      <c r="BE798">
        <v>0</v>
      </c>
      <c r="BF798">
        <v>2.2999999999999998</v>
      </c>
      <c r="BG798">
        <v>2.1</v>
      </c>
      <c r="BH798">
        <v>2.2999999999999998</v>
      </c>
      <c r="BI798">
        <v>0.6</v>
      </c>
      <c r="BJ798">
        <v>2.7</v>
      </c>
      <c r="BK798">
        <v>0.5</v>
      </c>
      <c r="BL798">
        <v>7.5</v>
      </c>
      <c r="BM798">
        <v>0</v>
      </c>
      <c r="BN798">
        <v>10.5</v>
      </c>
      <c r="BO798">
        <v>0.4</v>
      </c>
      <c r="BP798">
        <v>0</v>
      </c>
      <c r="BQ798">
        <v>1.9</v>
      </c>
      <c r="BR798">
        <v>1.5</v>
      </c>
      <c r="BS798">
        <v>1.4</v>
      </c>
      <c r="BT798">
        <v>4.0999999999999996</v>
      </c>
      <c r="BU798">
        <v>1.6</v>
      </c>
      <c r="BV798">
        <v>3.4</v>
      </c>
      <c r="BW798">
        <v>5.8</v>
      </c>
      <c r="BX798">
        <v>1.8</v>
      </c>
      <c r="BY798">
        <v>4.3</v>
      </c>
      <c r="BZ798">
        <v>4.5</v>
      </c>
      <c r="CA798">
        <v>4.0999999999999996</v>
      </c>
      <c r="CB798">
        <v>0.3</v>
      </c>
      <c r="CC798">
        <v>2.2999999999999998</v>
      </c>
      <c r="CD798">
        <v>1.5</v>
      </c>
      <c r="CE798">
        <v>5.3</v>
      </c>
      <c r="CF798">
        <v>14</v>
      </c>
      <c r="CG798">
        <v>5487787.2000000002</v>
      </c>
    </row>
    <row r="799" spans="1:85" x14ac:dyDescent="0.25">
      <c r="A799" s="1">
        <v>42112</v>
      </c>
      <c r="B799">
        <v>137</v>
      </c>
      <c r="C799">
        <v>28.6</v>
      </c>
      <c r="D799">
        <v>29</v>
      </c>
      <c r="E799">
        <v>29.4</v>
      </c>
      <c r="F799">
        <v>29.3</v>
      </c>
      <c r="G799">
        <v>28.8</v>
      </c>
      <c r="H799">
        <v>28.5</v>
      </c>
      <c r="I799">
        <v>28.9</v>
      </c>
      <c r="J799">
        <v>29.2</v>
      </c>
      <c r="K799">
        <v>28.8</v>
      </c>
      <c r="L799">
        <v>29.6</v>
      </c>
      <c r="M799">
        <v>28.8</v>
      </c>
      <c r="N799">
        <v>29.4</v>
      </c>
      <c r="O799">
        <v>28.5</v>
      </c>
      <c r="P799">
        <v>29.2</v>
      </c>
      <c r="Q799">
        <v>29.3</v>
      </c>
      <c r="R799">
        <v>28.5</v>
      </c>
      <c r="S799">
        <v>29.2</v>
      </c>
      <c r="T799">
        <v>29.4</v>
      </c>
      <c r="U799">
        <v>28.5</v>
      </c>
      <c r="V799">
        <v>28.9</v>
      </c>
      <c r="W799">
        <v>2.2999999999999998</v>
      </c>
      <c r="X799">
        <v>4.5</v>
      </c>
      <c r="Y799">
        <v>0.1</v>
      </c>
      <c r="Z799">
        <v>1.8</v>
      </c>
      <c r="AA799">
        <v>0.2</v>
      </c>
      <c r="AB799">
        <v>2.7</v>
      </c>
      <c r="AC799">
        <v>0</v>
      </c>
      <c r="AD799">
        <v>2.1</v>
      </c>
      <c r="AE799">
        <v>4.8</v>
      </c>
      <c r="AF799">
        <v>0.1</v>
      </c>
      <c r="AG799">
        <v>0.9</v>
      </c>
      <c r="AH799">
        <v>0.1</v>
      </c>
      <c r="AI799">
        <v>3.4</v>
      </c>
      <c r="AJ799">
        <v>7.1</v>
      </c>
      <c r="AK799">
        <v>4.5</v>
      </c>
      <c r="AL799">
        <v>7.9</v>
      </c>
      <c r="AM799">
        <v>0.1</v>
      </c>
      <c r="AN799">
        <v>1.3</v>
      </c>
      <c r="AO799" t="s">
        <v>0</v>
      </c>
      <c r="AP799">
        <v>3.7</v>
      </c>
      <c r="AQ799">
        <v>4.7</v>
      </c>
      <c r="AR799">
        <v>0.2</v>
      </c>
      <c r="AS799">
        <v>0.1</v>
      </c>
      <c r="AT799">
        <v>0.9</v>
      </c>
      <c r="AU799">
        <v>2</v>
      </c>
      <c r="AV799">
        <v>2.2000000000000002</v>
      </c>
      <c r="AW799">
        <v>2.6</v>
      </c>
      <c r="AX799">
        <v>0.8</v>
      </c>
      <c r="AY799">
        <v>3.2</v>
      </c>
      <c r="AZ799">
        <v>0.5</v>
      </c>
      <c r="BA799">
        <v>0.1</v>
      </c>
      <c r="BB799">
        <v>2.8</v>
      </c>
      <c r="BC799">
        <v>2.4</v>
      </c>
      <c r="BD799">
        <v>0</v>
      </c>
      <c r="BE799">
        <v>0.4</v>
      </c>
      <c r="BF799">
        <v>0.1</v>
      </c>
      <c r="BG799">
        <v>0</v>
      </c>
      <c r="BH799">
        <v>0</v>
      </c>
      <c r="BI799">
        <v>0</v>
      </c>
      <c r="BJ799">
        <v>0</v>
      </c>
      <c r="BK799">
        <v>0.8</v>
      </c>
      <c r="BL799">
        <v>1.5</v>
      </c>
      <c r="BM799">
        <v>0</v>
      </c>
      <c r="BN799">
        <v>2.8</v>
      </c>
      <c r="BO799">
        <v>0</v>
      </c>
      <c r="BP799">
        <v>0</v>
      </c>
      <c r="BQ799">
        <v>0.1</v>
      </c>
      <c r="BR799">
        <v>0</v>
      </c>
      <c r="BS799">
        <v>1</v>
      </c>
      <c r="BT799">
        <v>0</v>
      </c>
      <c r="BU799">
        <v>1.5</v>
      </c>
      <c r="BV799">
        <v>0</v>
      </c>
      <c r="BW799">
        <v>4.9000000000000004</v>
      </c>
      <c r="BX799">
        <v>0.1</v>
      </c>
      <c r="BY799">
        <v>4.4000000000000004</v>
      </c>
      <c r="BZ799">
        <v>3.7</v>
      </c>
      <c r="CA799">
        <v>3.2</v>
      </c>
      <c r="CB799">
        <v>6</v>
      </c>
      <c r="CC799">
        <v>3</v>
      </c>
      <c r="CD799">
        <v>3.1</v>
      </c>
      <c r="CE799">
        <v>0.1</v>
      </c>
      <c r="CF799">
        <v>0</v>
      </c>
      <c r="CG799">
        <v>5489039.0999999996</v>
      </c>
    </row>
    <row r="800" spans="1:85" x14ac:dyDescent="0.25">
      <c r="A800" s="1">
        <v>42119</v>
      </c>
      <c r="B800">
        <v>113</v>
      </c>
      <c r="C800">
        <v>27.6</v>
      </c>
      <c r="D800">
        <v>27.8</v>
      </c>
      <c r="E800">
        <v>28.2</v>
      </c>
      <c r="F800">
        <v>28.7</v>
      </c>
      <c r="G800">
        <v>27.3</v>
      </c>
      <c r="H800">
        <v>27.4</v>
      </c>
      <c r="I800">
        <v>28.3</v>
      </c>
      <c r="J800">
        <v>28.4</v>
      </c>
      <c r="K800">
        <v>27.5</v>
      </c>
      <c r="L800">
        <v>28.7</v>
      </c>
      <c r="M800">
        <v>28</v>
      </c>
      <c r="N800">
        <v>28.5</v>
      </c>
      <c r="O800">
        <v>27.6</v>
      </c>
      <c r="P800">
        <v>28.3</v>
      </c>
      <c r="Q800">
        <v>28.5</v>
      </c>
      <c r="R800">
        <v>27.1</v>
      </c>
      <c r="S800">
        <v>27.9</v>
      </c>
      <c r="T800">
        <v>28.7</v>
      </c>
      <c r="U800">
        <v>27.3</v>
      </c>
      <c r="V800">
        <v>28</v>
      </c>
      <c r="W800">
        <v>8.1</v>
      </c>
      <c r="X800">
        <v>10.9</v>
      </c>
      <c r="Y800">
        <v>12.6</v>
      </c>
      <c r="Z800">
        <v>8.3000000000000007</v>
      </c>
      <c r="AA800">
        <v>11.1</v>
      </c>
      <c r="AB800">
        <v>6.1</v>
      </c>
      <c r="AC800">
        <v>14</v>
      </c>
      <c r="AD800">
        <v>12.6</v>
      </c>
      <c r="AE800">
        <v>9.1999999999999993</v>
      </c>
      <c r="AF800">
        <v>6.3</v>
      </c>
      <c r="AG800">
        <v>4.0999999999999996</v>
      </c>
      <c r="AH800">
        <v>1.9</v>
      </c>
      <c r="AI800">
        <v>11.6</v>
      </c>
      <c r="AJ800">
        <v>10.199999999999999</v>
      </c>
      <c r="AK800">
        <v>7.2</v>
      </c>
      <c r="AL800">
        <v>12.3</v>
      </c>
      <c r="AM800">
        <v>9.5</v>
      </c>
      <c r="AN800">
        <v>6.7</v>
      </c>
      <c r="AO800" t="s">
        <v>0</v>
      </c>
      <c r="AP800">
        <v>10.7</v>
      </c>
      <c r="AQ800">
        <v>12.3</v>
      </c>
      <c r="AR800">
        <v>16.7</v>
      </c>
      <c r="AS800">
        <v>13.8</v>
      </c>
      <c r="AT800">
        <v>8.5</v>
      </c>
      <c r="AU800">
        <v>4.9000000000000004</v>
      </c>
      <c r="AV800">
        <v>8.6999999999999993</v>
      </c>
      <c r="AW800">
        <v>10.1</v>
      </c>
      <c r="AX800">
        <v>14.4</v>
      </c>
      <c r="AY800">
        <v>12.9</v>
      </c>
      <c r="AZ800">
        <v>12.6</v>
      </c>
      <c r="BA800">
        <v>17.2</v>
      </c>
      <c r="BB800">
        <v>5.2</v>
      </c>
      <c r="BC800">
        <v>5</v>
      </c>
      <c r="BD800">
        <v>12.6</v>
      </c>
      <c r="BE800">
        <v>11.3</v>
      </c>
      <c r="BF800">
        <v>2.9</v>
      </c>
      <c r="BG800">
        <v>5.7</v>
      </c>
      <c r="BH800">
        <v>6.6</v>
      </c>
      <c r="BI800">
        <v>4.9000000000000004</v>
      </c>
      <c r="BJ800">
        <v>6</v>
      </c>
      <c r="BK800">
        <v>3.1</v>
      </c>
      <c r="BL800">
        <v>2.2999999999999998</v>
      </c>
      <c r="BM800">
        <v>9</v>
      </c>
      <c r="BN800">
        <v>3.8</v>
      </c>
      <c r="BO800">
        <v>20.8</v>
      </c>
      <c r="BP800">
        <v>0</v>
      </c>
      <c r="BQ800">
        <v>9.6</v>
      </c>
      <c r="BR800">
        <v>3.3</v>
      </c>
      <c r="BS800">
        <v>6.2</v>
      </c>
      <c r="BT800">
        <v>9.9</v>
      </c>
      <c r="BU800">
        <v>8.1</v>
      </c>
      <c r="BV800">
        <v>16.100000000000001</v>
      </c>
      <c r="BW800">
        <v>8.9</v>
      </c>
      <c r="BX800">
        <v>12</v>
      </c>
      <c r="BY800">
        <v>9.6</v>
      </c>
      <c r="BZ800">
        <v>14.7</v>
      </c>
      <c r="CA800">
        <v>12.4</v>
      </c>
      <c r="CB800">
        <v>15.4</v>
      </c>
      <c r="CC800">
        <v>11.4</v>
      </c>
      <c r="CD800">
        <v>17.600000000000001</v>
      </c>
      <c r="CE800">
        <v>10.3</v>
      </c>
      <c r="CF800">
        <v>0.2</v>
      </c>
      <c r="CG800">
        <v>5490291</v>
      </c>
    </row>
    <row r="801" spans="1:85" x14ac:dyDescent="0.25">
      <c r="A801" s="1">
        <v>42126</v>
      </c>
      <c r="B801">
        <v>120</v>
      </c>
      <c r="C801">
        <v>27.6</v>
      </c>
      <c r="D801">
        <v>27.5</v>
      </c>
      <c r="E801">
        <v>28.1</v>
      </c>
      <c r="F801">
        <v>28</v>
      </c>
      <c r="G801">
        <v>27.3</v>
      </c>
      <c r="H801">
        <v>27.4</v>
      </c>
      <c r="I801">
        <v>27.9</v>
      </c>
      <c r="J801">
        <v>28.3</v>
      </c>
      <c r="K801">
        <v>27.3</v>
      </c>
      <c r="L801">
        <v>28.1</v>
      </c>
      <c r="M801">
        <v>27.6</v>
      </c>
      <c r="N801">
        <v>28.2</v>
      </c>
      <c r="O801">
        <v>27.2</v>
      </c>
      <c r="P801">
        <v>27.9</v>
      </c>
      <c r="Q801">
        <v>28</v>
      </c>
      <c r="R801">
        <v>27.2</v>
      </c>
      <c r="S801">
        <v>27.8</v>
      </c>
      <c r="T801">
        <v>28.2</v>
      </c>
      <c r="U801">
        <v>27.8</v>
      </c>
      <c r="V801">
        <v>28.1</v>
      </c>
      <c r="W801">
        <v>11.1</v>
      </c>
      <c r="X801">
        <v>14</v>
      </c>
      <c r="Y801">
        <v>10.7</v>
      </c>
      <c r="Z801">
        <v>10.8</v>
      </c>
      <c r="AA801">
        <v>8</v>
      </c>
      <c r="AB801">
        <v>7.9</v>
      </c>
      <c r="AC801">
        <v>10.7</v>
      </c>
      <c r="AD801">
        <v>16.399999999999999</v>
      </c>
      <c r="AE801">
        <v>7.8</v>
      </c>
      <c r="AF801">
        <v>10.8</v>
      </c>
      <c r="AG801">
        <v>6.5</v>
      </c>
      <c r="AH801">
        <v>5.6</v>
      </c>
      <c r="AI801">
        <v>16.2</v>
      </c>
      <c r="AJ801">
        <v>11.5</v>
      </c>
      <c r="AK801">
        <v>3.3</v>
      </c>
      <c r="AL801">
        <v>12</v>
      </c>
      <c r="AM801">
        <v>11.3</v>
      </c>
      <c r="AN801">
        <v>9.8000000000000007</v>
      </c>
      <c r="AO801" t="s">
        <v>0</v>
      </c>
      <c r="AP801">
        <v>12.5</v>
      </c>
      <c r="AQ801">
        <v>5.9</v>
      </c>
      <c r="AR801">
        <v>10.5</v>
      </c>
      <c r="AS801">
        <v>9.6</v>
      </c>
      <c r="AT801">
        <v>12.8</v>
      </c>
      <c r="AU801">
        <v>9.6999999999999993</v>
      </c>
      <c r="AV801">
        <v>10.5</v>
      </c>
      <c r="AW801">
        <v>6.2</v>
      </c>
      <c r="AX801">
        <v>13.2</v>
      </c>
      <c r="AY801">
        <v>14.9</v>
      </c>
      <c r="AZ801">
        <v>15.1</v>
      </c>
      <c r="BA801">
        <v>13.7</v>
      </c>
      <c r="BB801">
        <v>7.1</v>
      </c>
      <c r="BC801">
        <v>8.3000000000000007</v>
      </c>
      <c r="BD801">
        <v>16.8</v>
      </c>
      <c r="BE801">
        <v>10.5</v>
      </c>
      <c r="BF801">
        <v>5.2</v>
      </c>
      <c r="BG801">
        <v>3.9</v>
      </c>
      <c r="BH801">
        <v>9.8000000000000007</v>
      </c>
      <c r="BI801">
        <v>4.8</v>
      </c>
      <c r="BJ801">
        <v>9.8000000000000007</v>
      </c>
      <c r="BK801">
        <v>7.1</v>
      </c>
      <c r="BL801">
        <v>15.4</v>
      </c>
      <c r="BM801">
        <v>11</v>
      </c>
      <c r="BN801">
        <v>9.1</v>
      </c>
      <c r="BO801">
        <v>9.4</v>
      </c>
      <c r="BP801">
        <v>16.899999999999999</v>
      </c>
      <c r="BQ801">
        <v>12.3</v>
      </c>
      <c r="BR801">
        <v>4.4000000000000004</v>
      </c>
      <c r="BS801">
        <v>8.5</v>
      </c>
      <c r="BT801">
        <v>8.1</v>
      </c>
      <c r="BU801">
        <v>9.8000000000000007</v>
      </c>
      <c r="BV801">
        <v>13.4</v>
      </c>
      <c r="BW801">
        <v>7.5</v>
      </c>
      <c r="BX801">
        <v>9.1999999999999993</v>
      </c>
      <c r="BY801">
        <v>3</v>
      </c>
      <c r="BZ801">
        <v>3.5</v>
      </c>
      <c r="CA801">
        <v>1.8</v>
      </c>
      <c r="CB801">
        <v>8.8000000000000007</v>
      </c>
      <c r="CC801">
        <v>11.9</v>
      </c>
      <c r="CD801">
        <v>11</v>
      </c>
      <c r="CE801">
        <v>11.5</v>
      </c>
      <c r="CF801">
        <v>0.2</v>
      </c>
      <c r="CG801">
        <v>5491542.9000000004</v>
      </c>
    </row>
    <row r="802" spans="1:85" x14ac:dyDescent="0.25">
      <c r="A802" s="1">
        <v>42133</v>
      </c>
      <c r="B802">
        <v>135</v>
      </c>
      <c r="C802">
        <v>28.2</v>
      </c>
      <c r="D802">
        <v>28.2</v>
      </c>
      <c r="E802">
        <v>28.8</v>
      </c>
      <c r="F802">
        <v>28.2</v>
      </c>
      <c r="G802" t="s">
        <v>0</v>
      </c>
      <c r="H802">
        <v>28</v>
      </c>
      <c r="I802">
        <v>28.5</v>
      </c>
      <c r="J802">
        <v>28.8</v>
      </c>
      <c r="K802">
        <v>27.6</v>
      </c>
      <c r="L802">
        <v>29</v>
      </c>
      <c r="M802">
        <v>28.3</v>
      </c>
      <c r="N802">
        <v>29</v>
      </c>
      <c r="O802">
        <v>27.5</v>
      </c>
      <c r="P802">
        <v>28.4</v>
      </c>
      <c r="Q802">
        <v>28.4</v>
      </c>
      <c r="R802">
        <v>27.6</v>
      </c>
      <c r="S802">
        <v>28.5</v>
      </c>
      <c r="T802">
        <v>28.9</v>
      </c>
      <c r="U802">
        <v>28.4</v>
      </c>
      <c r="V802">
        <v>28.9</v>
      </c>
      <c r="W802">
        <v>14.2</v>
      </c>
      <c r="X802">
        <v>13.6</v>
      </c>
      <c r="Y802">
        <v>11.8</v>
      </c>
      <c r="Z802">
        <v>11</v>
      </c>
      <c r="AA802">
        <v>15</v>
      </c>
      <c r="AB802">
        <v>11.9</v>
      </c>
      <c r="AC802">
        <v>7.1</v>
      </c>
      <c r="AD802">
        <v>15</v>
      </c>
      <c r="AE802">
        <v>13.5</v>
      </c>
      <c r="AF802">
        <v>13.8</v>
      </c>
      <c r="AG802">
        <v>10.4</v>
      </c>
      <c r="AH802">
        <v>4.8</v>
      </c>
      <c r="AI802">
        <v>18.8</v>
      </c>
      <c r="AJ802" t="s">
        <v>0</v>
      </c>
      <c r="AK802">
        <v>6</v>
      </c>
      <c r="AL802">
        <v>10.5</v>
      </c>
      <c r="AM802">
        <v>10.7</v>
      </c>
      <c r="AN802">
        <v>2.4</v>
      </c>
      <c r="AO802" t="s">
        <v>0</v>
      </c>
      <c r="AP802">
        <v>17.8</v>
      </c>
      <c r="AQ802">
        <v>6.5</v>
      </c>
      <c r="AR802">
        <v>10.3</v>
      </c>
      <c r="AS802">
        <v>10.6</v>
      </c>
      <c r="AT802">
        <v>10.5</v>
      </c>
      <c r="AU802">
        <v>15.3</v>
      </c>
      <c r="AV802">
        <v>8.8000000000000007</v>
      </c>
      <c r="AW802">
        <v>0.1</v>
      </c>
      <c r="AX802">
        <v>9.4</v>
      </c>
      <c r="AY802">
        <v>9.5</v>
      </c>
      <c r="AZ802">
        <v>13.4</v>
      </c>
      <c r="BA802">
        <v>11.4</v>
      </c>
      <c r="BB802">
        <v>9.5</v>
      </c>
      <c r="BC802">
        <v>11.1</v>
      </c>
      <c r="BD802">
        <v>12.1</v>
      </c>
      <c r="BE802">
        <v>8.1</v>
      </c>
      <c r="BF802">
        <v>8.5</v>
      </c>
      <c r="BG802">
        <v>7.5</v>
      </c>
      <c r="BH802">
        <v>6.2</v>
      </c>
      <c r="BI802">
        <v>12.8</v>
      </c>
      <c r="BJ802">
        <v>11.8</v>
      </c>
      <c r="BK802">
        <v>11.1</v>
      </c>
      <c r="BL802">
        <v>19.399999999999999</v>
      </c>
      <c r="BM802">
        <v>4.5999999999999996</v>
      </c>
      <c r="BN802">
        <v>15.1</v>
      </c>
      <c r="BO802">
        <v>11.4</v>
      </c>
      <c r="BP802" t="s">
        <v>0</v>
      </c>
      <c r="BQ802">
        <v>5.2</v>
      </c>
      <c r="BR802">
        <v>6.4</v>
      </c>
      <c r="BS802">
        <v>10.1</v>
      </c>
      <c r="BT802">
        <v>5.4</v>
      </c>
      <c r="BU802">
        <v>10.1</v>
      </c>
      <c r="BV802">
        <v>8.6999999999999993</v>
      </c>
      <c r="BW802">
        <v>16.3</v>
      </c>
      <c r="BX802">
        <v>5.3</v>
      </c>
      <c r="BY802">
        <v>17.399999999999999</v>
      </c>
      <c r="BZ802">
        <v>6.6</v>
      </c>
      <c r="CA802">
        <v>7.9</v>
      </c>
      <c r="CB802">
        <v>12.2</v>
      </c>
      <c r="CC802">
        <v>12.1</v>
      </c>
      <c r="CD802">
        <v>14.5</v>
      </c>
      <c r="CE802">
        <v>5.9</v>
      </c>
      <c r="CF802">
        <v>0</v>
      </c>
      <c r="CG802">
        <v>5492794.9000000004</v>
      </c>
    </row>
    <row r="803" spans="1:85" x14ac:dyDescent="0.25">
      <c r="A803" s="1">
        <v>42140</v>
      </c>
      <c r="B803">
        <v>158</v>
      </c>
      <c r="C803">
        <v>28.5</v>
      </c>
      <c r="D803">
        <v>28.7</v>
      </c>
      <c r="E803">
        <v>29.3</v>
      </c>
      <c r="F803">
        <v>29</v>
      </c>
      <c r="G803" t="s">
        <v>0</v>
      </c>
      <c r="H803">
        <v>28.4</v>
      </c>
      <c r="I803">
        <v>28.9</v>
      </c>
      <c r="J803">
        <v>29.2</v>
      </c>
      <c r="K803">
        <v>28.2</v>
      </c>
      <c r="L803">
        <v>29.6</v>
      </c>
      <c r="M803">
        <v>28.7</v>
      </c>
      <c r="N803">
        <v>29.4</v>
      </c>
      <c r="O803">
        <v>28.2</v>
      </c>
      <c r="P803">
        <v>29</v>
      </c>
      <c r="Q803">
        <v>28.7</v>
      </c>
      <c r="R803">
        <v>28.1</v>
      </c>
      <c r="S803">
        <v>28.8</v>
      </c>
      <c r="T803">
        <v>29.6</v>
      </c>
      <c r="U803">
        <v>28.6</v>
      </c>
      <c r="V803">
        <v>29.4</v>
      </c>
      <c r="W803">
        <v>6</v>
      </c>
      <c r="X803">
        <v>9.9</v>
      </c>
      <c r="Y803">
        <v>9.1</v>
      </c>
      <c r="Z803">
        <v>9.6</v>
      </c>
      <c r="AA803">
        <v>14.1</v>
      </c>
      <c r="AB803">
        <v>4.5</v>
      </c>
      <c r="AC803">
        <v>5.8</v>
      </c>
      <c r="AD803">
        <v>6.5</v>
      </c>
      <c r="AE803">
        <v>6</v>
      </c>
      <c r="AF803">
        <v>3.1</v>
      </c>
      <c r="AG803">
        <v>6.5</v>
      </c>
      <c r="AH803">
        <v>4.2</v>
      </c>
      <c r="AI803">
        <v>5.0999999999999996</v>
      </c>
      <c r="AJ803" t="s">
        <v>0</v>
      </c>
      <c r="AK803">
        <v>2</v>
      </c>
      <c r="AL803">
        <v>3.7</v>
      </c>
      <c r="AM803">
        <v>4.5</v>
      </c>
      <c r="AN803">
        <v>3.8</v>
      </c>
      <c r="AO803" t="s">
        <v>0</v>
      </c>
      <c r="AP803">
        <v>7</v>
      </c>
      <c r="AQ803">
        <v>0.6</v>
      </c>
      <c r="AR803">
        <v>9.6999999999999993</v>
      </c>
      <c r="AS803">
        <v>0.9</v>
      </c>
      <c r="AT803">
        <v>3.7</v>
      </c>
      <c r="AU803">
        <v>9.3000000000000007</v>
      </c>
      <c r="AV803">
        <v>5.2</v>
      </c>
      <c r="AW803">
        <v>0.6</v>
      </c>
      <c r="AX803">
        <v>8</v>
      </c>
      <c r="AY803">
        <v>5.9</v>
      </c>
      <c r="AZ803">
        <v>7.7</v>
      </c>
      <c r="BA803">
        <v>0.6</v>
      </c>
      <c r="BB803">
        <v>4.0999999999999996</v>
      </c>
      <c r="BC803">
        <v>6.6</v>
      </c>
      <c r="BD803">
        <v>6</v>
      </c>
      <c r="BE803">
        <v>4</v>
      </c>
      <c r="BF803">
        <v>3.7</v>
      </c>
      <c r="BG803">
        <v>2.6</v>
      </c>
      <c r="BH803">
        <v>14.9</v>
      </c>
      <c r="BI803">
        <v>1.9</v>
      </c>
      <c r="BJ803">
        <v>3.7</v>
      </c>
      <c r="BK803">
        <v>3</v>
      </c>
      <c r="BL803">
        <v>3.2</v>
      </c>
      <c r="BM803">
        <v>1.5</v>
      </c>
      <c r="BN803">
        <v>11</v>
      </c>
      <c r="BO803">
        <v>0.1</v>
      </c>
      <c r="BP803" t="s">
        <v>0</v>
      </c>
      <c r="BQ803">
        <v>9.5</v>
      </c>
      <c r="BR803">
        <v>10.5</v>
      </c>
      <c r="BS803">
        <v>3.1</v>
      </c>
      <c r="BT803">
        <v>9.4</v>
      </c>
      <c r="BU803">
        <v>5.0999999999999996</v>
      </c>
      <c r="BV803">
        <v>1.3</v>
      </c>
      <c r="BW803">
        <v>1.1000000000000001</v>
      </c>
      <c r="BX803">
        <v>3.9</v>
      </c>
      <c r="BY803">
        <v>2.8</v>
      </c>
      <c r="BZ803">
        <v>0.7</v>
      </c>
      <c r="CA803">
        <v>6.7</v>
      </c>
      <c r="CB803">
        <v>3.4</v>
      </c>
      <c r="CC803">
        <v>6.2</v>
      </c>
      <c r="CD803">
        <v>7.9</v>
      </c>
      <c r="CE803">
        <v>8.5</v>
      </c>
      <c r="CF803">
        <v>0.6</v>
      </c>
      <c r="CG803">
        <v>5494046.7999999998</v>
      </c>
    </row>
    <row r="804" spans="1:85" x14ac:dyDescent="0.25">
      <c r="A804" s="1">
        <v>42147</v>
      </c>
      <c r="B804">
        <v>109</v>
      </c>
      <c r="C804">
        <v>28.1</v>
      </c>
      <c r="D804">
        <v>28.5</v>
      </c>
      <c r="E804">
        <v>29</v>
      </c>
      <c r="F804">
        <v>28.8</v>
      </c>
      <c r="G804" t="s">
        <v>0</v>
      </c>
      <c r="H804">
        <v>28.2</v>
      </c>
      <c r="I804">
        <v>28.7</v>
      </c>
      <c r="J804">
        <v>29.1</v>
      </c>
      <c r="K804">
        <v>27.7</v>
      </c>
      <c r="L804">
        <v>29.3</v>
      </c>
      <c r="M804">
        <v>28.5</v>
      </c>
      <c r="N804">
        <v>29.3</v>
      </c>
      <c r="O804">
        <v>28</v>
      </c>
      <c r="P804">
        <v>28.7</v>
      </c>
      <c r="Q804">
        <v>29</v>
      </c>
      <c r="R804">
        <v>27.7</v>
      </c>
      <c r="S804">
        <v>28.7</v>
      </c>
      <c r="T804">
        <v>29.2</v>
      </c>
      <c r="U804">
        <v>27.7</v>
      </c>
      <c r="V804">
        <v>29.1</v>
      </c>
      <c r="W804">
        <v>12.5</v>
      </c>
      <c r="X804">
        <v>23.5</v>
      </c>
      <c r="Y804">
        <v>4.5999999999999996</v>
      </c>
      <c r="Z804">
        <v>15.7</v>
      </c>
      <c r="AA804">
        <v>13.7</v>
      </c>
      <c r="AB804">
        <v>3.4</v>
      </c>
      <c r="AC804">
        <v>8.3000000000000007</v>
      </c>
      <c r="AD804">
        <v>6.4</v>
      </c>
      <c r="AE804">
        <v>3.7</v>
      </c>
      <c r="AF804">
        <v>8.3000000000000007</v>
      </c>
      <c r="AG804">
        <v>11.7</v>
      </c>
      <c r="AH804">
        <v>1.1000000000000001</v>
      </c>
      <c r="AI804">
        <v>6.2</v>
      </c>
      <c r="AJ804" t="s">
        <v>0</v>
      </c>
      <c r="AK804">
        <v>6.4</v>
      </c>
      <c r="AL804">
        <v>7</v>
      </c>
      <c r="AM804">
        <v>4.3</v>
      </c>
      <c r="AN804">
        <v>3.3</v>
      </c>
      <c r="AO804" t="s">
        <v>0</v>
      </c>
      <c r="AP804">
        <v>16</v>
      </c>
      <c r="AQ804">
        <v>2.2000000000000002</v>
      </c>
      <c r="AR804">
        <v>9.3000000000000007</v>
      </c>
      <c r="AS804">
        <v>5.8</v>
      </c>
      <c r="AT804">
        <v>5.8</v>
      </c>
      <c r="AU804">
        <v>5.6</v>
      </c>
      <c r="AV804">
        <v>8.1</v>
      </c>
      <c r="AW804">
        <v>5.6</v>
      </c>
      <c r="AX804">
        <v>6.6</v>
      </c>
      <c r="AY804">
        <v>6.7</v>
      </c>
      <c r="AZ804">
        <v>8.9</v>
      </c>
      <c r="BA804">
        <v>4.3</v>
      </c>
      <c r="BB804">
        <v>3.5</v>
      </c>
      <c r="BC804">
        <v>4</v>
      </c>
      <c r="BD804">
        <v>5.8</v>
      </c>
      <c r="BE804">
        <v>4.0999999999999996</v>
      </c>
      <c r="BF804">
        <v>7.9</v>
      </c>
      <c r="BG804">
        <v>8.6</v>
      </c>
      <c r="BH804">
        <v>10.8</v>
      </c>
      <c r="BI804">
        <v>6.5</v>
      </c>
      <c r="BJ804">
        <v>8</v>
      </c>
      <c r="BK804">
        <v>5.2</v>
      </c>
      <c r="BL804">
        <v>7</v>
      </c>
      <c r="BM804">
        <v>6.2</v>
      </c>
      <c r="BN804">
        <v>8</v>
      </c>
      <c r="BO804">
        <v>5.7</v>
      </c>
      <c r="BP804" t="s">
        <v>0</v>
      </c>
      <c r="BQ804">
        <v>4.9000000000000004</v>
      </c>
      <c r="BR804">
        <v>9.3000000000000007</v>
      </c>
      <c r="BS804">
        <v>3.9</v>
      </c>
      <c r="BT804">
        <v>9.6</v>
      </c>
      <c r="BU804">
        <v>3.5</v>
      </c>
      <c r="BV804">
        <v>8.4</v>
      </c>
      <c r="BW804">
        <v>11.3</v>
      </c>
      <c r="BX804">
        <v>6.3</v>
      </c>
      <c r="BY804">
        <v>9.1</v>
      </c>
      <c r="BZ804">
        <v>4.3</v>
      </c>
      <c r="CA804">
        <v>8</v>
      </c>
      <c r="CB804">
        <v>9.9</v>
      </c>
      <c r="CC804">
        <v>4.2</v>
      </c>
      <c r="CD804">
        <v>4.5999999999999996</v>
      </c>
      <c r="CE804">
        <v>4.7</v>
      </c>
      <c r="CF804">
        <v>7.2</v>
      </c>
      <c r="CG804">
        <v>5495298.7000000002</v>
      </c>
    </row>
    <row r="805" spans="1:85" x14ac:dyDescent="0.25">
      <c r="A805" s="1">
        <v>42154</v>
      </c>
      <c r="B805">
        <v>180</v>
      </c>
      <c r="C805">
        <v>28.8</v>
      </c>
      <c r="D805">
        <v>28.9</v>
      </c>
      <c r="E805">
        <v>29.6</v>
      </c>
      <c r="F805">
        <v>29.1</v>
      </c>
      <c r="G805" t="s">
        <v>0</v>
      </c>
      <c r="H805">
        <v>28.4</v>
      </c>
      <c r="I805">
        <v>29.1</v>
      </c>
      <c r="J805">
        <v>29.5</v>
      </c>
      <c r="K805">
        <v>28.4</v>
      </c>
      <c r="L805">
        <v>29.7</v>
      </c>
      <c r="M805">
        <v>28.7</v>
      </c>
      <c r="N805">
        <v>29.6</v>
      </c>
      <c r="O805">
        <v>28.3</v>
      </c>
      <c r="P805">
        <v>29.2</v>
      </c>
      <c r="Q805">
        <v>29.2</v>
      </c>
      <c r="R805">
        <v>28.4</v>
      </c>
      <c r="S805">
        <v>29</v>
      </c>
      <c r="T805">
        <v>29.6</v>
      </c>
      <c r="U805">
        <v>28.5</v>
      </c>
      <c r="V805">
        <v>29.5</v>
      </c>
      <c r="W805">
        <v>3.5</v>
      </c>
      <c r="X805">
        <v>4.3</v>
      </c>
      <c r="Y805">
        <v>1.9</v>
      </c>
      <c r="Z805">
        <v>0.1</v>
      </c>
      <c r="AA805">
        <v>0.1</v>
      </c>
      <c r="AB805">
        <v>0.7</v>
      </c>
      <c r="AC805">
        <v>4</v>
      </c>
      <c r="AD805">
        <v>0.1</v>
      </c>
      <c r="AE805">
        <v>1.1000000000000001</v>
      </c>
      <c r="AF805">
        <v>2.4</v>
      </c>
      <c r="AG805">
        <v>0</v>
      </c>
      <c r="AH805">
        <v>0.3</v>
      </c>
      <c r="AI805">
        <v>0.7</v>
      </c>
      <c r="AJ805" t="s">
        <v>0</v>
      </c>
      <c r="AK805">
        <v>1.2</v>
      </c>
      <c r="AL805">
        <v>0.2</v>
      </c>
      <c r="AM805">
        <v>2.4</v>
      </c>
      <c r="AN805">
        <v>0</v>
      </c>
      <c r="AO805" t="s">
        <v>0</v>
      </c>
      <c r="AP805">
        <v>0.1</v>
      </c>
      <c r="AQ805">
        <v>0</v>
      </c>
      <c r="AR805">
        <v>0.1</v>
      </c>
      <c r="AS805">
        <v>3.3</v>
      </c>
      <c r="AT805">
        <v>2.4</v>
      </c>
      <c r="AU805">
        <v>1.8</v>
      </c>
      <c r="AV805">
        <v>0.5</v>
      </c>
      <c r="AW805">
        <v>0.1</v>
      </c>
      <c r="AX805">
        <v>2.2999999999999998</v>
      </c>
      <c r="AY805">
        <v>1.2</v>
      </c>
      <c r="AZ805">
        <v>0.4</v>
      </c>
      <c r="BA805">
        <v>2.5</v>
      </c>
      <c r="BB805">
        <v>0.4</v>
      </c>
      <c r="BC805">
        <v>1.8</v>
      </c>
      <c r="BD805">
        <v>2.2000000000000002</v>
      </c>
      <c r="BE805">
        <v>0.5</v>
      </c>
      <c r="BF805">
        <v>0.1</v>
      </c>
      <c r="BG805">
        <v>0.3</v>
      </c>
      <c r="BH805">
        <v>1</v>
      </c>
      <c r="BI805">
        <v>5.7</v>
      </c>
      <c r="BJ805">
        <v>0.9</v>
      </c>
      <c r="BK805">
        <v>1.2</v>
      </c>
      <c r="BL805">
        <v>1.6</v>
      </c>
      <c r="BM805">
        <v>0.4</v>
      </c>
      <c r="BN805">
        <v>3.1</v>
      </c>
      <c r="BO805">
        <v>2.9</v>
      </c>
      <c r="BP805" t="s">
        <v>0</v>
      </c>
      <c r="BQ805">
        <v>6.3</v>
      </c>
      <c r="BR805">
        <v>0</v>
      </c>
      <c r="BS805">
        <v>2</v>
      </c>
      <c r="BT805">
        <v>3.3</v>
      </c>
      <c r="BU805">
        <v>0.6</v>
      </c>
      <c r="BV805">
        <v>2.2999999999999998</v>
      </c>
      <c r="BW805">
        <v>0.4</v>
      </c>
      <c r="BX805">
        <v>3.4</v>
      </c>
      <c r="BY805">
        <v>0.3</v>
      </c>
      <c r="BZ805">
        <v>0.1</v>
      </c>
      <c r="CA805">
        <v>0.9</v>
      </c>
      <c r="CB805">
        <v>0.3</v>
      </c>
      <c r="CC805">
        <v>0.6</v>
      </c>
      <c r="CD805">
        <v>0.8</v>
      </c>
      <c r="CE805">
        <v>3.3</v>
      </c>
      <c r="CF805">
        <v>0</v>
      </c>
      <c r="CG805">
        <v>5496550.5999999996</v>
      </c>
    </row>
    <row r="806" spans="1:85" x14ac:dyDescent="0.25">
      <c r="A806" s="1">
        <v>42161</v>
      </c>
      <c r="B806">
        <v>152</v>
      </c>
      <c r="C806">
        <v>28.6</v>
      </c>
      <c r="D806">
        <v>29</v>
      </c>
      <c r="E806">
        <v>29.4</v>
      </c>
      <c r="F806">
        <v>29.2</v>
      </c>
      <c r="G806">
        <v>28.4</v>
      </c>
      <c r="H806">
        <v>28.6</v>
      </c>
      <c r="I806">
        <v>29.2</v>
      </c>
      <c r="J806">
        <v>29.5</v>
      </c>
      <c r="K806">
        <v>28.4</v>
      </c>
      <c r="L806">
        <v>29.9</v>
      </c>
      <c r="M806">
        <v>28.9</v>
      </c>
      <c r="N806">
        <v>29.5</v>
      </c>
      <c r="O806">
        <v>28.4</v>
      </c>
      <c r="P806">
        <v>29.5</v>
      </c>
      <c r="Q806">
        <v>29.3</v>
      </c>
      <c r="R806">
        <v>28.2</v>
      </c>
      <c r="S806">
        <v>29.1</v>
      </c>
      <c r="T806">
        <v>29.8</v>
      </c>
      <c r="U806">
        <v>27.9</v>
      </c>
      <c r="V806">
        <v>29.3</v>
      </c>
      <c r="W806">
        <v>1.8</v>
      </c>
      <c r="X806">
        <v>1.8</v>
      </c>
      <c r="Y806">
        <v>4.5999999999999996</v>
      </c>
      <c r="Z806">
        <v>3.6</v>
      </c>
      <c r="AA806">
        <v>5.7</v>
      </c>
      <c r="AB806">
        <v>1.4</v>
      </c>
      <c r="AC806">
        <v>2.7</v>
      </c>
      <c r="AD806">
        <v>3.2</v>
      </c>
      <c r="AE806">
        <v>0.9</v>
      </c>
      <c r="AF806">
        <v>1.3</v>
      </c>
      <c r="AG806">
        <v>0.1</v>
      </c>
      <c r="AH806">
        <v>2.4</v>
      </c>
      <c r="AI806">
        <v>6.2</v>
      </c>
      <c r="AJ806">
        <v>7.6</v>
      </c>
      <c r="AK806">
        <v>5.5</v>
      </c>
      <c r="AL806">
        <v>0.4</v>
      </c>
      <c r="AM806">
        <v>0.1</v>
      </c>
      <c r="AN806">
        <v>0.5</v>
      </c>
      <c r="AO806" t="s">
        <v>0</v>
      </c>
      <c r="AP806">
        <v>2.9</v>
      </c>
      <c r="AQ806">
        <v>0.7</v>
      </c>
      <c r="AR806">
        <v>7.4</v>
      </c>
      <c r="AS806">
        <v>2.1</v>
      </c>
      <c r="AT806">
        <v>1</v>
      </c>
      <c r="AU806">
        <v>2.2000000000000002</v>
      </c>
      <c r="AV806">
        <v>5.7</v>
      </c>
      <c r="AW806">
        <v>9.3000000000000007</v>
      </c>
      <c r="AX806">
        <v>3.9</v>
      </c>
      <c r="AY806">
        <v>1.3</v>
      </c>
      <c r="AZ806">
        <v>2.6</v>
      </c>
      <c r="BA806">
        <v>1.1000000000000001</v>
      </c>
      <c r="BB806">
        <v>0</v>
      </c>
      <c r="BC806">
        <v>0.8</v>
      </c>
      <c r="BD806">
        <v>0.2</v>
      </c>
      <c r="BE806">
        <v>0.5</v>
      </c>
      <c r="BF806">
        <v>3.6</v>
      </c>
      <c r="BG806">
        <v>1.8</v>
      </c>
      <c r="BH806">
        <v>0.5</v>
      </c>
      <c r="BI806">
        <v>1</v>
      </c>
      <c r="BJ806">
        <v>1.4</v>
      </c>
      <c r="BK806">
        <v>0.8</v>
      </c>
      <c r="BL806">
        <v>8.4</v>
      </c>
      <c r="BM806">
        <v>0.5</v>
      </c>
      <c r="BN806">
        <v>1.9</v>
      </c>
      <c r="BO806">
        <v>0.1</v>
      </c>
      <c r="BP806">
        <v>0</v>
      </c>
      <c r="BQ806">
        <v>3.8</v>
      </c>
      <c r="BR806">
        <v>0.4</v>
      </c>
      <c r="BS806">
        <v>0.7</v>
      </c>
      <c r="BT806">
        <v>0.5</v>
      </c>
      <c r="BU806">
        <v>0</v>
      </c>
      <c r="BV806">
        <v>1.1000000000000001</v>
      </c>
      <c r="BW806">
        <v>5</v>
      </c>
      <c r="BX806">
        <v>2.1</v>
      </c>
      <c r="BY806">
        <v>3</v>
      </c>
      <c r="BZ806">
        <v>0.8</v>
      </c>
      <c r="CA806">
        <v>3.9</v>
      </c>
      <c r="CB806">
        <v>0.3</v>
      </c>
      <c r="CC806">
        <v>1.3</v>
      </c>
      <c r="CD806">
        <v>1.3</v>
      </c>
      <c r="CE806">
        <v>0.7</v>
      </c>
      <c r="CF806">
        <v>18.399999999999999</v>
      </c>
      <c r="CG806">
        <v>5497802.5</v>
      </c>
    </row>
    <row r="807" spans="1:85" x14ac:dyDescent="0.25">
      <c r="A807" s="1">
        <v>42168</v>
      </c>
      <c r="B807">
        <v>193</v>
      </c>
      <c r="C807">
        <v>27.8</v>
      </c>
      <c r="D807">
        <v>28</v>
      </c>
      <c r="E807">
        <v>28.4</v>
      </c>
      <c r="F807">
        <v>28.2</v>
      </c>
      <c r="G807">
        <v>27.7</v>
      </c>
      <c r="H807">
        <v>27.6</v>
      </c>
      <c r="I807">
        <v>28.4</v>
      </c>
      <c r="J807">
        <v>28.4</v>
      </c>
      <c r="K807">
        <v>27.3</v>
      </c>
      <c r="L807">
        <v>28.5</v>
      </c>
      <c r="M807">
        <v>27.9</v>
      </c>
      <c r="N807">
        <v>28.6</v>
      </c>
      <c r="O807">
        <v>27.6</v>
      </c>
      <c r="P807">
        <v>28.4</v>
      </c>
      <c r="Q807">
        <v>28.4</v>
      </c>
      <c r="R807">
        <v>27.2</v>
      </c>
      <c r="S807">
        <v>28</v>
      </c>
      <c r="T807">
        <v>28.8</v>
      </c>
      <c r="U807">
        <v>27.2</v>
      </c>
      <c r="V807">
        <v>28.5</v>
      </c>
      <c r="W807">
        <v>2.9</v>
      </c>
      <c r="X807">
        <v>3.7</v>
      </c>
      <c r="Y807">
        <v>1.4</v>
      </c>
      <c r="Z807">
        <v>14.7</v>
      </c>
      <c r="AA807">
        <v>17.3</v>
      </c>
      <c r="AB807">
        <v>4.7</v>
      </c>
      <c r="AC807">
        <v>2.8</v>
      </c>
      <c r="AD807">
        <v>6.3</v>
      </c>
      <c r="AE807">
        <v>5</v>
      </c>
      <c r="AF807">
        <v>8</v>
      </c>
      <c r="AG807">
        <v>4.3</v>
      </c>
      <c r="AH807">
        <v>6.9</v>
      </c>
      <c r="AI807">
        <v>12.3</v>
      </c>
      <c r="AJ807">
        <v>8.5</v>
      </c>
      <c r="AK807">
        <v>6.5</v>
      </c>
      <c r="AL807">
        <v>5</v>
      </c>
      <c r="AM807">
        <v>2.2000000000000002</v>
      </c>
      <c r="AN807">
        <v>2.2999999999999998</v>
      </c>
      <c r="AO807" t="s">
        <v>0</v>
      </c>
      <c r="AP807">
        <v>15.7</v>
      </c>
      <c r="AQ807">
        <v>4.9000000000000004</v>
      </c>
      <c r="AR807">
        <v>15.1</v>
      </c>
      <c r="AS807">
        <v>12.4</v>
      </c>
      <c r="AT807">
        <v>9.3000000000000007</v>
      </c>
      <c r="AU807">
        <v>2.2000000000000002</v>
      </c>
      <c r="AV807">
        <v>6.1</v>
      </c>
      <c r="AW807">
        <v>4.2</v>
      </c>
      <c r="AX807">
        <v>1.3</v>
      </c>
      <c r="AY807">
        <v>2.2000000000000002</v>
      </c>
      <c r="AZ807">
        <v>9.8000000000000007</v>
      </c>
      <c r="BA807">
        <v>4.5999999999999996</v>
      </c>
      <c r="BB807">
        <v>3.8</v>
      </c>
      <c r="BC807">
        <v>4.5999999999999996</v>
      </c>
      <c r="BD807">
        <v>6.5</v>
      </c>
      <c r="BE807">
        <v>8.6999999999999993</v>
      </c>
      <c r="BF807">
        <v>3.5</v>
      </c>
      <c r="BG807">
        <v>5.4</v>
      </c>
      <c r="BH807">
        <v>2.5</v>
      </c>
      <c r="BI807">
        <v>3.5</v>
      </c>
      <c r="BJ807">
        <v>5.4</v>
      </c>
      <c r="BK807">
        <v>7.3</v>
      </c>
      <c r="BL807">
        <v>2</v>
      </c>
      <c r="BM807">
        <v>5.9</v>
      </c>
      <c r="BN807">
        <v>2.2000000000000002</v>
      </c>
      <c r="BO807">
        <v>6</v>
      </c>
      <c r="BP807">
        <v>0</v>
      </c>
      <c r="BQ807">
        <v>1.1000000000000001</v>
      </c>
      <c r="BR807">
        <v>3.6</v>
      </c>
      <c r="BS807">
        <v>3.9</v>
      </c>
      <c r="BT807">
        <v>2.2999999999999998</v>
      </c>
      <c r="BU807">
        <v>6.5</v>
      </c>
      <c r="BV807">
        <v>5.3</v>
      </c>
      <c r="BW807">
        <v>12.8</v>
      </c>
      <c r="BX807">
        <v>3.2</v>
      </c>
      <c r="BY807">
        <v>8.5</v>
      </c>
      <c r="BZ807">
        <v>3.3</v>
      </c>
      <c r="CA807">
        <v>11</v>
      </c>
      <c r="CB807">
        <v>8.6</v>
      </c>
      <c r="CC807">
        <v>2.8</v>
      </c>
      <c r="CD807">
        <v>2.8</v>
      </c>
      <c r="CE807">
        <v>2.2999999999999998</v>
      </c>
      <c r="CF807">
        <v>0.6</v>
      </c>
      <c r="CG807">
        <v>5499054.4000000004</v>
      </c>
    </row>
    <row r="808" spans="1:85" x14ac:dyDescent="0.25">
      <c r="A808" s="1">
        <v>42175</v>
      </c>
      <c r="B808">
        <v>207</v>
      </c>
      <c r="C808">
        <v>28.1</v>
      </c>
      <c r="D808">
        <v>28.2</v>
      </c>
      <c r="E808">
        <v>28.5</v>
      </c>
      <c r="F808">
        <v>28.5</v>
      </c>
      <c r="G808">
        <v>27.8</v>
      </c>
      <c r="H808">
        <v>27.7</v>
      </c>
      <c r="I808">
        <v>28.7</v>
      </c>
      <c r="J808">
        <v>28.6</v>
      </c>
      <c r="K808">
        <v>27.6</v>
      </c>
      <c r="L808">
        <v>28.9</v>
      </c>
      <c r="M808">
        <v>28</v>
      </c>
      <c r="N808">
        <v>28.9</v>
      </c>
      <c r="O808">
        <v>27.6</v>
      </c>
      <c r="P808">
        <v>28.6</v>
      </c>
      <c r="Q808">
        <v>28.5</v>
      </c>
      <c r="R808">
        <v>27.7</v>
      </c>
      <c r="S808">
        <v>28.3</v>
      </c>
      <c r="T808">
        <v>28.9</v>
      </c>
      <c r="U808">
        <v>27.6</v>
      </c>
      <c r="V808">
        <v>28.7</v>
      </c>
      <c r="W808">
        <v>4.2</v>
      </c>
      <c r="X808">
        <v>3.3</v>
      </c>
      <c r="Y808">
        <v>1.7</v>
      </c>
      <c r="Z808">
        <v>4.7</v>
      </c>
      <c r="AA808">
        <v>4.2</v>
      </c>
      <c r="AB808">
        <v>1.7</v>
      </c>
      <c r="AC808">
        <v>2.2999999999999998</v>
      </c>
      <c r="AD808">
        <v>4.2</v>
      </c>
      <c r="AE808">
        <v>1.9</v>
      </c>
      <c r="AF808">
        <v>3.6</v>
      </c>
      <c r="AG808">
        <v>0.7</v>
      </c>
      <c r="AH808">
        <v>2.5</v>
      </c>
      <c r="AI808">
        <v>5.9</v>
      </c>
      <c r="AJ808">
        <v>8.3000000000000007</v>
      </c>
      <c r="AK808">
        <v>2.6</v>
      </c>
      <c r="AL808">
        <v>4.5</v>
      </c>
      <c r="AM808">
        <v>1.3</v>
      </c>
      <c r="AN808">
        <v>1.3</v>
      </c>
      <c r="AO808" t="s">
        <v>0</v>
      </c>
      <c r="AP808">
        <v>10.3</v>
      </c>
      <c r="AQ808">
        <v>4.9000000000000004</v>
      </c>
      <c r="AR808">
        <v>4.3</v>
      </c>
      <c r="AS808">
        <v>2.7</v>
      </c>
      <c r="AT808">
        <v>1</v>
      </c>
      <c r="AU808">
        <v>4.5</v>
      </c>
      <c r="AV808">
        <v>5.9</v>
      </c>
      <c r="AW808">
        <v>2.6</v>
      </c>
      <c r="AX808">
        <v>1.7</v>
      </c>
      <c r="AY808">
        <v>1.1000000000000001</v>
      </c>
      <c r="AZ808">
        <v>5.0999999999999996</v>
      </c>
      <c r="BA808">
        <v>1.2</v>
      </c>
      <c r="BB808">
        <v>0.6</v>
      </c>
      <c r="BC808">
        <v>0.5</v>
      </c>
      <c r="BD808">
        <v>0.9</v>
      </c>
      <c r="BE808">
        <v>7</v>
      </c>
      <c r="BF808">
        <v>1.3</v>
      </c>
      <c r="BG808">
        <v>2.1</v>
      </c>
      <c r="BH808">
        <v>0.8</v>
      </c>
      <c r="BI808">
        <v>2.5</v>
      </c>
      <c r="BJ808">
        <v>4.4000000000000004</v>
      </c>
      <c r="BK808">
        <v>1.2</v>
      </c>
      <c r="BL808">
        <v>3.4</v>
      </c>
      <c r="BM808">
        <v>5.9</v>
      </c>
      <c r="BN808">
        <v>3.8</v>
      </c>
      <c r="BO808">
        <v>5.3</v>
      </c>
      <c r="BP808">
        <v>0.4</v>
      </c>
      <c r="BQ808">
        <v>1.1000000000000001</v>
      </c>
      <c r="BR808">
        <v>0.5</v>
      </c>
      <c r="BS808">
        <v>0.7</v>
      </c>
      <c r="BT808">
        <v>0.8</v>
      </c>
      <c r="BU808">
        <v>2.1</v>
      </c>
      <c r="BV808">
        <v>1.3</v>
      </c>
      <c r="BW808">
        <v>5.7</v>
      </c>
      <c r="BX808">
        <v>0.6</v>
      </c>
      <c r="BY808">
        <v>4.0999999999999996</v>
      </c>
      <c r="BZ808">
        <v>5.7</v>
      </c>
      <c r="CA808">
        <v>4.9000000000000004</v>
      </c>
      <c r="CB808">
        <v>0</v>
      </c>
      <c r="CC808">
        <v>2.2999999999999998</v>
      </c>
      <c r="CD808">
        <v>1.8</v>
      </c>
      <c r="CE808">
        <v>0.5</v>
      </c>
      <c r="CF808">
        <v>0</v>
      </c>
      <c r="CG808">
        <v>5500306.2999999998</v>
      </c>
    </row>
    <row r="809" spans="1:85" x14ac:dyDescent="0.25">
      <c r="A809" s="1">
        <v>42182</v>
      </c>
      <c r="B809">
        <v>240</v>
      </c>
      <c r="C809">
        <v>29.9</v>
      </c>
      <c r="D809">
        <v>29.9</v>
      </c>
      <c r="E809">
        <v>30</v>
      </c>
      <c r="F809">
        <v>30</v>
      </c>
      <c r="G809">
        <v>29.5</v>
      </c>
      <c r="H809">
        <v>29.1</v>
      </c>
      <c r="I809">
        <v>29.7</v>
      </c>
      <c r="J809">
        <v>29.9</v>
      </c>
      <c r="K809">
        <v>29.6</v>
      </c>
      <c r="L809">
        <v>30.3</v>
      </c>
      <c r="M809">
        <v>29.2</v>
      </c>
      <c r="N809">
        <v>30.1</v>
      </c>
      <c r="O809">
        <v>29.4</v>
      </c>
      <c r="P809">
        <v>30.5</v>
      </c>
      <c r="Q809">
        <v>29.5</v>
      </c>
      <c r="R809">
        <v>29.9</v>
      </c>
      <c r="S809">
        <v>29.5</v>
      </c>
      <c r="T809">
        <v>30.4</v>
      </c>
      <c r="U809">
        <v>29.2</v>
      </c>
      <c r="V809">
        <v>30.1</v>
      </c>
      <c r="W809">
        <v>0</v>
      </c>
      <c r="X809">
        <v>0</v>
      </c>
      <c r="Y809">
        <v>0</v>
      </c>
      <c r="Z809">
        <v>0</v>
      </c>
      <c r="AA809">
        <v>0.1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0.1</v>
      </c>
      <c r="AK809">
        <v>0.5</v>
      </c>
      <c r="AL809">
        <v>0</v>
      </c>
      <c r="AM809">
        <v>0</v>
      </c>
      <c r="AN809">
        <v>0</v>
      </c>
      <c r="AO809" t="s">
        <v>0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0.7</v>
      </c>
      <c r="AW809">
        <v>0.8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0.1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0.8</v>
      </c>
      <c r="BX809">
        <v>0</v>
      </c>
      <c r="BY809">
        <v>0.4</v>
      </c>
      <c r="BZ809">
        <v>0.1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5501558.2000000002</v>
      </c>
    </row>
    <row r="810" spans="1:85" x14ac:dyDescent="0.25">
      <c r="A810" s="1">
        <v>42189</v>
      </c>
      <c r="B810">
        <v>242</v>
      </c>
      <c r="C810">
        <v>29.1</v>
      </c>
      <c r="D810">
        <v>29.1</v>
      </c>
      <c r="E810">
        <v>29.4</v>
      </c>
      <c r="F810">
        <v>29.1</v>
      </c>
      <c r="G810">
        <v>28.7</v>
      </c>
      <c r="H810">
        <v>28.5</v>
      </c>
      <c r="I810">
        <v>29</v>
      </c>
      <c r="J810">
        <v>29.3</v>
      </c>
      <c r="K810">
        <v>28.5</v>
      </c>
      <c r="L810">
        <v>29.6</v>
      </c>
      <c r="M810">
        <v>28.6</v>
      </c>
      <c r="N810">
        <v>29.5</v>
      </c>
      <c r="O810">
        <v>28.4</v>
      </c>
      <c r="P810">
        <v>29.6</v>
      </c>
      <c r="Q810">
        <v>29.1</v>
      </c>
      <c r="R810">
        <v>28.6</v>
      </c>
      <c r="S810">
        <v>28.9</v>
      </c>
      <c r="T810">
        <v>29.7</v>
      </c>
      <c r="U810">
        <v>28.3</v>
      </c>
      <c r="V810">
        <v>29.4</v>
      </c>
      <c r="W810">
        <v>2.9</v>
      </c>
      <c r="X810">
        <v>3.3</v>
      </c>
      <c r="Y810">
        <v>6.7</v>
      </c>
      <c r="Z810">
        <v>3.9</v>
      </c>
      <c r="AA810">
        <v>4</v>
      </c>
      <c r="AB810">
        <v>3.7</v>
      </c>
      <c r="AC810">
        <v>5.9</v>
      </c>
      <c r="AD810">
        <v>4.9000000000000004</v>
      </c>
      <c r="AE810">
        <v>3.4</v>
      </c>
      <c r="AF810">
        <v>4.0999999999999996</v>
      </c>
      <c r="AG810">
        <v>4.8</v>
      </c>
      <c r="AH810">
        <v>6</v>
      </c>
      <c r="AI810">
        <v>3.7</v>
      </c>
      <c r="AJ810">
        <v>3.2</v>
      </c>
      <c r="AK810">
        <v>5.0999999999999996</v>
      </c>
      <c r="AL810">
        <v>4</v>
      </c>
      <c r="AM810">
        <v>4.0999999999999996</v>
      </c>
      <c r="AN810">
        <v>3.5</v>
      </c>
      <c r="AO810" t="s">
        <v>0</v>
      </c>
      <c r="AP810">
        <v>3.3</v>
      </c>
      <c r="AQ810">
        <v>2.1</v>
      </c>
      <c r="AR810">
        <v>2.8</v>
      </c>
      <c r="AS810">
        <v>3.6</v>
      </c>
      <c r="AT810">
        <v>4.2</v>
      </c>
      <c r="AU810">
        <v>2.4</v>
      </c>
      <c r="AV810">
        <v>3.5</v>
      </c>
      <c r="AW810">
        <v>4.9000000000000004</v>
      </c>
      <c r="AX810">
        <v>7.9</v>
      </c>
      <c r="AY810">
        <v>4.3</v>
      </c>
      <c r="AZ810">
        <v>6.3</v>
      </c>
      <c r="BA810">
        <v>3.9</v>
      </c>
      <c r="BB810">
        <v>4.5999999999999996</v>
      </c>
      <c r="BC810">
        <v>3.6</v>
      </c>
      <c r="BD810">
        <v>4.0999999999999996</v>
      </c>
      <c r="BE810">
        <v>3.5</v>
      </c>
      <c r="BF810">
        <v>5.8</v>
      </c>
      <c r="BG810">
        <v>7.5</v>
      </c>
      <c r="BH810">
        <v>6.6</v>
      </c>
      <c r="BI810">
        <v>2.2999999999999998</v>
      </c>
      <c r="BJ810">
        <v>4.5</v>
      </c>
      <c r="BK810">
        <v>5.4</v>
      </c>
      <c r="BL810">
        <v>3.2</v>
      </c>
      <c r="BM810">
        <v>1.5</v>
      </c>
      <c r="BN810">
        <v>1.9</v>
      </c>
      <c r="BO810">
        <v>2.7</v>
      </c>
      <c r="BP810">
        <v>5.9</v>
      </c>
      <c r="BQ810">
        <v>6.3</v>
      </c>
      <c r="BR810">
        <v>4.5999999999999996</v>
      </c>
      <c r="BS810">
        <v>4.0999999999999996</v>
      </c>
      <c r="BT810">
        <v>5.5</v>
      </c>
      <c r="BU810">
        <v>5.2</v>
      </c>
      <c r="BV810">
        <v>3.4</v>
      </c>
      <c r="BW810">
        <v>4.2</v>
      </c>
      <c r="BX810">
        <v>4.5</v>
      </c>
      <c r="BY810">
        <v>2.8</v>
      </c>
      <c r="BZ810">
        <v>4.4000000000000004</v>
      </c>
      <c r="CA810">
        <v>3.4</v>
      </c>
      <c r="CB810">
        <v>3.6</v>
      </c>
      <c r="CC810">
        <v>5.3</v>
      </c>
      <c r="CD810">
        <v>3.9</v>
      </c>
      <c r="CE810">
        <v>3.6</v>
      </c>
      <c r="CF810">
        <v>12.6</v>
      </c>
      <c r="CG810">
        <v>5502810.0999999996</v>
      </c>
    </row>
    <row r="811" spans="1:85" x14ac:dyDescent="0.25">
      <c r="A811" s="1">
        <v>42196</v>
      </c>
      <c r="B811">
        <v>272</v>
      </c>
      <c r="C811">
        <v>29.1</v>
      </c>
      <c r="D811">
        <v>29.2</v>
      </c>
      <c r="E811">
        <v>29.5</v>
      </c>
      <c r="F811">
        <v>29.1</v>
      </c>
      <c r="G811">
        <v>28.9</v>
      </c>
      <c r="H811">
        <v>28.6</v>
      </c>
      <c r="I811">
        <v>29.3</v>
      </c>
      <c r="J811">
        <v>29.3</v>
      </c>
      <c r="K811">
        <v>28.6</v>
      </c>
      <c r="L811">
        <v>29.6</v>
      </c>
      <c r="M811">
        <v>28.7</v>
      </c>
      <c r="N811">
        <v>29.6</v>
      </c>
      <c r="O811">
        <v>28.5</v>
      </c>
      <c r="P811">
        <v>29.7</v>
      </c>
      <c r="Q811">
        <v>29.2</v>
      </c>
      <c r="R811">
        <v>28.6</v>
      </c>
      <c r="S811">
        <v>28.9</v>
      </c>
      <c r="T811">
        <v>29.7</v>
      </c>
      <c r="U811">
        <v>28.6</v>
      </c>
      <c r="V811">
        <v>29.5</v>
      </c>
      <c r="W811">
        <v>0.7</v>
      </c>
      <c r="X811">
        <v>1.3</v>
      </c>
      <c r="Y811">
        <v>3.3</v>
      </c>
      <c r="Z811">
        <v>0.7</v>
      </c>
      <c r="AA811">
        <v>1</v>
      </c>
      <c r="AB811">
        <v>5.8</v>
      </c>
      <c r="AC811">
        <v>3.6</v>
      </c>
      <c r="AD811">
        <v>2</v>
      </c>
      <c r="AE811">
        <v>4.5999999999999996</v>
      </c>
      <c r="AF811">
        <v>3</v>
      </c>
      <c r="AG811">
        <v>1.9</v>
      </c>
      <c r="AH811">
        <v>4.9000000000000004</v>
      </c>
      <c r="AI811">
        <v>1.6</v>
      </c>
      <c r="AJ811">
        <v>1.9</v>
      </c>
      <c r="AK811">
        <v>1.6</v>
      </c>
      <c r="AL811">
        <v>0.8</v>
      </c>
      <c r="AM811">
        <v>6.1</v>
      </c>
      <c r="AN811">
        <v>1</v>
      </c>
      <c r="AO811" t="s">
        <v>0</v>
      </c>
      <c r="AP811">
        <v>1.1000000000000001</v>
      </c>
      <c r="AQ811">
        <v>3</v>
      </c>
      <c r="AR811">
        <v>1.2</v>
      </c>
      <c r="AS811">
        <v>3.8</v>
      </c>
      <c r="AT811">
        <v>2.8</v>
      </c>
      <c r="AU811">
        <v>1.2</v>
      </c>
      <c r="AV811">
        <v>1.2</v>
      </c>
      <c r="AW811">
        <v>1.7</v>
      </c>
      <c r="AX811">
        <v>2.9</v>
      </c>
      <c r="AY811">
        <v>2.8</v>
      </c>
      <c r="AZ811">
        <v>2.7</v>
      </c>
      <c r="BA811">
        <v>5.0999999999999996</v>
      </c>
      <c r="BB811">
        <v>2.5</v>
      </c>
      <c r="BC811">
        <v>4.0999999999999996</v>
      </c>
      <c r="BD811">
        <v>5.4</v>
      </c>
      <c r="BE811">
        <v>1.4</v>
      </c>
      <c r="BF811">
        <v>5.5</v>
      </c>
      <c r="BG811">
        <v>3.8</v>
      </c>
      <c r="BH811">
        <v>2.2999999999999998</v>
      </c>
      <c r="BI811">
        <v>1.3</v>
      </c>
      <c r="BJ811">
        <v>2.5</v>
      </c>
      <c r="BK811">
        <v>5.3</v>
      </c>
      <c r="BL811">
        <v>1.7</v>
      </c>
      <c r="BM811">
        <v>4</v>
      </c>
      <c r="BN811">
        <v>0.9</v>
      </c>
      <c r="BO811">
        <v>2.5</v>
      </c>
      <c r="BP811">
        <v>2.5</v>
      </c>
      <c r="BQ811">
        <v>4.7</v>
      </c>
      <c r="BR811">
        <v>3.3</v>
      </c>
      <c r="BS811">
        <v>6.3</v>
      </c>
      <c r="BT811">
        <v>2</v>
      </c>
      <c r="BU811">
        <v>2</v>
      </c>
      <c r="BV811">
        <v>5.5</v>
      </c>
      <c r="BW811">
        <v>1.5</v>
      </c>
      <c r="BX811">
        <v>2.8</v>
      </c>
      <c r="BY811">
        <v>2</v>
      </c>
      <c r="BZ811">
        <v>5.8</v>
      </c>
      <c r="CA811">
        <v>2.2999999999999998</v>
      </c>
      <c r="CB811">
        <v>0.5</v>
      </c>
      <c r="CC811">
        <v>3.2</v>
      </c>
      <c r="CD811">
        <v>1.9</v>
      </c>
      <c r="CE811">
        <v>2.9</v>
      </c>
      <c r="CF811">
        <v>1.8</v>
      </c>
      <c r="CG811">
        <v>5504062</v>
      </c>
    </row>
    <row r="812" spans="1:85" x14ac:dyDescent="0.25">
      <c r="A812" s="1">
        <v>42203</v>
      </c>
      <c r="B812">
        <v>263</v>
      </c>
      <c r="C812">
        <v>28.9</v>
      </c>
      <c r="D812">
        <v>29.1</v>
      </c>
      <c r="E812">
        <v>29.5</v>
      </c>
      <c r="F812">
        <v>29.2</v>
      </c>
      <c r="G812">
        <v>28.7</v>
      </c>
      <c r="H812">
        <v>28.6</v>
      </c>
      <c r="I812">
        <v>29.2</v>
      </c>
      <c r="J812">
        <v>29.3</v>
      </c>
      <c r="K812">
        <v>28.7</v>
      </c>
      <c r="L812">
        <v>29.7</v>
      </c>
      <c r="M812">
        <v>28.7</v>
      </c>
      <c r="N812">
        <v>29.6</v>
      </c>
      <c r="O812">
        <v>28.7</v>
      </c>
      <c r="P812">
        <v>29.7</v>
      </c>
      <c r="Q812">
        <v>29</v>
      </c>
      <c r="R812">
        <v>28.8</v>
      </c>
      <c r="S812">
        <v>29</v>
      </c>
      <c r="T812">
        <v>29.7</v>
      </c>
      <c r="U812">
        <v>28.4</v>
      </c>
      <c r="V812">
        <v>29.5</v>
      </c>
      <c r="W812">
        <v>7.2</v>
      </c>
      <c r="X812">
        <v>5.9</v>
      </c>
      <c r="Y812">
        <v>4.5999999999999996</v>
      </c>
      <c r="Z812">
        <v>1.2</v>
      </c>
      <c r="AA812">
        <v>5.5</v>
      </c>
      <c r="AB812">
        <v>1.5</v>
      </c>
      <c r="AC812">
        <v>3.6</v>
      </c>
      <c r="AD812">
        <v>10.7</v>
      </c>
      <c r="AE812">
        <v>1.8</v>
      </c>
      <c r="AF812">
        <v>0.7</v>
      </c>
      <c r="AG812">
        <v>1.4</v>
      </c>
      <c r="AH812">
        <v>6.8</v>
      </c>
      <c r="AI812">
        <v>7.6</v>
      </c>
      <c r="AJ812">
        <v>5.7</v>
      </c>
      <c r="AK812">
        <v>11.8</v>
      </c>
      <c r="AL812">
        <v>0.7</v>
      </c>
      <c r="AM812">
        <v>1.9</v>
      </c>
      <c r="AN812">
        <v>0.5</v>
      </c>
      <c r="AO812" t="s">
        <v>0</v>
      </c>
      <c r="AP812">
        <v>5.4</v>
      </c>
      <c r="AQ812">
        <v>1.2</v>
      </c>
      <c r="AR812">
        <v>8.6</v>
      </c>
      <c r="AS812">
        <v>0.2</v>
      </c>
      <c r="AT812">
        <v>0</v>
      </c>
      <c r="AU812">
        <v>8.6999999999999993</v>
      </c>
      <c r="AV812">
        <v>16.8</v>
      </c>
      <c r="AW812">
        <v>16.399999999999999</v>
      </c>
      <c r="AX812">
        <v>5.0999999999999996</v>
      </c>
      <c r="AY812">
        <v>2.6</v>
      </c>
      <c r="AZ812">
        <v>7.1</v>
      </c>
      <c r="BA812">
        <v>1.3</v>
      </c>
      <c r="BB812">
        <v>1.4</v>
      </c>
      <c r="BC812">
        <v>2.4</v>
      </c>
      <c r="BD812">
        <v>2.4</v>
      </c>
      <c r="BE812">
        <v>0.1</v>
      </c>
      <c r="BF812">
        <v>5.2</v>
      </c>
      <c r="BG812">
        <v>3.5</v>
      </c>
      <c r="BH812">
        <v>5.2</v>
      </c>
      <c r="BI812">
        <v>3.6</v>
      </c>
      <c r="BJ812">
        <v>5</v>
      </c>
      <c r="BK812">
        <v>0.4</v>
      </c>
      <c r="BL812">
        <v>5.8</v>
      </c>
      <c r="BM812">
        <v>3.3</v>
      </c>
      <c r="BN812">
        <v>8.9</v>
      </c>
      <c r="BO812">
        <v>2.2999999999999998</v>
      </c>
      <c r="BP812">
        <v>2.9</v>
      </c>
      <c r="BQ812">
        <v>5</v>
      </c>
      <c r="BR812">
        <v>1.8</v>
      </c>
      <c r="BS812">
        <v>1.8</v>
      </c>
      <c r="BT812">
        <v>3.3</v>
      </c>
      <c r="BU812">
        <v>0</v>
      </c>
      <c r="BV812">
        <v>0.1</v>
      </c>
      <c r="BW812">
        <v>11.4</v>
      </c>
      <c r="BX812">
        <v>3.6</v>
      </c>
      <c r="BY812">
        <v>3.9</v>
      </c>
      <c r="BZ812">
        <v>2.4</v>
      </c>
      <c r="CA812">
        <v>3.2</v>
      </c>
      <c r="CB812">
        <v>0.9</v>
      </c>
      <c r="CC812">
        <v>8.1</v>
      </c>
      <c r="CD812">
        <v>0.9</v>
      </c>
      <c r="CE812">
        <v>0.8</v>
      </c>
      <c r="CF812">
        <v>4.8</v>
      </c>
      <c r="CG812">
        <v>5505313.9000000004</v>
      </c>
    </row>
    <row r="813" spans="1:85" x14ac:dyDescent="0.25">
      <c r="A813" s="1">
        <v>42210</v>
      </c>
      <c r="B813">
        <v>293</v>
      </c>
      <c r="C813">
        <v>29.2</v>
      </c>
      <c r="D813">
        <v>29.5</v>
      </c>
      <c r="E813">
        <v>29.8</v>
      </c>
      <c r="F813">
        <v>29.4</v>
      </c>
      <c r="G813">
        <v>29.1</v>
      </c>
      <c r="H813">
        <v>28.9</v>
      </c>
      <c r="I813">
        <v>29.3</v>
      </c>
      <c r="J813">
        <v>29.6</v>
      </c>
      <c r="K813">
        <v>29</v>
      </c>
      <c r="L813">
        <v>30</v>
      </c>
      <c r="M813">
        <v>29</v>
      </c>
      <c r="N813">
        <v>29.8</v>
      </c>
      <c r="O813">
        <v>28.8</v>
      </c>
      <c r="P813">
        <v>29.7</v>
      </c>
      <c r="Q813">
        <v>29.4</v>
      </c>
      <c r="R813">
        <v>29.1</v>
      </c>
      <c r="S813">
        <v>29.2</v>
      </c>
      <c r="T813">
        <v>30</v>
      </c>
      <c r="U813">
        <v>28.8</v>
      </c>
      <c r="V813">
        <v>29.7</v>
      </c>
      <c r="W813">
        <v>0.6</v>
      </c>
      <c r="X813">
        <v>1.3</v>
      </c>
      <c r="Y813">
        <v>0</v>
      </c>
      <c r="Z813">
        <v>0.1</v>
      </c>
      <c r="AA813">
        <v>0</v>
      </c>
      <c r="AB813">
        <v>0</v>
      </c>
      <c r="AC813">
        <v>1</v>
      </c>
      <c r="AD813">
        <v>0</v>
      </c>
      <c r="AE813">
        <v>0.5</v>
      </c>
      <c r="AF813">
        <v>0</v>
      </c>
      <c r="AG813">
        <v>2.2000000000000002</v>
      </c>
      <c r="AH813">
        <v>0.1</v>
      </c>
      <c r="AI813">
        <v>0</v>
      </c>
      <c r="AJ813">
        <v>0</v>
      </c>
      <c r="AK813">
        <v>0</v>
      </c>
      <c r="AL813">
        <v>0.5</v>
      </c>
      <c r="AM813">
        <v>0</v>
      </c>
      <c r="AN813">
        <v>0.8</v>
      </c>
      <c r="AO813" t="s">
        <v>0</v>
      </c>
      <c r="AP813">
        <v>0</v>
      </c>
      <c r="AQ813">
        <v>0</v>
      </c>
      <c r="AR813">
        <v>0</v>
      </c>
      <c r="AS813">
        <v>0</v>
      </c>
      <c r="AT813">
        <v>0.1</v>
      </c>
      <c r="AU813">
        <v>0.7</v>
      </c>
      <c r="AV813">
        <v>0</v>
      </c>
      <c r="AW813">
        <v>1.4</v>
      </c>
      <c r="AX813">
        <v>0</v>
      </c>
      <c r="AY813">
        <v>0</v>
      </c>
      <c r="AZ813">
        <v>0</v>
      </c>
      <c r="BA813">
        <v>0</v>
      </c>
      <c r="BB813">
        <v>0.8</v>
      </c>
      <c r="BC813">
        <v>0</v>
      </c>
      <c r="BD813">
        <v>0</v>
      </c>
      <c r="BE813">
        <v>0</v>
      </c>
      <c r="BF813">
        <v>0.1</v>
      </c>
      <c r="BG813">
        <v>0</v>
      </c>
      <c r="BH813">
        <v>1.2</v>
      </c>
      <c r="BI813">
        <v>0.3</v>
      </c>
      <c r="BJ813">
        <v>0</v>
      </c>
      <c r="BK813">
        <v>0.2</v>
      </c>
      <c r="BL813">
        <v>0.9</v>
      </c>
      <c r="BM813">
        <v>0</v>
      </c>
      <c r="BN813">
        <v>0.5</v>
      </c>
      <c r="BO813">
        <v>0</v>
      </c>
      <c r="BP813">
        <v>0.2</v>
      </c>
      <c r="BQ813">
        <v>0.1</v>
      </c>
      <c r="BR813">
        <v>0.3</v>
      </c>
      <c r="BS813">
        <v>0</v>
      </c>
      <c r="BT813">
        <v>0.6</v>
      </c>
      <c r="BU813">
        <v>0</v>
      </c>
      <c r="BV813">
        <v>0</v>
      </c>
      <c r="BW813">
        <v>0</v>
      </c>
      <c r="BX813">
        <v>0.1</v>
      </c>
      <c r="BY813">
        <v>0</v>
      </c>
      <c r="BZ813">
        <v>0.1</v>
      </c>
      <c r="CA813">
        <v>0</v>
      </c>
      <c r="CB813">
        <v>0.1</v>
      </c>
      <c r="CC813">
        <v>0</v>
      </c>
      <c r="CD813">
        <v>0.2</v>
      </c>
      <c r="CE813">
        <v>0</v>
      </c>
      <c r="CF813">
        <v>0</v>
      </c>
      <c r="CG813">
        <v>5506565.7999999998</v>
      </c>
    </row>
    <row r="814" spans="1:85" x14ac:dyDescent="0.25">
      <c r="A814" s="1">
        <v>42217</v>
      </c>
      <c r="B814">
        <v>250</v>
      </c>
      <c r="C814">
        <v>27.8</v>
      </c>
      <c r="D814">
        <v>28.3</v>
      </c>
      <c r="E814">
        <v>28.8</v>
      </c>
      <c r="F814">
        <v>28.3</v>
      </c>
      <c r="G814">
        <v>27.8</v>
      </c>
      <c r="H814">
        <v>27.8</v>
      </c>
      <c r="I814">
        <v>28.3</v>
      </c>
      <c r="J814">
        <v>28.4</v>
      </c>
      <c r="K814">
        <v>27.6</v>
      </c>
      <c r="L814">
        <v>28.6</v>
      </c>
      <c r="M814">
        <v>27.9</v>
      </c>
      <c r="N814">
        <v>28.6</v>
      </c>
      <c r="O814">
        <v>27.7</v>
      </c>
      <c r="P814">
        <v>28.6</v>
      </c>
      <c r="Q814">
        <v>28.3</v>
      </c>
      <c r="R814">
        <v>28.2</v>
      </c>
      <c r="S814">
        <v>27.8</v>
      </c>
      <c r="T814">
        <v>29</v>
      </c>
      <c r="U814">
        <v>27.7</v>
      </c>
      <c r="V814">
        <v>28.7</v>
      </c>
      <c r="W814">
        <v>13.9</v>
      </c>
      <c r="X814">
        <v>7.5</v>
      </c>
      <c r="Y814">
        <v>0.5</v>
      </c>
      <c r="Z814">
        <v>1</v>
      </c>
      <c r="AA814">
        <v>1</v>
      </c>
      <c r="AB814">
        <v>1.8</v>
      </c>
      <c r="AC814">
        <v>2.1</v>
      </c>
      <c r="AD814">
        <v>3.4</v>
      </c>
      <c r="AE814">
        <v>1.4</v>
      </c>
      <c r="AF814">
        <v>0.7</v>
      </c>
      <c r="AG814">
        <v>0.7</v>
      </c>
      <c r="AH814">
        <v>1.1000000000000001</v>
      </c>
      <c r="AI814">
        <v>2.6</v>
      </c>
      <c r="AJ814">
        <v>1.1000000000000001</v>
      </c>
      <c r="AK814">
        <v>0.8</v>
      </c>
      <c r="AL814">
        <v>1.4</v>
      </c>
      <c r="AM814">
        <v>0.5</v>
      </c>
      <c r="AN814">
        <v>1.7</v>
      </c>
      <c r="AO814" t="s">
        <v>0</v>
      </c>
      <c r="AP814">
        <v>0.6</v>
      </c>
      <c r="AQ814">
        <v>2.2000000000000002</v>
      </c>
      <c r="AR814">
        <v>1.5</v>
      </c>
      <c r="AS814">
        <v>1.7</v>
      </c>
      <c r="AT814">
        <v>0.6</v>
      </c>
      <c r="AU814">
        <v>8.1999999999999993</v>
      </c>
      <c r="AV814">
        <v>3.8</v>
      </c>
      <c r="AW814">
        <v>3.4</v>
      </c>
      <c r="AX814">
        <v>1.2</v>
      </c>
      <c r="AY814">
        <v>0.3</v>
      </c>
      <c r="AZ814">
        <v>9.1999999999999993</v>
      </c>
      <c r="BA814">
        <v>3.3</v>
      </c>
      <c r="BB814">
        <v>0.5</v>
      </c>
      <c r="BC814">
        <v>0.6</v>
      </c>
      <c r="BD814">
        <v>1</v>
      </c>
      <c r="BE814">
        <v>1.1000000000000001</v>
      </c>
      <c r="BF814">
        <v>0.5</v>
      </c>
      <c r="BG814">
        <v>1.1000000000000001</v>
      </c>
      <c r="BH814">
        <v>0.4</v>
      </c>
      <c r="BI814">
        <v>3.9</v>
      </c>
      <c r="BJ814">
        <v>3.3</v>
      </c>
      <c r="BK814">
        <v>1.7</v>
      </c>
      <c r="BL814">
        <v>2.5</v>
      </c>
      <c r="BM814">
        <v>5.4</v>
      </c>
      <c r="BN814">
        <v>9.6999999999999993</v>
      </c>
      <c r="BO814">
        <v>3.7</v>
      </c>
      <c r="BP814">
        <v>0.2</v>
      </c>
      <c r="BQ814">
        <v>0.4</v>
      </c>
      <c r="BR814">
        <v>1.2</v>
      </c>
      <c r="BS814">
        <v>0.6</v>
      </c>
      <c r="BT814">
        <v>0.3</v>
      </c>
      <c r="BU814">
        <v>0.3</v>
      </c>
      <c r="BV814">
        <v>1</v>
      </c>
      <c r="BW814">
        <v>1.6</v>
      </c>
      <c r="BX814">
        <v>0.3</v>
      </c>
      <c r="BY814">
        <v>2.4</v>
      </c>
      <c r="BZ814">
        <v>2.7</v>
      </c>
      <c r="CA814">
        <v>1.2</v>
      </c>
      <c r="CB814">
        <v>1</v>
      </c>
      <c r="CC814">
        <v>3.1</v>
      </c>
      <c r="CD814">
        <v>2.2000000000000002</v>
      </c>
      <c r="CE814">
        <v>0.5</v>
      </c>
      <c r="CF814">
        <v>0.8</v>
      </c>
      <c r="CG814">
        <v>5507817.7000000002</v>
      </c>
    </row>
    <row r="815" spans="1:85" x14ac:dyDescent="0.25">
      <c r="A815" s="1">
        <v>42224</v>
      </c>
      <c r="B815">
        <v>226</v>
      </c>
      <c r="C815">
        <v>27.5</v>
      </c>
      <c r="D815">
        <v>27.4</v>
      </c>
      <c r="E815">
        <v>27.7</v>
      </c>
      <c r="F815">
        <v>27.6</v>
      </c>
      <c r="G815">
        <v>27</v>
      </c>
      <c r="H815">
        <v>26.9</v>
      </c>
      <c r="I815">
        <v>27.9</v>
      </c>
      <c r="J815">
        <v>27.8</v>
      </c>
      <c r="K815">
        <v>26.9</v>
      </c>
      <c r="L815">
        <v>28</v>
      </c>
      <c r="M815">
        <v>27.1</v>
      </c>
      <c r="N815">
        <v>28</v>
      </c>
      <c r="O815">
        <v>26.9</v>
      </c>
      <c r="P815">
        <v>27.8</v>
      </c>
      <c r="Q815">
        <v>27.6</v>
      </c>
      <c r="R815">
        <v>26.9</v>
      </c>
      <c r="S815">
        <v>27.4</v>
      </c>
      <c r="T815">
        <v>28</v>
      </c>
      <c r="U815">
        <v>26.7</v>
      </c>
      <c r="V815">
        <v>27.8</v>
      </c>
      <c r="W815">
        <v>5.6</v>
      </c>
      <c r="X815">
        <v>3.8</v>
      </c>
      <c r="Y815">
        <v>10.4</v>
      </c>
      <c r="Z815">
        <v>15.8</v>
      </c>
      <c r="AA815">
        <v>18.2</v>
      </c>
      <c r="AB815">
        <v>22.9</v>
      </c>
      <c r="AC815">
        <v>8.1</v>
      </c>
      <c r="AD815">
        <v>13.1</v>
      </c>
      <c r="AE815">
        <v>17.5</v>
      </c>
      <c r="AF815">
        <v>18.8</v>
      </c>
      <c r="AG815">
        <v>18.2</v>
      </c>
      <c r="AH815">
        <v>11.8</v>
      </c>
      <c r="AI815">
        <v>11.8</v>
      </c>
      <c r="AJ815">
        <v>13.1</v>
      </c>
      <c r="AK815">
        <v>13</v>
      </c>
      <c r="AL815">
        <v>13.9</v>
      </c>
      <c r="AM815">
        <v>23.6</v>
      </c>
      <c r="AN815">
        <v>13.6</v>
      </c>
      <c r="AO815" t="s">
        <v>0</v>
      </c>
      <c r="AP815">
        <v>17.399999999999999</v>
      </c>
      <c r="AQ815">
        <v>10.9</v>
      </c>
      <c r="AR815">
        <v>22.6</v>
      </c>
      <c r="AS815">
        <v>24.2</v>
      </c>
      <c r="AT815">
        <v>22.6</v>
      </c>
      <c r="AU815">
        <v>6.7</v>
      </c>
      <c r="AV815">
        <v>9.4</v>
      </c>
      <c r="AW815">
        <v>11.5</v>
      </c>
      <c r="AX815">
        <v>9.1999999999999993</v>
      </c>
      <c r="AY815">
        <v>9.1</v>
      </c>
      <c r="AZ815">
        <v>8.1</v>
      </c>
      <c r="BA815">
        <v>15.8</v>
      </c>
      <c r="BB815">
        <v>15.2</v>
      </c>
      <c r="BC815">
        <v>23.9</v>
      </c>
      <c r="BD815">
        <v>22.6</v>
      </c>
      <c r="BE815">
        <v>18.8</v>
      </c>
      <c r="BF815">
        <v>15.5</v>
      </c>
      <c r="BG815">
        <v>10.7</v>
      </c>
      <c r="BH815">
        <v>17.399999999999999</v>
      </c>
      <c r="BI815">
        <v>6.1</v>
      </c>
      <c r="BJ815">
        <v>13</v>
      </c>
      <c r="BK815">
        <v>22.9</v>
      </c>
      <c r="BL815">
        <v>6.8</v>
      </c>
      <c r="BM815">
        <v>13.2</v>
      </c>
      <c r="BN815">
        <v>7.8</v>
      </c>
      <c r="BO815">
        <v>15.1</v>
      </c>
      <c r="BP815">
        <v>15.5</v>
      </c>
      <c r="BQ815">
        <v>13.1</v>
      </c>
      <c r="BR815">
        <v>20.5</v>
      </c>
      <c r="BS815">
        <v>21</v>
      </c>
      <c r="BT815">
        <v>17.100000000000001</v>
      </c>
      <c r="BU815">
        <v>13.5</v>
      </c>
      <c r="BV815">
        <v>20.2</v>
      </c>
      <c r="BW815">
        <v>12.1</v>
      </c>
      <c r="BX815">
        <v>9.5</v>
      </c>
      <c r="BY815">
        <v>19.2</v>
      </c>
      <c r="BZ815">
        <v>18.899999999999999</v>
      </c>
      <c r="CA815">
        <v>21.2</v>
      </c>
      <c r="CB815">
        <v>14</v>
      </c>
      <c r="CC815">
        <v>8.8000000000000007</v>
      </c>
      <c r="CD815">
        <v>9.5</v>
      </c>
      <c r="CE815">
        <v>22.7</v>
      </c>
      <c r="CF815">
        <v>2</v>
      </c>
      <c r="CG815">
        <v>5509069.5999999996</v>
      </c>
    </row>
    <row r="816" spans="1:85" x14ac:dyDescent="0.25">
      <c r="A816" s="1">
        <v>42231</v>
      </c>
      <c r="B816">
        <v>221</v>
      </c>
      <c r="C816">
        <v>28.2</v>
      </c>
      <c r="D816">
        <v>28.2</v>
      </c>
      <c r="E816">
        <v>28.5</v>
      </c>
      <c r="F816">
        <v>28.2</v>
      </c>
      <c r="G816">
        <v>27.8</v>
      </c>
      <c r="H816">
        <v>27.7</v>
      </c>
      <c r="I816">
        <v>28.3</v>
      </c>
      <c r="J816">
        <v>28.4</v>
      </c>
      <c r="K816">
        <v>27.9</v>
      </c>
      <c r="L816">
        <v>28.6</v>
      </c>
      <c r="M816">
        <v>27.8</v>
      </c>
      <c r="N816">
        <v>28.6</v>
      </c>
      <c r="O816">
        <v>27.9</v>
      </c>
      <c r="P816">
        <v>28.5</v>
      </c>
      <c r="Q816">
        <v>28.1</v>
      </c>
      <c r="R816">
        <v>28</v>
      </c>
      <c r="S816">
        <v>27.9</v>
      </c>
      <c r="T816">
        <v>28.9</v>
      </c>
      <c r="U816">
        <v>27.7</v>
      </c>
      <c r="V816">
        <v>28.6</v>
      </c>
      <c r="W816">
        <v>3.4</v>
      </c>
      <c r="X816">
        <v>4.3</v>
      </c>
      <c r="Y816">
        <v>1.8</v>
      </c>
      <c r="Z816">
        <v>4.9000000000000004</v>
      </c>
      <c r="AA816">
        <v>5.3</v>
      </c>
      <c r="AB816">
        <v>2.5</v>
      </c>
      <c r="AC816">
        <v>3</v>
      </c>
      <c r="AD816">
        <v>2.9</v>
      </c>
      <c r="AE816">
        <v>2.8</v>
      </c>
      <c r="AF816">
        <v>4.0999999999999996</v>
      </c>
      <c r="AG816">
        <v>7.5</v>
      </c>
      <c r="AH816">
        <v>11.2</v>
      </c>
      <c r="AI816">
        <v>4.5</v>
      </c>
      <c r="AJ816">
        <v>3.3</v>
      </c>
      <c r="AK816">
        <v>4.5999999999999996</v>
      </c>
      <c r="AL816">
        <v>2.2999999999999998</v>
      </c>
      <c r="AM816">
        <v>3.3</v>
      </c>
      <c r="AN816">
        <v>6.8</v>
      </c>
      <c r="AO816" t="s">
        <v>0</v>
      </c>
      <c r="AP816">
        <v>7.2</v>
      </c>
      <c r="AQ816">
        <v>1.7</v>
      </c>
      <c r="AR816">
        <v>6.5</v>
      </c>
      <c r="AS816">
        <v>3.7</v>
      </c>
      <c r="AT816">
        <v>4.0999999999999996</v>
      </c>
      <c r="AU816">
        <v>3.9</v>
      </c>
      <c r="AV816">
        <v>6.3</v>
      </c>
      <c r="AW816">
        <v>3.9</v>
      </c>
      <c r="AX816">
        <v>3.1</v>
      </c>
      <c r="AY816">
        <v>2.4</v>
      </c>
      <c r="AZ816">
        <v>3.5</v>
      </c>
      <c r="BA816">
        <v>4.2</v>
      </c>
      <c r="BB816">
        <v>4.5</v>
      </c>
      <c r="BC816">
        <v>2.2999999999999998</v>
      </c>
      <c r="BD816">
        <v>3.2</v>
      </c>
      <c r="BE816">
        <v>6.4</v>
      </c>
      <c r="BF816">
        <v>12</v>
      </c>
      <c r="BG816">
        <v>10.3</v>
      </c>
      <c r="BH816">
        <v>4.2</v>
      </c>
      <c r="BI816">
        <v>13.3</v>
      </c>
      <c r="BJ816">
        <v>7.5</v>
      </c>
      <c r="BK816">
        <v>2.8</v>
      </c>
      <c r="BL816">
        <v>4.4000000000000004</v>
      </c>
      <c r="BM816">
        <v>3.2</v>
      </c>
      <c r="BN816">
        <v>4.0999999999999996</v>
      </c>
      <c r="BO816">
        <v>3.9</v>
      </c>
      <c r="BP816">
        <v>2.7</v>
      </c>
      <c r="BQ816">
        <v>2.2999999999999998</v>
      </c>
      <c r="BR816">
        <v>10</v>
      </c>
      <c r="BS816">
        <v>2.7</v>
      </c>
      <c r="BT816">
        <v>3.1</v>
      </c>
      <c r="BU816">
        <v>2.7</v>
      </c>
      <c r="BV816">
        <v>4.2</v>
      </c>
      <c r="BW816">
        <v>4.4000000000000004</v>
      </c>
      <c r="BX816">
        <v>2.4</v>
      </c>
      <c r="BY816">
        <v>3.7</v>
      </c>
      <c r="BZ816">
        <v>2.5</v>
      </c>
      <c r="CA816">
        <v>4</v>
      </c>
      <c r="CB816">
        <v>2.5</v>
      </c>
      <c r="CC816">
        <v>3</v>
      </c>
      <c r="CD816">
        <v>2.2000000000000002</v>
      </c>
      <c r="CE816">
        <v>2.5</v>
      </c>
      <c r="CF816">
        <v>0</v>
      </c>
      <c r="CG816">
        <v>5510321.5999999996</v>
      </c>
    </row>
    <row r="817" spans="1:85" x14ac:dyDescent="0.25">
      <c r="A817" s="1">
        <v>42238</v>
      </c>
      <c r="B817">
        <v>250</v>
      </c>
      <c r="C817">
        <v>28.9</v>
      </c>
      <c r="D817">
        <v>29</v>
      </c>
      <c r="E817">
        <v>29.1</v>
      </c>
      <c r="F817">
        <v>28.9</v>
      </c>
      <c r="G817">
        <v>28.5</v>
      </c>
      <c r="H817">
        <v>28.2</v>
      </c>
      <c r="I817">
        <v>28.9</v>
      </c>
      <c r="J817">
        <v>28.9</v>
      </c>
      <c r="K817">
        <v>28.5</v>
      </c>
      <c r="L817">
        <v>29.3</v>
      </c>
      <c r="M817">
        <v>28.3</v>
      </c>
      <c r="N817">
        <v>29.1</v>
      </c>
      <c r="O817">
        <v>28.3</v>
      </c>
      <c r="P817">
        <v>29.5</v>
      </c>
      <c r="Q817">
        <v>28.4</v>
      </c>
      <c r="R817">
        <v>28.5</v>
      </c>
      <c r="S817">
        <v>28.5</v>
      </c>
      <c r="T817">
        <v>29.4</v>
      </c>
      <c r="U817">
        <v>28.3</v>
      </c>
      <c r="V817">
        <v>29.1</v>
      </c>
      <c r="W817">
        <v>2.5</v>
      </c>
      <c r="X817">
        <v>2.7</v>
      </c>
      <c r="Y817">
        <v>0.4</v>
      </c>
      <c r="Z817">
        <v>2.9</v>
      </c>
      <c r="AA817">
        <v>2.4</v>
      </c>
      <c r="AB817">
        <v>1.6</v>
      </c>
      <c r="AC817">
        <v>0.1</v>
      </c>
      <c r="AD817">
        <v>4.7</v>
      </c>
      <c r="AE817">
        <v>1.4</v>
      </c>
      <c r="AF817">
        <v>1.6</v>
      </c>
      <c r="AG817">
        <v>1.4</v>
      </c>
      <c r="AH817">
        <v>0</v>
      </c>
      <c r="AI817">
        <v>3.1</v>
      </c>
      <c r="AJ817">
        <v>3.2</v>
      </c>
      <c r="AK817">
        <v>1</v>
      </c>
      <c r="AL817">
        <v>0.4</v>
      </c>
      <c r="AM817">
        <v>0.9</v>
      </c>
      <c r="AN817">
        <v>0.5</v>
      </c>
      <c r="AO817" t="s">
        <v>0</v>
      </c>
      <c r="AP817">
        <v>1.8</v>
      </c>
      <c r="AQ817">
        <v>2.2999999999999998</v>
      </c>
      <c r="AR817">
        <v>3.1</v>
      </c>
      <c r="AS817">
        <v>1.5</v>
      </c>
      <c r="AT817">
        <v>1.7</v>
      </c>
      <c r="AU817">
        <v>1.1000000000000001</v>
      </c>
      <c r="AV817">
        <v>2.1</v>
      </c>
      <c r="AW817">
        <v>2.2000000000000002</v>
      </c>
      <c r="AX817">
        <v>0.7</v>
      </c>
      <c r="AY817">
        <v>0.7</v>
      </c>
      <c r="AZ817">
        <v>1.9</v>
      </c>
      <c r="BA817">
        <v>2.7</v>
      </c>
      <c r="BB817">
        <v>0.2</v>
      </c>
      <c r="BC817">
        <v>1.9</v>
      </c>
      <c r="BD817">
        <v>1.7</v>
      </c>
      <c r="BE817">
        <v>0.7</v>
      </c>
      <c r="BF817">
        <v>0</v>
      </c>
      <c r="BG817">
        <v>0.2</v>
      </c>
      <c r="BH817">
        <v>0.1</v>
      </c>
      <c r="BI817">
        <v>0</v>
      </c>
      <c r="BJ817">
        <v>0.1</v>
      </c>
      <c r="BK817">
        <v>1.7</v>
      </c>
      <c r="BL817">
        <v>0.6</v>
      </c>
      <c r="BM817">
        <v>4.3</v>
      </c>
      <c r="BN817">
        <v>1.1000000000000001</v>
      </c>
      <c r="BO817">
        <v>1.8</v>
      </c>
      <c r="BP817">
        <v>1.1000000000000001</v>
      </c>
      <c r="BQ817">
        <v>0</v>
      </c>
      <c r="BR817">
        <v>0.3</v>
      </c>
      <c r="BS817">
        <v>1.2</v>
      </c>
      <c r="BT817">
        <v>0.8</v>
      </c>
      <c r="BU817">
        <v>0.6</v>
      </c>
      <c r="BV817">
        <v>1.9</v>
      </c>
      <c r="BW817">
        <v>3.1</v>
      </c>
      <c r="BX817">
        <v>0.6</v>
      </c>
      <c r="BY817">
        <v>1.3</v>
      </c>
      <c r="BZ817">
        <v>2.9</v>
      </c>
      <c r="CA817">
        <v>1.9</v>
      </c>
      <c r="CB817">
        <v>1.9</v>
      </c>
      <c r="CC817">
        <v>2.1</v>
      </c>
      <c r="CD817">
        <v>0.7</v>
      </c>
      <c r="CE817">
        <v>2</v>
      </c>
      <c r="CF817">
        <v>0</v>
      </c>
      <c r="CG817">
        <v>5511573.5</v>
      </c>
    </row>
    <row r="818" spans="1:85" x14ac:dyDescent="0.25">
      <c r="A818" s="1">
        <v>42245</v>
      </c>
      <c r="B818">
        <v>225</v>
      </c>
      <c r="C818">
        <v>28.7</v>
      </c>
      <c r="D818">
        <v>28.7</v>
      </c>
      <c r="E818">
        <v>29.1</v>
      </c>
      <c r="F818">
        <v>28.9</v>
      </c>
      <c r="G818">
        <v>28.5</v>
      </c>
      <c r="H818">
        <v>28.3</v>
      </c>
      <c r="I818">
        <v>28.9</v>
      </c>
      <c r="J818">
        <v>28.9</v>
      </c>
      <c r="K818">
        <v>28.7</v>
      </c>
      <c r="L818">
        <v>29.4</v>
      </c>
      <c r="M818">
        <v>28.4</v>
      </c>
      <c r="N818">
        <v>29.2</v>
      </c>
      <c r="O818">
        <v>28.2</v>
      </c>
      <c r="P818">
        <v>29.1</v>
      </c>
      <c r="Q818">
        <v>28.7</v>
      </c>
      <c r="R818">
        <v>28.6</v>
      </c>
      <c r="S818">
        <v>28.6</v>
      </c>
      <c r="T818">
        <v>29.4</v>
      </c>
      <c r="U818">
        <v>28.4</v>
      </c>
      <c r="V818">
        <v>29.2</v>
      </c>
      <c r="W818">
        <v>0.1</v>
      </c>
      <c r="X818">
        <v>0.2</v>
      </c>
      <c r="Y818">
        <v>4.4000000000000004</v>
      </c>
      <c r="Z818">
        <v>0.7</v>
      </c>
      <c r="AA818">
        <v>0.1</v>
      </c>
      <c r="AB818">
        <v>1</v>
      </c>
      <c r="AC818">
        <v>2.5</v>
      </c>
      <c r="AD818">
        <v>0.5</v>
      </c>
      <c r="AE818">
        <v>1</v>
      </c>
      <c r="AF818">
        <v>0.2</v>
      </c>
      <c r="AG818">
        <v>1.8</v>
      </c>
      <c r="AH818">
        <v>3.2</v>
      </c>
      <c r="AI818">
        <v>0.1</v>
      </c>
      <c r="AJ818">
        <v>0.1</v>
      </c>
      <c r="AK818">
        <v>0.1</v>
      </c>
      <c r="AL818">
        <v>1.6</v>
      </c>
      <c r="AM818">
        <v>3</v>
      </c>
      <c r="AN818">
        <v>0.9</v>
      </c>
      <c r="AO818" t="s">
        <v>0</v>
      </c>
      <c r="AP818">
        <v>0</v>
      </c>
      <c r="AQ818">
        <v>1.1000000000000001</v>
      </c>
      <c r="AR818">
        <v>1.1000000000000001</v>
      </c>
      <c r="AS818">
        <v>0.4</v>
      </c>
      <c r="AT818">
        <v>1.5</v>
      </c>
      <c r="AU818">
        <v>0.6</v>
      </c>
      <c r="AV818">
        <v>0</v>
      </c>
      <c r="AW818">
        <v>0</v>
      </c>
      <c r="AX818">
        <v>2.8</v>
      </c>
      <c r="AY818">
        <v>2.1</v>
      </c>
      <c r="AZ818">
        <v>1</v>
      </c>
      <c r="BA818">
        <v>0.6</v>
      </c>
      <c r="BB818">
        <v>1</v>
      </c>
      <c r="BC818">
        <v>3.2</v>
      </c>
      <c r="BD818">
        <v>0.5</v>
      </c>
      <c r="BE818">
        <v>4.0999999999999996</v>
      </c>
      <c r="BF818">
        <v>1.4</v>
      </c>
      <c r="BG818">
        <v>0</v>
      </c>
      <c r="BH818">
        <v>1</v>
      </c>
      <c r="BI818">
        <v>6.2</v>
      </c>
      <c r="BJ818">
        <v>3</v>
      </c>
      <c r="BK818">
        <v>0.5</v>
      </c>
      <c r="BL818">
        <v>1</v>
      </c>
      <c r="BM818">
        <v>1.5</v>
      </c>
      <c r="BN818">
        <v>1.4</v>
      </c>
      <c r="BO818">
        <v>0.1</v>
      </c>
      <c r="BP818">
        <v>0.5</v>
      </c>
      <c r="BQ818">
        <v>1.3</v>
      </c>
      <c r="BR818">
        <v>0.3</v>
      </c>
      <c r="BS818">
        <v>3</v>
      </c>
      <c r="BT818">
        <v>0.2</v>
      </c>
      <c r="BU818">
        <v>0.2</v>
      </c>
      <c r="BV818">
        <v>3</v>
      </c>
      <c r="BW818">
        <v>0</v>
      </c>
      <c r="BX818">
        <v>2</v>
      </c>
      <c r="BY818">
        <v>0.1</v>
      </c>
      <c r="BZ818">
        <v>0.4</v>
      </c>
      <c r="CA818">
        <v>2</v>
      </c>
      <c r="CB818">
        <v>1.7</v>
      </c>
      <c r="CC818">
        <v>3.2</v>
      </c>
      <c r="CD818">
        <v>2.6</v>
      </c>
      <c r="CE818">
        <v>0.7</v>
      </c>
      <c r="CF818">
        <v>0</v>
      </c>
      <c r="CG818">
        <v>5512825.4000000004</v>
      </c>
    </row>
    <row r="819" spans="1:85" x14ac:dyDescent="0.25">
      <c r="A819" s="1">
        <v>42252</v>
      </c>
      <c r="B819">
        <v>246</v>
      </c>
      <c r="C819">
        <v>29</v>
      </c>
      <c r="D819">
        <v>29.1</v>
      </c>
      <c r="E819">
        <v>29.4</v>
      </c>
      <c r="F819">
        <v>29.2</v>
      </c>
      <c r="G819">
        <v>28.7</v>
      </c>
      <c r="H819">
        <v>28.5</v>
      </c>
      <c r="I819">
        <v>29.1</v>
      </c>
      <c r="J819">
        <v>29.3</v>
      </c>
      <c r="K819">
        <v>29.1</v>
      </c>
      <c r="L819">
        <v>29.6</v>
      </c>
      <c r="M819">
        <v>28.6</v>
      </c>
      <c r="N819">
        <v>29.4</v>
      </c>
      <c r="O819">
        <v>28.5</v>
      </c>
      <c r="P819">
        <v>29.7</v>
      </c>
      <c r="Q819">
        <v>28.8</v>
      </c>
      <c r="R819">
        <v>29.1</v>
      </c>
      <c r="S819">
        <v>28.7</v>
      </c>
      <c r="T819">
        <v>29.7</v>
      </c>
      <c r="U819">
        <v>28.6</v>
      </c>
      <c r="V819">
        <v>29.4</v>
      </c>
      <c r="W819">
        <v>1.1000000000000001</v>
      </c>
      <c r="X819">
        <v>0.8</v>
      </c>
      <c r="Y819">
        <v>0</v>
      </c>
      <c r="Z819">
        <v>1.5</v>
      </c>
      <c r="AA819">
        <v>1.6</v>
      </c>
      <c r="AB819">
        <v>1.2</v>
      </c>
      <c r="AC819">
        <v>0.3</v>
      </c>
      <c r="AD819">
        <v>5.3</v>
      </c>
      <c r="AE819">
        <v>0.5</v>
      </c>
      <c r="AF819">
        <v>2</v>
      </c>
      <c r="AG819">
        <v>0.3</v>
      </c>
      <c r="AH819">
        <v>0.2</v>
      </c>
      <c r="AI819">
        <v>2.2000000000000002</v>
      </c>
      <c r="AJ819">
        <v>0.6</v>
      </c>
      <c r="AK819">
        <v>2.5</v>
      </c>
      <c r="AL819">
        <v>0.5</v>
      </c>
      <c r="AM819">
        <v>0.1</v>
      </c>
      <c r="AN819">
        <v>0.5</v>
      </c>
      <c r="AO819" t="s">
        <v>0</v>
      </c>
      <c r="AP819">
        <v>3.5</v>
      </c>
      <c r="AQ819">
        <v>0.1</v>
      </c>
      <c r="AR819">
        <v>0.7</v>
      </c>
      <c r="AS819">
        <v>2.9</v>
      </c>
      <c r="AT819">
        <v>2.2000000000000002</v>
      </c>
      <c r="AU819">
        <v>0.1</v>
      </c>
      <c r="AV819">
        <v>3.6</v>
      </c>
      <c r="AW819">
        <v>3.4</v>
      </c>
      <c r="AX819">
        <v>0.9</v>
      </c>
      <c r="AY819">
        <v>0</v>
      </c>
      <c r="AZ819">
        <v>2.1</v>
      </c>
      <c r="BA819">
        <v>0.9</v>
      </c>
      <c r="BB819">
        <v>0.9</v>
      </c>
      <c r="BC819">
        <v>0.3</v>
      </c>
      <c r="BD819">
        <v>0</v>
      </c>
      <c r="BE819">
        <v>1.2</v>
      </c>
      <c r="BF819">
        <v>4.9000000000000004</v>
      </c>
      <c r="BG819">
        <v>1.2</v>
      </c>
      <c r="BH819">
        <v>1</v>
      </c>
      <c r="BI819">
        <v>0.1</v>
      </c>
      <c r="BJ819">
        <v>0.3</v>
      </c>
      <c r="BK819">
        <v>3.1</v>
      </c>
      <c r="BL819">
        <v>0</v>
      </c>
      <c r="BM819">
        <v>2.2000000000000002</v>
      </c>
      <c r="BN819">
        <v>0.1</v>
      </c>
      <c r="BO819">
        <v>1.3</v>
      </c>
      <c r="BP819">
        <v>0</v>
      </c>
      <c r="BQ819">
        <v>0.1</v>
      </c>
      <c r="BR819">
        <v>3.7</v>
      </c>
      <c r="BS819">
        <v>0.2</v>
      </c>
      <c r="BT819">
        <v>0.1</v>
      </c>
      <c r="BU819">
        <v>0.2</v>
      </c>
      <c r="BV819">
        <v>1.9</v>
      </c>
      <c r="BW819">
        <v>2.2000000000000002</v>
      </c>
      <c r="BX819">
        <v>0.1</v>
      </c>
      <c r="BY819">
        <v>1.6</v>
      </c>
      <c r="BZ819">
        <v>9.1999999999999993</v>
      </c>
      <c r="CA819">
        <v>2.8</v>
      </c>
      <c r="CB819">
        <v>1.7</v>
      </c>
      <c r="CC819">
        <v>0.4</v>
      </c>
      <c r="CD819">
        <v>0</v>
      </c>
      <c r="CE819">
        <v>0</v>
      </c>
      <c r="CF819">
        <v>0</v>
      </c>
      <c r="CG819">
        <v>5514077.2999999998</v>
      </c>
    </row>
    <row r="820" spans="1:85" x14ac:dyDescent="0.25">
      <c r="A820" s="1">
        <v>42259</v>
      </c>
      <c r="B820">
        <v>217</v>
      </c>
      <c r="C820">
        <v>28.3</v>
      </c>
      <c r="D820">
        <v>28.5</v>
      </c>
      <c r="E820">
        <v>28.6</v>
      </c>
      <c r="F820">
        <v>28.5</v>
      </c>
      <c r="G820">
        <v>27.9</v>
      </c>
      <c r="H820">
        <v>27.8</v>
      </c>
      <c r="I820">
        <v>28.6</v>
      </c>
      <c r="J820">
        <v>28.5</v>
      </c>
      <c r="K820">
        <v>28</v>
      </c>
      <c r="L820">
        <v>29.1</v>
      </c>
      <c r="M820">
        <v>28</v>
      </c>
      <c r="N820">
        <v>28.7</v>
      </c>
      <c r="O820">
        <v>27.7</v>
      </c>
      <c r="P820">
        <v>28.9</v>
      </c>
      <c r="Q820">
        <v>28.6</v>
      </c>
      <c r="R820">
        <v>27.9</v>
      </c>
      <c r="S820">
        <v>28.3</v>
      </c>
      <c r="T820">
        <v>29.1</v>
      </c>
      <c r="U820">
        <v>27.5</v>
      </c>
      <c r="V820">
        <v>28.6</v>
      </c>
      <c r="W820">
        <v>5.9</v>
      </c>
      <c r="X820">
        <v>4.3</v>
      </c>
      <c r="Y820">
        <v>0</v>
      </c>
      <c r="Z820">
        <v>8.4</v>
      </c>
      <c r="AA820">
        <v>7.9</v>
      </c>
      <c r="AB820">
        <v>0</v>
      </c>
      <c r="AC820">
        <v>0.3</v>
      </c>
      <c r="AD820">
        <v>3.9</v>
      </c>
      <c r="AE820">
        <v>0</v>
      </c>
      <c r="AF820">
        <v>0.5</v>
      </c>
      <c r="AG820">
        <v>0</v>
      </c>
      <c r="AH820">
        <v>2.5</v>
      </c>
      <c r="AI820">
        <v>3.4</v>
      </c>
      <c r="AJ820">
        <v>6</v>
      </c>
      <c r="AK820">
        <v>11.5</v>
      </c>
      <c r="AL820">
        <v>1</v>
      </c>
      <c r="AM820">
        <v>0</v>
      </c>
      <c r="AN820">
        <v>1</v>
      </c>
      <c r="AO820" t="s">
        <v>0</v>
      </c>
      <c r="AP820">
        <v>10.3</v>
      </c>
      <c r="AQ820">
        <v>2.9</v>
      </c>
      <c r="AR820">
        <v>7.5</v>
      </c>
      <c r="AS820">
        <v>0</v>
      </c>
      <c r="AT820">
        <v>0.4</v>
      </c>
      <c r="AU820">
        <v>1.9</v>
      </c>
      <c r="AV820">
        <v>5.6</v>
      </c>
      <c r="AW820">
        <v>5.0999999999999996</v>
      </c>
      <c r="AX820">
        <v>0.1</v>
      </c>
      <c r="AY820">
        <v>0</v>
      </c>
      <c r="AZ820">
        <v>1.9</v>
      </c>
      <c r="BA820">
        <v>0</v>
      </c>
      <c r="BB820">
        <v>0</v>
      </c>
      <c r="BC820">
        <v>0</v>
      </c>
      <c r="BD820">
        <v>0</v>
      </c>
      <c r="BE820">
        <v>1.1000000000000001</v>
      </c>
      <c r="BF820">
        <v>2</v>
      </c>
      <c r="BG820" t="s">
        <v>0</v>
      </c>
      <c r="BH820">
        <v>0</v>
      </c>
      <c r="BI820">
        <v>2.4</v>
      </c>
      <c r="BJ820">
        <v>0.8</v>
      </c>
      <c r="BK820">
        <v>0</v>
      </c>
      <c r="BL820">
        <v>2.9</v>
      </c>
      <c r="BM820">
        <v>0</v>
      </c>
      <c r="BN820">
        <v>3.1</v>
      </c>
      <c r="BO820">
        <v>0</v>
      </c>
      <c r="BP820">
        <v>0</v>
      </c>
      <c r="BQ820">
        <v>0</v>
      </c>
      <c r="BR820">
        <v>2.9</v>
      </c>
      <c r="BS820">
        <v>0</v>
      </c>
      <c r="BT820">
        <v>0</v>
      </c>
      <c r="BU820">
        <v>0</v>
      </c>
      <c r="BV820">
        <v>0</v>
      </c>
      <c r="BW820">
        <v>11.2</v>
      </c>
      <c r="BX820">
        <v>0</v>
      </c>
      <c r="BY820">
        <v>6.4</v>
      </c>
      <c r="BZ820">
        <v>2</v>
      </c>
      <c r="CA820">
        <v>2</v>
      </c>
      <c r="CB820">
        <v>4</v>
      </c>
      <c r="CC820">
        <v>0.5</v>
      </c>
      <c r="CD820">
        <v>0</v>
      </c>
      <c r="CE820">
        <v>0</v>
      </c>
      <c r="CF820">
        <v>0</v>
      </c>
      <c r="CG820">
        <v>5515329.2000000002</v>
      </c>
    </row>
    <row r="821" spans="1:85" x14ac:dyDescent="0.25">
      <c r="A821" s="1">
        <v>42266</v>
      </c>
      <c r="B821">
        <v>303</v>
      </c>
      <c r="C821">
        <v>28.3</v>
      </c>
      <c r="D821">
        <v>28.4</v>
      </c>
      <c r="E821">
        <v>28.6</v>
      </c>
      <c r="F821">
        <v>28.4</v>
      </c>
      <c r="G821">
        <v>28</v>
      </c>
      <c r="H821">
        <v>27.8</v>
      </c>
      <c r="I821">
        <v>28.5</v>
      </c>
      <c r="J821">
        <v>28.5</v>
      </c>
      <c r="K821">
        <v>28.1</v>
      </c>
      <c r="L821">
        <v>28.8</v>
      </c>
      <c r="M821">
        <v>27.9</v>
      </c>
      <c r="N821">
        <v>28.8</v>
      </c>
      <c r="O821">
        <v>27.6</v>
      </c>
      <c r="P821">
        <v>28.8</v>
      </c>
      <c r="Q821">
        <v>28.4</v>
      </c>
      <c r="R821">
        <v>28</v>
      </c>
      <c r="S821">
        <v>28.2</v>
      </c>
      <c r="T821">
        <v>28.8</v>
      </c>
      <c r="U821">
        <v>27.6</v>
      </c>
      <c r="V821">
        <v>28.7</v>
      </c>
      <c r="W821">
        <v>1.5</v>
      </c>
      <c r="X821">
        <v>2</v>
      </c>
      <c r="Y821">
        <v>1.7</v>
      </c>
      <c r="Z821">
        <v>4.5999999999999996</v>
      </c>
      <c r="AA821">
        <v>6.4</v>
      </c>
      <c r="AB821">
        <v>11.4</v>
      </c>
      <c r="AC821">
        <v>3.1</v>
      </c>
      <c r="AD821">
        <v>2.1</v>
      </c>
      <c r="AE821">
        <v>12</v>
      </c>
      <c r="AF821">
        <v>3.3</v>
      </c>
      <c r="AG821">
        <v>8.5</v>
      </c>
      <c r="AH821">
        <v>5</v>
      </c>
      <c r="AI821">
        <v>2.4</v>
      </c>
      <c r="AJ821">
        <v>3</v>
      </c>
      <c r="AK821">
        <v>2.1</v>
      </c>
      <c r="AL821">
        <v>4.5</v>
      </c>
      <c r="AM821">
        <v>8.3000000000000007</v>
      </c>
      <c r="AN821">
        <v>5.0999999999999996</v>
      </c>
      <c r="AO821" t="s">
        <v>0</v>
      </c>
      <c r="AP821">
        <v>3.9</v>
      </c>
      <c r="AQ821">
        <v>8</v>
      </c>
      <c r="AR821">
        <v>7</v>
      </c>
      <c r="AS821">
        <v>3.1</v>
      </c>
      <c r="AT821">
        <v>3.3</v>
      </c>
      <c r="AU821">
        <v>2.7</v>
      </c>
      <c r="AV821">
        <v>3.6</v>
      </c>
      <c r="AW821">
        <v>6.2</v>
      </c>
      <c r="AX821">
        <v>3.7</v>
      </c>
      <c r="AY821">
        <v>8</v>
      </c>
      <c r="AZ821">
        <v>1.4</v>
      </c>
      <c r="BA821">
        <v>4.2</v>
      </c>
      <c r="BB821">
        <v>4.5999999999999996</v>
      </c>
      <c r="BC821">
        <v>10.8</v>
      </c>
      <c r="BD821">
        <v>6.9</v>
      </c>
      <c r="BE821">
        <v>4.9000000000000004</v>
      </c>
      <c r="BF821">
        <v>6.5</v>
      </c>
      <c r="BG821" t="s">
        <v>0</v>
      </c>
      <c r="BH821">
        <v>7.8</v>
      </c>
      <c r="BI821">
        <v>2.1</v>
      </c>
      <c r="BJ821">
        <v>1.5</v>
      </c>
      <c r="BK821">
        <v>5.4</v>
      </c>
      <c r="BL821">
        <v>1.7</v>
      </c>
      <c r="BM821">
        <v>6.8</v>
      </c>
      <c r="BN821">
        <v>1.2</v>
      </c>
      <c r="BO821">
        <v>3</v>
      </c>
      <c r="BP821">
        <v>8.5</v>
      </c>
      <c r="BQ821">
        <v>6.9</v>
      </c>
      <c r="BR821">
        <v>8.9</v>
      </c>
      <c r="BS821">
        <v>9.1</v>
      </c>
      <c r="BT821">
        <v>7.4</v>
      </c>
      <c r="BU821">
        <v>5.0999999999999996</v>
      </c>
      <c r="BV821">
        <v>3.1</v>
      </c>
      <c r="BW821">
        <v>3</v>
      </c>
      <c r="BX821">
        <v>7.7</v>
      </c>
      <c r="BY821">
        <v>9.4</v>
      </c>
      <c r="BZ821">
        <v>15.3</v>
      </c>
      <c r="CA821">
        <v>12.3</v>
      </c>
      <c r="CB821">
        <v>3.1</v>
      </c>
      <c r="CC821">
        <v>1.9</v>
      </c>
      <c r="CD821">
        <v>6.6</v>
      </c>
      <c r="CE821">
        <v>9.8000000000000007</v>
      </c>
      <c r="CF821">
        <v>0</v>
      </c>
      <c r="CG821">
        <v>5516581.0999999996</v>
      </c>
    </row>
    <row r="822" spans="1:85" x14ac:dyDescent="0.25">
      <c r="A822" s="1">
        <v>42273</v>
      </c>
      <c r="B822">
        <v>214</v>
      </c>
      <c r="C822">
        <v>28.5</v>
      </c>
      <c r="D822">
        <v>28.9</v>
      </c>
      <c r="E822">
        <v>28.9</v>
      </c>
      <c r="F822">
        <v>28.9</v>
      </c>
      <c r="G822">
        <v>28.3</v>
      </c>
      <c r="H822">
        <v>28.3</v>
      </c>
      <c r="I822">
        <v>28.8</v>
      </c>
      <c r="J822">
        <v>28.8</v>
      </c>
      <c r="K822">
        <v>28</v>
      </c>
      <c r="L822">
        <v>29.5</v>
      </c>
      <c r="M822">
        <v>28.5</v>
      </c>
      <c r="N822">
        <v>29.1</v>
      </c>
      <c r="O822">
        <v>28.2</v>
      </c>
      <c r="P822">
        <v>29.1</v>
      </c>
      <c r="Q822">
        <v>28.7</v>
      </c>
      <c r="R822">
        <v>27.8</v>
      </c>
      <c r="S822">
        <v>28.7</v>
      </c>
      <c r="T822">
        <v>29.5</v>
      </c>
      <c r="U822">
        <v>27.9</v>
      </c>
      <c r="V822">
        <v>28.7</v>
      </c>
      <c r="W822">
        <v>12.2</v>
      </c>
      <c r="X822">
        <v>11.4</v>
      </c>
      <c r="Y822">
        <v>0.7</v>
      </c>
      <c r="Z822">
        <v>2.6</v>
      </c>
      <c r="AA822">
        <v>0.7</v>
      </c>
      <c r="AB822">
        <v>0</v>
      </c>
      <c r="AC822">
        <v>7.5</v>
      </c>
      <c r="AD822">
        <v>0.9</v>
      </c>
      <c r="AE822">
        <v>0.2</v>
      </c>
      <c r="AF822">
        <v>0.9</v>
      </c>
      <c r="AG822">
        <v>1.2</v>
      </c>
      <c r="AH822">
        <v>0.7</v>
      </c>
      <c r="AI822">
        <v>0.4</v>
      </c>
      <c r="AJ822">
        <v>0.1</v>
      </c>
      <c r="AK822">
        <v>0.1</v>
      </c>
      <c r="AL822">
        <v>1.4</v>
      </c>
      <c r="AM822">
        <v>0.9</v>
      </c>
      <c r="AN822">
        <v>1.9</v>
      </c>
      <c r="AO822" t="s">
        <v>0</v>
      </c>
      <c r="AP822">
        <v>1.7</v>
      </c>
      <c r="AQ822">
        <v>4.2</v>
      </c>
      <c r="AR822">
        <v>1.4</v>
      </c>
      <c r="AS822">
        <v>0</v>
      </c>
      <c r="AT822">
        <v>2.1</v>
      </c>
      <c r="AU822">
        <v>6.2</v>
      </c>
      <c r="AV822">
        <v>2.5</v>
      </c>
      <c r="AW822">
        <v>1.3</v>
      </c>
      <c r="AX822">
        <v>1.3</v>
      </c>
      <c r="AY822">
        <v>1.2</v>
      </c>
      <c r="AZ822">
        <v>0.4</v>
      </c>
      <c r="BA822">
        <v>0</v>
      </c>
      <c r="BB822">
        <v>0.1</v>
      </c>
      <c r="BC822">
        <v>0.3</v>
      </c>
      <c r="BD822">
        <v>0.2</v>
      </c>
      <c r="BE822">
        <v>0.9</v>
      </c>
      <c r="BF822">
        <v>0.6</v>
      </c>
      <c r="BG822" t="s">
        <v>0</v>
      </c>
      <c r="BH822">
        <v>0.8</v>
      </c>
      <c r="BI822">
        <v>0.6</v>
      </c>
      <c r="BJ822">
        <v>0.8</v>
      </c>
      <c r="BK822">
        <v>0</v>
      </c>
      <c r="BL822">
        <v>4.8</v>
      </c>
      <c r="BM822">
        <v>2.6</v>
      </c>
      <c r="BN822">
        <v>6.9</v>
      </c>
      <c r="BO822">
        <v>0</v>
      </c>
      <c r="BP822">
        <v>0.1</v>
      </c>
      <c r="BQ822">
        <v>0.9</v>
      </c>
      <c r="BR822">
        <v>0.4</v>
      </c>
      <c r="BS822">
        <v>0.5</v>
      </c>
      <c r="BT822">
        <v>0</v>
      </c>
      <c r="BU822">
        <v>0.1</v>
      </c>
      <c r="BV822">
        <v>0.1</v>
      </c>
      <c r="BW822">
        <v>0</v>
      </c>
      <c r="BX822">
        <v>0.2</v>
      </c>
      <c r="BY822">
        <v>0.7</v>
      </c>
      <c r="BZ822">
        <v>2.6</v>
      </c>
      <c r="CA822">
        <v>0.4</v>
      </c>
      <c r="CB822">
        <v>5.7</v>
      </c>
      <c r="CC822">
        <v>0</v>
      </c>
      <c r="CD822">
        <v>0.2</v>
      </c>
      <c r="CE822">
        <v>1.3</v>
      </c>
      <c r="CF822">
        <v>0</v>
      </c>
      <c r="CG822">
        <v>5517833</v>
      </c>
    </row>
    <row r="823" spans="1:85" x14ac:dyDescent="0.25">
      <c r="A823" s="1">
        <v>42280</v>
      </c>
      <c r="B823">
        <v>257</v>
      </c>
      <c r="C823">
        <v>28.1</v>
      </c>
      <c r="D823">
        <v>28.1</v>
      </c>
      <c r="E823">
        <v>28.6</v>
      </c>
      <c r="F823">
        <v>28.3</v>
      </c>
      <c r="G823">
        <v>27.9</v>
      </c>
      <c r="H823">
        <v>27.8</v>
      </c>
      <c r="I823">
        <v>28.4</v>
      </c>
      <c r="J823">
        <v>28.4</v>
      </c>
      <c r="K823">
        <v>27.8</v>
      </c>
      <c r="L823">
        <v>28.8</v>
      </c>
      <c r="M823">
        <v>28</v>
      </c>
      <c r="N823">
        <v>28.7</v>
      </c>
      <c r="O823">
        <v>27.3</v>
      </c>
      <c r="P823">
        <v>28.3</v>
      </c>
      <c r="Q823">
        <v>28.3</v>
      </c>
      <c r="R823">
        <v>27.6</v>
      </c>
      <c r="S823">
        <v>28.1</v>
      </c>
      <c r="T823">
        <v>28.9</v>
      </c>
      <c r="U823">
        <v>27.6</v>
      </c>
      <c r="V823">
        <v>28.4</v>
      </c>
      <c r="W823">
        <v>3.9</v>
      </c>
      <c r="X823">
        <v>5.5</v>
      </c>
      <c r="Y823">
        <v>17.8</v>
      </c>
      <c r="Z823">
        <v>6</v>
      </c>
      <c r="AA823">
        <v>6.5</v>
      </c>
      <c r="AB823">
        <v>12.7</v>
      </c>
      <c r="AC823">
        <v>10.6</v>
      </c>
      <c r="AD823">
        <v>5.4</v>
      </c>
      <c r="AE823">
        <v>12.4</v>
      </c>
      <c r="AF823">
        <v>5.8</v>
      </c>
      <c r="AG823">
        <v>2.9</v>
      </c>
      <c r="AH823">
        <v>4.7</v>
      </c>
      <c r="AI823">
        <v>3.3</v>
      </c>
      <c r="AJ823">
        <v>2.6</v>
      </c>
      <c r="AK823">
        <v>5.5</v>
      </c>
      <c r="AL823">
        <v>7.3</v>
      </c>
      <c r="AM823">
        <v>10.9</v>
      </c>
      <c r="AN823">
        <v>2.1</v>
      </c>
      <c r="AO823" t="s">
        <v>0</v>
      </c>
      <c r="AP823">
        <v>8.4</v>
      </c>
      <c r="AQ823">
        <v>7.5</v>
      </c>
      <c r="AR823">
        <v>6.5</v>
      </c>
      <c r="AS823">
        <v>6.5</v>
      </c>
      <c r="AT823">
        <v>5.3</v>
      </c>
      <c r="AU823">
        <v>9.1</v>
      </c>
      <c r="AV823">
        <v>2.8</v>
      </c>
      <c r="AW823">
        <v>2</v>
      </c>
      <c r="AX823">
        <v>13.3</v>
      </c>
      <c r="AY823">
        <v>8.6999999999999993</v>
      </c>
      <c r="AZ823">
        <v>5.8</v>
      </c>
      <c r="BA823">
        <v>5.5</v>
      </c>
      <c r="BB823" t="s">
        <v>0</v>
      </c>
      <c r="BC823">
        <v>11.5</v>
      </c>
      <c r="BD823">
        <v>5</v>
      </c>
      <c r="BE823">
        <v>3.8</v>
      </c>
      <c r="BF823">
        <v>5.9</v>
      </c>
      <c r="BG823" t="s">
        <v>0</v>
      </c>
      <c r="BH823">
        <v>4.4000000000000004</v>
      </c>
      <c r="BI823">
        <v>5.9</v>
      </c>
      <c r="BJ823">
        <v>17.600000000000001</v>
      </c>
      <c r="BK823">
        <v>8</v>
      </c>
      <c r="BL823">
        <v>24.5</v>
      </c>
      <c r="BM823">
        <v>8.3000000000000007</v>
      </c>
      <c r="BN823">
        <v>8</v>
      </c>
      <c r="BO823">
        <v>4.4000000000000004</v>
      </c>
      <c r="BP823">
        <v>3.2</v>
      </c>
      <c r="BQ823">
        <v>7.7</v>
      </c>
      <c r="BR823">
        <v>2.2999999999999998</v>
      </c>
      <c r="BS823">
        <v>10</v>
      </c>
      <c r="BT823">
        <v>4.9000000000000004</v>
      </c>
      <c r="BU823">
        <v>2.8</v>
      </c>
      <c r="BV823">
        <v>6.1</v>
      </c>
      <c r="BW823">
        <v>3</v>
      </c>
      <c r="BX823">
        <v>7.2</v>
      </c>
      <c r="BY823">
        <v>8.8000000000000007</v>
      </c>
      <c r="BZ823">
        <v>15.1</v>
      </c>
      <c r="CA823">
        <v>12</v>
      </c>
      <c r="CB823">
        <v>6.4</v>
      </c>
      <c r="CC823">
        <v>10.7</v>
      </c>
      <c r="CD823">
        <v>11.7</v>
      </c>
      <c r="CE823">
        <v>5.7</v>
      </c>
      <c r="CF823">
        <v>0</v>
      </c>
      <c r="CG823">
        <v>5519084.9000000004</v>
      </c>
    </row>
    <row r="824" spans="1:85" x14ac:dyDescent="0.25">
      <c r="A824" s="1">
        <v>42287</v>
      </c>
      <c r="B824">
        <v>235</v>
      </c>
      <c r="C824">
        <v>28.3</v>
      </c>
      <c r="D824">
        <v>28.4</v>
      </c>
      <c r="E824">
        <v>28.7</v>
      </c>
      <c r="F824">
        <v>28.4</v>
      </c>
      <c r="G824">
        <v>27.8</v>
      </c>
      <c r="H824">
        <v>27.9</v>
      </c>
      <c r="I824">
        <v>28.5</v>
      </c>
      <c r="J824">
        <v>28.8</v>
      </c>
      <c r="K824">
        <v>27.9</v>
      </c>
      <c r="L824">
        <v>29.2</v>
      </c>
      <c r="M824">
        <v>28.3</v>
      </c>
      <c r="N824">
        <v>29</v>
      </c>
      <c r="O824">
        <v>27.6</v>
      </c>
      <c r="P824">
        <v>28.7</v>
      </c>
      <c r="Q824">
        <v>28.7</v>
      </c>
      <c r="R824">
        <v>27.7</v>
      </c>
      <c r="S824">
        <v>28.6</v>
      </c>
      <c r="T824">
        <v>29.1</v>
      </c>
      <c r="U824">
        <v>27.5</v>
      </c>
      <c r="V824">
        <v>28.5</v>
      </c>
      <c r="W824">
        <v>1.9</v>
      </c>
      <c r="X824">
        <v>0.9</v>
      </c>
      <c r="Y824">
        <v>6</v>
      </c>
      <c r="Z824">
        <v>3.3</v>
      </c>
      <c r="AA824">
        <v>6.1</v>
      </c>
      <c r="AB824">
        <v>3.7</v>
      </c>
      <c r="AC824">
        <v>0.1</v>
      </c>
      <c r="AD824">
        <v>1.3</v>
      </c>
      <c r="AE824">
        <v>2.2999999999999998</v>
      </c>
      <c r="AF824">
        <v>4.4000000000000004</v>
      </c>
      <c r="AG824">
        <v>2.6</v>
      </c>
      <c r="AH824">
        <v>2.9</v>
      </c>
      <c r="AI824">
        <v>3.1</v>
      </c>
      <c r="AJ824">
        <v>5.4</v>
      </c>
      <c r="AK824">
        <v>5.0999999999999996</v>
      </c>
      <c r="AL824">
        <v>5.9</v>
      </c>
      <c r="AM824">
        <v>7.9</v>
      </c>
      <c r="AN824">
        <v>3.1</v>
      </c>
      <c r="AO824" t="s">
        <v>0</v>
      </c>
      <c r="AP824">
        <v>4.2</v>
      </c>
      <c r="AQ824">
        <v>1.8</v>
      </c>
      <c r="AR824">
        <v>3.1</v>
      </c>
      <c r="AS824">
        <v>6.1</v>
      </c>
      <c r="AT824">
        <v>4.8</v>
      </c>
      <c r="AU824">
        <v>4.5999999999999996</v>
      </c>
      <c r="AV824">
        <v>1.5</v>
      </c>
      <c r="AW824">
        <v>1.8</v>
      </c>
      <c r="AX824">
        <v>10.7</v>
      </c>
      <c r="AY824">
        <v>3.4</v>
      </c>
      <c r="AZ824">
        <v>3.2</v>
      </c>
      <c r="BA824">
        <v>4.5999999999999996</v>
      </c>
      <c r="BB824" t="s">
        <v>0</v>
      </c>
      <c r="BC824">
        <v>6.1</v>
      </c>
      <c r="BD824">
        <v>8.5</v>
      </c>
      <c r="BE824">
        <v>3.3</v>
      </c>
      <c r="BF824">
        <v>2.1</v>
      </c>
      <c r="BG824" t="s">
        <v>0</v>
      </c>
      <c r="BH824">
        <v>1.9</v>
      </c>
      <c r="BI824">
        <v>1.6</v>
      </c>
      <c r="BJ824">
        <v>1.7</v>
      </c>
      <c r="BK824">
        <v>4.9000000000000004</v>
      </c>
      <c r="BL824">
        <v>2.4</v>
      </c>
      <c r="BM824">
        <v>0</v>
      </c>
      <c r="BN824">
        <v>3.5</v>
      </c>
      <c r="BO824">
        <v>0.8</v>
      </c>
      <c r="BP824">
        <v>3.6</v>
      </c>
      <c r="BQ824">
        <v>2.2000000000000002</v>
      </c>
      <c r="BR824">
        <v>4.4000000000000004</v>
      </c>
      <c r="BS824">
        <v>8.9</v>
      </c>
      <c r="BT824">
        <v>2.8</v>
      </c>
      <c r="BU824">
        <v>4.0999999999999996</v>
      </c>
      <c r="BV824">
        <v>3.3</v>
      </c>
      <c r="BW824">
        <v>3.3</v>
      </c>
      <c r="BX824">
        <v>1.9</v>
      </c>
      <c r="BY824">
        <v>10.3</v>
      </c>
      <c r="BZ824">
        <v>5.7</v>
      </c>
      <c r="CA824">
        <v>7.1</v>
      </c>
      <c r="CB824">
        <v>4.7</v>
      </c>
      <c r="CC824">
        <v>5.0999999999999996</v>
      </c>
      <c r="CD824">
        <v>5.9</v>
      </c>
      <c r="CE824">
        <v>6.4</v>
      </c>
      <c r="CF824">
        <v>0</v>
      </c>
      <c r="CG824">
        <v>5520336.7999999998</v>
      </c>
    </row>
    <row r="825" spans="1:85" x14ac:dyDescent="0.25">
      <c r="A825" s="1">
        <v>42294</v>
      </c>
      <c r="B825">
        <v>235</v>
      </c>
      <c r="C825">
        <v>29.2</v>
      </c>
      <c r="D825">
        <v>29.3</v>
      </c>
      <c r="E825">
        <v>29.7</v>
      </c>
      <c r="F825">
        <v>29.1</v>
      </c>
      <c r="G825">
        <v>28.9</v>
      </c>
      <c r="H825">
        <v>28.9</v>
      </c>
      <c r="I825">
        <v>29</v>
      </c>
      <c r="J825">
        <v>29.3</v>
      </c>
      <c r="K825">
        <v>28.9</v>
      </c>
      <c r="L825">
        <v>29.8</v>
      </c>
      <c r="M825">
        <v>29</v>
      </c>
      <c r="N825">
        <v>29.6</v>
      </c>
      <c r="O825">
        <v>28.3</v>
      </c>
      <c r="P825">
        <v>29.4</v>
      </c>
      <c r="Q825">
        <v>29.2</v>
      </c>
      <c r="R825">
        <v>28.7</v>
      </c>
      <c r="S825">
        <v>29.1</v>
      </c>
      <c r="T825">
        <v>29.8</v>
      </c>
      <c r="U825">
        <v>28.4</v>
      </c>
      <c r="V825">
        <v>29.5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0.3</v>
      </c>
      <c r="AC825">
        <v>0</v>
      </c>
      <c r="AD825">
        <v>2.7</v>
      </c>
      <c r="AE825">
        <v>0.8</v>
      </c>
      <c r="AF825">
        <v>0</v>
      </c>
      <c r="AG825">
        <v>2.2999999999999998</v>
      </c>
      <c r="AH825">
        <v>1.1000000000000001</v>
      </c>
      <c r="AI825">
        <v>1.1000000000000001</v>
      </c>
      <c r="AJ825">
        <v>2.2000000000000002</v>
      </c>
      <c r="AK825">
        <v>3.7</v>
      </c>
      <c r="AL825">
        <v>0.9</v>
      </c>
      <c r="AM825">
        <v>0</v>
      </c>
      <c r="AN825">
        <v>0</v>
      </c>
      <c r="AO825" t="s">
        <v>0</v>
      </c>
      <c r="AP825">
        <v>1.8</v>
      </c>
      <c r="AQ825">
        <v>0</v>
      </c>
      <c r="AR825">
        <v>0</v>
      </c>
      <c r="AS825">
        <v>0</v>
      </c>
      <c r="AT825">
        <v>0</v>
      </c>
      <c r="AU825">
        <v>0.6</v>
      </c>
      <c r="AV825">
        <v>0</v>
      </c>
      <c r="AW825">
        <v>0</v>
      </c>
      <c r="AX825">
        <v>0</v>
      </c>
      <c r="AY825">
        <v>0.3</v>
      </c>
      <c r="AZ825">
        <v>5</v>
      </c>
      <c r="BA825">
        <v>0</v>
      </c>
      <c r="BB825" t="s">
        <v>0</v>
      </c>
      <c r="BC825">
        <v>0</v>
      </c>
      <c r="BD825">
        <v>0</v>
      </c>
      <c r="BE825">
        <v>0</v>
      </c>
      <c r="BF825">
        <v>0.3</v>
      </c>
      <c r="BG825" t="s">
        <v>0</v>
      </c>
      <c r="BH825">
        <v>0</v>
      </c>
      <c r="BI825">
        <v>0</v>
      </c>
      <c r="BJ825">
        <v>0</v>
      </c>
      <c r="BK825">
        <v>0</v>
      </c>
      <c r="BL825">
        <v>0.7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2.2000000000000002</v>
      </c>
      <c r="BS825">
        <v>0</v>
      </c>
      <c r="BT825">
        <v>0.1</v>
      </c>
      <c r="BU825">
        <v>0</v>
      </c>
      <c r="BV825">
        <v>0</v>
      </c>
      <c r="BW825">
        <v>1.7</v>
      </c>
      <c r="BX825">
        <v>0</v>
      </c>
      <c r="BY825">
        <v>0</v>
      </c>
      <c r="BZ825">
        <v>0.2</v>
      </c>
      <c r="CA825">
        <v>0</v>
      </c>
      <c r="CB825">
        <v>0.2</v>
      </c>
      <c r="CC825">
        <v>0.1</v>
      </c>
      <c r="CD825">
        <v>1.8</v>
      </c>
      <c r="CE825">
        <v>0.3</v>
      </c>
      <c r="CF825">
        <v>0</v>
      </c>
      <c r="CG825">
        <v>5521588.7000000002</v>
      </c>
    </row>
    <row r="826" spans="1:85" x14ac:dyDescent="0.25">
      <c r="A826" s="1">
        <v>42301</v>
      </c>
      <c r="B826">
        <v>224</v>
      </c>
      <c r="C826">
        <v>29.4</v>
      </c>
      <c r="D826">
        <v>29.4</v>
      </c>
      <c r="E826">
        <v>29.8</v>
      </c>
      <c r="F826">
        <v>29.3</v>
      </c>
      <c r="G826">
        <v>28.8</v>
      </c>
      <c r="H826">
        <v>28.8</v>
      </c>
      <c r="I826">
        <v>29.3</v>
      </c>
      <c r="J826">
        <v>29.4</v>
      </c>
      <c r="K826">
        <v>28.9</v>
      </c>
      <c r="L826">
        <v>29.9</v>
      </c>
      <c r="M826">
        <v>28.9</v>
      </c>
      <c r="N826">
        <v>29.6</v>
      </c>
      <c r="O826">
        <v>28.4</v>
      </c>
      <c r="P826">
        <v>29.9</v>
      </c>
      <c r="Q826">
        <v>29.4</v>
      </c>
      <c r="R826">
        <v>28.8</v>
      </c>
      <c r="S826">
        <v>29.1</v>
      </c>
      <c r="T826">
        <v>29.9</v>
      </c>
      <c r="U826">
        <v>28.6</v>
      </c>
      <c r="V826">
        <v>29.7</v>
      </c>
      <c r="W826">
        <v>1.4</v>
      </c>
      <c r="X826">
        <v>1.4</v>
      </c>
      <c r="Y826">
        <v>3.2</v>
      </c>
      <c r="Z826">
        <v>0.1</v>
      </c>
      <c r="AA826">
        <v>0.1</v>
      </c>
      <c r="AB826">
        <v>0.4</v>
      </c>
      <c r="AC826">
        <v>2.7</v>
      </c>
      <c r="AD826">
        <v>1.5</v>
      </c>
      <c r="AE826">
        <v>0.1</v>
      </c>
      <c r="AF826">
        <v>0.1</v>
      </c>
      <c r="AG826">
        <v>0.2</v>
      </c>
      <c r="AH826">
        <v>0.1</v>
      </c>
      <c r="AI826">
        <v>1.2</v>
      </c>
      <c r="AJ826">
        <v>2.1</v>
      </c>
      <c r="AK826">
        <v>1.7</v>
      </c>
      <c r="AL826">
        <v>1.5</v>
      </c>
      <c r="AM826">
        <v>0.8</v>
      </c>
      <c r="AN826">
        <v>0.1</v>
      </c>
      <c r="AO826" t="s">
        <v>0</v>
      </c>
      <c r="AP826">
        <v>3.8</v>
      </c>
      <c r="AQ826">
        <v>0</v>
      </c>
      <c r="AR826">
        <v>0.1</v>
      </c>
      <c r="AS826">
        <v>0</v>
      </c>
      <c r="AT826">
        <v>0.1</v>
      </c>
      <c r="AU826">
        <v>1.1000000000000001</v>
      </c>
      <c r="AV826">
        <v>3.1</v>
      </c>
      <c r="AW826">
        <v>2</v>
      </c>
      <c r="AX826">
        <v>1.5</v>
      </c>
      <c r="AY826">
        <v>0.1</v>
      </c>
      <c r="AZ826">
        <v>1.7</v>
      </c>
      <c r="BA826">
        <v>0</v>
      </c>
      <c r="BB826">
        <v>1.9</v>
      </c>
      <c r="BC826">
        <v>0.6</v>
      </c>
      <c r="BD826">
        <v>1.1000000000000001</v>
      </c>
      <c r="BE826">
        <v>1.7</v>
      </c>
      <c r="BF826">
        <v>0</v>
      </c>
      <c r="BG826" t="s">
        <v>0</v>
      </c>
      <c r="BH826">
        <v>0.1</v>
      </c>
      <c r="BI826">
        <v>1.5</v>
      </c>
      <c r="BJ826">
        <v>0</v>
      </c>
      <c r="BK826">
        <v>0.4</v>
      </c>
      <c r="BL826">
        <v>1.3</v>
      </c>
      <c r="BM826">
        <v>0</v>
      </c>
      <c r="BN826">
        <v>1.9</v>
      </c>
      <c r="BO826">
        <v>0</v>
      </c>
      <c r="BP826">
        <v>0</v>
      </c>
      <c r="BQ826">
        <v>2.1</v>
      </c>
      <c r="BR826">
        <v>0</v>
      </c>
      <c r="BS826">
        <v>0.6</v>
      </c>
      <c r="BT826">
        <v>0</v>
      </c>
      <c r="BU826">
        <v>1</v>
      </c>
      <c r="BV826">
        <v>0</v>
      </c>
      <c r="BW826">
        <v>1.2</v>
      </c>
      <c r="BX826">
        <v>0.1</v>
      </c>
      <c r="BY826">
        <v>0</v>
      </c>
      <c r="BZ826">
        <v>0</v>
      </c>
      <c r="CA826">
        <v>0</v>
      </c>
      <c r="CB826">
        <v>0.6</v>
      </c>
      <c r="CC826">
        <v>0.5</v>
      </c>
      <c r="CD826">
        <v>0.1</v>
      </c>
      <c r="CE826">
        <v>0.2</v>
      </c>
      <c r="CF826">
        <v>9.6</v>
      </c>
      <c r="CG826">
        <v>5522840.5999999996</v>
      </c>
    </row>
    <row r="827" spans="1:85" x14ac:dyDescent="0.25">
      <c r="A827" s="1">
        <v>42308</v>
      </c>
      <c r="B827">
        <v>246</v>
      </c>
      <c r="C827">
        <v>27.8</v>
      </c>
      <c r="D827">
        <v>28</v>
      </c>
      <c r="E827">
        <v>28.2</v>
      </c>
      <c r="F827">
        <v>28</v>
      </c>
      <c r="G827">
        <v>27.5</v>
      </c>
      <c r="H827">
        <v>27.7</v>
      </c>
      <c r="I827">
        <v>28.2</v>
      </c>
      <c r="J827">
        <v>28.4</v>
      </c>
      <c r="K827">
        <v>27.9</v>
      </c>
      <c r="L827">
        <v>29</v>
      </c>
      <c r="M827">
        <v>27.9</v>
      </c>
      <c r="N827">
        <v>28.4</v>
      </c>
      <c r="O827">
        <v>27.2</v>
      </c>
      <c r="P827">
        <v>28.5</v>
      </c>
      <c r="Q827">
        <v>28.5</v>
      </c>
      <c r="R827">
        <v>27.8</v>
      </c>
      <c r="S827">
        <v>28.2</v>
      </c>
      <c r="T827">
        <v>28.6</v>
      </c>
      <c r="U827">
        <v>27.5</v>
      </c>
      <c r="V827">
        <v>27.6</v>
      </c>
      <c r="W827">
        <v>6.9</v>
      </c>
      <c r="X827">
        <v>6.7</v>
      </c>
      <c r="Y827">
        <v>7.5</v>
      </c>
      <c r="Z827">
        <v>7.3</v>
      </c>
      <c r="AA827">
        <v>4.9000000000000004</v>
      </c>
      <c r="AB827">
        <v>6.1</v>
      </c>
      <c r="AC827">
        <v>3</v>
      </c>
      <c r="AD827">
        <v>8.6999999999999993</v>
      </c>
      <c r="AE827">
        <v>7.4</v>
      </c>
      <c r="AF827">
        <v>4</v>
      </c>
      <c r="AG827">
        <v>3.9</v>
      </c>
      <c r="AH827">
        <v>4.2</v>
      </c>
      <c r="AI827">
        <v>7.6</v>
      </c>
      <c r="AJ827">
        <v>8.1</v>
      </c>
      <c r="AK827">
        <v>9.5</v>
      </c>
      <c r="AL827">
        <v>8.9</v>
      </c>
      <c r="AM827">
        <v>3.8</v>
      </c>
      <c r="AN827">
        <v>2.6</v>
      </c>
      <c r="AO827" t="s">
        <v>0</v>
      </c>
      <c r="AP827">
        <v>11.2</v>
      </c>
      <c r="AQ827">
        <v>6.6</v>
      </c>
      <c r="AR827">
        <v>6.9</v>
      </c>
      <c r="AS827">
        <v>4.5</v>
      </c>
      <c r="AT827">
        <v>6.7</v>
      </c>
      <c r="AU827">
        <v>7.7</v>
      </c>
      <c r="AV827">
        <v>6.2</v>
      </c>
      <c r="AW827">
        <v>7.7</v>
      </c>
      <c r="AX827">
        <v>7.6</v>
      </c>
      <c r="AY827">
        <v>8.4</v>
      </c>
      <c r="AZ827">
        <v>6.7</v>
      </c>
      <c r="BA827">
        <v>3.7</v>
      </c>
      <c r="BB827">
        <v>4.2</v>
      </c>
      <c r="BC827">
        <v>4.4000000000000004</v>
      </c>
      <c r="BD827">
        <v>3.3</v>
      </c>
      <c r="BE827">
        <v>4.9000000000000004</v>
      </c>
      <c r="BF827">
        <v>3.5</v>
      </c>
      <c r="BG827" t="s">
        <v>0</v>
      </c>
      <c r="BH827">
        <v>4.0999999999999996</v>
      </c>
      <c r="BI827">
        <v>5.3</v>
      </c>
      <c r="BJ827">
        <v>2.4</v>
      </c>
      <c r="BK827">
        <v>5.5</v>
      </c>
      <c r="BL827">
        <v>2.6</v>
      </c>
      <c r="BM827">
        <v>6.2</v>
      </c>
      <c r="BN827">
        <v>5.4</v>
      </c>
      <c r="BO827">
        <v>5.2</v>
      </c>
      <c r="BP827">
        <v>6</v>
      </c>
      <c r="BQ827">
        <v>4.0999999999999996</v>
      </c>
      <c r="BR827">
        <v>3.2</v>
      </c>
      <c r="BS827">
        <v>3.9</v>
      </c>
      <c r="BT827">
        <v>4.2</v>
      </c>
      <c r="BU827">
        <v>2.8</v>
      </c>
      <c r="BV827">
        <v>3.7</v>
      </c>
      <c r="BW827">
        <v>7</v>
      </c>
      <c r="BX827">
        <v>6</v>
      </c>
      <c r="BY827">
        <v>5.7</v>
      </c>
      <c r="BZ827">
        <v>8.6</v>
      </c>
      <c r="CA827">
        <v>9.3000000000000007</v>
      </c>
      <c r="CB827">
        <v>7.1</v>
      </c>
      <c r="CC827">
        <v>9.6999999999999993</v>
      </c>
      <c r="CD827">
        <v>14.2</v>
      </c>
      <c r="CE827">
        <v>5.3</v>
      </c>
      <c r="CF827">
        <v>0.8</v>
      </c>
      <c r="CG827">
        <v>5524092.5</v>
      </c>
    </row>
    <row r="828" spans="1:85" x14ac:dyDescent="0.25">
      <c r="A828" s="1">
        <v>42315</v>
      </c>
      <c r="B828">
        <v>266</v>
      </c>
      <c r="C828">
        <v>27.5</v>
      </c>
      <c r="D828">
        <v>27.8</v>
      </c>
      <c r="E828">
        <v>28.1</v>
      </c>
      <c r="F828">
        <v>28.1</v>
      </c>
      <c r="G828">
        <v>27.5</v>
      </c>
      <c r="H828">
        <v>27.6</v>
      </c>
      <c r="I828">
        <v>28.5</v>
      </c>
      <c r="J828">
        <v>28.5</v>
      </c>
      <c r="K828">
        <v>27.4</v>
      </c>
      <c r="L828">
        <v>29.1</v>
      </c>
      <c r="M828">
        <v>27.7</v>
      </c>
      <c r="N828">
        <v>28.3</v>
      </c>
      <c r="O828">
        <v>27.2</v>
      </c>
      <c r="P828">
        <v>28.2</v>
      </c>
      <c r="Q828">
        <v>28.5</v>
      </c>
      <c r="R828">
        <v>27.3</v>
      </c>
      <c r="S828">
        <v>28.5</v>
      </c>
      <c r="T828">
        <v>28.6</v>
      </c>
      <c r="U828">
        <v>27.5</v>
      </c>
      <c r="V828">
        <v>28</v>
      </c>
      <c r="W828">
        <v>10.4</v>
      </c>
      <c r="X828">
        <v>11.3</v>
      </c>
      <c r="Y828">
        <v>3</v>
      </c>
      <c r="Z828">
        <v>7.2</v>
      </c>
      <c r="AA828">
        <v>7.6</v>
      </c>
      <c r="AB828">
        <v>8.6999999999999993</v>
      </c>
      <c r="AC828">
        <v>2</v>
      </c>
      <c r="AD828">
        <v>8</v>
      </c>
      <c r="AE828">
        <v>6</v>
      </c>
      <c r="AF828">
        <v>5.9</v>
      </c>
      <c r="AG828">
        <v>2.5</v>
      </c>
      <c r="AH828">
        <v>0.3</v>
      </c>
      <c r="AI828">
        <v>9.3000000000000007</v>
      </c>
      <c r="AJ828">
        <v>7</v>
      </c>
      <c r="AK828">
        <v>3.3</v>
      </c>
      <c r="AL828">
        <v>6.3</v>
      </c>
      <c r="AM828">
        <v>1.7</v>
      </c>
      <c r="AN828">
        <v>0.1</v>
      </c>
      <c r="AO828" t="s">
        <v>0</v>
      </c>
      <c r="AP828">
        <v>10.199999999999999</v>
      </c>
      <c r="AQ828">
        <v>1.4</v>
      </c>
      <c r="AR828">
        <v>7.1</v>
      </c>
      <c r="AS828">
        <v>2.2999999999999998</v>
      </c>
      <c r="AT828">
        <v>4.5999999999999996</v>
      </c>
      <c r="AU828">
        <v>9.1999999999999993</v>
      </c>
      <c r="AV828">
        <v>8.5</v>
      </c>
      <c r="AW828">
        <v>6.5</v>
      </c>
      <c r="AX828">
        <v>8</v>
      </c>
      <c r="AY828">
        <v>9.3000000000000007</v>
      </c>
      <c r="AZ828">
        <v>4.5</v>
      </c>
      <c r="BA828">
        <v>0.4</v>
      </c>
      <c r="BB828">
        <v>0.4</v>
      </c>
      <c r="BC828">
        <v>4.7</v>
      </c>
      <c r="BD828">
        <v>2</v>
      </c>
      <c r="BE828">
        <v>2.2000000000000002</v>
      </c>
      <c r="BF828">
        <v>3.8</v>
      </c>
      <c r="BG828" t="s">
        <v>0</v>
      </c>
      <c r="BH828">
        <v>4.7</v>
      </c>
      <c r="BI828">
        <v>1.8</v>
      </c>
      <c r="BJ828">
        <v>3.5</v>
      </c>
      <c r="BK828">
        <v>4.2</v>
      </c>
      <c r="BL828">
        <v>6.9</v>
      </c>
      <c r="BM828">
        <v>1.7</v>
      </c>
      <c r="BN828">
        <v>6.8</v>
      </c>
      <c r="BO828" t="s">
        <v>0</v>
      </c>
      <c r="BP828">
        <v>8</v>
      </c>
      <c r="BQ828">
        <v>4.3</v>
      </c>
      <c r="BR828">
        <v>2.2999999999999998</v>
      </c>
      <c r="BS828">
        <v>2.7</v>
      </c>
      <c r="BT828">
        <v>4</v>
      </c>
      <c r="BU828">
        <v>1.1000000000000001</v>
      </c>
      <c r="BV828">
        <v>1.8</v>
      </c>
      <c r="BW828">
        <v>5.4</v>
      </c>
      <c r="BX828">
        <v>11.6</v>
      </c>
      <c r="BY828">
        <v>10.1</v>
      </c>
      <c r="BZ828">
        <v>4.5999999999999996</v>
      </c>
      <c r="CA828" t="s">
        <v>0</v>
      </c>
      <c r="CB828">
        <v>2.7</v>
      </c>
      <c r="CC828">
        <v>10.4</v>
      </c>
      <c r="CD828">
        <v>6.8</v>
      </c>
      <c r="CE828">
        <v>4</v>
      </c>
      <c r="CF828">
        <v>22.8</v>
      </c>
      <c r="CG828">
        <v>5525344.4000000004</v>
      </c>
    </row>
    <row r="829" spans="1:85" x14ac:dyDescent="0.25">
      <c r="A829" s="1">
        <v>42322</v>
      </c>
      <c r="B829">
        <v>198</v>
      </c>
      <c r="C829">
        <v>27.3</v>
      </c>
      <c r="D829">
        <v>27.5</v>
      </c>
      <c r="E829">
        <v>27.8</v>
      </c>
      <c r="F829">
        <v>28.1</v>
      </c>
      <c r="G829">
        <v>27</v>
      </c>
      <c r="H829">
        <v>27.4</v>
      </c>
      <c r="I829">
        <v>28.3</v>
      </c>
      <c r="J829">
        <v>28.3</v>
      </c>
      <c r="K829">
        <v>27.3</v>
      </c>
      <c r="L829">
        <v>29</v>
      </c>
      <c r="M829">
        <v>27.6</v>
      </c>
      <c r="N829">
        <v>28.3</v>
      </c>
      <c r="O829">
        <v>27.2</v>
      </c>
      <c r="P829">
        <v>28</v>
      </c>
      <c r="Q829">
        <v>28.5</v>
      </c>
      <c r="R829">
        <v>27</v>
      </c>
      <c r="S829">
        <v>28.4</v>
      </c>
      <c r="T829">
        <v>28.2</v>
      </c>
      <c r="U829">
        <v>26.8</v>
      </c>
      <c r="V829">
        <v>27.8</v>
      </c>
      <c r="W829">
        <v>7.7</v>
      </c>
      <c r="X829">
        <v>9.4</v>
      </c>
      <c r="Y829">
        <v>9</v>
      </c>
      <c r="Z829">
        <v>3.7</v>
      </c>
      <c r="AA829">
        <v>5.3</v>
      </c>
      <c r="AB829">
        <v>8.1999999999999993</v>
      </c>
      <c r="AC829">
        <v>10.9</v>
      </c>
      <c r="AD829">
        <v>8.5</v>
      </c>
      <c r="AE829" t="s">
        <v>0</v>
      </c>
      <c r="AF829">
        <v>1.3</v>
      </c>
      <c r="AG829">
        <v>6.5</v>
      </c>
      <c r="AH829">
        <v>0.2</v>
      </c>
      <c r="AI829">
        <v>6</v>
      </c>
      <c r="AJ829">
        <v>4.5999999999999996</v>
      </c>
      <c r="AK829">
        <v>4.5</v>
      </c>
      <c r="AL829">
        <v>9.3000000000000007</v>
      </c>
      <c r="AM829">
        <v>2.1</v>
      </c>
      <c r="AN829">
        <v>0</v>
      </c>
      <c r="AO829" t="s">
        <v>0</v>
      </c>
      <c r="AP829">
        <v>2.9</v>
      </c>
      <c r="AQ829">
        <v>0.2</v>
      </c>
      <c r="AR829">
        <v>7.9</v>
      </c>
      <c r="AS829">
        <v>3.3</v>
      </c>
      <c r="AT829">
        <v>4.9000000000000004</v>
      </c>
      <c r="AU829">
        <v>10.5</v>
      </c>
      <c r="AV829">
        <v>7.6</v>
      </c>
      <c r="AW829">
        <v>6.3</v>
      </c>
      <c r="AX829">
        <v>14.4</v>
      </c>
      <c r="AY829">
        <v>9</v>
      </c>
      <c r="AZ829">
        <v>11.7</v>
      </c>
      <c r="BA829">
        <v>0</v>
      </c>
      <c r="BB829">
        <v>1.7</v>
      </c>
      <c r="BC829">
        <v>5.5</v>
      </c>
      <c r="BD829">
        <v>1.2</v>
      </c>
      <c r="BE829">
        <v>1.2</v>
      </c>
      <c r="BF829">
        <v>4.2</v>
      </c>
      <c r="BG829" t="s">
        <v>0</v>
      </c>
      <c r="BH829">
        <v>8.9</v>
      </c>
      <c r="BI829">
        <v>0.1</v>
      </c>
      <c r="BJ829">
        <v>3.4</v>
      </c>
      <c r="BK829">
        <v>6.3</v>
      </c>
      <c r="BL829">
        <v>7.3</v>
      </c>
      <c r="BM829">
        <v>2</v>
      </c>
      <c r="BN829">
        <v>8.6</v>
      </c>
      <c r="BO829" t="s">
        <v>0</v>
      </c>
      <c r="BP829">
        <v>14.6</v>
      </c>
      <c r="BQ829">
        <v>11.6</v>
      </c>
      <c r="BR829">
        <v>2.7</v>
      </c>
      <c r="BS829">
        <v>3.1</v>
      </c>
      <c r="BT829">
        <v>6.2</v>
      </c>
      <c r="BU829">
        <v>1.7</v>
      </c>
      <c r="BV829">
        <v>4.4000000000000004</v>
      </c>
      <c r="BW829">
        <v>5.7</v>
      </c>
      <c r="BX829">
        <v>12.4</v>
      </c>
      <c r="BY829">
        <v>9</v>
      </c>
      <c r="BZ829">
        <v>4.3</v>
      </c>
      <c r="CA829" t="s">
        <v>0</v>
      </c>
      <c r="CB829">
        <v>2.5</v>
      </c>
      <c r="CC829">
        <v>14.1</v>
      </c>
      <c r="CD829">
        <v>4.5</v>
      </c>
      <c r="CE829">
        <v>11.1</v>
      </c>
      <c r="CF829">
        <v>0</v>
      </c>
      <c r="CG829">
        <v>5526596.2999999998</v>
      </c>
    </row>
    <row r="830" spans="1:85" x14ac:dyDescent="0.25">
      <c r="A830" s="1">
        <v>42329</v>
      </c>
      <c r="B830">
        <v>254</v>
      </c>
      <c r="C830">
        <v>27</v>
      </c>
      <c r="D830">
        <v>27.3</v>
      </c>
      <c r="E830">
        <v>27.5</v>
      </c>
      <c r="F830">
        <v>27.8</v>
      </c>
      <c r="G830">
        <v>26.7</v>
      </c>
      <c r="H830">
        <v>27.1</v>
      </c>
      <c r="I830">
        <v>28.2</v>
      </c>
      <c r="J830">
        <v>27.6</v>
      </c>
      <c r="K830">
        <v>27.2</v>
      </c>
      <c r="L830">
        <v>28.4</v>
      </c>
      <c r="M830">
        <v>27.4</v>
      </c>
      <c r="N830">
        <v>27.8</v>
      </c>
      <c r="O830">
        <v>26.9</v>
      </c>
      <c r="P830">
        <v>27.8</v>
      </c>
      <c r="Q830">
        <v>28</v>
      </c>
      <c r="R830">
        <v>26.9</v>
      </c>
      <c r="S830">
        <v>27.4</v>
      </c>
      <c r="T830">
        <v>28</v>
      </c>
      <c r="U830">
        <v>26.6</v>
      </c>
      <c r="V830">
        <v>27.6</v>
      </c>
      <c r="W830">
        <v>16.3</v>
      </c>
      <c r="X830">
        <v>17.899999999999999</v>
      </c>
      <c r="Y830">
        <v>16.5</v>
      </c>
      <c r="Z830">
        <v>15.8</v>
      </c>
      <c r="AA830">
        <v>14.3</v>
      </c>
      <c r="AB830">
        <v>7.2</v>
      </c>
      <c r="AC830">
        <v>4.7</v>
      </c>
      <c r="AD830">
        <v>20</v>
      </c>
      <c r="AE830" t="s">
        <v>0</v>
      </c>
      <c r="AF830">
        <v>19.399999999999999</v>
      </c>
      <c r="AG830">
        <v>2.2000000000000002</v>
      </c>
      <c r="AH830">
        <v>1.7</v>
      </c>
      <c r="AI830">
        <v>17.5</v>
      </c>
      <c r="AJ830">
        <v>12.6</v>
      </c>
      <c r="AK830">
        <v>11</v>
      </c>
      <c r="AL830">
        <v>14.6</v>
      </c>
      <c r="AM830">
        <v>12</v>
      </c>
      <c r="AN830">
        <v>0.9</v>
      </c>
      <c r="AO830" t="s">
        <v>0</v>
      </c>
      <c r="AP830">
        <v>7.6</v>
      </c>
      <c r="AQ830">
        <v>19.8</v>
      </c>
      <c r="AR830">
        <v>22.9</v>
      </c>
      <c r="AS830">
        <v>11.9</v>
      </c>
      <c r="AT830">
        <v>18.3</v>
      </c>
      <c r="AU830">
        <v>13.3</v>
      </c>
      <c r="AV830">
        <v>21.7</v>
      </c>
      <c r="AW830">
        <v>14.8</v>
      </c>
      <c r="AX830">
        <v>11.1</v>
      </c>
      <c r="AY830">
        <v>11.4</v>
      </c>
      <c r="AZ830">
        <v>13.5</v>
      </c>
      <c r="BA830">
        <v>10.1</v>
      </c>
      <c r="BB830">
        <v>2.9</v>
      </c>
      <c r="BC830">
        <v>8.5</v>
      </c>
      <c r="BD830">
        <v>13.2</v>
      </c>
      <c r="BE830">
        <v>18.2</v>
      </c>
      <c r="BF830">
        <v>1.8</v>
      </c>
      <c r="BG830" t="s">
        <v>0</v>
      </c>
      <c r="BH830">
        <v>2.7</v>
      </c>
      <c r="BI830">
        <v>3.8</v>
      </c>
      <c r="BJ830">
        <v>4.2</v>
      </c>
      <c r="BK830">
        <v>11.9</v>
      </c>
      <c r="BL830">
        <v>15.1</v>
      </c>
      <c r="BM830">
        <v>11.7</v>
      </c>
      <c r="BN830">
        <v>16.600000000000001</v>
      </c>
      <c r="BO830" t="s">
        <v>0</v>
      </c>
      <c r="BP830">
        <v>7</v>
      </c>
      <c r="BQ830">
        <v>10.3</v>
      </c>
      <c r="BR830">
        <v>1.4</v>
      </c>
      <c r="BS830">
        <v>10.6</v>
      </c>
      <c r="BT830">
        <v>2.2000000000000002</v>
      </c>
      <c r="BU830">
        <v>3.7</v>
      </c>
      <c r="BV830" t="s">
        <v>0</v>
      </c>
      <c r="BW830">
        <v>15.6</v>
      </c>
      <c r="BX830">
        <v>8.5</v>
      </c>
      <c r="BY830">
        <v>16.7</v>
      </c>
      <c r="BZ830">
        <v>14.5</v>
      </c>
      <c r="CA830" t="s">
        <v>0</v>
      </c>
      <c r="CB830">
        <v>3.7</v>
      </c>
      <c r="CC830">
        <v>13.4</v>
      </c>
      <c r="CD830">
        <v>12.3</v>
      </c>
      <c r="CE830">
        <v>8.1</v>
      </c>
      <c r="CF830">
        <v>29.8</v>
      </c>
      <c r="CG830">
        <v>5527848.2000000002</v>
      </c>
    </row>
    <row r="831" spans="1:85" x14ac:dyDescent="0.25">
      <c r="A831" s="1">
        <v>42336</v>
      </c>
      <c r="B831">
        <v>286</v>
      </c>
      <c r="C831">
        <v>27.2</v>
      </c>
      <c r="D831">
        <v>27.4</v>
      </c>
      <c r="E831">
        <v>27.6</v>
      </c>
      <c r="F831">
        <v>27.8</v>
      </c>
      <c r="G831">
        <v>26.9</v>
      </c>
      <c r="H831">
        <v>27.2</v>
      </c>
      <c r="I831">
        <v>28</v>
      </c>
      <c r="J831">
        <v>27.9</v>
      </c>
      <c r="K831">
        <v>27.3</v>
      </c>
      <c r="L831">
        <v>28.4</v>
      </c>
      <c r="M831">
        <v>27.3</v>
      </c>
      <c r="N831">
        <v>27.9</v>
      </c>
      <c r="O831">
        <v>27.1</v>
      </c>
      <c r="P831">
        <v>27.9</v>
      </c>
      <c r="Q831">
        <v>27.9</v>
      </c>
      <c r="R831">
        <v>27.1</v>
      </c>
      <c r="S831">
        <v>27.9</v>
      </c>
      <c r="T831">
        <v>28.1</v>
      </c>
      <c r="U831">
        <v>27.1</v>
      </c>
      <c r="V831">
        <v>27.7</v>
      </c>
      <c r="W831">
        <v>9.6</v>
      </c>
      <c r="X831">
        <v>7.1</v>
      </c>
      <c r="Y831">
        <v>12.1</v>
      </c>
      <c r="Z831">
        <v>10.3</v>
      </c>
      <c r="AA831">
        <v>7.4</v>
      </c>
      <c r="AB831">
        <v>7.2</v>
      </c>
      <c r="AC831">
        <v>7.5</v>
      </c>
      <c r="AD831">
        <v>13.6</v>
      </c>
      <c r="AE831" t="s">
        <v>0</v>
      </c>
      <c r="AF831">
        <v>8.8000000000000007</v>
      </c>
      <c r="AG831">
        <v>6</v>
      </c>
      <c r="AH831">
        <v>4.0999999999999996</v>
      </c>
      <c r="AI831">
        <v>12.8</v>
      </c>
      <c r="AJ831">
        <v>8.5</v>
      </c>
      <c r="AK831">
        <v>5.8</v>
      </c>
      <c r="AL831">
        <v>14.1</v>
      </c>
      <c r="AM831">
        <v>11.6</v>
      </c>
      <c r="AN831">
        <v>6.8</v>
      </c>
      <c r="AO831" t="s">
        <v>0</v>
      </c>
      <c r="AP831">
        <v>7.6</v>
      </c>
      <c r="AQ831">
        <v>9</v>
      </c>
      <c r="AR831">
        <v>10.199999999999999</v>
      </c>
      <c r="AS831">
        <v>4.0999999999999996</v>
      </c>
      <c r="AT831">
        <v>7.3</v>
      </c>
      <c r="AU831">
        <v>6.1</v>
      </c>
      <c r="AV831">
        <v>13.3</v>
      </c>
      <c r="AW831">
        <v>9.6999999999999993</v>
      </c>
      <c r="AX831">
        <v>10.6</v>
      </c>
      <c r="AY831">
        <v>9.8000000000000007</v>
      </c>
      <c r="AZ831">
        <v>10.6</v>
      </c>
      <c r="BA831">
        <v>9.5</v>
      </c>
      <c r="BB831">
        <v>6.2</v>
      </c>
      <c r="BC831">
        <v>10.7</v>
      </c>
      <c r="BD831">
        <v>12.1</v>
      </c>
      <c r="BE831">
        <v>8.5</v>
      </c>
      <c r="BF831">
        <v>7.9</v>
      </c>
      <c r="BG831" t="s">
        <v>0</v>
      </c>
      <c r="BH831">
        <v>10.6</v>
      </c>
      <c r="BI831">
        <v>3.8</v>
      </c>
      <c r="BJ831">
        <v>6.3</v>
      </c>
      <c r="BK831">
        <v>7</v>
      </c>
      <c r="BL831">
        <v>4.8</v>
      </c>
      <c r="BM831">
        <v>2.1</v>
      </c>
      <c r="BN831">
        <v>10</v>
      </c>
      <c r="BO831" t="s">
        <v>0</v>
      </c>
      <c r="BP831">
        <v>18.7</v>
      </c>
      <c r="BQ831">
        <v>15.4</v>
      </c>
      <c r="BR831">
        <v>11.1</v>
      </c>
      <c r="BS831">
        <v>8.5</v>
      </c>
      <c r="BT831">
        <v>10.7</v>
      </c>
      <c r="BU831">
        <v>11</v>
      </c>
      <c r="BV831" t="s">
        <v>0</v>
      </c>
      <c r="BW831">
        <v>11.2</v>
      </c>
      <c r="BX831">
        <v>12.3</v>
      </c>
      <c r="BY831">
        <v>11.3</v>
      </c>
      <c r="BZ831">
        <v>7.5</v>
      </c>
      <c r="CA831" t="s">
        <v>0</v>
      </c>
      <c r="CB831">
        <v>7.2</v>
      </c>
      <c r="CC831">
        <v>7.5</v>
      </c>
      <c r="CD831">
        <v>7.6</v>
      </c>
      <c r="CE831">
        <v>14</v>
      </c>
      <c r="CF831">
        <v>0</v>
      </c>
      <c r="CG831">
        <v>5529100.2000000002</v>
      </c>
    </row>
    <row r="832" spans="1:85" x14ac:dyDescent="0.25">
      <c r="A832" s="1">
        <v>42343</v>
      </c>
      <c r="B832">
        <v>259</v>
      </c>
      <c r="C832">
        <v>27.3</v>
      </c>
      <c r="D832">
        <v>27.4</v>
      </c>
      <c r="E832">
        <v>27.7</v>
      </c>
      <c r="F832">
        <v>28</v>
      </c>
      <c r="G832">
        <v>26.9</v>
      </c>
      <c r="H832">
        <v>27.2</v>
      </c>
      <c r="I832">
        <v>28.1</v>
      </c>
      <c r="J832">
        <v>27.8</v>
      </c>
      <c r="K832">
        <v>27.3</v>
      </c>
      <c r="L832">
        <v>28.4</v>
      </c>
      <c r="M832">
        <v>27.5</v>
      </c>
      <c r="N832">
        <v>27.9</v>
      </c>
      <c r="O832">
        <v>27.1</v>
      </c>
      <c r="P832">
        <v>28</v>
      </c>
      <c r="Q832">
        <v>27.9</v>
      </c>
      <c r="R832">
        <v>27.4</v>
      </c>
      <c r="S832">
        <v>28</v>
      </c>
      <c r="T832">
        <v>28.1</v>
      </c>
      <c r="U832">
        <v>26.9</v>
      </c>
      <c r="V832">
        <v>27.6</v>
      </c>
      <c r="W832">
        <v>19.100000000000001</v>
      </c>
      <c r="X832">
        <v>13.7</v>
      </c>
      <c r="Y832">
        <v>20.9</v>
      </c>
      <c r="Z832">
        <v>11</v>
      </c>
      <c r="AA832">
        <v>10.9</v>
      </c>
      <c r="AB832">
        <v>21</v>
      </c>
      <c r="AC832">
        <v>17.8</v>
      </c>
      <c r="AD832">
        <v>12.2</v>
      </c>
      <c r="AE832" t="s">
        <v>0</v>
      </c>
      <c r="AF832">
        <v>23.1</v>
      </c>
      <c r="AG832">
        <v>17.100000000000001</v>
      </c>
      <c r="AH832">
        <v>9.1999999999999993</v>
      </c>
      <c r="AI832">
        <v>8.5</v>
      </c>
      <c r="AJ832">
        <v>12.1</v>
      </c>
      <c r="AK832">
        <v>20.100000000000001</v>
      </c>
      <c r="AL832">
        <v>17.2</v>
      </c>
      <c r="AM832">
        <v>20.5</v>
      </c>
      <c r="AN832">
        <v>7.5</v>
      </c>
      <c r="AO832" t="s">
        <v>0</v>
      </c>
      <c r="AP832">
        <v>16.899999999999999</v>
      </c>
      <c r="AQ832">
        <v>20.9</v>
      </c>
      <c r="AR832">
        <v>11.9</v>
      </c>
      <c r="AS832">
        <v>28.1</v>
      </c>
      <c r="AT832">
        <v>24.4</v>
      </c>
      <c r="AU832">
        <v>20.3</v>
      </c>
      <c r="AV832">
        <v>10.6</v>
      </c>
      <c r="AW832">
        <v>10.7</v>
      </c>
      <c r="AX832">
        <v>17.399999999999999</v>
      </c>
      <c r="AY832">
        <v>13.1</v>
      </c>
      <c r="AZ832">
        <v>20.100000000000001</v>
      </c>
      <c r="BA832">
        <v>14.3</v>
      </c>
      <c r="BB832">
        <v>13</v>
      </c>
      <c r="BC832">
        <v>14</v>
      </c>
      <c r="BD832">
        <v>17.3</v>
      </c>
      <c r="BE832">
        <v>18</v>
      </c>
      <c r="BF832">
        <v>6.4</v>
      </c>
      <c r="BG832" t="s">
        <v>0</v>
      </c>
      <c r="BH832">
        <v>14.5</v>
      </c>
      <c r="BI832">
        <v>4.5999999999999996</v>
      </c>
      <c r="BJ832">
        <v>9.6999999999999993</v>
      </c>
      <c r="BK832">
        <v>21.9</v>
      </c>
      <c r="BL832">
        <v>19.8</v>
      </c>
      <c r="BM832">
        <v>9.1999999999999993</v>
      </c>
      <c r="BN832">
        <v>19.899999999999999</v>
      </c>
      <c r="BO832">
        <v>34.9</v>
      </c>
      <c r="BP832">
        <v>16.7</v>
      </c>
      <c r="BQ832">
        <v>18.899999999999999</v>
      </c>
      <c r="BR832">
        <v>14.4</v>
      </c>
      <c r="BS832">
        <v>21.7</v>
      </c>
      <c r="BT832">
        <v>12.4</v>
      </c>
      <c r="BU832">
        <v>11.9</v>
      </c>
      <c r="BV832" t="s">
        <v>0</v>
      </c>
      <c r="BW832">
        <v>11.2</v>
      </c>
      <c r="BX832">
        <v>15.3</v>
      </c>
      <c r="BY832">
        <v>19.3</v>
      </c>
      <c r="BZ832">
        <v>15.1</v>
      </c>
      <c r="CA832" t="s">
        <v>0</v>
      </c>
      <c r="CB832">
        <v>13.3</v>
      </c>
      <c r="CC832">
        <v>12.5</v>
      </c>
      <c r="CD832">
        <v>15.6</v>
      </c>
      <c r="CE832">
        <v>9.1</v>
      </c>
      <c r="CF832">
        <v>39.4</v>
      </c>
      <c r="CG832">
        <v>5530352.0999999996</v>
      </c>
    </row>
    <row r="833" spans="1:85" x14ac:dyDescent="0.25">
      <c r="A833" s="1">
        <v>42350</v>
      </c>
      <c r="B833">
        <v>357</v>
      </c>
      <c r="C833">
        <v>27.3</v>
      </c>
      <c r="D833">
        <v>27.4</v>
      </c>
      <c r="E833">
        <v>27.8</v>
      </c>
      <c r="F833">
        <v>27.7</v>
      </c>
      <c r="G833">
        <v>27</v>
      </c>
      <c r="H833">
        <v>27.4</v>
      </c>
      <c r="I833">
        <v>27.9</v>
      </c>
      <c r="J833">
        <v>27.9</v>
      </c>
      <c r="K833">
        <v>27.4</v>
      </c>
      <c r="L833">
        <v>28.2</v>
      </c>
      <c r="M833">
        <v>27.3</v>
      </c>
      <c r="N833">
        <v>28</v>
      </c>
      <c r="O833">
        <v>27</v>
      </c>
      <c r="P833">
        <v>27.9</v>
      </c>
      <c r="Q833">
        <v>28</v>
      </c>
      <c r="R833">
        <v>27.2</v>
      </c>
      <c r="S833">
        <v>27.9</v>
      </c>
      <c r="T833">
        <v>27.9</v>
      </c>
      <c r="U833">
        <v>27.1</v>
      </c>
      <c r="V833">
        <v>27.7</v>
      </c>
      <c r="W833">
        <v>13.2</v>
      </c>
      <c r="X833">
        <v>15.4</v>
      </c>
      <c r="Y833">
        <v>11.5</v>
      </c>
      <c r="Z833">
        <v>10.8</v>
      </c>
      <c r="AA833">
        <v>7.5</v>
      </c>
      <c r="AB833">
        <v>20.3</v>
      </c>
      <c r="AC833">
        <v>17.100000000000001</v>
      </c>
      <c r="AD833">
        <v>15.1</v>
      </c>
      <c r="AE833">
        <v>22.3</v>
      </c>
      <c r="AF833">
        <v>17.3</v>
      </c>
      <c r="AG833">
        <v>21.6</v>
      </c>
      <c r="AH833">
        <v>16.7</v>
      </c>
      <c r="AI833">
        <v>17.8</v>
      </c>
      <c r="AJ833">
        <v>16.600000000000001</v>
      </c>
      <c r="AK833">
        <v>25.6</v>
      </c>
      <c r="AL833">
        <v>11.9</v>
      </c>
      <c r="AM833">
        <v>28.2</v>
      </c>
      <c r="AN833">
        <v>16.8</v>
      </c>
      <c r="AO833" t="s">
        <v>0</v>
      </c>
      <c r="AP833">
        <v>18.5</v>
      </c>
      <c r="AQ833">
        <v>19.399999999999999</v>
      </c>
      <c r="AR833">
        <v>12.7</v>
      </c>
      <c r="AS833">
        <v>19.100000000000001</v>
      </c>
      <c r="AT833">
        <v>19.899999999999999</v>
      </c>
      <c r="AU833">
        <v>8.4</v>
      </c>
      <c r="AV833">
        <v>16.5</v>
      </c>
      <c r="AW833">
        <v>13.5</v>
      </c>
      <c r="AX833">
        <v>15</v>
      </c>
      <c r="AY833">
        <v>21.5</v>
      </c>
      <c r="AZ833">
        <v>9.3000000000000007</v>
      </c>
      <c r="BA833">
        <v>12.7</v>
      </c>
      <c r="BB833">
        <v>13.1</v>
      </c>
      <c r="BC833">
        <v>27.9</v>
      </c>
      <c r="BD833">
        <v>25.2</v>
      </c>
      <c r="BE833">
        <v>14.2</v>
      </c>
      <c r="BF833">
        <v>12.9</v>
      </c>
      <c r="BG833">
        <v>15.8</v>
      </c>
      <c r="BH833">
        <v>16.8</v>
      </c>
      <c r="BI833">
        <v>9.1999999999999993</v>
      </c>
      <c r="BJ833">
        <v>14.2</v>
      </c>
      <c r="BK833">
        <v>18.7</v>
      </c>
      <c r="BL833">
        <v>9.3000000000000007</v>
      </c>
      <c r="BM833">
        <v>3.5</v>
      </c>
      <c r="BN833">
        <v>10.4</v>
      </c>
      <c r="BO833">
        <v>18.2</v>
      </c>
      <c r="BP833">
        <v>31.1</v>
      </c>
      <c r="BQ833">
        <v>19.3</v>
      </c>
      <c r="BR833">
        <v>18.600000000000001</v>
      </c>
      <c r="BS833">
        <v>25.1</v>
      </c>
      <c r="BT833">
        <v>20.7</v>
      </c>
      <c r="BU833">
        <v>12</v>
      </c>
      <c r="BV833" t="s">
        <v>0</v>
      </c>
      <c r="BW833">
        <v>12.4</v>
      </c>
      <c r="BX833">
        <v>27.7</v>
      </c>
      <c r="BY833">
        <v>19.7</v>
      </c>
      <c r="BZ833">
        <v>13.9</v>
      </c>
      <c r="CA833" t="s">
        <v>0</v>
      </c>
      <c r="CB833">
        <v>13.8</v>
      </c>
      <c r="CC833">
        <v>13.4</v>
      </c>
      <c r="CD833">
        <v>16.3</v>
      </c>
      <c r="CE833">
        <v>30.6</v>
      </c>
      <c r="CF833">
        <v>6.6</v>
      </c>
      <c r="CG833">
        <v>5531604</v>
      </c>
    </row>
    <row r="834" spans="1:85" x14ac:dyDescent="0.25">
      <c r="A834" s="1">
        <v>42357</v>
      </c>
      <c r="B834">
        <v>333</v>
      </c>
      <c r="C834">
        <v>27</v>
      </c>
      <c r="D834">
        <v>27</v>
      </c>
      <c r="E834">
        <v>27.4</v>
      </c>
      <c r="F834">
        <v>27.6</v>
      </c>
      <c r="G834">
        <v>26.8</v>
      </c>
      <c r="H834">
        <v>27</v>
      </c>
      <c r="I834">
        <v>27.9</v>
      </c>
      <c r="J834">
        <v>27.6</v>
      </c>
      <c r="K834">
        <v>27.2</v>
      </c>
      <c r="L834">
        <v>27.9</v>
      </c>
      <c r="M834">
        <v>27</v>
      </c>
      <c r="N834">
        <v>27.8</v>
      </c>
      <c r="O834">
        <v>26.9</v>
      </c>
      <c r="P834">
        <v>27.7</v>
      </c>
      <c r="Q834">
        <v>27.5</v>
      </c>
      <c r="R834">
        <v>27</v>
      </c>
      <c r="S834">
        <v>27.7</v>
      </c>
      <c r="T834">
        <v>27.8</v>
      </c>
      <c r="U834">
        <v>26.9</v>
      </c>
      <c r="V834">
        <v>27.4</v>
      </c>
      <c r="W834">
        <v>4.9000000000000004</v>
      </c>
      <c r="X834">
        <v>4.3</v>
      </c>
      <c r="Y834">
        <v>4.5</v>
      </c>
      <c r="Z834">
        <v>3.4</v>
      </c>
      <c r="AA834">
        <v>1.7</v>
      </c>
      <c r="AB834">
        <v>5.4</v>
      </c>
      <c r="AC834">
        <v>4.8</v>
      </c>
      <c r="AD834">
        <v>4.2</v>
      </c>
      <c r="AE834">
        <v>6.5</v>
      </c>
      <c r="AF834">
        <v>3.4</v>
      </c>
      <c r="AG834">
        <v>2.4</v>
      </c>
      <c r="AH834">
        <v>3.1</v>
      </c>
      <c r="AI834">
        <v>2.2999999999999998</v>
      </c>
      <c r="AJ834">
        <v>2.2999999999999998</v>
      </c>
      <c r="AK834">
        <v>2.2999999999999998</v>
      </c>
      <c r="AL834">
        <v>4</v>
      </c>
      <c r="AM834">
        <v>2.9</v>
      </c>
      <c r="AN834">
        <v>1.7</v>
      </c>
      <c r="AO834" t="s">
        <v>0</v>
      </c>
      <c r="AP834">
        <v>1.6</v>
      </c>
      <c r="AQ834">
        <v>7.1</v>
      </c>
      <c r="AR834">
        <v>3.1</v>
      </c>
      <c r="AS834">
        <v>1.8</v>
      </c>
      <c r="AT834">
        <v>3.1</v>
      </c>
      <c r="AU834">
        <v>2.2999999999999998</v>
      </c>
      <c r="AV834">
        <v>4.7</v>
      </c>
      <c r="AW834">
        <v>7.5</v>
      </c>
      <c r="AX834">
        <v>4.8</v>
      </c>
      <c r="AY834">
        <v>3.7</v>
      </c>
      <c r="AZ834">
        <v>2.2000000000000002</v>
      </c>
      <c r="BA834">
        <v>3.2</v>
      </c>
      <c r="BB834">
        <v>2</v>
      </c>
      <c r="BC834">
        <v>3.1</v>
      </c>
      <c r="BD834">
        <v>2.1</v>
      </c>
      <c r="BE834">
        <v>3.1</v>
      </c>
      <c r="BF834">
        <v>3.8</v>
      </c>
      <c r="BG834">
        <v>2.5</v>
      </c>
      <c r="BH834">
        <v>2.5</v>
      </c>
      <c r="BI834">
        <v>3.9</v>
      </c>
      <c r="BJ834">
        <v>2.5</v>
      </c>
      <c r="BK834">
        <v>3.1</v>
      </c>
      <c r="BL834">
        <v>2.6</v>
      </c>
      <c r="BM834">
        <v>7</v>
      </c>
      <c r="BN834">
        <v>2.4</v>
      </c>
      <c r="BO834">
        <v>3.3</v>
      </c>
      <c r="BP834">
        <v>4.2</v>
      </c>
      <c r="BQ834">
        <v>4.5</v>
      </c>
      <c r="BR834">
        <v>2.5</v>
      </c>
      <c r="BS834">
        <v>2.7</v>
      </c>
      <c r="BT834">
        <v>2.8</v>
      </c>
      <c r="BU834">
        <v>2.9</v>
      </c>
      <c r="BV834" t="s">
        <v>0</v>
      </c>
      <c r="BW834">
        <v>2.2000000000000002</v>
      </c>
      <c r="BX834">
        <v>3.8</v>
      </c>
      <c r="BY834">
        <v>2.2999999999999998</v>
      </c>
      <c r="BZ834">
        <v>4.5</v>
      </c>
      <c r="CA834" t="s">
        <v>0</v>
      </c>
      <c r="CB834">
        <v>3</v>
      </c>
      <c r="CC834">
        <v>3.6</v>
      </c>
      <c r="CD834">
        <v>4.2</v>
      </c>
      <c r="CE834">
        <v>2.9</v>
      </c>
      <c r="CF834">
        <v>0</v>
      </c>
      <c r="CG834">
        <v>5532855.9000000004</v>
      </c>
    </row>
    <row r="835" spans="1:85" x14ac:dyDescent="0.25">
      <c r="A835" s="1">
        <v>42364</v>
      </c>
      <c r="B835">
        <v>372</v>
      </c>
      <c r="C835">
        <v>27.9</v>
      </c>
      <c r="D835">
        <v>28</v>
      </c>
      <c r="E835">
        <v>28.5</v>
      </c>
      <c r="F835">
        <v>28</v>
      </c>
      <c r="G835">
        <v>27.9</v>
      </c>
      <c r="H835">
        <v>27.9</v>
      </c>
      <c r="I835">
        <v>28.3</v>
      </c>
      <c r="J835">
        <v>28.7</v>
      </c>
      <c r="K835">
        <v>28</v>
      </c>
      <c r="L835">
        <v>28.8</v>
      </c>
      <c r="M835">
        <v>27.9</v>
      </c>
      <c r="N835">
        <v>28.7</v>
      </c>
      <c r="O835">
        <v>27.1</v>
      </c>
      <c r="P835">
        <v>28.4</v>
      </c>
      <c r="Q835">
        <v>28</v>
      </c>
      <c r="R835">
        <v>27.8</v>
      </c>
      <c r="S835">
        <v>28.5</v>
      </c>
      <c r="T835">
        <v>28.5</v>
      </c>
      <c r="U835">
        <v>27.9</v>
      </c>
      <c r="V835">
        <v>28.4</v>
      </c>
      <c r="W835">
        <v>4.0999999999999996</v>
      </c>
      <c r="X835">
        <v>4.9000000000000004</v>
      </c>
      <c r="Y835">
        <v>5.5</v>
      </c>
      <c r="Z835">
        <v>5.0999999999999996</v>
      </c>
      <c r="AA835">
        <v>6.1</v>
      </c>
      <c r="AB835">
        <v>1.9</v>
      </c>
      <c r="AC835">
        <v>7.4</v>
      </c>
      <c r="AD835">
        <v>2</v>
      </c>
      <c r="AE835">
        <v>1.5</v>
      </c>
      <c r="AF835">
        <v>2.2999999999999998</v>
      </c>
      <c r="AG835">
        <v>6.7</v>
      </c>
      <c r="AH835">
        <v>10.1</v>
      </c>
      <c r="AI835">
        <v>1.9</v>
      </c>
      <c r="AJ835">
        <v>2.9</v>
      </c>
      <c r="AK835">
        <v>6.8</v>
      </c>
      <c r="AL835">
        <v>9.1</v>
      </c>
      <c r="AM835">
        <v>3.9</v>
      </c>
      <c r="AN835">
        <v>3</v>
      </c>
      <c r="AO835" t="s">
        <v>0</v>
      </c>
      <c r="AP835">
        <v>5.0999999999999996</v>
      </c>
      <c r="AQ835">
        <v>5.7</v>
      </c>
      <c r="AR835">
        <v>5.7</v>
      </c>
      <c r="AS835">
        <v>1.2</v>
      </c>
      <c r="AT835">
        <v>4.0999999999999996</v>
      </c>
      <c r="AU835">
        <v>8.6</v>
      </c>
      <c r="AV835">
        <v>2.1</v>
      </c>
      <c r="AW835">
        <v>1.5</v>
      </c>
      <c r="AX835">
        <v>6</v>
      </c>
      <c r="AY835">
        <v>3.9</v>
      </c>
      <c r="AZ835">
        <v>6</v>
      </c>
      <c r="BA835">
        <v>3.7</v>
      </c>
      <c r="BB835">
        <v>7.3</v>
      </c>
      <c r="BC835">
        <v>3.8</v>
      </c>
      <c r="BD835">
        <v>4.0999999999999996</v>
      </c>
      <c r="BE835">
        <v>3.1</v>
      </c>
      <c r="BF835">
        <v>7.1</v>
      </c>
      <c r="BG835">
        <v>6.3</v>
      </c>
      <c r="BH835">
        <v>8.1</v>
      </c>
      <c r="BI835">
        <v>10.5</v>
      </c>
      <c r="BJ835">
        <v>7.4</v>
      </c>
      <c r="BK835">
        <v>1.7</v>
      </c>
      <c r="BL835">
        <v>11.2</v>
      </c>
      <c r="BM835">
        <v>5.5</v>
      </c>
      <c r="BN835">
        <v>9.6</v>
      </c>
      <c r="BO835">
        <v>4.5999999999999996</v>
      </c>
      <c r="BP835">
        <v>6.2</v>
      </c>
      <c r="BQ835">
        <v>5.5</v>
      </c>
      <c r="BR835">
        <v>5.0999999999999996</v>
      </c>
      <c r="BS835">
        <v>2.6</v>
      </c>
      <c r="BT835">
        <v>7.9</v>
      </c>
      <c r="BU835">
        <v>3.9</v>
      </c>
      <c r="BV835" t="s">
        <v>0</v>
      </c>
      <c r="BW835">
        <v>3.8</v>
      </c>
      <c r="BX835">
        <v>4.5999999999999996</v>
      </c>
      <c r="BY835">
        <v>3.5</v>
      </c>
      <c r="BZ835">
        <v>5.3</v>
      </c>
      <c r="CA835" t="s">
        <v>0</v>
      </c>
      <c r="CB835">
        <v>8</v>
      </c>
      <c r="CC835">
        <v>4.9000000000000004</v>
      </c>
      <c r="CD835">
        <v>6</v>
      </c>
      <c r="CE835">
        <v>5.4</v>
      </c>
      <c r="CF835">
        <v>0</v>
      </c>
      <c r="CG835">
        <v>5534107.7999999998</v>
      </c>
    </row>
    <row r="836" spans="1:85" x14ac:dyDescent="0.25">
      <c r="A836" s="1">
        <v>42371</v>
      </c>
      <c r="B836">
        <v>459</v>
      </c>
      <c r="C836">
        <v>26.9</v>
      </c>
      <c r="D836">
        <v>26.9</v>
      </c>
      <c r="E836">
        <v>27.3</v>
      </c>
      <c r="F836">
        <v>27.2</v>
      </c>
      <c r="G836">
        <v>26.8</v>
      </c>
      <c r="H836">
        <v>26.8</v>
      </c>
      <c r="I836">
        <v>27.5</v>
      </c>
      <c r="J836">
        <v>27.1</v>
      </c>
      <c r="K836">
        <v>27.3</v>
      </c>
      <c r="L836">
        <v>27.8</v>
      </c>
      <c r="M836">
        <v>26.8</v>
      </c>
      <c r="N836">
        <v>27.5</v>
      </c>
      <c r="O836">
        <v>26.6</v>
      </c>
      <c r="P836">
        <v>27.5</v>
      </c>
      <c r="Q836">
        <v>27.2</v>
      </c>
      <c r="R836">
        <v>27.1</v>
      </c>
      <c r="S836">
        <v>27.5</v>
      </c>
      <c r="T836">
        <v>27.6</v>
      </c>
      <c r="U836">
        <v>26.9</v>
      </c>
      <c r="V836">
        <v>27</v>
      </c>
      <c r="W836">
        <v>6.9</v>
      </c>
      <c r="X836">
        <v>8.1</v>
      </c>
      <c r="Y836">
        <v>8.1999999999999993</v>
      </c>
      <c r="Z836">
        <v>12.4</v>
      </c>
      <c r="AA836">
        <v>23.2</v>
      </c>
      <c r="AB836">
        <v>6.7</v>
      </c>
      <c r="AC836">
        <v>9.1999999999999993</v>
      </c>
      <c r="AD836">
        <v>9.1999999999999993</v>
      </c>
      <c r="AE836">
        <v>7.3</v>
      </c>
      <c r="AF836">
        <v>8.1</v>
      </c>
      <c r="AG836">
        <v>6.1</v>
      </c>
      <c r="AH836">
        <v>14.3</v>
      </c>
      <c r="AI836">
        <v>6.5</v>
      </c>
      <c r="AJ836">
        <v>8.5</v>
      </c>
      <c r="AK836">
        <v>15</v>
      </c>
      <c r="AL836">
        <v>12.9</v>
      </c>
      <c r="AM836">
        <v>6.7</v>
      </c>
      <c r="AN836">
        <v>6.9</v>
      </c>
      <c r="AO836" t="s">
        <v>0</v>
      </c>
      <c r="AP836">
        <v>14.1</v>
      </c>
      <c r="AQ836">
        <v>35.1</v>
      </c>
      <c r="AR836">
        <v>16.899999999999999</v>
      </c>
      <c r="AS836">
        <v>6.5</v>
      </c>
      <c r="AT836">
        <v>8.5</v>
      </c>
      <c r="AU836">
        <v>7.7</v>
      </c>
      <c r="AV836">
        <v>12.3</v>
      </c>
      <c r="AW836">
        <v>16.600000000000001</v>
      </c>
      <c r="AX836">
        <v>10.1</v>
      </c>
      <c r="AY836">
        <v>7.7</v>
      </c>
      <c r="AZ836">
        <v>8</v>
      </c>
      <c r="BA836">
        <v>6.1</v>
      </c>
      <c r="BB836">
        <v>4.3</v>
      </c>
      <c r="BC836">
        <v>7.8</v>
      </c>
      <c r="BD836">
        <v>6.6</v>
      </c>
      <c r="BE836">
        <v>11.5</v>
      </c>
      <c r="BF836">
        <v>12.2</v>
      </c>
      <c r="BG836">
        <v>11.6</v>
      </c>
      <c r="BH836">
        <v>8.5</v>
      </c>
      <c r="BI836">
        <v>16</v>
      </c>
      <c r="BJ836">
        <v>11.1</v>
      </c>
      <c r="BK836">
        <v>5.4</v>
      </c>
      <c r="BL836">
        <v>7.1</v>
      </c>
      <c r="BM836">
        <v>13.2</v>
      </c>
      <c r="BN836">
        <v>7.9</v>
      </c>
      <c r="BO836">
        <v>10.5</v>
      </c>
      <c r="BP836">
        <v>8.1999999999999993</v>
      </c>
      <c r="BQ836">
        <v>9.6999999999999993</v>
      </c>
      <c r="BR836">
        <v>8.6</v>
      </c>
      <c r="BS836">
        <v>6.7</v>
      </c>
      <c r="BT836">
        <v>8.5</v>
      </c>
      <c r="BU836">
        <v>4.0999999999999996</v>
      </c>
      <c r="BV836" t="s">
        <v>0</v>
      </c>
      <c r="BW836">
        <v>12.5</v>
      </c>
      <c r="BX836">
        <v>8.5</v>
      </c>
      <c r="BY836">
        <v>20</v>
      </c>
      <c r="BZ836">
        <v>13.3</v>
      </c>
      <c r="CA836" t="s">
        <v>0</v>
      </c>
      <c r="CB836">
        <v>11.8</v>
      </c>
      <c r="CC836">
        <v>9.9</v>
      </c>
      <c r="CD836">
        <v>9.1</v>
      </c>
      <c r="CE836">
        <v>6.6</v>
      </c>
      <c r="CF836">
        <v>23.8</v>
      </c>
      <c r="CG836">
        <v>5535397</v>
      </c>
    </row>
    <row r="837" spans="1:85" x14ac:dyDescent="0.25">
      <c r="A837" s="1">
        <v>42378</v>
      </c>
      <c r="B837">
        <v>547</v>
      </c>
      <c r="C837">
        <v>27.8</v>
      </c>
      <c r="D837">
        <v>27.8</v>
      </c>
      <c r="E837">
        <v>28.3</v>
      </c>
      <c r="F837">
        <v>28</v>
      </c>
      <c r="G837">
        <v>27.7</v>
      </c>
      <c r="H837">
        <v>27.7</v>
      </c>
      <c r="I837">
        <v>28.2</v>
      </c>
      <c r="J837">
        <v>28.4</v>
      </c>
      <c r="K837">
        <v>28.3</v>
      </c>
      <c r="L837">
        <v>28.6</v>
      </c>
      <c r="M837">
        <v>27.7</v>
      </c>
      <c r="N837">
        <v>28.5</v>
      </c>
      <c r="O837">
        <v>27.3</v>
      </c>
      <c r="P837">
        <v>28.2</v>
      </c>
      <c r="Q837">
        <v>27.9</v>
      </c>
      <c r="R837">
        <v>28.2</v>
      </c>
      <c r="S837">
        <v>28.5</v>
      </c>
      <c r="T837">
        <v>28.3</v>
      </c>
      <c r="U837">
        <v>28.1</v>
      </c>
      <c r="V837">
        <v>28.2</v>
      </c>
      <c r="W837">
        <v>0.1</v>
      </c>
      <c r="X837">
        <v>0.1</v>
      </c>
      <c r="Y837">
        <v>0.5</v>
      </c>
      <c r="Z837">
        <v>0.8</v>
      </c>
      <c r="AA837">
        <v>1.6</v>
      </c>
      <c r="AB837">
        <v>3</v>
      </c>
      <c r="AC837">
        <v>1.3</v>
      </c>
      <c r="AD837">
        <v>0.9</v>
      </c>
      <c r="AE837">
        <v>3.4</v>
      </c>
      <c r="AF837">
        <v>1.7</v>
      </c>
      <c r="AG837">
        <v>1.9</v>
      </c>
      <c r="AH837">
        <v>2.6</v>
      </c>
      <c r="AI837">
        <v>2.5</v>
      </c>
      <c r="AJ837">
        <v>1.9</v>
      </c>
      <c r="AK837">
        <v>0.7</v>
      </c>
      <c r="AL837">
        <v>1.7</v>
      </c>
      <c r="AM837">
        <v>2.9</v>
      </c>
      <c r="AN837">
        <v>1.8</v>
      </c>
      <c r="AO837" t="s">
        <v>0</v>
      </c>
      <c r="AP837">
        <v>2.2999999999999998</v>
      </c>
      <c r="AQ837">
        <v>4.3</v>
      </c>
      <c r="AR837">
        <v>2</v>
      </c>
      <c r="AS837">
        <v>2.7</v>
      </c>
      <c r="AT837">
        <v>1.7</v>
      </c>
      <c r="AU837">
        <v>0.2</v>
      </c>
      <c r="AV837">
        <v>0.1</v>
      </c>
      <c r="AW837">
        <v>0.6</v>
      </c>
      <c r="AX837">
        <v>0.4</v>
      </c>
      <c r="AY837">
        <v>1.5</v>
      </c>
      <c r="AZ837">
        <v>0.2</v>
      </c>
      <c r="BA837">
        <v>0.5</v>
      </c>
      <c r="BB837">
        <v>1.1000000000000001</v>
      </c>
      <c r="BC837">
        <v>2.4</v>
      </c>
      <c r="BD837">
        <v>0.4</v>
      </c>
      <c r="BE837">
        <v>1.3</v>
      </c>
      <c r="BF837">
        <v>1.8</v>
      </c>
      <c r="BG837">
        <v>1.7</v>
      </c>
      <c r="BH837">
        <v>1.5</v>
      </c>
      <c r="BI837">
        <v>2.2999999999999998</v>
      </c>
      <c r="BJ837">
        <v>1.8</v>
      </c>
      <c r="BK837">
        <v>2.7</v>
      </c>
      <c r="BL837">
        <v>0.5</v>
      </c>
      <c r="BM837">
        <v>1.1000000000000001</v>
      </c>
      <c r="BN837">
        <v>0.1</v>
      </c>
      <c r="BO837">
        <v>2.9</v>
      </c>
      <c r="BP837">
        <v>4.3</v>
      </c>
      <c r="BQ837">
        <v>1.7</v>
      </c>
      <c r="BR837">
        <v>1.7</v>
      </c>
      <c r="BS837">
        <v>1.6</v>
      </c>
      <c r="BT837">
        <v>0.7</v>
      </c>
      <c r="BU837">
        <v>0.5</v>
      </c>
      <c r="BV837" t="s">
        <v>0</v>
      </c>
      <c r="BW837">
        <v>1.3</v>
      </c>
      <c r="BX837">
        <v>2.2999999999999998</v>
      </c>
      <c r="BY837">
        <v>2.6</v>
      </c>
      <c r="BZ837">
        <v>2.9</v>
      </c>
      <c r="CA837" t="s">
        <v>0</v>
      </c>
      <c r="CB837">
        <v>1.5</v>
      </c>
      <c r="CC837">
        <v>0.1</v>
      </c>
      <c r="CD837">
        <v>0.8</v>
      </c>
      <c r="CE837">
        <v>2.1</v>
      </c>
      <c r="CF837">
        <v>0</v>
      </c>
      <c r="CG837">
        <v>5536779.4000000004</v>
      </c>
    </row>
    <row r="838" spans="1:85" x14ac:dyDescent="0.25">
      <c r="A838" s="1">
        <v>42385</v>
      </c>
      <c r="B838">
        <v>620</v>
      </c>
      <c r="C838">
        <v>28</v>
      </c>
      <c r="D838">
        <v>28.1</v>
      </c>
      <c r="E838">
        <v>28.5</v>
      </c>
      <c r="F838">
        <v>28.6</v>
      </c>
      <c r="G838">
        <v>27.8</v>
      </c>
      <c r="H838">
        <v>28</v>
      </c>
      <c r="I838">
        <v>28.7</v>
      </c>
      <c r="J838">
        <v>28.4</v>
      </c>
      <c r="K838">
        <v>28.4</v>
      </c>
      <c r="L838">
        <v>29</v>
      </c>
      <c r="M838">
        <v>28</v>
      </c>
      <c r="N838">
        <v>28.6</v>
      </c>
      <c r="O838">
        <v>27.9</v>
      </c>
      <c r="P838">
        <v>28.8</v>
      </c>
      <c r="Q838">
        <v>28.3</v>
      </c>
      <c r="R838">
        <v>28.2</v>
      </c>
      <c r="S838">
        <v>28.6</v>
      </c>
      <c r="T838">
        <v>28.8</v>
      </c>
      <c r="U838">
        <v>27.7</v>
      </c>
      <c r="V838">
        <v>28.1</v>
      </c>
      <c r="W838">
        <v>7.7</v>
      </c>
      <c r="X838">
        <v>6.8</v>
      </c>
      <c r="Y838">
        <v>8.1</v>
      </c>
      <c r="Z838">
        <v>3.1</v>
      </c>
      <c r="AA838">
        <v>8.6</v>
      </c>
      <c r="AB838">
        <v>8.6</v>
      </c>
      <c r="AC838">
        <v>2.5</v>
      </c>
      <c r="AD838">
        <v>3.1</v>
      </c>
      <c r="AE838">
        <v>6.9</v>
      </c>
      <c r="AF838">
        <v>10.4</v>
      </c>
      <c r="AG838">
        <v>11.4</v>
      </c>
      <c r="AH838">
        <v>2.6</v>
      </c>
      <c r="AI838">
        <v>2.5</v>
      </c>
      <c r="AJ838">
        <v>6.2</v>
      </c>
      <c r="AK838">
        <v>7.5</v>
      </c>
      <c r="AL838">
        <v>4</v>
      </c>
      <c r="AM838">
        <v>10</v>
      </c>
      <c r="AN838">
        <v>0.9</v>
      </c>
      <c r="AO838" t="s">
        <v>0</v>
      </c>
      <c r="AP838">
        <v>7.5</v>
      </c>
      <c r="AQ838">
        <v>5.3</v>
      </c>
      <c r="AR838">
        <v>3.6</v>
      </c>
      <c r="AS838">
        <v>7.1</v>
      </c>
      <c r="AT838">
        <v>10.8</v>
      </c>
      <c r="AU838">
        <v>4.5</v>
      </c>
      <c r="AV838">
        <v>8.6999999999999993</v>
      </c>
      <c r="AW838">
        <v>7.9</v>
      </c>
      <c r="AX838">
        <v>9.6999999999999993</v>
      </c>
      <c r="AY838">
        <v>8.1</v>
      </c>
      <c r="AZ838">
        <v>4.4000000000000004</v>
      </c>
      <c r="BA838">
        <v>4.7</v>
      </c>
      <c r="BB838">
        <v>3.5</v>
      </c>
      <c r="BC838">
        <v>7.9</v>
      </c>
      <c r="BD838">
        <v>8.6</v>
      </c>
      <c r="BE838">
        <v>4.3</v>
      </c>
      <c r="BF838">
        <v>4.5</v>
      </c>
      <c r="BG838">
        <v>2.5</v>
      </c>
      <c r="BH838">
        <v>0.9</v>
      </c>
      <c r="BI838">
        <v>2.1</v>
      </c>
      <c r="BJ838">
        <v>1.6</v>
      </c>
      <c r="BK838">
        <v>8.3000000000000007</v>
      </c>
      <c r="BL838">
        <v>3.8</v>
      </c>
      <c r="BM838">
        <v>0.8</v>
      </c>
      <c r="BN838">
        <v>7.2</v>
      </c>
      <c r="BO838">
        <v>10</v>
      </c>
      <c r="BP838">
        <v>6.1</v>
      </c>
      <c r="BQ838">
        <v>9.1999999999999993</v>
      </c>
      <c r="BR838">
        <v>1.7</v>
      </c>
      <c r="BS838">
        <v>8.1999999999999993</v>
      </c>
      <c r="BT838">
        <v>2.8</v>
      </c>
      <c r="BU838">
        <v>6.6</v>
      </c>
      <c r="BV838" t="s">
        <v>0</v>
      </c>
      <c r="BW838">
        <v>6.8</v>
      </c>
      <c r="BX838">
        <v>7.7</v>
      </c>
      <c r="BY838">
        <v>10.4</v>
      </c>
      <c r="BZ838">
        <v>11.5</v>
      </c>
      <c r="CA838" t="s">
        <v>0</v>
      </c>
      <c r="CB838">
        <v>1.9</v>
      </c>
      <c r="CC838">
        <v>5.3</v>
      </c>
      <c r="CD838">
        <v>6.6</v>
      </c>
      <c r="CE838">
        <v>6.2</v>
      </c>
      <c r="CF838">
        <v>0.2</v>
      </c>
      <c r="CG838">
        <v>5538161.7999999998</v>
      </c>
    </row>
    <row r="839" spans="1:85" x14ac:dyDescent="0.25">
      <c r="A839" s="1">
        <v>42392</v>
      </c>
      <c r="B839">
        <v>637</v>
      </c>
      <c r="C839">
        <v>27.8</v>
      </c>
      <c r="D839">
        <v>27.6</v>
      </c>
      <c r="E839">
        <v>27.9</v>
      </c>
      <c r="F839">
        <v>28.3</v>
      </c>
      <c r="G839">
        <v>27.3</v>
      </c>
      <c r="H839">
        <v>27.5</v>
      </c>
      <c r="I839">
        <v>28.4</v>
      </c>
      <c r="J839">
        <v>28.1</v>
      </c>
      <c r="K839">
        <v>27.9</v>
      </c>
      <c r="L839">
        <v>28.7</v>
      </c>
      <c r="M839">
        <v>27.6</v>
      </c>
      <c r="N839">
        <v>28.4</v>
      </c>
      <c r="O839">
        <v>27.6</v>
      </c>
      <c r="P839">
        <v>28.3</v>
      </c>
      <c r="Q839">
        <v>28.2</v>
      </c>
      <c r="R839">
        <v>27.7</v>
      </c>
      <c r="S839">
        <v>28.3</v>
      </c>
      <c r="T839">
        <v>28.5</v>
      </c>
      <c r="U839">
        <v>27.2</v>
      </c>
      <c r="V839">
        <v>27.9</v>
      </c>
      <c r="W839">
        <v>10.1</v>
      </c>
      <c r="X839">
        <v>11.3</v>
      </c>
      <c r="Y839">
        <v>6.4</v>
      </c>
      <c r="Z839">
        <v>15.4</v>
      </c>
      <c r="AA839">
        <v>13.5</v>
      </c>
      <c r="AB839">
        <v>17.3</v>
      </c>
      <c r="AC839">
        <v>4.7</v>
      </c>
      <c r="AD839">
        <v>10.1</v>
      </c>
      <c r="AE839">
        <v>15</v>
      </c>
      <c r="AF839">
        <v>13.8</v>
      </c>
      <c r="AG839">
        <v>3.1</v>
      </c>
      <c r="AH839">
        <v>5.6</v>
      </c>
      <c r="AI839">
        <v>8.8000000000000007</v>
      </c>
      <c r="AJ839">
        <v>8</v>
      </c>
      <c r="AK839">
        <v>5.5</v>
      </c>
      <c r="AL839">
        <v>14.3</v>
      </c>
      <c r="AM839">
        <v>13.4</v>
      </c>
      <c r="AN839">
        <v>5.9</v>
      </c>
      <c r="AO839" t="s">
        <v>0</v>
      </c>
      <c r="AP839">
        <v>12.3</v>
      </c>
      <c r="AQ839">
        <v>14.6</v>
      </c>
      <c r="AR839">
        <v>13.9</v>
      </c>
      <c r="AS839">
        <v>9.8000000000000007</v>
      </c>
      <c r="AT839">
        <v>14</v>
      </c>
      <c r="AU839">
        <v>4.4000000000000004</v>
      </c>
      <c r="AV839">
        <v>10.7</v>
      </c>
      <c r="AW839">
        <v>7.5</v>
      </c>
      <c r="AX839">
        <v>9.6</v>
      </c>
      <c r="AY839">
        <v>11.5</v>
      </c>
      <c r="AZ839">
        <v>10.1</v>
      </c>
      <c r="BA839">
        <v>4</v>
      </c>
      <c r="BB839">
        <v>2.8</v>
      </c>
      <c r="BC839">
        <v>10.3</v>
      </c>
      <c r="BD839">
        <v>6.8</v>
      </c>
      <c r="BE839">
        <v>10.9</v>
      </c>
      <c r="BF839">
        <v>5.4</v>
      </c>
      <c r="BG839">
        <v>3.6</v>
      </c>
      <c r="BH839">
        <v>3.6</v>
      </c>
      <c r="BI839">
        <v>4.3</v>
      </c>
      <c r="BJ839">
        <v>5</v>
      </c>
      <c r="BK839">
        <v>14.1</v>
      </c>
      <c r="BL839">
        <v>7.8</v>
      </c>
      <c r="BM839">
        <v>12</v>
      </c>
      <c r="BN839">
        <v>5.5</v>
      </c>
      <c r="BO839">
        <v>11.3</v>
      </c>
      <c r="BP839">
        <v>5.4</v>
      </c>
      <c r="BQ839">
        <v>7.1</v>
      </c>
      <c r="BR839">
        <v>3.1</v>
      </c>
      <c r="BS839">
        <v>9.9</v>
      </c>
      <c r="BT839">
        <v>6.1</v>
      </c>
      <c r="BU839">
        <v>4.4000000000000004</v>
      </c>
      <c r="BV839" t="s">
        <v>0</v>
      </c>
      <c r="BW839">
        <v>8.4</v>
      </c>
      <c r="BX839">
        <v>7</v>
      </c>
      <c r="BY839">
        <v>13.3</v>
      </c>
      <c r="BZ839">
        <v>10.4</v>
      </c>
      <c r="CA839" t="s">
        <v>0</v>
      </c>
      <c r="CB839">
        <v>13.4</v>
      </c>
      <c r="CC839">
        <v>7.7</v>
      </c>
      <c r="CD839">
        <v>11.1</v>
      </c>
      <c r="CE839">
        <v>6</v>
      </c>
      <c r="CF839">
        <v>0.6</v>
      </c>
      <c r="CG839">
        <v>5539544.2000000002</v>
      </c>
    </row>
    <row r="840" spans="1:85" x14ac:dyDescent="0.25">
      <c r="A840" s="1">
        <v>42399</v>
      </c>
      <c r="B840">
        <v>624</v>
      </c>
      <c r="C840">
        <v>27.8</v>
      </c>
      <c r="D840">
        <v>27.9</v>
      </c>
      <c r="E840" t="s">
        <v>0</v>
      </c>
      <c r="F840">
        <v>28.6</v>
      </c>
      <c r="G840">
        <v>27.6</v>
      </c>
      <c r="H840">
        <v>27.6</v>
      </c>
      <c r="I840">
        <v>28.7</v>
      </c>
      <c r="J840">
        <v>28.2</v>
      </c>
      <c r="K840">
        <v>28.3</v>
      </c>
      <c r="L840">
        <v>28.7</v>
      </c>
      <c r="M840">
        <v>27.9</v>
      </c>
      <c r="N840">
        <v>28.4</v>
      </c>
      <c r="O840">
        <v>27.9</v>
      </c>
      <c r="P840">
        <v>28.5</v>
      </c>
      <c r="Q840">
        <v>28.1</v>
      </c>
      <c r="R840">
        <v>28.1</v>
      </c>
      <c r="S840" t="s">
        <v>0</v>
      </c>
      <c r="T840">
        <v>28.7</v>
      </c>
      <c r="U840">
        <v>27.4</v>
      </c>
      <c r="V840">
        <v>28</v>
      </c>
      <c r="W840">
        <v>2.6</v>
      </c>
      <c r="X840">
        <v>1.9</v>
      </c>
      <c r="Y840">
        <v>1.1000000000000001</v>
      </c>
      <c r="Z840" t="s">
        <v>0</v>
      </c>
      <c r="AA840">
        <v>12.9</v>
      </c>
      <c r="AB840">
        <v>3.5</v>
      </c>
      <c r="AC840">
        <v>1.6</v>
      </c>
      <c r="AD840">
        <v>8.6</v>
      </c>
      <c r="AE840">
        <v>3.2</v>
      </c>
      <c r="AF840">
        <v>8.1</v>
      </c>
      <c r="AG840">
        <v>1.5</v>
      </c>
      <c r="AH840">
        <v>1.4</v>
      </c>
      <c r="AI840">
        <v>7.4</v>
      </c>
      <c r="AJ840">
        <v>7.7</v>
      </c>
      <c r="AK840">
        <v>10.3</v>
      </c>
      <c r="AL840">
        <v>7</v>
      </c>
      <c r="AM840">
        <v>2.6</v>
      </c>
      <c r="AN840">
        <v>2</v>
      </c>
      <c r="AO840" t="s">
        <v>0</v>
      </c>
      <c r="AP840">
        <v>12</v>
      </c>
      <c r="AQ840">
        <v>13.9</v>
      </c>
      <c r="AR840">
        <v>15.1</v>
      </c>
      <c r="AS840">
        <v>4</v>
      </c>
      <c r="AT840">
        <v>6.8</v>
      </c>
      <c r="AU840">
        <v>3.4</v>
      </c>
      <c r="AV840">
        <v>3.8</v>
      </c>
      <c r="AW840">
        <v>12.5</v>
      </c>
      <c r="AX840">
        <v>1.3</v>
      </c>
      <c r="AY840">
        <v>0.8</v>
      </c>
      <c r="AZ840">
        <v>3.9</v>
      </c>
      <c r="BA840">
        <v>6.6</v>
      </c>
      <c r="BB840">
        <v>2.5</v>
      </c>
      <c r="BC840">
        <v>2.6</v>
      </c>
      <c r="BD840">
        <v>4</v>
      </c>
      <c r="BE840">
        <v>4.5999999999999996</v>
      </c>
      <c r="BF840">
        <v>1.2</v>
      </c>
      <c r="BG840">
        <v>1.3</v>
      </c>
      <c r="BH840">
        <v>1.5</v>
      </c>
      <c r="BI840">
        <v>1.1000000000000001</v>
      </c>
      <c r="BJ840">
        <v>0.8</v>
      </c>
      <c r="BK840">
        <v>5.0999999999999996</v>
      </c>
      <c r="BL840">
        <v>1.6</v>
      </c>
      <c r="BM840">
        <v>10.7</v>
      </c>
      <c r="BN840">
        <v>3.6</v>
      </c>
      <c r="BO840">
        <v>1</v>
      </c>
      <c r="BP840">
        <v>2.1</v>
      </c>
      <c r="BQ840">
        <v>1.4</v>
      </c>
      <c r="BR840">
        <v>1.5</v>
      </c>
      <c r="BS840">
        <v>2.9</v>
      </c>
      <c r="BT840">
        <v>2.4</v>
      </c>
      <c r="BU840">
        <v>2.5</v>
      </c>
      <c r="BV840" t="s">
        <v>0</v>
      </c>
      <c r="BW840">
        <v>10.199999999999999</v>
      </c>
      <c r="BX840">
        <v>1.9</v>
      </c>
      <c r="BY840">
        <v>7.7</v>
      </c>
      <c r="BZ840">
        <v>8.3000000000000007</v>
      </c>
      <c r="CA840" t="s">
        <v>0</v>
      </c>
      <c r="CB840">
        <v>7.9</v>
      </c>
      <c r="CC840">
        <v>1.3</v>
      </c>
      <c r="CD840">
        <v>1</v>
      </c>
      <c r="CE840">
        <v>1.7</v>
      </c>
      <c r="CF840">
        <v>0</v>
      </c>
      <c r="CG840">
        <v>5540926.7000000002</v>
      </c>
    </row>
    <row r="841" spans="1:85" x14ac:dyDescent="0.25">
      <c r="A841" s="1">
        <v>42406</v>
      </c>
      <c r="B841">
        <v>525</v>
      </c>
      <c r="C841">
        <v>27.9</v>
      </c>
      <c r="D841">
        <v>28</v>
      </c>
      <c r="E841" t="s">
        <v>0</v>
      </c>
      <c r="F841">
        <v>28.4</v>
      </c>
      <c r="G841">
        <v>27.6</v>
      </c>
      <c r="H841">
        <v>27.7</v>
      </c>
      <c r="I841">
        <v>28.6</v>
      </c>
      <c r="J841">
        <v>28.3</v>
      </c>
      <c r="K841">
        <v>28.3</v>
      </c>
      <c r="L841">
        <v>28.7</v>
      </c>
      <c r="M841">
        <v>27.7</v>
      </c>
      <c r="N841">
        <v>28.5</v>
      </c>
      <c r="O841">
        <v>27.9</v>
      </c>
      <c r="P841">
        <v>28.6</v>
      </c>
      <c r="Q841">
        <v>28.1</v>
      </c>
      <c r="R841">
        <v>28</v>
      </c>
      <c r="S841" t="s">
        <v>0</v>
      </c>
      <c r="T841">
        <v>28.7</v>
      </c>
      <c r="U841">
        <v>27.5</v>
      </c>
      <c r="V841">
        <v>28.2</v>
      </c>
      <c r="W841">
        <v>3.4</v>
      </c>
      <c r="X841">
        <v>4.7</v>
      </c>
      <c r="Y841">
        <v>5.6</v>
      </c>
      <c r="Z841" t="s">
        <v>0</v>
      </c>
      <c r="AA841">
        <v>9.1</v>
      </c>
      <c r="AB841">
        <v>7.1</v>
      </c>
      <c r="AC841">
        <v>4.7</v>
      </c>
      <c r="AD841">
        <v>4.3</v>
      </c>
      <c r="AE841">
        <v>3.9</v>
      </c>
      <c r="AF841">
        <v>8.3000000000000007</v>
      </c>
      <c r="AG841">
        <v>2.2999999999999998</v>
      </c>
      <c r="AH841">
        <v>1.8</v>
      </c>
      <c r="AI841">
        <v>3.2</v>
      </c>
      <c r="AJ841">
        <v>4.0999999999999996</v>
      </c>
      <c r="AK841">
        <v>3</v>
      </c>
      <c r="AL841">
        <v>5.5</v>
      </c>
      <c r="AM841">
        <v>9</v>
      </c>
      <c r="AN841">
        <v>1.4</v>
      </c>
      <c r="AO841" t="s">
        <v>0</v>
      </c>
      <c r="AP841">
        <v>5.7</v>
      </c>
      <c r="AQ841">
        <v>15.1</v>
      </c>
      <c r="AR841">
        <v>11.3</v>
      </c>
      <c r="AS841">
        <v>10.3</v>
      </c>
      <c r="AT841">
        <v>9.5</v>
      </c>
      <c r="AU841">
        <v>4.2</v>
      </c>
      <c r="AV841">
        <v>3.2</v>
      </c>
      <c r="AW841">
        <v>4.2</v>
      </c>
      <c r="AX841">
        <v>6.2</v>
      </c>
      <c r="AY841">
        <v>4.7</v>
      </c>
      <c r="AZ841">
        <v>4.9000000000000004</v>
      </c>
      <c r="BA841">
        <v>8</v>
      </c>
      <c r="BB841">
        <v>1.9</v>
      </c>
      <c r="BC841">
        <v>9.1999999999999993</v>
      </c>
      <c r="BD841">
        <v>7.9</v>
      </c>
      <c r="BE841">
        <v>7</v>
      </c>
      <c r="BF841">
        <v>4.0999999999999996</v>
      </c>
      <c r="BG841">
        <v>5.8</v>
      </c>
      <c r="BH841">
        <v>5</v>
      </c>
      <c r="BI841">
        <v>3.4</v>
      </c>
      <c r="BJ841">
        <v>3.4</v>
      </c>
      <c r="BK841">
        <v>9.4</v>
      </c>
      <c r="BL841">
        <v>4.0999999999999996</v>
      </c>
      <c r="BM841">
        <v>4.3</v>
      </c>
      <c r="BN841">
        <v>3.9</v>
      </c>
      <c r="BO841" t="s">
        <v>0</v>
      </c>
      <c r="BP841">
        <v>4.5</v>
      </c>
      <c r="BQ841">
        <v>3.6</v>
      </c>
      <c r="BR841">
        <v>1.2</v>
      </c>
      <c r="BS841">
        <v>10.1</v>
      </c>
      <c r="BT841">
        <v>4.3</v>
      </c>
      <c r="BU841">
        <v>5.8</v>
      </c>
      <c r="BV841" t="s">
        <v>0</v>
      </c>
      <c r="BW841">
        <v>3.1</v>
      </c>
      <c r="BX841">
        <v>2.6</v>
      </c>
      <c r="BY841">
        <v>5.9</v>
      </c>
      <c r="BZ841">
        <v>9.1999999999999993</v>
      </c>
      <c r="CA841" t="s">
        <v>0</v>
      </c>
      <c r="CB841">
        <v>5.9</v>
      </c>
      <c r="CC841">
        <v>4.9000000000000004</v>
      </c>
      <c r="CD841">
        <v>3.9</v>
      </c>
      <c r="CE841">
        <v>6.3</v>
      </c>
      <c r="CF841">
        <v>4.5999999999999996</v>
      </c>
      <c r="CG841">
        <v>5542309.0999999996</v>
      </c>
    </row>
    <row r="842" spans="1:85" x14ac:dyDescent="0.25">
      <c r="A842" s="1">
        <v>42413</v>
      </c>
      <c r="B842">
        <v>419</v>
      </c>
      <c r="C842">
        <v>26.9</v>
      </c>
      <c r="D842">
        <v>26.9</v>
      </c>
      <c r="E842" t="s">
        <v>0</v>
      </c>
      <c r="F842">
        <v>27.4</v>
      </c>
      <c r="G842">
        <v>27.4</v>
      </c>
      <c r="H842">
        <v>26.8</v>
      </c>
      <c r="I842">
        <v>27.7</v>
      </c>
      <c r="J842" t="s">
        <v>0</v>
      </c>
      <c r="K842">
        <v>27.4</v>
      </c>
      <c r="L842">
        <v>27.7</v>
      </c>
      <c r="M842">
        <v>26.8</v>
      </c>
      <c r="N842">
        <v>27.7</v>
      </c>
      <c r="O842">
        <v>26.9</v>
      </c>
      <c r="P842">
        <v>27.5</v>
      </c>
      <c r="Q842">
        <v>27.5</v>
      </c>
      <c r="R842">
        <v>27.2</v>
      </c>
      <c r="S842" t="s">
        <v>0</v>
      </c>
      <c r="T842">
        <v>27.6</v>
      </c>
      <c r="U842">
        <v>26.7</v>
      </c>
      <c r="V842">
        <v>27.5</v>
      </c>
      <c r="W842">
        <v>6.8</v>
      </c>
      <c r="X842">
        <v>7.9</v>
      </c>
      <c r="Y842">
        <v>6.7</v>
      </c>
      <c r="Z842" t="s">
        <v>0</v>
      </c>
      <c r="AA842">
        <v>6.7</v>
      </c>
      <c r="AB842">
        <v>5.0999999999999996</v>
      </c>
      <c r="AC842">
        <v>5.4</v>
      </c>
      <c r="AD842">
        <v>4.5</v>
      </c>
      <c r="AE842">
        <v>5.8</v>
      </c>
      <c r="AF842">
        <v>4.5</v>
      </c>
      <c r="AG842">
        <v>3.2</v>
      </c>
      <c r="AH842">
        <v>3.9</v>
      </c>
      <c r="AI842">
        <v>3.7</v>
      </c>
      <c r="AJ842">
        <v>7.2</v>
      </c>
      <c r="AK842">
        <v>5.5</v>
      </c>
      <c r="AL842">
        <v>5.0999999999999996</v>
      </c>
      <c r="AM842">
        <v>6</v>
      </c>
      <c r="AN842">
        <v>4</v>
      </c>
      <c r="AO842" t="s">
        <v>0</v>
      </c>
      <c r="AP842">
        <v>7.7</v>
      </c>
      <c r="AQ842" t="s">
        <v>0</v>
      </c>
      <c r="AR842">
        <v>8.6999999999999993</v>
      </c>
      <c r="AS842">
        <v>2.1</v>
      </c>
      <c r="AT842">
        <v>4.3</v>
      </c>
      <c r="AU842">
        <v>7.3</v>
      </c>
      <c r="AV842">
        <v>8.4</v>
      </c>
      <c r="AW842">
        <v>8.1999999999999993</v>
      </c>
      <c r="AX842">
        <v>13.2</v>
      </c>
      <c r="AY842">
        <v>5.7</v>
      </c>
      <c r="AZ842">
        <v>5.2</v>
      </c>
      <c r="BA842">
        <v>5.7</v>
      </c>
      <c r="BB842">
        <v>3.9</v>
      </c>
      <c r="BC842">
        <v>6.4</v>
      </c>
      <c r="BD842">
        <v>4.4000000000000004</v>
      </c>
      <c r="BE842">
        <v>3.7</v>
      </c>
      <c r="BF842">
        <v>3.3</v>
      </c>
      <c r="BG842">
        <v>5.2</v>
      </c>
      <c r="BH842">
        <v>4.8</v>
      </c>
      <c r="BI842">
        <v>4.3</v>
      </c>
      <c r="BJ842">
        <v>5.6</v>
      </c>
      <c r="BK842">
        <v>5.2</v>
      </c>
      <c r="BL842">
        <v>8.6999999999999993</v>
      </c>
      <c r="BM842">
        <v>1.7</v>
      </c>
      <c r="BN842">
        <v>8.1999999999999993</v>
      </c>
      <c r="BO842" t="s">
        <v>0</v>
      </c>
      <c r="BP842">
        <v>5.0999999999999996</v>
      </c>
      <c r="BQ842">
        <v>4.5999999999999996</v>
      </c>
      <c r="BR842">
        <v>3</v>
      </c>
      <c r="BS842">
        <v>6.8</v>
      </c>
      <c r="BT842">
        <v>4.4000000000000004</v>
      </c>
      <c r="BU842">
        <v>3.1</v>
      </c>
      <c r="BV842" t="s">
        <v>0</v>
      </c>
      <c r="BW842">
        <v>8.3000000000000007</v>
      </c>
      <c r="BX842">
        <v>5.7</v>
      </c>
      <c r="BY842">
        <v>2.9</v>
      </c>
      <c r="BZ842">
        <v>3</v>
      </c>
      <c r="CA842" t="s">
        <v>0</v>
      </c>
      <c r="CB842">
        <v>6.8</v>
      </c>
      <c r="CC842">
        <v>9.4</v>
      </c>
      <c r="CD842">
        <v>7.3</v>
      </c>
      <c r="CE842">
        <v>5.0999999999999996</v>
      </c>
      <c r="CF842">
        <v>0</v>
      </c>
      <c r="CG842">
        <v>5543691.5</v>
      </c>
    </row>
    <row r="843" spans="1:85" x14ac:dyDescent="0.25">
      <c r="A843" s="1">
        <v>42420</v>
      </c>
      <c r="B843">
        <v>590</v>
      </c>
      <c r="C843">
        <v>27</v>
      </c>
      <c r="D843">
        <v>27.2</v>
      </c>
      <c r="E843" t="s">
        <v>0</v>
      </c>
      <c r="F843">
        <v>27.7</v>
      </c>
      <c r="G843">
        <v>27</v>
      </c>
      <c r="H843">
        <v>27.1</v>
      </c>
      <c r="I843">
        <v>27.8</v>
      </c>
      <c r="J843">
        <v>26.4</v>
      </c>
      <c r="K843">
        <v>27.5</v>
      </c>
      <c r="L843">
        <v>28</v>
      </c>
      <c r="M843">
        <v>27.1</v>
      </c>
      <c r="N843">
        <v>27.8</v>
      </c>
      <c r="O843">
        <v>27.1</v>
      </c>
      <c r="P843">
        <v>27.8</v>
      </c>
      <c r="Q843">
        <v>27.7</v>
      </c>
      <c r="R843">
        <v>27.4</v>
      </c>
      <c r="S843" t="s">
        <v>0</v>
      </c>
      <c r="T843">
        <v>27.7</v>
      </c>
      <c r="U843">
        <v>26.8</v>
      </c>
      <c r="V843">
        <v>27.4</v>
      </c>
      <c r="W843">
        <v>15.9</v>
      </c>
      <c r="X843">
        <v>16.2</v>
      </c>
      <c r="Y843">
        <v>14.6</v>
      </c>
      <c r="Z843" t="s">
        <v>0</v>
      </c>
      <c r="AA843">
        <v>19.100000000000001</v>
      </c>
      <c r="AB843">
        <v>13.3</v>
      </c>
      <c r="AC843">
        <v>12.5</v>
      </c>
      <c r="AD843">
        <v>14.5</v>
      </c>
      <c r="AE843">
        <v>13.1</v>
      </c>
      <c r="AF843">
        <v>14.9</v>
      </c>
      <c r="AG843">
        <v>12.8</v>
      </c>
      <c r="AH843">
        <v>10.6</v>
      </c>
      <c r="AI843">
        <v>13.9</v>
      </c>
      <c r="AJ843">
        <v>16.600000000000001</v>
      </c>
      <c r="AK843">
        <v>16.899999999999999</v>
      </c>
      <c r="AL843">
        <v>13.2</v>
      </c>
      <c r="AM843">
        <v>13.5</v>
      </c>
      <c r="AN843">
        <v>9.1999999999999993</v>
      </c>
      <c r="AO843" t="s">
        <v>0</v>
      </c>
      <c r="AP843">
        <v>25.5</v>
      </c>
      <c r="AQ843">
        <v>25.3</v>
      </c>
      <c r="AR843">
        <v>15</v>
      </c>
      <c r="AS843">
        <v>14</v>
      </c>
      <c r="AT843">
        <v>13.6</v>
      </c>
      <c r="AU843">
        <v>14.1</v>
      </c>
      <c r="AV843">
        <v>12.3</v>
      </c>
      <c r="AW843">
        <v>11.8</v>
      </c>
      <c r="AX843">
        <v>16.100000000000001</v>
      </c>
      <c r="AY843">
        <v>18.899999999999999</v>
      </c>
      <c r="AZ843">
        <v>19</v>
      </c>
      <c r="BA843">
        <v>12</v>
      </c>
      <c r="BB843">
        <v>10.7</v>
      </c>
      <c r="BC843">
        <v>14.4</v>
      </c>
      <c r="BD843">
        <v>12.5</v>
      </c>
      <c r="BE843">
        <v>13.6</v>
      </c>
      <c r="BF843">
        <v>13.1</v>
      </c>
      <c r="BG843">
        <v>10.9</v>
      </c>
      <c r="BH843">
        <v>16.3</v>
      </c>
      <c r="BI843">
        <v>11.1</v>
      </c>
      <c r="BJ843">
        <v>11.9</v>
      </c>
      <c r="BK843">
        <v>14.9</v>
      </c>
      <c r="BL843">
        <v>11.7</v>
      </c>
      <c r="BM843">
        <v>12.1</v>
      </c>
      <c r="BN843">
        <v>13.5</v>
      </c>
      <c r="BO843">
        <v>94.6</v>
      </c>
      <c r="BP843">
        <v>17.399999999999999</v>
      </c>
      <c r="BQ843">
        <v>15.7</v>
      </c>
      <c r="BR843">
        <v>9.5</v>
      </c>
      <c r="BS843">
        <v>12.1</v>
      </c>
      <c r="BT843">
        <v>14.6</v>
      </c>
      <c r="BU843">
        <v>12.6</v>
      </c>
      <c r="BV843" t="s">
        <v>0</v>
      </c>
      <c r="BW843">
        <v>20.5</v>
      </c>
      <c r="BX843">
        <v>18</v>
      </c>
      <c r="BY843">
        <v>13.3</v>
      </c>
      <c r="BZ843">
        <v>21.6</v>
      </c>
      <c r="CA843" t="s">
        <v>0</v>
      </c>
      <c r="CB843">
        <v>12.7</v>
      </c>
      <c r="CC843">
        <v>14.5</v>
      </c>
      <c r="CD843">
        <v>16.2</v>
      </c>
      <c r="CE843">
        <v>14.5</v>
      </c>
      <c r="CF843">
        <v>0</v>
      </c>
      <c r="CG843">
        <v>5545073.9000000004</v>
      </c>
    </row>
    <row r="844" spans="1:85" x14ac:dyDescent="0.25">
      <c r="A844" s="1">
        <v>42427</v>
      </c>
      <c r="B844">
        <v>511</v>
      </c>
      <c r="C844">
        <v>27.2</v>
      </c>
      <c r="D844">
        <v>27.3</v>
      </c>
      <c r="E844" t="s">
        <v>0</v>
      </c>
      <c r="F844">
        <v>27.7</v>
      </c>
      <c r="G844">
        <v>27.4</v>
      </c>
      <c r="H844">
        <v>27.3</v>
      </c>
      <c r="I844">
        <v>27.9</v>
      </c>
      <c r="J844">
        <v>28.2</v>
      </c>
      <c r="K844">
        <v>27.9</v>
      </c>
      <c r="L844">
        <v>28.1</v>
      </c>
      <c r="M844">
        <v>27.3</v>
      </c>
      <c r="N844">
        <v>28.2</v>
      </c>
      <c r="O844">
        <v>27.1</v>
      </c>
      <c r="P844">
        <v>27.9</v>
      </c>
      <c r="Q844">
        <v>27.8</v>
      </c>
      <c r="R844">
        <v>27.6</v>
      </c>
      <c r="S844" t="s">
        <v>0</v>
      </c>
      <c r="T844">
        <v>28</v>
      </c>
      <c r="U844">
        <v>27.2</v>
      </c>
      <c r="V844">
        <v>28</v>
      </c>
      <c r="W844">
        <v>1.9</v>
      </c>
      <c r="X844">
        <v>1.3</v>
      </c>
      <c r="Y844">
        <v>1.3</v>
      </c>
      <c r="Z844" t="s">
        <v>0</v>
      </c>
      <c r="AA844">
        <v>1</v>
      </c>
      <c r="AB844">
        <v>1.5</v>
      </c>
      <c r="AC844">
        <v>2.7</v>
      </c>
      <c r="AD844">
        <v>1.9</v>
      </c>
      <c r="AE844">
        <v>1.4</v>
      </c>
      <c r="AF844">
        <v>1.2</v>
      </c>
      <c r="AG844">
        <v>4.5999999999999996</v>
      </c>
      <c r="AH844">
        <v>10.3</v>
      </c>
      <c r="AI844">
        <v>2.6</v>
      </c>
      <c r="AJ844">
        <v>1.8</v>
      </c>
      <c r="AK844">
        <v>1.1000000000000001</v>
      </c>
      <c r="AL844">
        <v>1.4</v>
      </c>
      <c r="AM844">
        <v>1.4</v>
      </c>
      <c r="AN844">
        <v>6.5</v>
      </c>
      <c r="AO844" t="s">
        <v>0</v>
      </c>
      <c r="AP844">
        <v>1.7</v>
      </c>
      <c r="AQ844">
        <v>2</v>
      </c>
      <c r="AR844">
        <v>1.1000000000000001</v>
      </c>
      <c r="AS844">
        <v>1.8</v>
      </c>
      <c r="AT844">
        <v>0.9</v>
      </c>
      <c r="AU844">
        <v>0.8</v>
      </c>
      <c r="AV844">
        <v>1.6</v>
      </c>
      <c r="AW844">
        <v>0.9</v>
      </c>
      <c r="AX844">
        <v>1.2</v>
      </c>
      <c r="AY844">
        <v>1.6</v>
      </c>
      <c r="AZ844">
        <v>2.2000000000000002</v>
      </c>
      <c r="BA844">
        <v>2.8</v>
      </c>
      <c r="BB844">
        <v>5</v>
      </c>
      <c r="BC844">
        <v>1.3</v>
      </c>
      <c r="BD844">
        <v>2.1</v>
      </c>
      <c r="BE844">
        <v>0.8</v>
      </c>
      <c r="BF844">
        <v>6.8</v>
      </c>
      <c r="BG844">
        <v>6.4</v>
      </c>
      <c r="BH844">
        <v>2.7</v>
      </c>
      <c r="BI844">
        <v>7.8</v>
      </c>
      <c r="BJ844">
        <v>4.3</v>
      </c>
      <c r="BK844">
        <v>1.5</v>
      </c>
      <c r="BL844">
        <v>1.4</v>
      </c>
      <c r="BM844">
        <v>1.3</v>
      </c>
      <c r="BN844">
        <v>0.6</v>
      </c>
      <c r="BO844" t="s">
        <v>0</v>
      </c>
      <c r="BP844">
        <v>1.8</v>
      </c>
      <c r="BQ844">
        <v>2.2999999999999998</v>
      </c>
      <c r="BR844">
        <v>7.1</v>
      </c>
      <c r="BS844">
        <v>1.4</v>
      </c>
      <c r="BT844">
        <v>2.9</v>
      </c>
      <c r="BU844">
        <v>3.5</v>
      </c>
      <c r="BV844" t="s">
        <v>0</v>
      </c>
      <c r="BW844">
        <v>1.4</v>
      </c>
      <c r="BX844">
        <v>1.1000000000000001</v>
      </c>
      <c r="BY844">
        <v>0.8</v>
      </c>
      <c r="BZ844">
        <v>0.8</v>
      </c>
      <c r="CA844" t="s">
        <v>0</v>
      </c>
      <c r="CB844">
        <v>2.1</v>
      </c>
      <c r="CC844">
        <v>1.1000000000000001</v>
      </c>
      <c r="CD844">
        <v>1.2</v>
      </c>
      <c r="CE844">
        <v>1.5</v>
      </c>
      <c r="CF844">
        <v>0</v>
      </c>
      <c r="CG844">
        <v>5546456.4000000004</v>
      </c>
    </row>
    <row r="845" spans="1:85" x14ac:dyDescent="0.25">
      <c r="A845" s="1">
        <v>42434</v>
      </c>
      <c r="B845">
        <v>411</v>
      </c>
      <c r="C845">
        <v>27.9</v>
      </c>
      <c r="D845">
        <v>28</v>
      </c>
      <c r="E845" t="s">
        <v>0</v>
      </c>
      <c r="F845">
        <v>28.5</v>
      </c>
      <c r="G845">
        <v>28</v>
      </c>
      <c r="H845">
        <v>27.9</v>
      </c>
      <c r="I845">
        <v>28.6</v>
      </c>
      <c r="J845">
        <v>28.9</v>
      </c>
      <c r="K845">
        <v>28.6</v>
      </c>
      <c r="L845">
        <v>28.8</v>
      </c>
      <c r="M845">
        <v>27.9</v>
      </c>
      <c r="N845">
        <v>28.7</v>
      </c>
      <c r="O845">
        <v>28</v>
      </c>
      <c r="P845">
        <v>28.6</v>
      </c>
      <c r="Q845">
        <v>28.4</v>
      </c>
      <c r="R845">
        <v>28.5</v>
      </c>
      <c r="S845">
        <v>28.8</v>
      </c>
      <c r="T845">
        <v>28.6</v>
      </c>
      <c r="U845">
        <v>27.9</v>
      </c>
      <c r="V845">
        <v>28.6</v>
      </c>
      <c r="W845">
        <v>0.1</v>
      </c>
      <c r="X845">
        <v>0.1</v>
      </c>
      <c r="Y845">
        <v>0.5</v>
      </c>
      <c r="Z845" t="s">
        <v>0</v>
      </c>
      <c r="AA845">
        <v>1.7</v>
      </c>
      <c r="AB845">
        <v>1.1000000000000001</v>
      </c>
      <c r="AC845">
        <v>0</v>
      </c>
      <c r="AD845">
        <v>0.9</v>
      </c>
      <c r="AE845">
        <v>1.1000000000000001</v>
      </c>
      <c r="AF845">
        <v>0.9</v>
      </c>
      <c r="AG845">
        <v>0.1</v>
      </c>
      <c r="AH845">
        <v>0.1</v>
      </c>
      <c r="AI845">
        <v>1.2</v>
      </c>
      <c r="AJ845">
        <v>0.4</v>
      </c>
      <c r="AK845">
        <v>1.9</v>
      </c>
      <c r="AL845">
        <v>1.2</v>
      </c>
      <c r="AM845">
        <v>0</v>
      </c>
      <c r="AN845">
        <v>0.1</v>
      </c>
      <c r="AO845" t="s">
        <v>0</v>
      </c>
      <c r="AP845">
        <v>0.6</v>
      </c>
      <c r="AQ845">
        <v>2.2999999999999998</v>
      </c>
      <c r="AR845">
        <v>1.5</v>
      </c>
      <c r="AS845">
        <v>0.1</v>
      </c>
      <c r="AT845">
        <v>1</v>
      </c>
      <c r="AU845">
        <v>0.1</v>
      </c>
      <c r="AV845">
        <v>0.2</v>
      </c>
      <c r="AW845">
        <v>1.8</v>
      </c>
      <c r="AX845">
        <v>0.1</v>
      </c>
      <c r="AY845">
        <v>0.7</v>
      </c>
      <c r="AZ845">
        <v>0.6</v>
      </c>
      <c r="BA845">
        <v>0</v>
      </c>
      <c r="BB845">
        <v>0</v>
      </c>
      <c r="BC845">
        <v>0</v>
      </c>
      <c r="BD845">
        <v>0</v>
      </c>
      <c r="BE845">
        <v>1.3</v>
      </c>
      <c r="BF845">
        <v>0.1</v>
      </c>
      <c r="BG845">
        <v>0.1</v>
      </c>
      <c r="BH845">
        <v>0.2</v>
      </c>
      <c r="BI845">
        <v>0</v>
      </c>
      <c r="BJ845">
        <v>0.1</v>
      </c>
      <c r="BK845">
        <v>0.8</v>
      </c>
      <c r="BL845">
        <v>0.1</v>
      </c>
      <c r="BM845">
        <v>1.5</v>
      </c>
      <c r="BN845">
        <v>0</v>
      </c>
      <c r="BO845">
        <v>0.2</v>
      </c>
      <c r="BP845">
        <v>0.1</v>
      </c>
      <c r="BQ845">
        <v>0.1</v>
      </c>
      <c r="BR845">
        <v>0.1</v>
      </c>
      <c r="BS845">
        <v>0</v>
      </c>
      <c r="BT845">
        <v>0.1</v>
      </c>
      <c r="BU845">
        <v>0</v>
      </c>
      <c r="BV845" t="s">
        <v>0</v>
      </c>
      <c r="BW845">
        <v>1.7</v>
      </c>
      <c r="BX845">
        <v>0.1</v>
      </c>
      <c r="BY845">
        <v>2.7</v>
      </c>
      <c r="BZ845">
        <v>8.1</v>
      </c>
      <c r="CA845" t="s">
        <v>0</v>
      </c>
      <c r="CB845">
        <v>0.6</v>
      </c>
      <c r="CC845">
        <v>0.1</v>
      </c>
      <c r="CD845">
        <v>0.2</v>
      </c>
      <c r="CE845">
        <v>0.1</v>
      </c>
      <c r="CF845">
        <v>0</v>
      </c>
      <c r="CG845">
        <v>5547838.7999999998</v>
      </c>
    </row>
    <row r="846" spans="1:85" x14ac:dyDescent="0.25">
      <c r="A846" s="1">
        <v>42441</v>
      </c>
      <c r="B846">
        <v>396</v>
      </c>
      <c r="C846">
        <v>28.3</v>
      </c>
      <c r="D846">
        <v>28.4</v>
      </c>
      <c r="E846" t="s">
        <v>0</v>
      </c>
      <c r="F846">
        <v>28.9</v>
      </c>
      <c r="G846">
        <v>28.4</v>
      </c>
      <c r="H846">
        <v>28.2</v>
      </c>
      <c r="I846">
        <v>28.9</v>
      </c>
      <c r="J846">
        <v>28.8</v>
      </c>
      <c r="K846">
        <v>28.8</v>
      </c>
      <c r="L846">
        <v>29.3</v>
      </c>
      <c r="M846">
        <v>28.2</v>
      </c>
      <c r="N846">
        <v>28.8</v>
      </c>
      <c r="O846">
        <v>28.3</v>
      </c>
      <c r="P846">
        <v>28.9</v>
      </c>
      <c r="Q846">
        <v>28.6</v>
      </c>
      <c r="R846">
        <v>28.5</v>
      </c>
      <c r="S846">
        <v>28.8</v>
      </c>
      <c r="T846">
        <v>29.1</v>
      </c>
      <c r="U846">
        <v>28.2</v>
      </c>
      <c r="V846">
        <v>28.5</v>
      </c>
      <c r="W846">
        <v>3.1</v>
      </c>
      <c r="X846">
        <v>2.2999999999999998</v>
      </c>
      <c r="Y846">
        <v>1.1000000000000001</v>
      </c>
      <c r="Z846" t="s">
        <v>0</v>
      </c>
      <c r="AA846">
        <v>8.6999999999999993</v>
      </c>
      <c r="AB846">
        <v>11.4</v>
      </c>
      <c r="AC846">
        <v>0.3</v>
      </c>
      <c r="AD846">
        <v>2.1</v>
      </c>
      <c r="AE846">
        <v>12.4</v>
      </c>
      <c r="AF846">
        <v>6.8</v>
      </c>
      <c r="AG846">
        <v>4.5</v>
      </c>
      <c r="AH846">
        <v>0.3</v>
      </c>
      <c r="AI846">
        <v>1.9</v>
      </c>
      <c r="AJ846">
        <v>2.6</v>
      </c>
      <c r="AK846">
        <v>5.2</v>
      </c>
      <c r="AL846">
        <v>5.5</v>
      </c>
      <c r="AM846">
        <v>10.4</v>
      </c>
      <c r="AN846">
        <v>0.1</v>
      </c>
      <c r="AO846" t="s">
        <v>0</v>
      </c>
      <c r="AP846">
        <v>11.2</v>
      </c>
      <c r="AQ846">
        <v>0.7</v>
      </c>
      <c r="AR846">
        <v>2.5</v>
      </c>
      <c r="AS846">
        <v>6.6</v>
      </c>
      <c r="AT846">
        <v>7</v>
      </c>
      <c r="AU846">
        <v>4.8</v>
      </c>
      <c r="AV846">
        <v>4.2</v>
      </c>
      <c r="AW846">
        <v>4.9000000000000004</v>
      </c>
      <c r="AX846">
        <v>2.8</v>
      </c>
      <c r="AY846">
        <v>7.9</v>
      </c>
      <c r="AZ846">
        <v>2.8</v>
      </c>
      <c r="BA846">
        <v>3.2</v>
      </c>
      <c r="BB846">
        <v>4.5</v>
      </c>
      <c r="BC846">
        <v>10.7</v>
      </c>
      <c r="BD846">
        <v>5.6</v>
      </c>
      <c r="BE846">
        <v>2</v>
      </c>
      <c r="BF846">
        <v>0</v>
      </c>
      <c r="BG846">
        <v>0</v>
      </c>
      <c r="BH846">
        <v>0.1</v>
      </c>
      <c r="BI846">
        <v>0.3</v>
      </c>
      <c r="BJ846">
        <v>1.7</v>
      </c>
      <c r="BK846">
        <v>9.9</v>
      </c>
      <c r="BL846">
        <v>4.9000000000000004</v>
      </c>
      <c r="BM846">
        <v>0.6</v>
      </c>
      <c r="BN846">
        <v>4.5999999999999996</v>
      </c>
      <c r="BO846">
        <v>3.7</v>
      </c>
      <c r="BP846">
        <v>5.2</v>
      </c>
      <c r="BQ846">
        <v>0</v>
      </c>
      <c r="BR846">
        <v>0</v>
      </c>
      <c r="BS846">
        <v>10.1</v>
      </c>
      <c r="BT846">
        <v>2.5</v>
      </c>
      <c r="BU846">
        <v>4.5</v>
      </c>
      <c r="BV846" t="s">
        <v>0</v>
      </c>
      <c r="BW846">
        <v>5.2</v>
      </c>
      <c r="BX846">
        <v>3.8</v>
      </c>
      <c r="BY846">
        <v>8</v>
      </c>
      <c r="BZ846">
        <v>2.4</v>
      </c>
      <c r="CA846" t="s">
        <v>0</v>
      </c>
      <c r="CB846">
        <v>3.1</v>
      </c>
      <c r="CC846">
        <v>2.7</v>
      </c>
      <c r="CD846">
        <v>10.8</v>
      </c>
      <c r="CE846">
        <v>6.5</v>
      </c>
      <c r="CF846">
        <v>0</v>
      </c>
      <c r="CG846">
        <v>5549221.2000000002</v>
      </c>
    </row>
    <row r="847" spans="1:85" x14ac:dyDescent="0.25">
      <c r="A847" s="1">
        <v>42448</v>
      </c>
      <c r="B847">
        <v>373</v>
      </c>
      <c r="C847">
        <v>28.5</v>
      </c>
      <c r="D847">
        <v>28.5</v>
      </c>
      <c r="E847" t="s">
        <v>0</v>
      </c>
      <c r="F847">
        <v>28.9</v>
      </c>
      <c r="G847">
        <v>28.7</v>
      </c>
      <c r="H847">
        <v>28.3</v>
      </c>
      <c r="I847">
        <v>28.7</v>
      </c>
      <c r="J847">
        <v>28.8</v>
      </c>
      <c r="K847">
        <v>28.9</v>
      </c>
      <c r="L847">
        <v>29.1</v>
      </c>
      <c r="M847">
        <v>28.3</v>
      </c>
      <c r="N847">
        <v>28.9</v>
      </c>
      <c r="O847">
        <v>27.9</v>
      </c>
      <c r="P847">
        <v>29.1</v>
      </c>
      <c r="Q847">
        <v>28.6</v>
      </c>
      <c r="R847">
        <v>28.7</v>
      </c>
      <c r="S847">
        <v>28.6</v>
      </c>
      <c r="T847">
        <v>28.9</v>
      </c>
      <c r="U847">
        <v>28.4</v>
      </c>
      <c r="V847">
        <v>29</v>
      </c>
      <c r="W847">
        <v>0.4</v>
      </c>
      <c r="X847">
        <v>1.3</v>
      </c>
      <c r="Y847">
        <v>1.7</v>
      </c>
      <c r="Z847" t="s">
        <v>0</v>
      </c>
      <c r="AA847">
        <v>4.5</v>
      </c>
      <c r="AB847">
        <v>6.8</v>
      </c>
      <c r="AC847">
        <v>1.3</v>
      </c>
      <c r="AD847">
        <v>2.2000000000000002</v>
      </c>
      <c r="AE847">
        <v>4.5</v>
      </c>
      <c r="AF847">
        <v>6.6</v>
      </c>
      <c r="AG847">
        <v>0.1</v>
      </c>
      <c r="AH847">
        <v>0.3</v>
      </c>
      <c r="AI847">
        <v>1.2</v>
      </c>
      <c r="AJ847">
        <v>1.3</v>
      </c>
      <c r="AK847">
        <v>3.3</v>
      </c>
      <c r="AL847">
        <v>1.8</v>
      </c>
      <c r="AM847">
        <v>4.0999999999999996</v>
      </c>
      <c r="AN847">
        <v>0.5</v>
      </c>
      <c r="AO847" t="s">
        <v>0</v>
      </c>
      <c r="AP847">
        <v>5.4</v>
      </c>
      <c r="AQ847">
        <v>8.6</v>
      </c>
      <c r="AR847">
        <v>10.5</v>
      </c>
      <c r="AS847">
        <v>4.0999999999999996</v>
      </c>
      <c r="AT847">
        <v>5.0999999999999996</v>
      </c>
      <c r="AU847">
        <v>1.1000000000000001</v>
      </c>
      <c r="AV847">
        <v>3.9</v>
      </c>
      <c r="AW847">
        <v>5</v>
      </c>
      <c r="AX847">
        <v>0.9</v>
      </c>
      <c r="AY847">
        <v>4.3</v>
      </c>
      <c r="AZ847">
        <v>2.9</v>
      </c>
      <c r="BA847">
        <v>0.8</v>
      </c>
      <c r="BB847">
        <v>0</v>
      </c>
      <c r="BC847">
        <v>5.4</v>
      </c>
      <c r="BD847">
        <v>2</v>
      </c>
      <c r="BE847">
        <v>8.4</v>
      </c>
      <c r="BF847">
        <v>0.1</v>
      </c>
      <c r="BG847">
        <v>0.5</v>
      </c>
      <c r="BH847">
        <v>3.3</v>
      </c>
      <c r="BI847">
        <v>0.4</v>
      </c>
      <c r="BJ847">
        <v>2.2999999999999998</v>
      </c>
      <c r="BK847">
        <v>6.3</v>
      </c>
      <c r="BL847">
        <v>0.5</v>
      </c>
      <c r="BM847">
        <v>5.6</v>
      </c>
      <c r="BN847">
        <v>1.8</v>
      </c>
      <c r="BO847">
        <v>5.7</v>
      </c>
      <c r="BP847">
        <v>3.3</v>
      </c>
      <c r="BQ847">
        <v>1.2</v>
      </c>
      <c r="BR847">
        <v>0.1</v>
      </c>
      <c r="BS847">
        <v>3.7</v>
      </c>
      <c r="BT847">
        <v>2.6</v>
      </c>
      <c r="BU847">
        <v>0.3</v>
      </c>
      <c r="BV847" t="s">
        <v>0</v>
      </c>
      <c r="BW847">
        <v>0.7</v>
      </c>
      <c r="BX847">
        <v>3.3</v>
      </c>
      <c r="BY847">
        <v>2.7</v>
      </c>
      <c r="BZ847">
        <v>2.1</v>
      </c>
      <c r="CA847" t="s">
        <v>0</v>
      </c>
      <c r="CB847">
        <v>1.9</v>
      </c>
      <c r="CC847">
        <v>2</v>
      </c>
      <c r="CD847">
        <v>3.4</v>
      </c>
      <c r="CE847">
        <v>7.4</v>
      </c>
      <c r="CF847">
        <v>0</v>
      </c>
      <c r="CG847">
        <v>5550603.5999999996</v>
      </c>
    </row>
    <row r="848" spans="1:85" x14ac:dyDescent="0.25">
      <c r="A848" s="1">
        <v>42455</v>
      </c>
      <c r="B848">
        <v>306</v>
      </c>
      <c r="C848">
        <v>28.5</v>
      </c>
      <c r="D848">
        <v>28.7</v>
      </c>
      <c r="E848" t="s">
        <v>0</v>
      </c>
      <c r="F848">
        <v>29.1</v>
      </c>
      <c r="G848">
        <v>28.7</v>
      </c>
      <c r="H848">
        <v>28.6</v>
      </c>
      <c r="I848">
        <v>28.8</v>
      </c>
      <c r="J848">
        <v>29.4</v>
      </c>
      <c r="K848">
        <v>28.7</v>
      </c>
      <c r="L848">
        <v>29.7</v>
      </c>
      <c r="M848">
        <v>28.5</v>
      </c>
      <c r="N848">
        <v>29.3</v>
      </c>
      <c r="O848">
        <v>27.9</v>
      </c>
      <c r="P848">
        <v>29.2</v>
      </c>
      <c r="Q848">
        <v>29.1</v>
      </c>
      <c r="R848">
        <v>28.5</v>
      </c>
      <c r="S848">
        <v>29.2</v>
      </c>
      <c r="T848">
        <v>29.1</v>
      </c>
      <c r="U848">
        <v>28.4</v>
      </c>
      <c r="V848">
        <v>29.3</v>
      </c>
      <c r="W848">
        <v>4.3</v>
      </c>
      <c r="X848">
        <v>7.4</v>
      </c>
      <c r="Y848">
        <v>2.2999999999999998</v>
      </c>
      <c r="Z848" t="s">
        <v>0</v>
      </c>
      <c r="AA848">
        <v>1.5</v>
      </c>
      <c r="AB848">
        <v>0.8</v>
      </c>
      <c r="AC848">
        <v>1.1000000000000001</v>
      </c>
      <c r="AD848">
        <v>2.9</v>
      </c>
      <c r="AE848">
        <v>0.4</v>
      </c>
      <c r="AF848">
        <v>1.2</v>
      </c>
      <c r="AG848">
        <v>3.4</v>
      </c>
      <c r="AH848">
        <v>0.2</v>
      </c>
      <c r="AI848">
        <v>2.8</v>
      </c>
      <c r="AJ848">
        <v>3</v>
      </c>
      <c r="AK848">
        <v>3.9</v>
      </c>
      <c r="AL848">
        <v>2.4</v>
      </c>
      <c r="AM848">
        <v>1.1000000000000001</v>
      </c>
      <c r="AN848">
        <v>2.4</v>
      </c>
      <c r="AO848" t="s">
        <v>0</v>
      </c>
      <c r="AP848">
        <v>1.2</v>
      </c>
      <c r="AQ848">
        <v>0.9</v>
      </c>
      <c r="AR848">
        <v>2.2000000000000002</v>
      </c>
      <c r="AS848">
        <v>1.4</v>
      </c>
      <c r="AT848">
        <v>0.7</v>
      </c>
      <c r="AU848">
        <v>10.5</v>
      </c>
      <c r="AV848">
        <v>3.7</v>
      </c>
      <c r="AW848">
        <v>10.3</v>
      </c>
      <c r="AX848">
        <v>3.1</v>
      </c>
      <c r="AY848">
        <v>1.2</v>
      </c>
      <c r="AZ848">
        <v>5.9</v>
      </c>
      <c r="BA848">
        <v>0</v>
      </c>
      <c r="BB848">
        <v>0.1</v>
      </c>
      <c r="BC848">
        <v>0.9</v>
      </c>
      <c r="BD848">
        <v>0.1</v>
      </c>
      <c r="BE848">
        <v>0.5</v>
      </c>
      <c r="BF848">
        <v>0.9</v>
      </c>
      <c r="BG848">
        <v>1.2</v>
      </c>
      <c r="BH848">
        <v>3.9</v>
      </c>
      <c r="BI848">
        <v>3.6</v>
      </c>
      <c r="BJ848">
        <v>1.5</v>
      </c>
      <c r="BK848">
        <v>2.1</v>
      </c>
      <c r="BL848">
        <v>0.1</v>
      </c>
      <c r="BM848">
        <v>1.8</v>
      </c>
      <c r="BN848">
        <v>12.7</v>
      </c>
      <c r="BO848">
        <v>0.4</v>
      </c>
      <c r="BP848">
        <v>2</v>
      </c>
      <c r="BQ848">
        <v>3.8</v>
      </c>
      <c r="BR848">
        <v>3.9</v>
      </c>
      <c r="BS848">
        <v>1.3</v>
      </c>
      <c r="BT848">
        <v>2.7</v>
      </c>
      <c r="BU848">
        <v>0.5</v>
      </c>
      <c r="BV848" t="s">
        <v>0</v>
      </c>
      <c r="BW848">
        <v>5.0999999999999996</v>
      </c>
      <c r="BX848">
        <v>0.4</v>
      </c>
      <c r="BY848">
        <v>7.4</v>
      </c>
      <c r="BZ848">
        <v>1.6</v>
      </c>
      <c r="CA848" t="s">
        <v>0</v>
      </c>
      <c r="CB848">
        <v>1.8</v>
      </c>
      <c r="CC848">
        <v>3.9</v>
      </c>
      <c r="CD848">
        <v>1.8</v>
      </c>
      <c r="CE848">
        <v>0.8</v>
      </c>
      <c r="CF848">
        <v>0</v>
      </c>
      <c r="CG848">
        <v>5551986.0999999996</v>
      </c>
    </row>
    <row r="849" spans="1:85" x14ac:dyDescent="0.25">
      <c r="A849" s="1">
        <v>42462</v>
      </c>
      <c r="B849">
        <v>377</v>
      </c>
      <c r="C849">
        <v>28.8</v>
      </c>
      <c r="D849">
        <v>29.1</v>
      </c>
      <c r="E849" t="s">
        <v>0</v>
      </c>
      <c r="F849">
        <v>29.6</v>
      </c>
      <c r="G849">
        <v>29.2</v>
      </c>
      <c r="H849">
        <v>28.9</v>
      </c>
      <c r="I849">
        <v>29.4</v>
      </c>
      <c r="J849">
        <v>29.7</v>
      </c>
      <c r="K849">
        <v>29.5</v>
      </c>
      <c r="L849">
        <v>29.8</v>
      </c>
      <c r="M849">
        <v>28.9</v>
      </c>
      <c r="N849">
        <v>29.7</v>
      </c>
      <c r="O849">
        <v>28.6</v>
      </c>
      <c r="P849">
        <v>29.6</v>
      </c>
      <c r="Q849">
        <v>29.4</v>
      </c>
      <c r="R849">
        <v>29.3</v>
      </c>
      <c r="S849">
        <v>29.7</v>
      </c>
      <c r="T849">
        <v>29.5</v>
      </c>
      <c r="U849">
        <v>29.1</v>
      </c>
      <c r="V849">
        <v>29.8</v>
      </c>
      <c r="W849">
        <v>0</v>
      </c>
      <c r="X849">
        <v>0</v>
      </c>
      <c r="Y849">
        <v>0</v>
      </c>
      <c r="Z849" t="s">
        <v>0</v>
      </c>
      <c r="AA849">
        <v>0</v>
      </c>
      <c r="AB849">
        <v>0</v>
      </c>
      <c r="AC849">
        <v>0</v>
      </c>
      <c r="AD849">
        <v>0.6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0.2</v>
      </c>
      <c r="AL849">
        <v>0</v>
      </c>
      <c r="AM849">
        <v>0</v>
      </c>
      <c r="AN849">
        <v>0</v>
      </c>
      <c r="AO849" t="s">
        <v>0</v>
      </c>
      <c r="AP849">
        <v>0</v>
      </c>
      <c r="AQ849">
        <v>2.7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0.1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0.1</v>
      </c>
      <c r="BG849">
        <v>1.1000000000000001</v>
      </c>
      <c r="BH849">
        <v>0.3</v>
      </c>
      <c r="BI849">
        <v>0.4</v>
      </c>
      <c r="BJ849">
        <v>0.3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0.1</v>
      </c>
      <c r="BU849">
        <v>0</v>
      </c>
      <c r="BV849" t="s">
        <v>0</v>
      </c>
      <c r="BW849">
        <v>0</v>
      </c>
      <c r="BX849">
        <v>0</v>
      </c>
      <c r="BY849">
        <v>0.3</v>
      </c>
      <c r="BZ849">
        <v>0.5</v>
      </c>
      <c r="CA849" t="s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5553368.5</v>
      </c>
    </row>
    <row r="850" spans="1:85" x14ac:dyDescent="0.25">
      <c r="A850" s="1">
        <v>42469</v>
      </c>
      <c r="B850">
        <v>291</v>
      </c>
      <c r="C850">
        <v>28.8</v>
      </c>
      <c r="D850">
        <v>28.8</v>
      </c>
      <c r="E850" t="s">
        <v>0</v>
      </c>
      <c r="F850">
        <v>29.2</v>
      </c>
      <c r="G850">
        <v>28.5</v>
      </c>
      <c r="H850">
        <v>28.4</v>
      </c>
      <c r="I850">
        <v>29</v>
      </c>
      <c r="J850">
        <v>29.2</v>
      </c>
      <c r="K850">
        <v>29</v>
      </c>
      <c r="L850">
        <v>29.6</v>
      </c>
      <c r="M850">
        <v>28.5</v>
      </c>
      <c r="N850">
        <v>29.1</v>
      </c>
      <c r="O850">
        <v>28.6</v>
      </c>
      <c r="P850">
        <v>29.5</v>
      </c>
      <c r="Q850">
        <v>29.2</v>
      </c>
      <c r="R850">
        <v>28.8</v>
      </c>
      <c r="S850">
        <v>29.1</v>
      </c>
      <c r="T850">
        <v>29.3</v>
      </c>
      <c r="U850">
        <v>28.2</v>
      </c>
      <c r="V850">
        <v>29.3</v>
      </c>
      <c r="W850">
        <v>2.8</v>
      </c>
      <c r="X850">
        <v>3</v>
      </c>
      <c r="Y850">
        <v>10.1</v>
      </c>
      <c r="Z850" t="s">
        <v>0</v>
      </c>
      <c r="AA850">
        <v>12.5</v>
      </c>
      <c r="AB850">
        <v>7.4</v>
      </c>
      <c r="AC850">
        <v>1.7</v>
      </c>
      <c r="AD850">
        <v>9.3000000000000007</v>
      </c>
      <c r="AE850">
        <v>9.4</v>
      </c>
      <c r="AF850">
        <v>14.6</v>
      </c>
      <c r="AG850">
        <v>5.2</v>
      </c>
      <c r="AH850">
        <v>2.1</v>
      </c>
      <c r="AI850">
        <v>6.8</v>
      </c>
      <c r="AJ850">
        <v>6.1</v>
      </c>
      <c r="AK850">
        <v>7.7</v>
      </c>
      <c r="AL850">
        <v>7.4</v>
      </c>
      <c r="AM850">
        <v>5.9</v>
      </c>
      <c r="AN850">
        <v>5.8</v>
      </c>
      <c r="AO850" t="s">
        <v>0</v>
      </c>
      <c r="AP850">
        <v>12.7</v>
      </c>
      <c r="AQ850">
        <v>4.9000000000000004</v>
      </c>
      <c r="AR850">
        <v>16.7</v>
      </c>
      <c r="AS850">
        <v>6.2</v>
      </c>
      <c r="AT850">
        <v>16.399999999999999</v>
      </c>
      <c r="AU850">
        <v>7.8</v>
      </c>
      <c r="AV850">
        <v>3.9</v>
      </c>
      <c r="AW850">
        <v>7.2</v>
      </c>
      <c r="AX850">
        <v>12.1</v>
      </c>
      <c r="AY850">
        <v>6.6</v>
      </c>
      <c r="AZ850">
        <v>14.4</v>
      </c>
      <c r="BA850">
        <v>1.2</v>
      </c>
      <c r="BB850">
        <v>3.2</v>
      </c>
      <c r="BC850">
        <v>2.8</v>
      </c>
      <c r="BD850">
        <v>3.9</v>
      </c>
      <c r="BE850">
        <v>12.2</v>
      </c>
      <c r="BF850">
        <v>2.1</v>
      </c>
      <c r="BG850">
        <v>1.9</v>
      </c>
      <c r="BH850">
        <v>5.2</v>
      </c>
      <c r="BI850">
        <v>0.1</v>
      </c>
      <c r="BJ850">
        <v>6.5</v>
      </c>
      <c r="BK850">
        <v>10.199999999999999</v>
      </c>
      <c r="BL850">
        <v>3.2</v>
      </c>
      <c r="BM850">
        <v>0.1</v>
      </c>
      <c r="BN850">
        <v>6.1</v>
      </c>
      <c r="BO850">
        <v>3.7</v>
      </c>
      <c r="BP850">
        <v>10</v>
      </c>
      <c r="BQ850">
        <v>4.7</v>
      </c>
      <c r="BR850">
        <v>5.4</v>
      </c>
      <c r="BS850">
        <v>3.5</v>
      </c>
      <c r="BT850">
        <v>9.6</v>
      </c>
      <c r="BU850">
        <v>4.5999999999999996</v>
      </c>
      <c r="BV850" t="s">
        <v>0</v>
      </c>
      <c r="BW850">
        <v>6.9</v>
      </c>
      <c r="BX850">
        <v>5.9</v>
      </c>
      <c r="BY850">
        <v>4</v>
      </c>
      <c r="BZ850">
        <v>2.2999999999999998</v>
      </c>
      <c r="CA850" t="s">
        <v>0</v>
      </c>
      <c r="CB850">
        <v>9.6</v>
      </c>
      <c r="CC850">
        <v>17.7</v>
      </c>
      <c r="CD850">
        <v>7.3</v>
      </c>
      <c r="CE850">
        <v>5.2</v>
      </c>
      <c r="CF850">
        <v>13.2</v>
      </c>
      <c r="CG850">
        <v>5554750.9000000004</v>
      </c>
    </row>
    <row r="851" spans="1:85" x14ac:dyDescent="0.25">
      <c r="A851" s="1">
        <v>42476</v>
      </c>
      <c r="B851">
        <v>224</v>
      </c>
      <c r="C851">
        <v>29.5</v>
      </c>
      <c r="D851">
        <v>29.5</v>
      </c>
      <c r="E851" t="s">
        <v>0</v>
      </c>
      <c r="F851">
        <v>29.6</v>
      </c>
      <c r="G851">
        <v>29.1</v>
      </c>
      <c r="H851">
        <v>29.1</v>
      </c>
      <c r="I851">
        <v>29.5</v>
      </c>
      <c r="J851">
        <v>30.1</v>
      </c>
      <c r="K851">
        <v>29.1</v>
      </c>
      <c r="L851">
        <v>30.1</v>
      </c>
      <c r="M851">
        <v>29.2</v>
      </c>
      <c r="N851">
        <v>29.9</v>
      </c>
      <c r="O851">
        <v>28.8</v>
      </c>
      <c r="P851">
        <v>30.1</v>
      </c>
      <c r="Q851">
        <v>29.7</v>
      </c>
      <c r="R851">
        <v>28.9</v>
      </c>
      <c r="S851">
        <v>29.3</v>
      </c>
      <c r="T851">
        <v>30</v>
      </c>
      <c r="U851">
        <v>28.7</v>
      </c>
      <c r="V851">
        <v>29.9</v>
      </c>
      <c r="W851">
        <v>4.4000000000000004</v>
      </c>
      <c r="X851">
        <v>2.1</v>
      </c>
      <c r="Y851">
        <v>10.199999999999999</v>
      </c>
      <c r="Z851" t="s">
        <v>0</v>
      </c>
      <c r="AA851">
        <v>2.8</v>
      </c>
      <c r="AB851">
        <v>3.9</v>
      </c>
      <c r="AC851">
        <v>5.3</v>
      </c>
      <c r="AD851">
        <v>5.7</v>
      </c>
      <c r="AE851">
        <v>3.1</v>
      </c>
      <c r="AF851">
        <v>2.7</v>
      </c>
      <c r="AG851">
        <v>1.5</v>
      </c>
      <c r="AH851">
        <v>3.4</v>
      </c>
      <c r="AI851">
        <v>8.8000000000000007</v>
      </c>
      <c r="AJ851">
        <v>3.9</v>
      </c>
      <c r="AK851">
        <v>3.5</v>
      </c>
      <c r="AL851">
        <v>9.6999999999999993</v>
      </c>
      <c r="AM851">
        <v>3.7</v>
      </c>
      <c r="AN851">
        <v>2</v>
      </c>
      <c r="AO851" t="s">
        <v>0</v>
      </c>
      <c r="AP851">
        <v>2.8</v>
      </c>
      <c r="AQ851">
        <v>0.4</v>
      </c>
      <c r="AR851">
        <v>1.7</v>
      </c>
      <c r="AS851">
        <v>1.7</v>
      </c>
      <c r="AT851">
        <v>5.5</v>
      </c>
      <c r="AU851">
        <v>2.1</v>
      </c>
      <c r="AV851">
        <v>5</v>
      </c>
      <c r="AW851">
        <v>10.199999999999999</v>
      </c>
      <c r="AX851">
        <v>9.3000000000000007</v>
      </c>
      <c r="AY851">
        <v>4.8</v>
      </c>
      <c r="AZ851">
        <v>3.9</v>
      </c>
      <c r="BA851">
        <v>2.7</v>
      </c>
      <c r="BB851">
        <v>1.1000000000000001</v>
      </c>
      <c r="BC851">
        <v>4.5999999999999996</v>
      </c>
      <c r="BD851">
        <v>3.5</v>
      </c>
      <c r="BE851">
        <v>2</v>
      </c>
      <c r="BF851">
        <v>5.0999999999999996</v>
      </c>
      <c r="BG851">
        <v>3.2</v>
      </c>
      <c r="BH851">
        <v>7.8</v>
      </c>
      <c r="BI851">
        <v>1.5</v>
      </c>
      <c r="BJ851">
        <v>1.8</v>
      </c>
      <c r="BK851">
        <v>2.2000000000000002</v>
      </c>
      <c r="BL851">
        <v>1.1000000000000001</v>
      </c>
      <c r="BM851">
        <v>0.3</v>
      </c>
      <c r="BN851">
        <v>2.2999999999999998</v>
      </c>
      <c r="BO851">
        <v>1</v>
      </c>
      <c r="BP851">
        <v>4.5999999999999996</v>
      </c>
      <c r="BQ851">
        <v>10.7</v>
      </c>
      <c r="BR851">
        <v>2.2000000000000002</v>
      </c>
      <c r="BS851">
        <v>3.5</v>
      </c>
      <c r="BT851">
        <v>2.5</v>
      </c>
      <c r="BU851">
        <v>4.9000000000000004</v>
      </c>
      <c r="BV851" t="s">
        <v>0</v>
      </c>
      <c r="BW851">
        <v>6</v>
      </c>
      <c r="BX851">
        <v>6.5</v>
      </c>
      <c r="BY851">
        <v>1.2</v>
      </c>
      <c r="BZ851">
        <v>0.3</v>
      </c>
      <c r="CA851" t="s">
        <v>0</v>
      </c>
      <c r="CB851">
        <v>9.1999999999999993</v>
      </c>
      <c r="CC851">
        <v>5.6</v>
      </c>
      <c r="CD851">
        <v>4.7</v>
      </c>
      <c r="CE851">
        <v>2.5</v>
      </c>
      <c r="CF851">
        <v>7.6</v>
      </c>
      <c r="CG851">
        <v>5556133.2999999998</v>
      </c>
    </row>
    <row r="852" spans="1:85" x14ac:dyDescent="0.25">
      <c r="A852" s="1">
        <v>42483</v>
      </c>
      <c r="B852">
        <v>229</v>
      </c>
      <c r="C852">
        <v>29.5</v>
      </c>
      <c r="D852">
        <v>29.6</v>
      </c>
      <c r="E852" t="s">
        <v>0</v>
      </c>
      <c r="F852">
        <v>30</v>
      </c>
      <c r="G852">
        <v>29.1</v>
      </c>
      <c r="H852">
        <v>29.3</v>
      </c>
      <c r="I852">
        <v>29.8</v>
      </c>
      <c r="J852">
        <v>30</v>
      </c>
      <c r="K852">
        <v>29.6</v>
      </c>
      <c r="L852">
        <v>30.2</v>
      </c>
      <c r="M852">
        <v>29.2</v>
      </c>
      <c r="N852">
        <v>30.2</v>
      </c>
      <c r="O852">
        <v>29.4</v>
      </c>
      <c r="P852">
        <v>30.2</v>
      </c>
      <c r="Q852">
        <v>29.8</v>
      </c>
      <c r="R852">
        <v>29.4</v>
      </c>
      <c r="S852">
        <v>29.4</v>
      </c>
      <c r="T852">
        <v>30.3</v>
      </c>
      <c r="U852">
        <v>29</v>
      </c>
      <c r="V852">
        <v>29.8</v>
      </c>
      <c r="W852">
        <v>1.7</v>
      </c>
      <c r="X852">
        <v>2.7</v>
      </c>
      <c r="Y852">
        <v>7.5</v>
      </c>
      <c r="Z852" t="s">
        <v>0</v>
      </c>
      <c r="AA852">
        <v>17.2</v>
      </c>
      <c r="AB852">
        <v>10.8</v>
      </c>
      <c r="AC852">
        <v>0.9</v>
      </c>
      <c r="AD852">
        <v>8.1999999999999993</v>
      </c>
      <c r="AE852">
        <v>12.1</v>
      </c>
      <c r="AF852">
        <v>1.9</v>
      </c>
      <c r="AG852">
        <v>4.9000000000000004</v>
      </c>
      <c r="AH852">
        <v>0.1</v>
      </c>
      <c r="AI852">
        <v>5.9</v>
      </c>
      <c r="AJ852">
        <v>12.7</v>
      </c>
      <c r="AK852">
        <v>9.5</v>
      </c>
      <c r="AL852">
        <v>1.9</v>
      </c>
      <c r="AM852">
        <v>7.8</v>
      </c>
      <c r="AN852">
        <v>1.2</v>
      </c>
      <c r="AO852" t="s">
        <v>0</v>
      </c>
      <c r="AP852">
        <v>16.8</v>
      </c>
      <c r="AQ852">
        <v>9.9</v>
      </c>
      <c r="AR852">
        <v>16.100000000000001</v>
      </c>
      <c r="AS852">
        <v>11.7</v>
      </c>
      <c r="AT852">
        <v>1.7</v>
      </c>
      <c r="AU852">
        <v>7.7</v>
      </c>
      <c r="AV852">
        <v>8.9</v>
      </c>
      <c r="AW852">
        <v>17</v>
      </c>
      <c r="AX852">
        <v>10.199999999999999</v>
      </c>
      <c r="AY852">
        <v>6.5</v>
      </c>
      <c r="AZ852">
        <v>2.8</v>
      </c>
      <c r="BA852">
        <v>5.0999999999999996</v>
      </c>
      <c r="BB852">
        <v>4.7</v>
      </c>
      <c r="BC852">
        <v>10.1</v>
      </c>
      <c r="BD852">
        <v>4.0999999999999996</v>
      </c>
      <c r="BE852">
        <v>3.9</v>
      </c>
      <c r="BF852">
        <v>0.1</v>
      </c>
      <c r="BG852">
        <v>0.7</v>
      </c>
      <c r="BH852">
        <v>0.8</v>
      </c>
      <c r="BI852">
        <v>0.1</v>
      </c>
      <c r="BJ852">
        <v>0.9</v>
      </c>
      <c r="BK852">
        <v>7.3</v>
      </c>
      <c r="BL852">
        <v>1.7</v>
      </c>
      <c r="BM852">
        <v>5.2</v>
      </c>
      <c r="BN852">
        <v>4.8</v>
      </c>
      <c r="BO852">
        <v>9.6999999999999993</v>
      </c>
      <c r="BP852">
        <v>4.2</v>
      </c>
      <c r="BQ852">
        <v>5.4</v>
      </c>
      <c r="BR852">
        <v>0.9</v>
      </c>
      <c r="BS852">
        <v>8.6999999999999993</v>
      </c>
      <c r="BT852">
        <v>0.6</v>
      </c>
      <c r="BU852">
        <v>1.7</v>
      </c>
      <c r="BV852" t="s">
        <v>0</v>
      </c>
      <c r="BW852">
        <v>9.1999999999999993</v>
      </c>
      <c r="BX852">
        <v>5.7</v>
      </c>
      <c r="BY852">
        <v>25.5</v>
      </c>
      <c r="BZ852">
        <v>8.6</v>
      </c>
      <c r="CA852" t="s">
        <v>0</v>
      </c>
      <c r="CB852">
        <v>2.1</v>
      </c>
      <c r="CC852">
        <v>11.5</v>
      </c>
      <c r="CD852">
        <v>3.5</v>
      </c>
      <c r="CE852">
        <v>5.5</v>
      </c>
      <c r="CF852">
        <v>26.6</v>
      </c>
      <c r="CG852">
        <v>5557515.7999999998</v>
      </c>
    </row>
    <row r="853" spans="1:85" x14ac:dyDescent="0.25">
      <c r="A853" s="1">
        <v>42490</v>
      </c>
      <c r="B853">
        <v>242</v>
      </c>
      <c r="C853">
        <v>28.4</v>
      </c>
      <c r="D853">
        <v>28.4</v>
      </c>
      <c r="E853" t="s">
        <v>0</v>
      </c>
      <c r="F853">
        <v>28.9</v>
      </c>
      <c r="G853">
        <v>28.1</v>
      </c>
      <c r="H853">
        <v>28.4</v>
      </c>
      <c r="I853">
        <v>29.2</v>
      </c>
      <c r="J853">
        <v>29.4</v>
      </c>
      <c r="K853">
        <v>27.8</v>
      </c>
      <c r="L853">
        <v>30</v>
      </c>
      <c r="M853">
        <v>28.6</v>
      </c>
      <c r="N853">
        <v>29.5</v>
      </c>
      <c r="O853">
        <v>28.1</v>
      </c>
      <c r="P853">
        <v>29</v>
      </c>
      <c r="Q853">
        <v>29.4</v>
      </c>
      <c r="R853">
        <v>27.7</v>
      </c>
      <c r="S853">
        <v>29.2</v>
      </c>
      <c r="T853">
        <v>29.4</v>
      </c>
      <c r="U853">
        <v>27.9</v>
      </c>
      <c r="V853">
        <v>29.5</v>
      </c>
      <c r="W853">
        <v>7.7</v>
      </c>
      <c r="X853">
        <v>20.8</v>
      </c>
      <c r="Y853">
        <v>12.3</v>
      </c>
      <c r="Z853" t="s">
        <v>0</v>
      </c>
      <c r="AA853">
        <v>13.2</v>
      </c>
      <c r="AB853">
        <v>10.9</v>
      </c>
      <c r="AC853">
        <v>7.8</v>
      </c>
      <c r="AD853">
        <v>6.6</v>
      </c>
      <c r="AE853">
        <v>5.2</v>
      </c>
      <c r="AF853">
        <v>4.4000000000000004</v>
      </c>
      <c r="AG853">
        <v>3.8</v>
      </c>
      <c r="AH853">
        <v>7.2</v>
      </c>
      <c r="AI853">
        <v>8.9</v>
      </c>
      <c r="AJ853">
        <v>4</v>
      </c>
      <c r="AK853">
        <v>3.7</v>
      </c>
      <c r="AL853">
        <v>10.1</v>
      </c>
      <c r="AM853">
        <v>3.1</v>
      </c>
      <c r="AN853">
        <v>9.4</v>
      </c>
      <c r="AO853" t="s">
        <v>0</v>
      </c>
      <c r="AP853">
        <v>9</v>
      </c>
      <c r="AQ853">
        <v>2.7</v>
      </c>
      <c r="AR853">
        <v>10.1</v>
      </c>
      <c r="AS853">
        <v>3</v>
      </c>
      <c r="AT853">
        <v>9.6</v>
      </c>
      <c r="AU853">
        <v>16.899999999999999</v>
      </c>
      <c r="AV853">
        <v>7</v>
      </c>
      <c r="AW853">
        <v>11.1</v>
      </c>
      <c r="AX853">
        <v>11.6</v>
      </c>
      <c r="AY853">
        <v>5.9</v>
      </c>
      <c r="AZ853">
        <v>8.1</v>
      </c>
      <c r="BA853">
        <v>0.4</v>
      </c>
      <c r="BB853">
        <v>1.9</v>
      </c>
      <c r="BC853">
        <v>5.6</v>
      </c>
      <c r="BD853">
        <v>1</v>
      </c>
      <c r="BE853">
        <v>8</v>
      </c>
      <c r="BF853">
        <v>6.9</v>
      </c>
      <c r="BG853">
        <v>7.1</v>
      </c>
      <c r="BH853">
        <v>11.1</v>
      </c>
      <c r="BI853">
        <v>3.5</v>
      </c>
      <c r="BJ853">
        <v>5.6</v>
      </c>
      <c r="BK853">
        <v>11.2</v>
      </c>
      <c r="BL853">
        <v>8.3000000000000007</v>
      </c>
      <c r="BM853">
        <v>2.8</v>
      </c>
      <c r="BN853">
        <v>14</v>
      </c>
      <c r="BO853">
        <v>1.4</v>
      </c>
      <c r="BP853">
        <v>6.4</v>
      </c>
      <c r="BQ853">
        <v>13.9</v>
      </c>
      <c r="BR853">
        <v>7.7</v>
      </c>
      <c r="BS853">
        <v>4.8</v>
      </c>
      <c r="BT853">
        <v>2.7</v>
      </c>
      <c r="BU853">
        <v>1.3</v>
      </c>
      <c r="BV853" t="s">
        <v>0</v>
      </c>
      <c r="BW853">
        <v>5.6</v>
      </c>
      <c r="BX853">
        <v>8.1999999999999993</v>
      </c>
      <c r="BY853">
        <v>10.1</v>
      </c>
      <c r="BZ853">
        <v>3.2</v>
      </c>
      <c r="CA853" t="s">
        <v>0</v>
      </c>
      <c r="CB853">
        <v>10.7</v>
      </c>
      <c r="CC853">
        <v>10.6</v>
      </c>
      <c r="CD853">
        <v>6.6</v>
      </c>
      <c r="CE853">
        <v>3.9</v>
      </c>
      <c r="CF853">
        <v>0</v>
      </c>
      <c r="CG853">
        <v>5558898.2000000002</v>
      </c>
    </row>
    <row r="854" spans="1:85" x14ac:dyDescent="0.25">
      <c r="A854" s="1">
        <v>42497</v>
      </c>
      <c r="B854">
        <v>180</v>
      </c>
      <c r="C854">
        <v>29.1</v>
      </c>
      <c r="D854">
        <v>29.7</v>
      </c>
      <c r="E854" t="s">
        <v>0</v>
      </c>
      <c r="F854">
        <v>29.8</v>
      </c>
      <c r="G854">
        <v>28.6</v>
      </c>
      <c r="H854">
        <v>29.3</v>
      </c>
      <c r="I854">
        <v>29.9</v>
      </c>
      <c r="J854">
        <v>29.9</v>
      </c>
      <c r="K854">
        <v>28.9</v>
      </c>
      <c r="L854">
        <v>30.7</v>
      </c>
      <c r="M854">
        <v>29.4</v>
      </c>
      <c r="N854">
        <v>30.1</v>
      </c>
      <c r="O854">
        <v>28.9</v>
      </c>
      <c r="P854">
        <v>30.1</v>
      </c>
      <c r="Q854">
        <v>30</v>
      </c>
      <c r="R854">
        <v>28.7</v>
      </c>
      <c r="S854">
        <v>29.8</v>
      </c>
      <c r="T854">
        <v>30.3</v>
      </c>
      <c r="U854">
        <v>28.3</v>
      </c>
      <c r="V854">
        <v>30.7</v>
      </c>
      <c r="W854">
        <v>4.0999999999999996</v>
      </c>
      <c r="X854">
        <v>3.3</v>
      </c>
      <c r="Y854">
        <v>3.2</v>
      </c>
      <c r="Z854" t="s">
        <v>0</v>
      </c>
      <c r="AA854">
        <v>5.8</v>
      </c>
      <c r="AB854">
        <v>4.4000000000000004</v>
      </c>
      <c r="AC854">
        <v>0.5</v>
      </c>
      <c r="AD854">
        <v>10.199999999999999</v>
      </c>
      <c r="AE854">
        <v>0.9</v>
      </c>
      <c r="AF854">
        <v>6.2</v>
      </c>
      <c r="AG854">
        <v>0</v>
      </c>
      <c r="AH854">
        <v>0.1</v>
      </c>
      <c r="AI854">
        <v>4.4000000000000004</v>
      </c>
      <c r="AJ854">
        <v>5.8</v>
      </c>
      <c r="AK854">
        <v>10.199999999999999</v>
      </c>
      <c r="AL854">
        <v>1.7</v>
      </c>
      <c r="AM854">
        <v>0.2</v>
      </c>
      <c r="AN854">
        <v>0</v>
      </c>
      <c r="AO854" t="s">
        <v>0</v>
      </c>
      <c r="AP854">
        <v>10.3</v>
      </c>
      <c r="AQ854">
        <v>1.6</v>
      </c>
      <c r="AR854">
        <v>2.2000000000000002</v>
      </c>
      <c r="AS854">
        <v>2.9</v>
      </c>
      <c r="AT854">
        <v>6.7</v>
      </c>
      <c r="AU854">
        <v>2.8</v>
      </c>
      <c r="AV854">
        <v>13.3</v>
      </c>
      <c r="AW854">
        <v>14.1</v>
      </c>
      <c r="AX854">
        <v>5.0999999999999996</v>
      </c>
      <c r="AY854">
        <v>2.5</v>
      </c>
      <c r="AZ854">
        <v>11.2</v>
      </c>
      <c r="BA854">
        <v>0</v>
      </c>
      <c r="BB854">
        <v>0</v>
      </c>
      <c r="BC854">
        <v>0.2</v>
      </c>
      <c r="BD854">
        <v>0.5</v>
      </c>
      <c r="BE854">
        <v>3.2</v>
      </c>
      <c r="BF854">
        <v>0.1</v>
      </c>
      <c r="BG854">
        <v>0.1</v>
      </c>
      <c r="BH854">
        <v>0.1</v>
      </c>
      <c r="BI854">
        <v>0.5</v>
      </c>
      <c r="BJ854">
        <v>1.7</v>
      </c>
      <c r="BK854">
        <v>6.8</v>
      </c>
      <c r="BL854">
        <v>0</v>
      </c>
      <c r="BM854">
        <v>0</v>
      </c>
      <c r="BN854">
        <v>1.6</v>
      </c>
      <c r="BO854">
        <v>0.9</v>
      </c>
      <c r="BP854">
        <v>0.5</v>
      </c>
      <c r="BQ854">
        <v>1.2</v>
      </c>
      <c r="BR854">
        <v>0</v>
      </c>
      <c r="BS854">
        <v>0.5</v>
      </c>
      <c r="BT854">
        <v>1</v>
      </c>
      <c r="BU854">
        <v>0</v>
      </c>
      <c r="BV854" t="s">
        <v>0</v>
      </c>
      <c r="BW854">
        <v>10.5</v>
      </c>
      <c r="BX854">
        <v>1.3</v>
      </c>
      <c r="BY854">
        <v>16.100000000000001</v>
      </c>
      <c r="BZ854">
        <v>13.1</v>
      </c>
      <c r="CA854" t="s">
        <v>0</v>
      </c>
      <c r="CB854">
        <v>2.1</v>
      </c>
      <c r="CC854">
        <v>7.3</v>
      </c>
      <c r="CD854">
        <v>3.7</v>
      </c>
      <c r="CE854">
        <v>0</v>
      </c>
      <c r="CF854">
        <v>0.8</v>
      </c>
      <c r="CG854">
        <v>5560280.5999999996</v>
      </c>
    </row>
    <row r="855" spans="1:85" x14ac:dyDescent="0.25">
      <c r="A855" s="1">
        <v>42504</v>
      </c>
      <c r="B855">
        <v>216</v>
      </c>
      <c r="C855">
        <v>28.5</v>
      </c>
      <c r="D855">
        <v>29</v>
      </c>
      <c r="E855" t="s">
        <v>0</v>
      </c>
      <c r="F855">
        <v>29.4</v>
      </c>
      <c r="G855">
        <v>28.6</v>
      </c>
      <c r="H855">
        <v>28.8</v>
      </c>
      <c r="I855">
        <v>29.5</v>
      </c>
      <c r="J855">
        <v>29.7</v>
      </c>
      <c r="K855">
        <v>28.6</v>
      </c>
      <c r="L855">
        <v>30</v>
      </c>
      <c r="M855">
        <v>28.7</v>
      </c>
      <c r="N855">
        <v>29.6</v>
      </c>
      <c r="O855">
        <v>28.6</v>
      </c>
      <c r="P855">
        <v>29.5</v>
      </c>
      <c r="Q855">
        <v>29.6</v>
      </c>
      <c r="R855">
        <v>28.4</v>
      </c>
      <c r="S855">
        <v>29.2</v>
      </c>
      <c r="T855">
        <v>29.7</v>
      </c>
      <c r="U855">
        <v>28.1</v>
      </c>
      <c r="V855">
        <v>29</v>
      </c>
      <c r="W855">
        <v>7</v>
      </c>
      <c r="X855">
        <v>5.0999999999999996</v>
      </c>
      <c r="Y855">
        <v>11.3</v>
      </c>
      <c r="Z855" t="s">
        <v>0</v>
      </c>
      <c r="AA855">
        <v>13.6</v>
      </c>
      <c r="AB855">
        <v>18.100000000000001</v>
      </c>
      <c r="AC855">
        <v>9.3000000000000007</v>
      </c>
      <c r="AD855">
        <v>7.5</v>
      </c>
      <c r="AE855">
        <v>16.7</v>
      </c>
      <c r="AF855">
        <v>11.3</v>
      </c>
      <c r="AG855">
        <v>2.6</v>
      </c>
      <c r="AH855">
        <v>3.6</v>
      </c>
      <c r="AI855">
        <v>10.4</v>
      </c>
      <c r="AJ855">
        <v>7.2</v>
      </c>
      <c r="AK855">
        <v>6.7</v>
      </c>
      <c r="AL855">
        <v>8.1</v>
      </c>
      <c r="AM855">
        <v>13.6</v>
      </c>
      <c r="AN855">
        <v>1.8</v>
      </c>
      <c r="AO855" t="s">
        <v>0</v>
      </c>
      <c r="AP855">
        <v>7.8</v>
      </c>
      <c r="AQ855">
        <v>2.1</v>
      </c>
      <c r="AR855">
        <v>12.8</v>
      </c>
      <c r="AS855">
        <v>9.3000000000000007</v>
      </c>
      <c r="AT855">
        <v>11.2</v>
      </c>
      <c r="AU855">
        <v>15.7</v>
      </c>
      <c r="AV855">
        <v>7.2</v>
      </c>
      <c r="AW855">
        <v>3.9</v>
      </c>
      <c r="AX855">
        <v>12</v>
      </c>
      <c r="AY855">
        <v>16.600000000000001</v>
      </c>
      <c r="AZ855">
        <v>10</v>
      </c>
      <c r="BA855">
        <v>12</v>
      </c>
      <c r="BB855">
        <v>3.4</v>
      </c>
      <c r="BC855">
        <v>11.7</v>
      </c>
      <c r="BD855">
        <v>12.1</v>
      </c>
      <c r="BE855">
        <v>4.8</v>
      </c>
      <c r="BF855">
        <v>2.2999999999999998</v>
      </c>
      <c r="BG855">
        <v>5.6</v>
      </c>
      <c r="BH855">
        <v>6.6</v>
      </c>
      <c r="BI855">
        <v>3</v>
      </c>
      <c r="BJ855">
        <v>6.7</v>
      </c>
      <c r="BK855">
        <v>11.9</v>
      </c>
      <c r="BL855">
        <v>12.2</v>
      </c>
      <c r="BM855">
        <v>2.9</v>
      </c>
      <c r="BN855">
        <v>14.9</v>
      </c>
      <c r="BO855">
        <v>5.7</v>
      </c>
      <c r="BP855">
        <v>20.3</v>
      </c>
      <c r="BQ855">
        <v>8.4</v>
      </c>
      <c r="BR855">
        <v>5.2</v>
      </c>
      <c r="BS855">
        <v>11.2</v>
      </c>
      <c r="BT855">
        <v>9</v>
      </c>
      <c r="BU855">
        <v>10</v>
      </c>
      <c r="BV855" t="s">
        <v>0</v>
      </c>
      <c r="BW855">
        <v>6.7</v>
      </c>
      <c r="BX855">
        <v>17.5</v>
      </c>
      <c r="BY855">
        <v>10.6</v>
      </c>
      <c r="BZ855">
        <v>3.9</v>
      </c>
      <c r="CA855" t="s">
        <v>0</v>
      </c>
      <c r="CB855">
        <v>8</v>
      </c>
      <c r="CC855">
        <v>8.6</v>
      </c>
      <c r="CD855">
        <v>14.3</v>
      </c>
      <c r="CE855">
        <v>13</v>
      </c>
      <c r="CF855">
        <v>14.8</v>
      </c>
      <c r="CG855">
        <v>5561663</v>
      </c>
    </row>
    <row r="856" spans="1:85" x14ac:dyDescent="0.25">
      <c r="A856" s="1">
        <v>42511</v>
      </c>
      <c r="B856">
        <v>212</v>
      </c>
      <c r="C856">
        <v>28.2</v>
      </c>
      <c r="D856">
        <v>28.6</v>
      </c>
      <c r="E856" t="s">
        <v>0</v>
      </c>
      <c r="F856">
        <v>28.9</v>
      </c>
      <c r="G856">
        <v>28.3</v>
      </c>
      <c r="H856">
        <v>28.5</v>
      </c>
      <c r="I856">
        <v>29.1</v>
      </c>
      <c r="J856">
        <v>29.1</v>
      </c>
      <c r="K856">
        <v>28.1</v>
      </c>
      <c r="L856">
        <v>29.6</v>
      </c>
      <c r="M856">
        <v>28.4</v>
      </c>
      <c r="N856">
        <v>29.3</v>
      </c>
      <c r="O856">
        <v>28</v>
      </c>
      <c r="P856">
        <v>29</v>
      </c>
      <c r="Q856">
        <v>29.3</v>
      </c>
      <c r="R856">
        <v>28</v>
      </c>
      <c r="S856">
        <v>29</v>
      </c>
      <c r="T856">
        <v>29.2</v>
      </c>
      <c r="U856">
        <v>28</v>
      </c>
      <c r="V856">
        <v>29.3</v>
      </c>
      <c r="W856">
        <v>9.5</v>
      </c>
      <c r="X856">
        <v>12.3</v>
      </c>
      <c r="Y856">
        <v>8</v>
      </c>
      <c r="Z856" t="s">
        <v>0</v>
      </c>
      <c r="AA856">
        <v>23.2</v>
      </c>
      <c r="AB856">
        <v>2.8</v>
      </c>
      <c r="AC856">
        <v>12.3</v>
      </c>
      <c r="AD856">
        <v>14.6</v>
      </c>
      <c r="AE856">
        <v>2.2999999999999998</v>
      </c>
      <c r="AF856">
        <v>4.9000000000000004</v>
      </c>
      <c r="AG856">
        <v>12.9</v>
      </c>
      <c r="AH856">
        <v>14.3</v>
      </c>
      <c r="AI856">
        <v>13.7</v>
      </c>
      <c r="AJ856">
        <v>13.2</v>
      </c>
      <c r="AK856">
        <v>11.1</v>
      </c>
      <c r="AL856">
        <v>3.9</v>
      </c>
      <c r="AM856">
        <v>3</v>
      </c>
      <c r="AN856">
        <v>8.6</v>
      </c>
      <c r="AO856" t="s">
        <v>0</v>
      </c>
      <c r="AP856">
        <v>11.6</v>
      </c>
      <c r="AQ856">
        <v>9.6</v>
      </c>
      <c r="AR856">
        <v>14.9</v>
      </c>
      <c r="AS856">
        <v>4.2</v>
      </c>
      <c r="AT856">
        <v>3.6</v>
      </c>
      <c r="AU856">
        <v>7.9</v>
      </c>
      <c r="AV856">
        <v>7.5</v>
      </c>
      <c r="AW856">
        <v>5.7</v>
      </c>
      <c r="AX856">
        <v>6.6</v>
      </c>
      <c r="AY856">
        <v>7.3</v>
      </c>
      <c r="AZ856">
        <v>5.9</v>
      </c>
      <c r="BA856">
        <v>6</v>
      </c>
      <c r="BB856">
        <v>10.199999999999999</v>
      </c>
      <c r="BC856">
        <v>2.6</v>
      </c>
      <c r="BD856">
        <v>4.5</v>
      </c>
      <c r="BE856">
        <v>5.5</v>
      </c>
      <c r="BF856">
        <v>8.8000000000000007</v>
      </c>
      <c r="BG856">
        <v>7.8</v>
      </c>
      <c r="BH856">
        <v>12</v>
      </c>
      <c r="BI856">
        <v>10.5</v>
      </c>
      <c r="BJ856">
        <v>8.1999999999999993</v>
      </c>
      <c r="BK856">
        <v>3.2</v>
      </c>
      <c r="BL856">
        <v>14.5</v>
      </c>
      <c r="BM856">
        <v>5.3</v>
      </c>
      <c r="BN856">
        <v>6.6</v>
      </c>
      <c r="BO856">
        <v>8.6</v>
      </c>
      <c r="BP856">
        <v>13.1</v>
      </c>
      <c r="BQ856">
        <v>11.4</v>
      </c>
      <c r="BR856">
        <v>8.5</v>
      </c>
      <c r="BS856">
        <v>2.8</v>
      </c>
      <c r="BT856">
        <v>11.5</v>
      </c>
      <c r="BU856">
        <v>10.5</v>
      </c>
      <c r="BV856" t="s">
        <v>0</v>
      </c>
      <c r="BW856">
        <v>9.4</v>
      </c>
      <c r="BX856">
        <v>9.1</v>
      </c>
      <c r="BY856">
        <v>8.1</v>
      </c>
      <c r="BZ856">
        <v>4.7</v>
      </c>
      <c r="CA856" t="s">
        <v>0</v>
      </c>
      <c r="CB856">
        <v>7.9</v>
      </c>
      <c r="CC856">
        <v>4.8</v>
      </c>
      <c r="CD856">
        <v>2.9</v>
      </c>
      <c r="CE856">
        <v>8.9</v>
      </c>
      <c r="CF856">
        <v>0</v>
      </c>
      <c r="CG856">
        <v>5563045.4000000004</v>
      </c>
    </row>
    <row r="857" spans="1:85" x14ac:dyDescent="0.25">
      <c r="A857" s="1">
        <v>42518</v>
      </c>
      <c r="B857">
        <v>198</v>
      </c>
      <c r="C857">
        <v>29.2</v>
      </c>
      <c r="D857">
        <v>29.4</v>
      </c>
      <c r="E857" t="s">
        <v>0</v>
      </c>
      <c r="F857">
        <v>29.2</v>
      </c>
      <c r="G857">
        <v>29.3</v>
      </c>
      <c r="H857">
        <v>29</v>
      </c>
      <c r="I857">
        <v>29.4</v>
      </c>
      <c r="J857">
        <v>29.7</v>
      </c>
      <c r="K857">
        <v>28.7</v>
      </c>
      <c r="L857">
        <v>29.9</v>
      </c>
      <c r="M857">
        <v>28.9</v>
      </c>
      <c r="N857">
        <v>29.8</v>
      </c>
      <c r="O857">
        <v>28.5</v>
      </c>
      <c r="P857">
        <v>29.7</v>
      </c>
      <c r="Q857">
        <v>29.4</v>
      </c>
      <c r="R857">
        <v>28.6</v>
      </c>
      <c r="S857">
        <v>29.3</v>
      </c>
      <c r="T857">
        <v>29.9</v>
      </c>
      <c r="U857">
        <v>28.7</v>
      </c>
      <c r="V857">
        <v>29.8</v>
      </c>
      <c r="W857">
        <v>9.5</v>
      </c>
      <c r="X857">
        <v>8.5</v>
      </c>
      <c r="Y857">
        <v>9.8000000000000007</v>
      </c>
      <c r="Z857" t="s">
        <v>0</v>
      </c>
      <c r="AA857">
        <v>5.4</v>
      </c>
      <c r="AB857">
        <v>7.9</v>
      </c>
      <c r="AC857">
        <v>12.9</v>
      </c>
      <c r="AD857">
        <v>11.1</v>
      </c>
      <c r="AE857">
        <v>8</v>
      </c>
      <c r="AF857">
        <v>5.2</v>
      </c>
      <c r="AG857">
        <v>6.2</v>
      </c>
      <c r="AH857">
        <v>8.1999999999999993</v>
      </c>
      <c r="AI857">
        <v>10.9</v>
      </c>
      <c r="AJ857">
        <v>7.5</v>
      </c>
      <c r="AK857">
        <v>5.6</v>
      </c>
      <c r="AL857">
        <v>9.9</v>
      </c>
      <c r="AM857">
        <v>7.5</v>
      </c>
      <c r="AN857">
        <v>9.4</v>
      </c>
      <c r="AO857" t="s">
        <v>0</v>
      </c>
      <c r="AP857">
        <v>7.6</v>
      </c>
      <c r="AQ857">
        <v>3.7</v>
      </c>
      <c r="AR857">
        <v>6.1</v>
      </c>
      <c r="AS857">
        <v>5.2</v>
      </c>
      <c r="AT857">
        <v>5.0999999999999996</v>
      </c>
      <c r="AU857">
        <v>10.3</v>
      </c>
      <c r="AV857">
        <v>4.5</v>
      </c>
      <c r="AW857">
        <v>5.8</v>
      </c>
      <c r="AX857">
        <v>9.1999999999999993</v>
      </c>
      <c r="AY857">
        <v>6.6</v>
      </c>
      <c r="AZ857">
        <v>10.9</v>
      </c>
      <c r="BA857">
        <v>8.3000000000000007</v>
      </c>
      <c r="BB857">
        <v>5.3</v>
      </c>
      <c r="BC857">
        <v>7.3</v>
      </c>
      <c r="BD857">
        <v>9</v>
      </c>
      <c r="BE857">
        <v>3</v>
      </c>
      <c r="BF857">
        <v>9.3000000000000007</v>
      </c>
      <c r="BG857">
        <v>7.7</v>
      </c>
      <c r="BH857">
        <v>7.8</v>
      </c>
      <c r="BI857">
        <v>6.7</v>
      </c>
      <c r="BJ857">
        <v>13.5</v>
      </c>
      <c r="BK857">
        <v>7</v>
      </c>
      <c r="BL857">
        <v>17.100000000000001</v>
      </c>
      <c r="BM857">
        <v>3.9</v>
      </c>
      <c r="BN857">
        <v>10.4</v>
      </c>
      <c r="BO857">
        <v>6.8</v>
      </c>
      <c r="BP857">
        <v>6.7</v>
      </c>
      <c r="BQ857">
        <v>1.2</v>
      </c>
      <c r="BR857">
        <v>6.9</v>
      </c>
      <c r="BS857">
        <v>7</v>
      </c>
      <c r="BT857">
        <v>7</v>
      </c>
      <c r="BU857">
        <v>6.3</v>
      </c>
      <c r="BV857" t="s">
        <v>0</v>
      </c>
      <c r="BW857">
        <v>7.9</v>
      </c>
      <c r="BX857">
        <v>7.5</v>
      </c>
      <c r="BY857">
        <v>6.7</v>
      </c>
      <c r="BZ857">
        <v>5</v>
      </c>
      <c r="CA857" t="s">
        <v>0</v>
      </c>
      <c r="CB857">
        <v>11.1</v>
      </c>
      <c r="CC857">
        <v>11.6</v>
      </c>
      <c r="CD857">
        <v>8.6999999999999993</v>
      </c>
      <c r="CE857">
        <v>7.3</v>
      </c>
      <c r="CF857">
        <v>24.8</v>
      </c>
      <c r="CG857">
        <v>5564427.9000000004</v>
      </c>
    </row>
    <row r="858" spans="1:85" x14ac:dyDescent="0.25">
      <c r="A858" s="1">
        <v>42525</v>
      </c>
      <c r="B858">
        <v>216</v>
      </c>
      <c r="C858">
        <v>27.9</v>
      </c>
      <c r="D858">
        <v>28.2</v>
      </c>
      <c r="E858" t="s">
        <v>0</v>
      </c>
      <c r="F858">
        <v>28.4</v>
      </c>
      <c r="G858">
        <v>27.9</v>
      </c>
      <c r="H858">
        <v>28.1</v>
      </c>
      <c r="I858">
        <v>28.9</v>
      </c>
      <c r="J858">
        <v>28.9</v>
      </c>
      <c r="K858">
        <v>27.6</v>
      </c>
      <c r="L858">
        <v>29</v>
      </c>
      <c r="M858">
        <v>28.1</v>
      </c>
      <c r="N858">
        <v>29</v>
      </c>
      <c r="O858">
        <v>27.6</v>
      </c>
      <c r="P858">
        <v>28.5</v>
      </c>
      <c r="Q858">
        <v>28.9</v>
      </c>
      <c r="R858">
        <v>27.4</v>
      </c>
      <c r="S858">
        <v>28.5</v>
      </c>
      <c r="T858">
        <v>29</v>
      </c>
      <c r="U858">
        <v>27.3</v>
      </c>
      <c r="V858">
        <v>29.1</v>
      </c>
      <c r="W858">
        <v>1.8</v>
      </c>
      <c r="X858">
        <v>3</v>
      </c>
      <c r="Y858">
        <v>2.8</v>
      </c>
      <c r="Z858" t="s">
        <v>0</v>
      </c>
      <c r="AA858">
        <v>4.8</v>
      </c>
      <c r="AB858">
        <v>8.3000000000000007</v>
      </c>
      <c r="AC858">
        <v>1.2</v>
      </c>
      <c r="AD858">
        <v>2.8</v>
      </c>
      <c r="AE858">
        <v>6.2</v>
      </c>
      <c r="AF858">
        <v>7.3</v>
      </c>
      <c r="AG858">
        <v>0.9</v>
      </c>
      <c r="AH858">
        <v>2.2000000000000002</v>
      </c>
      <c r="AI858">
        <v>4.2</v>
      </c>
      <c r="AJ858">
        <v>7.4</v>
      </c>
      <c r="AK858">
        <v>4.2</v>
      </c>
      <c r="AL858">
        <v>3.6</v>
      </c>
      <c r="AM858">
        <v>6.8</v>
      </c>
      <c r="AN858">
        <v>2.7</v>
      </c>
      <c r="AO858" t="s">
        <v>0</v>
      </c>
      <c r="AP858">
        <v>3.2</v>
      </c>
      <c r="AQ858">
        <v>10.8</v>
      </c>
      <c r="AR858">
        <v>8.6999999999999993</v>
      </c>
      <c r="AS858">
        <v>13.2</v>
      </c>
      <c r="AT858">
        <v>7.6</v>
      </c>
      <c r="AU858">
        <v>7.6</v>
      </c>
      <c r="AV858">
        <v>5.7</v>
      </c>
      <c r="AW858">
        <v>2.5</v>
      </c>
      <c r="AX858">
        <v>6.8</v>
      </c>
      <c r="AY858">
        <v>2.8</v>
      </c>
      <c r="AZ858">
        <v>5</v>
      </c>
      <c r="BA858">
        <v>8.9</v>
      </c>
      <c r="BB858">
        <v>1.8</v>
      </c>
      <c r="BC858">
        <v>7.4</v>
      </c>
      <c r="BD858">
        <v>6.8</v>
      </c>
      <c r="BE858">
        <v>5.2</v>
      </c>
      <c r="BF858">
        <v>1</v>
      </c>
      <c r="BG858">
        <v>0.5</v>
      </c>
      <c r="BH858">
        <v>0.8</v>
      </c>
      <c r="BI858">
        <v>0.8</v>
      </c>
      <c r="BJ858">
        <v>2</v>
      </c>
      <c r="BK858">
        <v>6.7</v>
      </c>
      <c r="BL858">
        <v>17</v>
      </c>
      <c r="BM858">
        <v>4.5999999999999996</v>
      </c>
      <c r="BN858">
        <v>6.6</v>
      </c>
      <c r="BO858">
        <v>7.1</v>
      </c>
      <c r="BP858">
        <v>1.7</v>
      </c>
      <c r="BQ858">
        <v>0.1</v>
      </c>
      <c r="BR858">
        <v>1</v>
      </c>
      <c r="BS858">
        <v>6.9</v>
      </c>
      <c r="BT858">
        <v>1</v>
      </c>
      <c r="BU858">
        <v>4.8</v>
      </c>
      <c r="BV858" t="s">
        <v>0</v>
      </c>
      <c r="BW858">
        <v>7.8</v>
      </c>
      <c r="BX858">
        <v>1.5</v>
      </c>
      <c r="BY858">
        <v>4</v>
      </c>
      <c r="BZ858">
        <v>3.2</v>
      </c>
      <c r="CA858" t="s">
        <v>0</v>
      </c>
      <c r="CB858">
        <v>7.6</v>
      </c>
      <c r="CC858">
        <v>3.1</v>
      </c>
      <c r="CD858">
        <v>4.4000000000000004</v>
      </c>
      <c r="CE858">
        <v>4.3</v>
      </c>
      <c r="CF858">
        <v>0.6</v>
      </c>
      <c r="CG858">
        <v>5565810.2999999998</v>
      </c>
    </row>
    <row r="859" spans="1:85" x14ac:dyDescent="0.25">
      <c r="A859" s="1">
        <v>42532</v>
      </c>
      <c r="B859">
        <v>158</v>
      </c>
      <c r="C859">
        <v>28.3</v>
      </c>
      <c r="D859">
        <v>28.6</v>
      </c>
      <c r="E859" t="s">
        <v>0</v>
      </c>
      <c r="F859">
        <v>28.8</v>
      </c>
      <c r="G859">
        <v>28.1</v>
      </c>
      <c r="H859">
        <v>28.3</v>
      </c>
      <c r="I859">
        <v>29.3</v>
      </c>
      <c r="J859">
        <v>29.3</v>
      </c>
      <c r="K859">
        <v>27.9</v>
      </c>
      <c r="L859">
        <v>29.5</v>
      </c>
      <c r="M859">
        <v>28.4</v>
      </c>
      <c r="N859">
        <v>29.3</v>
      </c>
      <c r="O859">
        <v>28</v>
      </c>
      <c r="P859">
        <v>28.9</v>
      </c>
      <c r="Q859">
        <v>29.3</v>
      </c>
      <c r="R859">
        <v>27.6</v>
      </c>
      <c r="S859">
        <v>29</v>
      </c>
      <c r="T859">
        <v>29.3</v>
      </c>
      <c r="U859">
        <v>27.5</v>
      </c>
      <c r="V859">
        <v>28.2</v>
      </c>
      <c r="W859">
        <v>6.4</v>
      </c>
      <c r="X859">
        <v>4.5999999999999996</v>
      </c>
      <c r="Y859">
        <v>6.7</v>
      </c>
      <c r="Z859" t="s">
        <v>0</v>
      </c>
      <c r="AA859">
        <v>6.5</v>
      </c>
      <c r="AB859">
        <v>11</v>
      </c>
      <c r="AC859">
        <v>2</v>
      </c>
      <c r="AD859">
        <v>12.4</v>
      </c>
      <c r="AE859">
        <v>9.5</v>
      </c>
      <c r="AF859">
        <v>12.2</v>
      </c>
      <c r="AG859">
        <v>2</v>
      </c>
      <c r="AH859">
        <v>2.9</v>
      </c>
      <c r="AI859">
        <v>12.2</v>
      </c>
      <c r="AJ859">
        <v>18.8</v>
      </c>
      <c r="AK859">
        <v>16.899999999999999</v>
      </c>
      <c r="AL859">
        <v>9.5</v>
      </c>
      <c r="AM859">
        <v>3.9</v>
      </c>
      <c r="AN859">
        <v>0.9</v>
      </c>
      <c r="AO859" t="s">
        <v>0</v>
      </c>
      <c r="AP859">
        <v>14.6</v>
      </c>
      <c r="AQ859">
        <v>6.1</v>
      </c>
      <c r="AR859">
        <v>12.1</v>
      </c>
      <c r="AS859">
        <v>6</v>
      </c>
      <c r="AT859">
        <v>11.1</v>
      </c>
      <c r="AU859">
        <v>10.1</v>
      </c>
      <c r="AV859">
        <v>5.0999999999999996</v>
      </c>
      <c r="AW859">
        <v>2.1</v>
      </c>
      <c r="AX859">
        <v>9</v>
      </c>
      <c r="AY859">
        <v>6.6</v>
      </c>
      <c r="AZ859">
        <v>10.199999999999999</v>
      </c>
      <c r="BA859">
        <v>2.1</v>
      </c>
      <c r="BB859">
        <v>1.3</v>
      </c>
      <c r="BC859">
        <v>4</v>
      </c>
      <c r="BD859">
        <v>3.3</v>
      </c>
      <c r="BE859">
        <v>6.8</v>
      </c>
      <c r="BF859">
        <v>2.1</v>
      </c>
      <c r="BG859">
        <v>2.6</v>
      </c>
      <c r="BH859">
        <v>3</v>
      </c>
      <c r="BI859">
        <v>6.2</v>
      </c>
      <c r="BJ859">
        <v>3.3</v>
      </c>
      <c r="BK859">
        <v>7.6</v>
      </c>
      <c r="BL859">
        <v>7.8</v>
      </c>
      <c r="BM859">
        <v>1.1000000000000001</v>
      </c>
      <c r="BN859">
        <v>13.4</v>
      </c>
      <c r="BO859">
        <v>2.2999999999999998</v>
      </c>
      <c r="BP859">
        <v>8.1</v>
      </c>
      <c r="BQ859" t="s">
        <v>0</v>
      </c>
      <c r="BR859">
        <v>2.2000000000000002</v>
      </c>
      <c r="BS859">
        <v>4.9000000000000004</v>
      </c>
      <c r="BT859">
        <v>4.2</v>
      </c>
      <c r="BU859">
        <v>3.7</v>
      </c>
      <c r="BV859" t="s">
        <v>0</v>
      </c>
      <c r="BW859">
        <v>12.4</v>
      </c>
      <c r="BX859">
        <v>5.7</v>
      </c>
      <c r="BY859">
        <v>1.8</v>
      </c>
      <c r="BZ859">
        <v>0.6</v>
      </c>
      <c r="CA859" t="s">
        <v>0</v>
      </c>
      <c r="CB859">
        <v>8.1999999999999993</v>
      </c>
      <c r="CC859">
        <v>8</v>
      </c>
      <c r="CD859">
        <v>14</v>
      </c>
      <c r="CE859">
        <v>4.7</v>
      </c>
      <c r="CF859">
        <v>13.8</v>
      </c>
      <c r="CG859">
        <v>5567192.7000000002</v>
      </c>
    </row>
    <row r="860" spans="1:85" x14ac:dyDescent="0.25">
      <c r="A860" s="1">
        <v>42539</v>
      </c>
      <c r="B860">
        <v>193</v>
      </c>
      <c r="C860">
        <v>27.5</v>
      </c>
      <c r="D860">
        <v>27.9</v>
      </c>
      <c r="E860" t="s">
        <v>0</v>
      </c>
      <c r="F860">
        <v>28</v>
      </c>
      <c r="G860">
        <v>27.2</v>
      </c>
      <c r="H860">
        <v>27.7</v>
      </c>
      <c r="I860">
        <v>28.6</v>
      </c>
      <c r="J860">
        <v>28.8</v>
      </c>
      <c r="K860">
        <v>27.2</v>
      </c>
      <c r="L860">
        <v>28.7</v>
      </c>
      <c r="M860">
        <v>27.8</v>
      </c>
      <c r="N860">
        <v>28.7</v>
      </c>
      <c r="O860">
        <v>27.1</v>
      </c>
      <c r="P860">
        <v>28.1</v>
      </c>
      <c r="Q860">
        <v>28.7</v>
      </c>
      <c r="R860">
        <v>26.9</v>
      </c>
      <c r="S860">
        <v>28.2</v>
      </c>
      <c r="T860">
        <v>28.8</v>
      </c>
      <c r="U860">
        <v>26.7</v>
      </c>
      <c r="V860">
        <v>27.8</v>
      </c>
      <c r="W860">
        <v>3.8</v>
      </c>
      <c r="X860">
        <v>5.7</v>
      </c>
      <c r="Y860">
        <v>9.4</v>
      </c>
      <c r="Z860" t="s">
        <v>0</v>
      </c>
      <c r="AA860">
        <v>30.9</v>
      </c>
      <c r="AB860">
        <v>9.6</v>
      </c>
      <c r="AC860">
        <v>11.5</v>
      </c>
      <c r="AD860">
        <v>18.3</v>
      </c>
      <c r="AE860">
        <v>7.5</v>
      </c>
      <c r="AF860">
        <v>17.399999999999999</v>
      </c>
      <c r="AG860">
        <v>6.1</v>
      </c>
      <c r="AH860">
        <v>9.6</v>
      </c>
      <c r="AI860">
        <v>17.2</v>
      </c>
      <c r="AJ860">
        <v>19.7</v>
      </c>
      <c r="AK860">
        <v>23</v>
      </c>
      <c r="AL860">
        <v>9.4</v>
      </c>
      <c r="AM860">
        <v>6.4</v>
      </c>
      <c r="AN860">
        <v>5.4</v>
      </c>
      <c r="AO860" t="s">
        <v>0</v>
      </c>
      <c r="AP860">
        <v>23.5</v>
      </c>
      <c r="AQ860">
        <v>17.2</v>
      </c>
      <c r="AR860">
        <v>28.5</v>
      </c>
      <c r="AS860">
        <v>18.3</v>
      </c>
      <c r="AT860">
        <v>17</v>
      </c>
      <c r="AU860">
        <v>14.6</v>
      </c>
      <c r="AV860">
        <v>6</v>
      </c>
      <c r="AW860">
        <v>7.9</v>
      </c>
      <c r="AX860">
        <v>8.8000000000000007</v>
      </c>
      <c r="AY860">
        <v>4.0999999999999996</v>
      </c>
      <c r="AZ860">
        <v>10.7</v>
      </c>
      <c r="BA860">
        <v>6.6</v>
      </c>
      <c r="BB860">
        <v>4.3</v>
      </c>
      <c r="BC860">
        <v>4.8</v>
      </c>
      <c r="BD860">
        <v>6.4</v>
      </c>
      <c r="BE860">
        <v>17.5</v>
      </c>
      <c r="BF860">
        <v>8.4</v>
      </c>
      <c r="BG860">
        <v>11.2</v>
      </c>
      <c r="BH860">
        <v>8.9</v>
      </c>
      <c r="BI860">
        <v>12.3</v>
      </c>
      <c r="BJ860">
        <v>12.9</v>
      </c>
      <c r="BK860">
        <v>11.1</v>
      </c>
      <c r="BL860">
        <v>17.100000000000001</v>
      </c>
      <c r="BM860">
        <v>12.5</v>
      </c>
      <c r="BN860">
        <v>13.2</v>
      </c>
      <c r="BO860">
        <v>21.8</v>
      </c>
      <c r="BP860">
        <v>5.7</v>
      </c>
      <c r="BQ860" t="s">
        <v>0</v>
      </c>
      <c r="BR860">
        <v>8.1999999999999993</v>
      </c>
      <c r="BS860">
        <v>5.3</v>
      </c>
      <c r="BT860">
        <v>7.9</v>
      </c>
      <c r="BU860">
        <v>4.9000000000000004</v>
      </c>
      <c r="BV860" t="s">
        <v>0</v>
      </c>
      <c r="BW860">
        <v>19.7</v>
      </c>
      <c r="BX860">
        <v>4</v>
      </c>
      <c r="BY860">
        <v>37.9</v>
      </c>
      <c r="BZ860">
        <v>32.200000000000003</v>
      </c>
      <c r="CA860" t="s">
        <v>0</v>
      </c>
      <c r="CB860">
        <v>14.5</v>
      </c>
      <c r="CC860">
        <v>6.7</v>
      </c>
      <c r="CD860">
        <v>6.4</v>
      </c>
      <c r="CE860">
        <v>3.4</v>
      </c>
      <c r="CF860">
        <v>0</v>
      </c>
      <c r="CG860">
        <v>5568575.0999999996</v>
      </c>
    </row>
    <row r="861" spans="1:85" x14ac:dyDescent="0.25">
      <c r="A861" s="1">
        <v>42546</v>
      </c>
      <c r="B861">
        <v>215</v>
      </c>
      <c r="C861">
        <v>28.1</v>
      </c>
      <c r="D861">
        <v>28.2</v>
      </c>
      <c r="E861" t="s">
        <v>0</v>
      </c>
      <c r="F861">
        <v>28.3</v>
      </c>
      <c r="G861">
        <v>27.9</v>
      </c>
      <c r="H861">
        <v>27.9</v>
      </c>
      <c r="I861">
        <v>28.7</v>
      </c>
      <c r="J861">
        <v>28.8</v>
      </c>
      <c r="K861">
        <v>27.6</v>
      </c>
      <c r="L861">
        <v>28.8</v>
      </c>
      <c r="M861">
        <v>27.9</v>
      </c>
      <c r="N861">
        <v>28.8</v>
      </c>
      <c r="O861">
        <v>27.3</v>
      </c>
      <c r="P861">
        <v>28.5</v>
      </c>
      <c r="Q861">
        <v>28.7</v>
      </c>
      <c r="R861">
        <v>27.4</v>
      </c>
      <c r="S861">
        <v>28.3</v>
      </c>
      <c r="T861">
        <v>28.9</v>
      </c>
      <c r="U861">
        <v>27.3</v>
      </c>
      <c r="V861">
        <v>28.7</v>
      </c>
      <c r="W861">
        <v>4.4000000000000004</v>
      </c>
      <c r="X861">
        <v>5.3</v>
      </c>
      <c r="Y861">
        <v>7.2</v>
      </c>
      <c r="Z861" t="s">
        <v>0</v>
      </c>
      <c r="AA861">
        <v>6.5</v>
      </c>
      <c r="AB861">
        <v>7.3</v>
      </c>
      <c r="AC861">
        <v>10</v>
      </c>
      <c r="AD861">
        <v>8.1999999999999993</v>
      </c>
      <c r="AE861">
        <v>7.5</v>
      </c>
      <c r="AF861">
        <v>8.3000000000000007</v>
      </c>
      <c r="AG861">
        <v>5.3</v>
      </c>
      <c r="AH861">
        <v>10</v>
      </c>
      <c r="AI861">
        <v>6.3</v>
      </c>
      <c r="AJ861">
        <v>5.7</v>
      </c>
      <c r="AK861">
        <v>7.3</v>
      </c>
      <c r="AL861">
        <v>6.9</v>
      </c>
      <c r="AM861">
        <v>6</v>
      </c>
      <c r="AN861">
        <v>3.5</v>
      </c>
      <c r="AO861" t="s">
        <v>0</v>
      </c>
      <c r="AP861">
        <v>6.9</v>
      </c>
      <c r="AQ861">
        <v>1.9</v>
      </c>
      <c r="AR861">
        <v>5.4</v>
      </c>
      <c r="AS861">
        <v>10.6</v>
      </c>
      <c r="AT861">
        <v>9.8000000000000007</v>
      </c>
      <c r="AU861">
        <v>5.0999999999999996</v>
      </c>
      <c r="AV861">
        <v>3.9</v>
      </c>
      <c r="AW861">
        <v>2.2999999999999998</v>
      </c>
      <c r="AX861">
        <v>10.6</v>
      </c>
      <c r="AY861">
        <v>9</v>
      </c>
      <c r="AZ861">
        <v>7.7</v>
      </c>
      <c r="BA861">
        <v>6.6</v>
      </c>
      <c r="BB861">
        <v>4.8</v>
      </c>
      <c r="BC861">
        <v>6.1</v>
      </c>
      <c r="BD861">
        <v>6</v>
      </c>
      <c r="BE861">
        <v>6.8</v>
      </c>
      <c r="BF861">
        <v>8.4</v>
      </c>
      <c r="BG861" t="s">
        <v>0</v>
      </c>
      <c r="BH861">
        <v>11</v>
      </c>
      <c r="BI861">
        <v>14.1</v>
      </c>
      <c r="BJ861">
        <v>11.9</v>
      </c>
      <c r="BK861">
        <v>8.1</v>
      </c>
      <c r="BL861">
        <v>5.5</v>
      </c>
      <c r="BM861">
        <v>4.7</v>
      </c>
      <c r="BN861">
        <v>5.0999999999999996</v>
      </c>
      <c r="BO861">
        <v>7.8</v>
      </c>
      <c r="BP861">
        <v>6.9</v>
      </c>
      <c r="BQ861" t="s">
        <v>0</v>
      </c>
      <c r="BR861" t="s">
        <v>0</v>
      </c>
      <c r="BS861">
        <v>5.0999999999999996</v>
      </c>
      <c r="BT861">
        <v>8.1999999999999993</v>
      </c>
      <c r="BU861">
        <v>5.6</v>
      </c>
      <c r="BV861" t="s">
        <v>0</v>
      </c>
      <c r="BW861">
        <v>8.1</v>
      </c>
      <c r="BX861">
        <v>8.6999999999999993</v>
      </c>
      <c r="BY861">
        <v>5.7</v>
      </c>
      <c r="BZ861">
        <v>4.2</v>
      </c>
      <c r="CA861" t="s">
        <v>0</v>
      </c>
      <c r="CB861">
        <v>9.4</v>
      </c>
      <c r="CC861">
        <v>6.8</v>
      </c>
      <c r="CD861">
        <v>5.7</v>
      </c>
      <c r="CE861">
        <v>6.4</v>
      </c>
      <c r="CF861">
        <v>0</v>
      </c>
      <c r="CG861">
        <v>5569957.5999999996</v>
      </c>
    </row>
    <row r="862" spans="1:85" x14ac:dyDescent="0.25">
      <c r="A862" s="1">
        <v>42553</v>
      </c>
      <c r="B862">
        <v>234</v>
      </c>
      <c r="C862">
        <v>29.7</v>
      </c>
      <c r="D862">
        <v>30</v>
      </c>
      <c r="E862" t="s">
        <v>0</v>
      </c>
      <c r="F862">
        <v>29.6</v>
      </c>
      <c r="G862">
        <v>29.9</v>
      </c>
      <c r="H862">
        <v>29.6</v>
      </c>
      <c r="I862">
        <v>29.8</v>
      </c>
      <c r="J862">
        <v>29.9</v>
      </c>
      <c r="K862">
        <v>29.4</v>
      </c>
      <c r="L862">
        <v>30.3</v>
      </c>
      <c r="M862">
        <v>29.3</v>
      </c>
      <c r="N862">
        <v>30.2</v>
      </c>
      <c r="O862">
        <v>28.9</v>
      </c>
      <c r="P862">
        <v>30.3</v>
      </c>
      <c r="Q862">
        <v>29.8</v>
      </c>
      <c r="R862">
        <v>29.2</v>
      </c>
      <c r="S862">
        <v>29.6</v>
      </c>
      <c r="T862">
        <v>30.5</v>
      </c>
      <c r="U862">
        <v>29.1</v>
      </c>
      <c r="V862">
        <v>30</v>
      </c>
      <c r="W862">
        <v>0.2</v>
      </c>
      <c r="X862">
        <v>0.2</v>
      </c>
      <c r="Y862">
        <v>0</v>
      </c>
      <c r="Z862" t="s">
        <v>0</v>
      </c>
      <c r="AA862">
        <v>0</v>
      </c>
      <c r="AB862">
        <v>0</v>
      </c>
      <c r="AC862">
        <v>0.1</v>
      </c>
      <c r="AD862">
        <v>0.1</v>
      </c>
      <c r="AE862">
        <v>0</v>
      </c>
      <c r="AF862">
        <v>0</v>
      </c>
      <c r="AG862">
        <v>0.1</v>
      </c>
      <c r="AH862">
        <v>0.1</v>
      </c>
      <c r="AI862">
        <v>0</v>
      </c>
      <c r="AJ862">
        <v>0</v>
      </c>
      <c r="AK862">
        <v>0.1</v>
      </c>
      <c r="AL862">
        <v>0.2</v>
      </c>
      <c r="AM862">
        <v>0</v>
      </c>
      <c r="AN862">
        <v>0.1</v>
      </c>
      <c r="AO862" t="s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0.1</v>
      </c>
      <c r="AV862">
        <v>0</v>
      </c>
      <c r="AW862">
        <v>0</v>
      </c>
      <c r="AX862">
        <v>0.3</v>
      </c>
      <c r="AY862">
        <v>0.1</v>
      </c>
      <c r="AZ862">
        <v>0.1</v>
      </c>
      <c r="BA862">
        <v>0</v>
      </c>
      <c r="BB862">
        <v>0.1</v>
      </c>
      <c r="BC862">
        <v>0</v>
      </c>
      <c r="BD862">
        <v>0</v>
      </c>
      <c r="BE862">
        <v>0</v>
      </c>
      <c r="BF862">
        <v>0.1</v>
      </c>
      <c r="BG862" t="s">
        <v>0</v>
      </c>
      <c r="BH862">
        <v>0.1</v>
      </c>
      <c r="BI862">
        <v>0.3</v>
      </c>
      <c r="BJ862">
        <v>0.3</v>
      </c>
      <c r="BK862">
        <v>0</v>
      </c>
      <c r="BL862">
        <v>0.3</v>
      </c>
      <c r="BM862">
        <v>0</v>
      </c>
      <c r="BN862">
        <v>0.1</v>
      </c>
      <c r="BO862">
        <v>0</v>
      </c>
      <c r="BP862">
        <v>0</v>
      </c>
      <c r="BQ862" t="s">
        <v>0</v>
      </c>
      <c r="BR862" t="s">
        <v>0</v>
      </c>
      <c r="BS862">
        <v>0</v>
      </c>
      <c r="BT862">
        <v>0</v>
      </c>
      <c r="BU862">
        <v>0.1</v>
      </c>
      <c r="BV862" t="s">
        <v>0</v>
      </c>
      <c r="BW862">
        <v>0.1</v>
      </c>
      <c r="BX862">
        <v>0</v>
      </c>
      <c r="BY862">
        <v>0</v>
      </c>
      <c r="BZ862">
        <v>0.1</v>
      </c>
      <c r="CA862" t="s">
        <v>0</v>
      </c>
      <c r="CB862">
        <v>0</v>
      </c>
      <c r="CC862">
        <v>0.2</v>
      </c>
      <c r="CD862">
        <v>0.1</v>
      </c>
      <c r="CE862">
        <v>0</v>
      </c>
      <c r="CF862">
        <v>0</v>
      </c>
      <c r="CG862">
        <v>5571340</v>
      </c>
    </row>
    <row r="863" spans="1:85" x14ac:dyDescent="0.25">
      <c r="A863" s="1">
        <v>42560</v>
      </c>
      <c r="B863">
        <v>247</v>
      </c>
      <c r="C863">
        <v>29.7</v>
      </c>
      <c r="D863">
        <v>29.8</v>
      </c>
      <c r="E863" t="s">
        <v>0</v>
      </c>
      <c r="F863">
        <v>29.7</v>
      </c>
      <c r="G863">
        <v>29.4</v>
      </c>
      <c r="H863">
        <v>29.2</v>
      </c>
      <c r="I863">
        <v>29.8</v>
      </c>
      <c r="J863">
        <v>29.8</v>
      </c>
      <c r="K863">
        <v>29.4</v>
      </c>
      <c r="L863">
        <v>30.3</v>
      </c>
      <c r="M863">
        <v>29.1</v>
      </c>
      <c r="N863">
        <v>30.1</v>
      </c>
      <c r="O863">
        <v>28.9</v>
      </c>
      <c r="P863">
        <v>30.3</v>
      </c>
      <c r="Q863">
        <v>29.7</v>
      </c>
      <c r="R863">
        <v>29.2</v>
      </c>
      <c r="S863">
        <v>29.5</v>
      </c>
      <c r="T863">
        <v>30.3</v>
      </c>
      <c r="U863">
        <v>28.8</v>
      </c>
      <c r="V863" t="s">
        <v>0</v>
      </c>
      <c r="W863">
        <v>8.3000000000000007</v>
      </c>
      <c r="X863">
        <v>6.4</v>
      </c>
      <c r="Y863">
        <v>0.6</v>
      </c>
      <c r="Z863" t="s">
        <v>0</v>
      </c>
      <c r="AA863">
        <v>10.199999999999999</v>
      </c>
      <c r="AB863">
        <v>1.5</v>
      </c>
      <c r="AC863">
        <v>3.6</v>
      </c>
      <c r="AD863">
        <v>7.6</v>
      </c>
      <c r="AE863">
        <v>1</v>
      </c>
      <c r="AF863">
        <v>2.9</v>
      </c>
      <c r="AG863">
        <v>0.2</v>
      </c>
      <c r="AH863">
        <v>0.9</v>
      </c>
      <c r="AI863">
        <v>16.7</v>
      </c>
      <c r="AJ863">
        <v>13.8</v>
      </c>
      <c r="AK863">
        <v>4.8</v>
      </c>
      <c r="AL863">
        <v>4.3</v>
      </c>
      <c r="AM863">
        <v>4.5</v>
      </c>
      <c r="AN863">
        <v>0.2</v>
      </c>
      <c r="AO863" t="s">
        <v>0</v>
      </c>
      <c r="AP863">
        <v>12.1</v>
      </c>
      <c r="AQ863">
        <v>10.199999999999999</v>
      </c>
      <c r="AR863">
        <v>11.5</v>
      </c>
      <c r="AS863">
        <v>2.7</v>
      </c>
      <c r="AT863">
        <v>4.5</v>
      </c>
      <c r="AU863">
        <v>0.8</v>
      </c>
      <c r="AV863">
        <v>4.9000000000000004</v>
      </c>
      <c r="AW863">
        <v>3.2</v>
      </c>
      <c r="AX863">
        <v>1</v>
      </c>
      <c r="AY863">
        <v>1.5</v>
      </c>
      <c r="AZ863">
        <v>2.5</v>
      </c>
      <c r="BA863">
        <v>1.4</v>
      </c>
      <c r="BB863">
        <v>1.6</v>
      </c>
      <c r="BC863">
        <v>2.1</v>
      </c>
      <c r="BD863">
        <v>3.7</v>
      </c>
      <c r="BE863">
        <v>5.3</v>
      </c>
      <c r="BF863">
        <v>3</v>
      </c>
      <c r="BG863">
        <v>0</v>
      </c>
      <c r="BH863">
        <v>2.1</v>
      </c>
      <c r="BI863">
        <v>1.6</v>
      </c>
      <c r="BJ863">
        <v>2.9</v>
      </c>
      <c r="BK863">
        <v>1.6</v>
      </c>
      <c r="BL863">
        <v>0.8</v>
      </c>
      <c r="BM863">
        <v>3</v>
      </c>
      <c r="BN863">
        <v>1.7</v>
      </c>
      <c r="BO863">
        <v>3.9</v>
      </c>
      <c r="BP863">
        <v>6.3</v>
      </c>
      <c r="BQ863" t="s">
        <v>0</v>
      </c>
      <c r="BR863" t="s">
        <v>0</v>
      </c>
      <c r="BS863">
        <v>2.8</v>
      </c>
      <c r="BT863">
        <v>5.0999999999999996</v>
      </c>
      <c r="BU863">
        <v>3.8</v>
      </c>
      <c r="BV863" t="s">
        <v>0</v>
      </c>
      <c r="BW863">
        <v>11</v>
      </c>
      <c r="BX863">
        <v>2.7</v>
      </c>
      <c r="BY863">
        <v>7.6</v>
      </c>
      <c r="BZ863">
        <v>5.0999999999999996</v>
      </c>
      <c r="CA863" t="s">
        <v>0</v>
      </c>
      <c r="CB863">
        <v>0</v>
      </c>
      <c r="CC863">
        <v>1.8</v>
      </c>
      <c r="CD863">
        <v>0.9</v>
      </c>
      <c r="CE863">
        <v>4.5999999999999996</v>
      </c>
      <c r="CF863">
        <v>0</v>
      </c>
      <c r="CG863">
        <v>5572722.4000000004</v>
      </c>
    </row>
    <row r="864" spans="1:85" x14ac:dyDescent="0.25">
      <c r="A864" s="1">
        <v>42567</v>
      </c>
      <c r="B864">
        <v>223</v>
      </c>
      <c r="C864">
        <v>28.1</v>
      </c>
      <c r="D864">
        <v>28.3</v>
      </c>
      <c r="E864" t="s">
        <v>0</v>
      </c>
      <c r="F864">
        <v>28.4</v>
      </c>
      <c r="G864">
        <v>27.9</v>
      </c>
      <c r="H864">
        <v>27.9</v>
      </c>
      <c r="I864">
        <v>28.9</v>
      </c>
      <c r="J864">
        <v>28.9</v>
      </c>
      <c r="K864">
        <v>27.6</v>
      </c>
      <c r="L864">
        <v>29.1</v>
      </c>
      <c r="M864">
        <v>27.9</v>
      </c>
      <c r="N864">
        <v>28.8</v>
      </c>
      <c r="O864">
        <v>27.2</v>
      </c>
      <c r="P864">
        <v>28.6</v>
      </c>
      <c r="Q864">
        <v>28.7</v>
      </c>
      <c r="R864">
        <v>27.4</v>
      </c>
      <c r="S864">
        <v>28.3</v>
      </c>
      <c r="T864">
        <v>29</v>
      </c>
      <c r="U864">
        <v>27.3</v>
      </c>
      <c r="V864">
        <v>28.3</v>
      </c>
      <c r="W864">
        <v>14.9</v>
      </c>
      <c r="X864">
        <v>8.1</v>
      </c>
      <c r="Y864">
        <v>8.6</v>
      </c>
      <c r="Z864" t="s">
        <v>0</v>
      </c>
      <c r="AA864">
        <v>19.600000000000001</v>
      </c>
      <c r="AB864">
        <v>6.6</v>
      </c>
      <c r="AC864">
        <v>5.7</v>
      </c>
      <c r="AD864">
        <v>12.2</v>
      </c>
      <c r="AE864">
        <v>5.4</v>
      </c>
      <c r="AF864">
        <v>8.5</v>
      </c>
      <c r="AG864">
        <v>3.7</v>
      </c>
      <c r="AH864">
        <v>0.8</v>
      </c>
      <c r="AI864">
        <v>16.100000000000001</v>
      </c>
      <c r="AJ864">
        <v>17.100000000000001</v>
      </c>
      <c r="AK864">
        <v>12.8</v>
      </c>
      <c r="AL864">
        <v>8</v>
      </c>
      <c r="AM864">
        <v>3.9</v>
      </c>
      <c r="AN864">
        <v>3.8</v>
      </c>
      <c r="AO864" t="s">
        <v>0</v>
      </c>
      <c r="AP864">
        <v>24.4</v>
      </c>
      <c r="AQ864">
        <v>11.5</v>
      </c>
      <c r="AR864">
        <v>13.7</v>
      </c>
      <c r="AS864">
        <v>4.5</v>
      </c>
      <c r="AT864">
        <v>8.6999999999999993</v>
      </c>
      <c r="AU864">
        <v>8.9</v>
      </c>
      <c r="AV864">
        <v>13.6</v>
      </c>
      <c r="AW864">
        <v>9.1999999999999993</v>
      </c>
      <c r="AX864">
        <v>11.7</v>
      </c>
      <c r="AY864">
        <v>4.5</v>
      </c>
      <c r="AZ864">
        <v>9</v>
      </c>
      <c r="BA864">
        <v>1.9</v>
      </c>
      <c r="BB864">
        <v>3.3</v>
      </c>
      <c r="BC864">
        <v>3.8</v>
      </c>
      <c r="BD864">
        <v>2.5</v>
      </c>
      <c r="BE864">
        <v>8.3000000000000007</v>
      </c>
      <c r="BF864">
        <v>2.2000000000000002</v>
      </c>
      <c r="BG864" t="s">
        <v>0</v>
      </c>
      <c r="BH864">
        <v>2</v>
      </c>
      <c r="BI864">
        <v>11.3</v>
      </c>
      <c r="BJ864">
        <v>7.3</v>
      </c>
      <c r="BK864">
        <v>4.0999999999999996</v>
      </c>
      <c r="BL864">
        <v>11.9</v>
      </c>
      <c r="BM864">
        <v>3.1</v>
      </c>
      <c r="BN864">
        <v>7.3</v>
      </c>
      <c r="BO864">
        <v>1.7</v>
      </c>
      <c r="BP864">
        <v>4.3</v>
      </c>
      <c r="BQ864">
        <v>4.3</v>
      </c>
      <c r="BR864" t="s">
        <v>0</v>
      </c>
      <c r="BS864">
        <v>3.7</v>
      </c>
      <c r="BT864">
        <v>4.3</v>
      </c>
      <c r="BU864">
        <v>3.2</v>
      </c>
      <c r="BV864" t="s">
        <v>0</v>
      </c>
      <c r="BW864">
        <v>14.8</v>
      </c>
      <c r="BX864">
        <v>3.8</v>
      </c>
      <c r="BY864">
        <v>17.399999999999999</v>
      </c>
      <c r="BZ864">
        <v>17.7</v>
      </c>
      <c r="CA864" t="s">
        <v>0</v>
      </c>
      <c r="CB864">
        <v>11.7</v>
      </c>
      <c r="CC864">
        <v>8.9</v>
      </c>
      <c r="CD864">
        <v>3.6</v>
      </c>
      <c r="CE864">
        <v>5.7</v>
      </c>
      <c r="CF864">
        <v>0</v>
      </c>
      <c r="CG864">
        <v>5574104.7999999998</v>
      </c>
    </row>
    <row r="865" spans="1:85" x14ac:dyDescent="0.25">
      <c r="A865" s="1">
        <v>42574</v>
      </c>
      <c r="B865">
        <v>266</v>
      </c>
      <c r="C865">
        <v>27.1</v>
      </c>
      <c r="D865">
        <v>27.1</v>
      </c>
      <c r="E865" t="s">
        <v>0</v>
      </c>
      <c r="F865">
        <v>27.2</v>
      </c>
      <c r="G865">
        <v>26.9</v>
      </c>
      <c r="H865">
        <v>26.9</v>
      </c>
      <c r="I865">
        <v>27.6</v>
      </c>
      <c r="J865">
        <v>27.6</v>
      </c>
      <c r="K865">
        <v>26.9</v>
      </c>
      <c r="L865">
        <v>27.8</v>
      </c>
      <c r="M865">
        <v>26.7</v>
      </c>
      <c r="N865">
        <v>27.8</v>
      </c>
      <c r="O865">
        <v>26.6</v>
      </c>
      <c r="P865">
        <v>27.5</v>
      </c>
      <c r="Q865">
        <v>27.8</v>
      </c>
      <c r="R865">
        <v>26.7</v>
      </c>
      <c r="S865">
        <v>27.4</v>
      </c>
      <c r="T865">
        <v>27.6</v>
      </c>
      <c r="U865">
        <v>26.9</v>
      </c>
      <c r="V865">
        <v>27.7</v>
      </c>
      <c r="W865">
        <v>6.2</v>
      </c>
      <c r="X865">
        <v>10.3</v>
      </c>
      <c r="Y865">
        <v>10.7</v>
      </c>
      <c r="Z865" t="s">
        <v>0</v>
      </c>
      <c r="AA865">
        <v>17.8</v>
      </c>
      <c r="AB865">
        <v>19.600000000000001</v>
      </c>
      <c r="AC865">
        <v>7</v>
      </c>
      <c r="AD865">
        <v>15.6</v>
      </c>
      <c r="AE865">
        <v>16.399999999999999</v>
      </c>
      <c r="AF865">
        <v>15.7</v>
      </c>
      <c r="AG865">
        <v>10.6</v>
      </c>
      <c r="AH865">
        <v>21.4</v>
      </c>
      <c r="AI865">
        <v>13.8</v>
      </c>
      <c r="AJ865">
        <v>14.7</v>
      </c>
      <c r="AK865">
        <v>13.9</v>
      </c>
      <c r="AL865">
        <v>17.2</v>
      </c>
      <c r="AM865">
        <v>18.100000000000001</v>
      </c>
      <c r="AN865">
        <v>15.8</v>
      </c>
      <c r="AO865" t="s">
        <v>0</v>
      </c>
      <c r="AP865">
        <v>14.5</v>
      </c>
      <c r="AQ865">
        <v>14</v>
      </c>
      <c r="AR865">
        <v>15.9</v>
      </c>
      <c r="AS865">
        <v>24.1</v>
      </c>
      <c r="AT865">
        <v>16.399999999999999</v>
      </c>
      <c r="AU865">
        <v>7.1</v>
      </c>
      <c r="AV865">
        <v>14</v>
      </c>
      <c r="AW865">
        <v>18</v>
      </c>
      <c r="AX865">
        <v>16.2</v>
      </c>
      <c r="AY865">
        <v>15.9</v>
      </c>
      <c r="AZ865">
        <v>10.4</v>
      </c>
      <c r="BA865">
        <v>20.9</v>
      </c>
      <c r="BB865">
        <v>10</v>
      </c>
      <c r="BC865">
        <v>14.7</v>
      </c>
      <c r="BD865">
        <v>17.100000000000001</v>
      </c>
      <c r="BE865">
        <v>15.6</v>
      </c>
      <c r="BF865">
        <v>18.899999999999999</v>
      </c>
      <c r="BG865" t="s">
        <v>0</v>
      </c>
      <c r="BH865">
        <v>17.899999999999999</v>
      </c>
      <c r="BI865">
        <v>23.9</v>
      </c>
      <c r="BJ865">
        <v>11.7</v>
      </c>
      <c r="BK865">
        <v>19</v>
      </c>
      <c r="BL865">
        <v>14.4</v>
      </c>
      <c r="BM865">
        <v>19.3</v>
      </c>
      <c r="BN865">
        <v>8.9</v>
      </c>
      <c r="BO865">
        <v>20.2</v>
      </c>
      <c r="BP865">
        <v>15.5</v>
      </c>
      <c r="BQ865">
        <v>9</v>
      </c>
      <c r="BR865" t="s">
        <v>0</v>
      </c>
      <c r="BS865">
        <v>18.7</v>
      </c>
      <c r="BT865">
        <v>14.8</v>
      </c>
      <c r="BU865">
        <v>14.3</v>
      </c>
      <c r="BV865" t="s">
        <v>0</v>
      </c>
      <c r="BW865">
        <v>13.9</v>
      </c>
      <c r="BX865">
        <v>16.600000000000001</v>
      </c>
      <c r="BY865">
        <v>11.7</v>
      </c>
      <c r="BZ865">
        <v>14.2</v>
      </c>
      <c r="CA865" t="s">
        <v>0</v>
      </c>
      <c r="CB865" t="s">
        <v>0</v>
      </c>
      <c r="CC865">
        <v>15.7</v>
      </c>
      <c r="CD865">
        <v>14.9</v>
      </c>
      <c r="CE865">
        <v>20.100000000000001</v>
      </c>
      <c r="CF865">
        <v>0.5</v>
      </c>
      <c r="CG865">
        <v>5575487.2999999998</v>
      </c>
    </row>
    <row r="866" spans="1:85" x14ac:dyDescent="0.25">
      <c r="A866" s="1">
        <v>42581</v>
      </c>
      <c r="B866">
        <v>222</v>
      </c>
      <c r="C866">
        <v>27.6</v>
      </c>
      <c r="D866">
        <v>27.7</v>
      </c>
      <c r="E866" t="s">
        <v>0</v>
      </c>
      <c r="F866">
        <v>28</v>
      </c>
      <c r="G866">
        <v>27.1</v>
      </c>
      <c r="H866">
        <v>27.4</v>
      </c>
      <c r="I866">
        <v>28.4</v>
      </c>
      <c r="J866">
        <v>28.2</v>
      </c>
      <c r="K866">
        <v>27.1</v>
      </c>
      <c r="L866">
        <v>28.5</v>
      </c>
      <c r="M866">
        <v>27.4</v>
      </c>
      <c r="N866">
        <v>28.3</v>
      </c>
      <c r="O866">
        <v>26.6</v>
      </c>
      <c r="P866">
        <v>28.1</v>
      </c>
      <c r="Q866">
        <v>28.1</v>
      </c>
      <c r="R866">
        <v>27</v>
      </c>
      <c r="S866">
        <v>27.8</v>
      </c>
      <c r="T866">
        <v>28.4</v>
      </c>
      <c r="U866">
        <v>27.3</v>
      </c>
      <c r="V866">
        <v>28</v>
      </c>
      <c r="W866">
        <v>6.9</v>
      </c>
      <c r="X866">
        <v>6.4</v>
      </c>
      <c r="Y866">
        <v>5.3</v>
      </c>
      <c r="Z866" t="s">
        <v>0</v>
      </c>
      <c r="AA866">
        <v>7.1</v>
      </c>
      <c r="AB866">
        <v>2.7</v>
      </c>
      <c r="AC866">
        <v>4.2</v>
      </c>
      <c r="AD866">
        <v>16.100000000000001</v>
      </c>
      <c r="AE866">
        <v>2.7</v>
      </c>
      <c r="AF866">
        <v>6.8</v>
      </c>
      <c r="AG866">
        <v>1.9</v>
      </c>
      <c r="AH866">
        <v>0.5</v>
      </c>
      <c r="AI866">
        <v>10.8</v>
      </c>
      <c r="AJ866">
        <v>13</v>
      </c>
      <c r="AK866">
        <v>14.6</v>
      </c>
      <c r="AL866">
        <v>9.6999999999999993</v>
      </c>
      <c r="AM866">
        <v>1.6</v>
      </c>
      <c r="AN866">
        <v>2.9</v>
      </c>
      <c r="AO866" t="s">
        <v>0</v>
      </c>
      <c r="AP866">
        <v>10.9</v>
      </c>
      <c r="AQ866">
        <v>6.1</v>
      </c>
      <c r="AR866">
        <v>5.8</v>
      </c>
      <c r="AS866">
        <v>3.7</v>
      </c>
      <c r="AT866">
        <v>8.6</v>
      </c>
      <c r="AU866">
        <v>9</v>
      </c>
      <c r="AV866">
        <v>13.1</v>
      </c>
      <c r="AW866">
        <v>13.1</v>
      </c>
      <c r="AX866">
        <v>8.6</v>
      </c>
      <c r="AY866">
        <v>7.9</v>
      </c>
      <c r="AZ866">
        <v>14.2</v>
      </c>
      <c r="BA866">
        <v>2.5</v>
      </c>
      <c r="BB866">
        <v>2.6</v>
      </c>
      <c r="BC866">
        <v>2.9</v>
      </c>
      <c r="BD866">
        <v>2.2999999999999998</v>
      </c>
      <c r="BE866">
        <v>9.6</v>
      </c>
      <c r="BF866">
        <v>0.8</v>
      </c>
      <c r="BG866" t="s">
        <v>0</v>
      </c>
      <c r="BH866">
        <v>2.5</v>
      </c>
      <c r="BI866">
        <v>0.4</v>
      </c>
      <c r="BJ866">
        <v>3.1</v>
      </c>
      <c r="BK866">
        <v>2.4</v>
      </c>
      <c r="BL866">
        <v>8.3000000000000007</v>
      </c>
      <c r="BM866">
        <v>3.1</v>
      </c>
      <c r="BN866">
        <v>11</v>
      </c>
      <c r="BO866">
        <v>5.6</v>
      </c>
      <c r="BP866">
        <v>2.2000000000000002</v>
      </c>
      <c r="BQ866">
        <v>4.2</v>
      </c>
      <c r="BR866" t="s">
        <v>0</v>
      </c>
      <c r="BS866">
        <v>2.9</v>
      </c>
      <c r="BT866">
        <v>1.8</v>
      </c>
      <c r="BU866">
        <v>3.7</v>
      </c>
      <c r="BV866" t="s">
        <v>0</v>
      </c>
      <c r="BW866">
        <v>19.2</v>
      </c>
      <c r="BX866">
        <v>4.2</v>
      </c>
      <c r="BY866">
        <v>5.0999999999999996</v>
      </c>
      <c r="BZ866">
        <v>4.2</v>
      </c>
      <c r="CA866" t="s">
        <v>0</v>
      </c>
      <c r="CB866" t="s">
        <v>0</v>
      </c>
      <c r="CC866">
        <v>8.6999999999999993</v>
      </c>
      <c r="CD866">
        <v>6.9</v>
      </c>
      <c r="CE866">
        <v>1.3</v>
      </c>
      <c r="CF866">
        <v>0</v>
      </c>
      <c r="CG866">
        <v>5576869.7000000002</v>
      </c>
    </row>
    <row r="867" spans="1:85" x14ac:dyDescent="0.25">
      <c r="A867" s="1">
        <v>42588</v>
      </c>
      <c r="B867">
        <v>210</v>
      </c>
      <c r="C867">
        <v>28.3</v>
      </c>
      <c r="D867">
        <v>28.4</v>
      </c>
      <c r="E867" t="s">
        <v>0</v>
      </c>
      <c r="F867">
        <v>28.3</v>
      </c>
      <c r="G867">
        <v>28.3</v>
      </c>
      <c r="H867">
        <v>28.1</v>
      </c>
      <c r="I867">
        <v>28.6</v>
      </c>
      <c r="J867">
        <v>28.7</v>
      </c>
      <c r="K867">
        <v>28</v>
      </c>
      <c r="L867">
        <v>28.9</v>
      </c>
      <c r="M867">
        <v>27.9</v>
      </c>
      <c r="N867">
        <v>28.8</v>
      </c>
      <c r="O867" t="s">
        <v>0</v>
      </c>
      <c r="P867">
        <v>29.1</v>
      </c>
      <c r="Q867">
        <v>28.6</v>
      </c>
      <c r="R867">
        <v>28</v>
      </c>
      <c r="S867">
        <v>28.4</v>
      </c>
      <c r="T867">
        <v>28.9</v>
      </c>
      <c r="U867">
        <v>28.1</v>
      </c>
      <c r="V867">
        <v>28.8</v>
      </c>
      <c r="W867">
        <v>0.7</v>
      </c>
      <c r="X867">
        <v>0.9</v>
      </c>
      <c r="Y867">
        <v>4.2</v>
      </c>
      <c r="Z867" t="s">
        <v>0</v>
      </c>
      <c r="AA867">
        <v>0.7</v>
      </c>
      <c r="AB867">
        <v>3.3</v>
      </c>
      <c r="AC867">
        <v>4.5</v>
      </c>
      <c r="AD867">
        <v>0.4</v>
      </c>
      <c r="AE867">
        <v>5.2</v>
      </c>
      <c r="AF867">
        <v>1.4</v>
      </c>
      <c r="AG867">
        <v>7.1</v>
      </c>
      <c r="AH867">
        <v>5.4</v>
      </c>
      <c r="AI867">
        <v>2.7</v>
      </c>
      <c r="AJ867">
        <v>3.4</v>
      </c>
      <c r="AK867">
        <v>1.1000000000000001</v>
      </c>
      <c r="AL867">
        <v>1.4</v>
      </c>
      <c r="AM867">
        <v>0</v>
      </c>
      <c r="AN867">
        <v>2.2000000000000002</v>
      </c>
      <c r="AO867" t="s">
        <v>0</v>
      </c>
      <c r="AP867">
        <v>0.5</v>
      </c>
      <c r="AQ867">
        <v>1.4</v>
      </c>
      <c r="AR867">
        <v>1.4</v>
      </c>
      <c r="AS867">
        <v>1.1000000000000001</v>
      </c>
      <c r="AT867">
        <v>1.4</v>
      </c>
      <c r="AU867">
        <v>0.7</v>
      </c>
      <c r="AV867">
        <v>2.8</v>
      </c>
      <c r="AW867">
        <v>3.6</v>
      </c>
      <c r="AX867">
        <v>5.0999999999999996</v>
      </c>
      <c r="AY867">
        <v>6.1</v>
      </c>
      <c r="AZ867">
        <v>1.4</v>
      </c>
      <c r="BA867">
        <v>4.2</v>
      </c>
      <c r="BB867">
        <v>4.7</v>
      </c>
      <c r="BC867">
        <v>2.7</v>
      </c>
      <c r="BD867">
        <v>6.3</v>
      </c>
      <c r="BE867">
        <v>0.7</v>
      </c>
      <c r="BF867">
        <v>9.3000000000000007</v>
      </c>
      <c r="BG867">
        <v>0</v>
      </c>
      <c r="BH867">
        <v>8.5</v>
      </c>
      <c r="BI867">
        <v>1.3</v>
      </c>
      <c r="BJ867">
        <v>10.1</v>
      </c>
      <c r="BK867">
        <v>1.6</v>
      </c>
      <c r="BL867">
        <v>2.6</v>
      </c>
      <c r="BM867">
        <v>0.5</v>
      </c>
      <c r="BN867">
        <v>0.7</v>
      </c>
      <c r="BO867">
        <v>1.1000000000000001</v>
      </c>
      <c r="BP867">
        <v>6</v>
      </c>
      <c r="BQ867">
        <v>4.9000000000000004</v>
      </c>
      <c r="BR867" t="s">
        <v>0</v>
      </c>
      <c r="BS867">
        <v>1.8</v>
      </c>
      <c r="BT867">
        <v>8.6999999999999993</v>
      </c>
      <c r="BU867">
        <v>10.5</v>
      </c>
      <c r="BV867" t="s">
        <v>0</v>
      </c>
      <c r="BW867">
        <v>2.8</v>
      </c>
      <c r="BX867">
        <v>5.9</v>
      </c>
      <c r="BY867">
        <v>2.2999999999999998</v>
      </c>
      <c r="BZ867">
        <v>5.5</v>
      </c>
      <c r="CA867" t="s">
        <v>0</v>
      </c>
      <c r="CB867">
        <v>0</v>
      </c>
      <c r="CC867">
        <v>2.6</v>
      </c>
      <c r="CD867">
        <v>4.3</v>
      </c>
      <c r="CE867">
        <v>4.7</v>
      </c>
      <c r="CF867">
        <v>0</v>
      </c>
      <c r="CG867">
        <v>5578252.0999999996</v>
      </c>
    </row>
    <row r="868" spans="1:85" x14ac:dyDescent="0.25">
      <c r="A868" s="1">
        <v>42595</v>
      </c>
      <c r="B868">
        <v>198</v>
      </c>
      <c r="C868">
        <v>29.1</v>
      </c>
      <c r="D868">
        <v>29.5</v>
      </c>
      <c r="E868" t="s">
        <v>0</v>
      </c>
      <c r="F868">
        <v>29.3</v>
      </c>
      <c r="G868">
        <v>29</v>
      </c>
      <c r="H868">
        <v>29.1</v>
      </c>
      <c r="I868">
        <v>29.5</v>
      </c>
      <c r="J868">
        <v>29.6</v>
      </c>
      <c r="K868">
        <v>28.6</v>
      </c>
      <c r="L868">
        <v>30</v>
      </c>
      <c r="M868">
        <v>29</v>
      </c>
      <c r="N868">
        <v>29.7</v>
      </c>
      <c r="O868">
        <v>28.5</v>
      </c>
      <c r="P868">
        <v>30.1</v>
      </c>
      <c r="Q868">
        <v>29.3</v>
      </c>
      <c r="R868">
        <v>28.3</v>
      </c>
      <c r="S868">
        <v>29.1</v>
      </c>
      <c r="T868">
        <v>30</v>
      </c>
      <c r="U868">
        <v>28.2</v>
      </c>
      <c r="V868">
        <v>29.5</v>
      </c>
      <c r="W868">
        <v>6.6</v>
      </c>
      <c r="X868">
        <v>5.9</v>
      </c>
      <c r="Y868">
        <v>4.4000000000000004</v>
      </c>
      <c r="Z868" t="s">
        <v>0</v>
      </c>
      <c r="AA868">
        <v>0.5</v>
      </c>
      <c r="AB868">
        <v>0.1</v>
      </c>
      <c r="AC868">
        <v>0.8</v>
      </c>
      <c r="AD868">
        <v>4.4000000000000004</v>
      </c>
      <c r="AE868">
        <v>0</v>
      </c>
      <c r="AF868">
        <v>2.8</v>
      </c>
      <c r="AG868">
        <v>0.5</v>
      </c>
      <c r="AH868">
        <v>1</v>
      </c>
      <c r="AI868">
        <v>10.3</v>
      </c>
      <c r="AJ868">
        <v>10.199999999999999</v>
      </c>
      <c r="AK868">
        <v>2.9</v>
      </c>
      <c r="AL868">
        <v>0.9</v>
      </c>
      <c r="AM868">
        <v>0</v>
      </c>
      <c r="AN868">
        <v>2</v>
      </c>
      <c r="AO868" t="s">
        <v>0</v>
      </c>
      <c r="AP868">
        <v>0.6</v>
      </c>
      <c r="AQ868">
        <v>0.1</v>
      </c>
      <c r="AR868">
        <v>0.5</v>
      </c>
      <c r="AS868">
        <v>0.7</v>
      </c>
      <c r="AT868">
        <v>0.6</v>
      </c>
      <c r="AU868">
        <v>1</v>
      </c>
      <c r="AV868">
        <v>2.9</v>
      </c>
      <c r="AW868">
        <v>0.4</v>
      </c>
      <c r="AX868">
        <v>0</v>
      </c>
      <c r="AY868">
        <v>0.1</v>
      </c>
      <c r="AZ868">
        <v>1.6</v>
      </c>
      <c r="BA868">
        <v>1.3</v>
      </c>
      <c r="BB868">
        <v>0.6</v>
      </c>
      <c r="BC868">
        <v>0.1</v>
      </c>
      <c r="BD868">
        <v>1.7</v>
      </c>
      <c r="BE868">
        <v>0.9</v>
      </c>
      <c r="BF868">
        <v>0.1</v>
      </c>
      <c r="BG868">
        <v>0</v>
      </c>
      <c r="BH868">
        <v>0.4</v>
      </c>
      <c r="BI868">
        <v>0</v>
      </c>
      <c r="BJ868">
        <v>0.1</v>
      </c>
      <c r="BK868">
        <v>1.5</v>
      </c>
      <c r="BL868">
        <v>2</v>
      </c>
      <c r="BM868">
        <v>2.5</v>
      </c>
      <c r="BN868">
        <v>1.4</v>
      </c>
      <c r="BO868">
        <v>0.9</v>
      </c>
      <c r="BP868">
        <v>2.1</v>
      </c>
      <c r="BQ868">
        <v>1.5</v>
      </c>
      <c r="BR868" t="s">
        <v>0</v>
      </c>
      <c r="BS868">
        <v>0.1</v>
      </c>
      <c r="BT868">
        <v>1.2</v>
      </c>
      <c r="BU868">
        <v>0.5</v>
      </c>
      <c r="BV868" t="s">
        <v>0</v>
      </c>
      <c r="BW868">
        <v>6.7</v>
      </c>
      <c r="BX868">
        <v>1.7</v>
      </c>
      <c r="BY868">
        <v>0.3</v>
      </c>
      <c r="BZ868">
        <v>2.1</v>
      </c>
      <c r="CA868" t="s">
        <v>0</v>
      </c>
      <c r="CB868">
        <v>1.7</v>
      </c>
      <c r="CC868">
        <v>2.9</v>
      </c>
      <c r="CD868">
        <v>1.9</v>
      </c>
      <c r="CE868">
        <v>1.4</v>
      </c>
      <c r="CF868">
        <v>13.5</v>
      </c>
      <c r="CG868">
        <v>5579634.5</v>
      </c>
    </row>
    <row r="869" spans="1:85" x14ac:dyDescent="0.25">
      <c r="A869" s="1">
        <v>42602</v>
      </c>
      <c r="B869">
        <v>222</v>
      </c>
      <c r="C869">
        <v>29.1</v>
      </c>
      <c r="D869">
        <v>29.4</v>
      </c>
      <c r="E869" t="s">
        <v>0</v>
      </c>
      <c r="F869">
        <v>29.3</v>
      </c>
      <c r="G869">
        <v>29</v>
      </c>
      <c r="H869">
        <v>28.9</v>
      </c>
      <c r="I869">
        <v>29.4</v>
      </c>
      <c r="J869">
        <v>29.2</v>
      </c>
      <c r="K869">
        <v>28.9</v>
      </c>
      <c r="L869">
        <v>29.9</v>
      </c>
      <c r="M869" t="s">
        <v>0</v>
      </c>
      <c r="N869">
        <v>29.7</v>
      </c>
      <c r="O869">
        <v>28.4</v>
      </c>
      <c r="P869">
        <v>30</v>
      </c>
      <c r="Q869">
        <v>29.2</v>
      </c>
      <c r="R869">
        <v>28.8</v>
      </c>
      <c r="S869">
        <v>29.1</v>
      </c>
      <c r="T869">
        <v>29.8</v>
      </c>
      <c r="U869">
        <v>28.7</v>
      </c>
      <c r="V869">
        <v>29.6</v>
      </c>
      <c r="W869">
        <v>6</v>
      </c>
      <c r="X869">
        <v>5.3</v>
      </c>
      <c r="Y869">
        <v>5.3</v>
      </c>
      <c r="Z869" t="s">
        <v>0</v>
      </c>
      <c r="AA869">
        <v>3.3</v>
      </c>
      <c r="AB869">
        <v>4</v>
      </c>
      <c r="AC869">
        <v>5.6</v>
      </c>
      <c r="AD869">
        <v>10.6</v>
      </c>
      <c r="AE869">
        <v>4.4000000000000004</v>
      </c>
      <c r="AF869">
        <v>2.2999999999999998</v>
      </c>
      <c r="AG869">
        <v>4.5</v>
      </c>
      <c r="AH869">
        <v>1.9</v>
      </c>
      <c r="AI869">
        <v>3.7</v>
      </c>
      <c r="AJ869">
        <v>7.5</v>
      </c>
      <c r="AK869">
        <v>8.3000000000000007</v>
      </c>
      <c r="AL869">
        <v>3.6</v>
      </c>
      <c r="AM869">
        <v>0</v>
      </c>
      <c r="AN869">
        <v>1.8</v>
      </c>
      <c r="AO869" t="s">
        <v>0</v>
      </c>
      <c r="AP869">
        <v>9.6999999999999993</v>
      </c>
      <c r="AQ869">
        <v>3.6</v>
      </c>
      <c r="AR869">
        <v>4</v>
      </c>
      <c r="AS869">
        <v>2.2999999999999998</v>
      </c>
      <c r="AT869">
        <v>3.3</v>
      </c>
      <c r="AU869">
        <v>3.5</v>
      </c>
      <c r="AV869">
        <v>5</v>
      </c>
      <c r="AW869">
        <v>3.9</v>
      </c>
      <c r="AX869" t="s">
        <v>0</v>
      </c>
      <c r="AY869">
        <v>7.3</v>
      </c>
      <c r="AZ869">
        <v>6.3</v>
      </c>
      <c r="BA869">
        <v>2.4</v>
      </c>
      <c r="BB869">
        <v>2.5</v>
      </c>
      <c r="BC869" t="s">
        <v>0</v>
      </c>
      <c r="BD869">
        <v>3.9</v>
      </c>
      <c r="BE869">
        <v>1.8</v>
      </c>
      <c r="BF869">
        <v>3.1</v>
      </c>
      <c r="BG869">
        <v>0.1</v>
      </c>
      <c r="BH869">
        <v>3.4</v>
      </c>
      <c r="BI869">
        <v>6.1</v>
      </c>
      <c r="BJ869">
        <v>12.9</v>
      </c>
      <c r="BK869">
        <v>4.2</v>
      </c>
      <c r="BL869">
        <v>3.1</v>
      </c>
      <c r="BM869">
        <v>1.5</v>
      </c>
      <c r="BN869">
        <v>5</v>
      </c>
      <c r="BO869">
        <v>2.2000000000000002</v>
      </c>
      <c r="BP869">
        <v>8</v>
      </c>
      <c r="BQ869">
        <v>5.3</v>
      </c>
      <c r="BR869" t="s">
        <v>0</v>
      </c>
      <c r="BS869">
        <v>3.4</v>
      </c>
      <c r="BT869">
        <v>6.2</v>
      </c>
      <c r="BU869">
        <v>3.3</v>
      </c>
      <c r="BV869" t="s">
        <v>0</v>
      </c>
      <c r="BW869">
        <v>9.5</v>
      </c>
      <c r="BX869">
        <v>7.2</v>
      </c>
      <c r="BY869">
        <v>2.8</v>
      </c>
      <c r="BZ869">
        <v>2.7</v>
      </c>
      <c r="CA869" t="s">
        <v>0</v>
      </c>
      <c r="CB869">
        <v>0</v>
      </c>
      <c r="CC869">
        <v>4.7</v>
      </c>
      <c r="CD869">
        <v>4.5</v>
      </c>
      <c r="CE869">
        <v>7.1</v>
      </c>
      <c r="CF869">
        <v>7</v>
      </c>
      <c r="CG869">
        <v>5581017</v>
      </c>
    </row>
    <row r="870" spans="1:85" x14ac:dyDescent="0.25">
      <c r="A870" s="1">
        <v>42609</v>
      </c>
      <c r="B870">
        <v>274</v>
      </c>
      <c r="C870">
        <v>28.8</v>
      </c>
      <c r="D870">
        <v>29.1</v>
      </c>
      <c r="E870" t="s">
        <v>0</v>
      </c>
      <c r="F870">
        <v>28.8</v>
      </c>
      <c r="G870">
        <v>28.9</v>
      </c>
      <c r="H870">
        <v>28.7</v>
      </c>
      <c r="I870">
        <v>29</v>
      </c>
      <c r="J870">
        <v>28.8</v>
      </c>
      <c r="K870">
        <v>28.5</v>
      </c>
      <c r="L870">
        <v>29.2</v>
      </c>
      <c r="M870" t="s">
        <v>0</v>
      </c>
      <c r="N870">
        <v>29.2</v>
      </c>
      <c r="O870">
        <v>28.1</v>
      </c>
      <c r="P870">
        <v>29.6</v>
      </c>
      <c r="Q870">
        <v>28.9</v>
      </c>
      <c r="R870">
        <v>28.4</v>
      </c>
      <c r="S870">
        <v>28.6</v>
      </c>
      <c r="T870">
        <v>29.4</v>
      </c>
      <c r="U870">
        <v>28.4</v>
      </c>
      <c r="V870">
        <v>29.2</v>
      </c>
      <c r="W870">
        <v>6.5</v>
      </c>
      <c r="X870">
        <v>7.1</v>
      </c>
      <c r="Y870">
        <v>3.8</v>
      </c>
      <c r="Z870" t="s">
        <v>0</v>
      </c>
      <c r="AA870">
        <v>10</v>
      </c>
      <c r="AB870">
        <v>7.8</v>
      </c>
      <c r="AC870">
        <v>4.5999999999999996</v>
      </c>
      <c r="AD870">
        <v>8.6999999999999993</v>
      </c>
      <c r="AE870">
        <v>6.8</v>
      </c>
      <c r="AF870">
        <v>9.9</v>
      </c>
      <c r="AG870">
        <v>7</v>
      </c>
      <c r="AH870">
        <v>8.9</v>
      </c>
      <c r="AI870">
        <v>7.5</v>
      </c>
      <c r="AJ870">
        <v>8.4</v>
      </c>
      <c r="AK870">
        <v>10.7</v>
      </c>
      <c r="AL870">
        <v>7.5</v>
      </c>
      <c r="AM870">
        <v>0</v>
      </c>
      <c r="AN870">
        <v>7.2</v>
      </c>
      <c r="AO870" t="s">
        <v>0</v>
      </c>
      <c r="AP870">
        <v>13.5</v>
      </c>
      <c r="AQ870">
        <v>10.7</v>
      </c>
      <c r="AR870">
        <v>9</v>
      </c>
      <c r="AS870">
        <v>9.1</v>
      </c>
      <c r="AT870">
        <v>8.1</v>
      </c>
      <c r="AU870">
        <v>7.7</v>
      </c>
      <c r="AV870">
        <v>0</v>
      </c>
      <c r="AW870">
        <v>10.8</v>
      </c>
      <c r="AX870" t="s">
        <v>0</v>
      </c>
      <c r="AY870">
        <v>5.9</v>
      </c>
      <c r="AZ870">
        <v>7.5</v>
      </c>
      <c r="BA870">
        <v>6</v>
      </c>
      <c r="BB870">
        <v>4.3</v>
      </c>
      <c r="BC870" t="s">
        <v>0</v>
      </c>
      <c r="BD870">
        <v>5.0999999999999996</v>
      </c>
      <c r="BE870">
        <v>7.2</v>
      </c>
      <c r="BF870">
        <v>11</v>
      </c>
      <c r="BG870">
        <v>0</v>
      </c>
      <c r="BH870">
        <v>5.8</v>
      </c>
      <c r="BI870">
        <v>14.9</v>
      </c>
      <c r="BJ870">
        <v>5.7</v>
      </c>
      <c r="BK870">
        <v>5.9</v>
      </c>
      <c r="BL870">
        <v>7</v>
      </c>
      <c r="BM870">
        <v>7.9</v>
      </c>
      <c r="BN870">
        <v>11.7</v>
      </c>
      <c r="BO870">
        <v>9</v>
      </c>
      <c r="BP870">
        <v>6.3</v>
      </c>
      <c r="BQ870">
        <v>5.2</v>
      </c>
      <c r="BR870" t="s">
        <v>0</v>
      </c>
      <c r="BS870">
        <v>3.6</v>
      </c>
      <c r="BT870">
        <v>10.7</v>
      </c>
      <c r="BU870">
        <v>5.0999999999999996</v>
      </c>
      <c r="BV870" t="s">
        <v>0</v>
      </c>
      <c r="BW870">
        <v>12.7</v>
      </c>
      <c r="BX870">
        <v>6.5</v>
      </c>
      <c r="BY870">
        <v>7.9</v>
      </c>
      <c r="BZ870">
        <v>9.4</v>
      </c>
      <c r="CA870" t="s">
        <v>0</v>
      </c>
      <c r="CB870">
        <v>0</v>
      </c>
      <c r="CC870">
        <v>5.8</v>
      </c>
      <c r="CD870">
        <v>5.3</v>
      </c>
      <c r="CE870">
        <v>7.2</v>
      </c>
      <c r="CF870">
        <v>0</v>
      </c>
      <c r="CG870">
        <v>5582399.4000000004</v>
      </c>
    </row>
    <row r="871" spans="1:85" x14ac:dyDescent="0.25">
      <c r="A871" s="1">
        <v>42616</v>
      </c>
      <c r="B871">
        <v>311</v>
      </c>
      <c r="C871">
        <v>28.1</v>
      </c>
      <c r="D871">
        <v>28.5</v>
      </c>
      <c r="E871" t="s">
        <v>0</v>
      </c>
      <c r="F871">
        <v>28.3</v>
      </c>
      <c r="G871">
        <v>28.1</v>
      </c>
      <c r="H871">
        <v>28.4</v>
      </c>
      <c r="I871">
        <v>28.6</v>
      </c>
      <c r="J871">
        <v>28.8</v>
      </c>
      <c r="K871">
        <v>28</v>
      </c>
      <c r="L871">
        <v>29</v>
      </c>
      <c r="M871" t="s">
        <v>0</v>
      </c>
      <c r="N871">
        <v>28.9</v>
      </c>
      <c r="O871">
        <v>27.5</v>
      </c>
      <c r="P871">
        <v>29</v>
      </c>
      <c r="Q871">
        <v>28.8</v>
      </c>
      <c r="R871">
        <v>27.7</v>
      </c>
      <c r="S871">
        <v>28.3</v>
      </c>
      <c r="T871">
        <v>29.1</v>
      </c>
      <c r="U871">
        <v>27.9</v>
      </c>
      <c r="V871">
        <v>28.7</v>
      </c>
      <c r="W871">
        <v>6.3</v>
      </c>
      <c r="X871">
        <v>6.1</v>
      </c>
      <c r="Y871">
        <v>2.5</v>
      </c>
      <c r="Z871" t="s">
        <v>0</v>
      </c>
      <c r="AA871">
        <v>3.8</v>
      </c>
      <c r="AB871">
        <v>1.7</v>
      </c>
      <c r="AC871">
        <v>2.6</v>
      </c>
      <c r="AD871">
        <v>1.9</v>
      </c>
      <c r="AE871">
        <v>1.3</v>
      </c>
      <c r="AF871">
        <v>1.8</v>
      </c>
      <c r="AG871" t="s">
        <v>0</v>
      </c>
      <c r="AH871">
        <v>3.7</v>
      </c>
      <c r="AI871">
        <v>2.7</v>
      </c>
      <c r="AJ871">
        <v>3.9</v>
      </c>
      <c r="AK871">
        <v>6.5</v>
      </c>
      <c r="AL871">
        <v>1.7</v>
      </c>
      <c r="AM871">
        <v>0</v>
      </c>
      <c r="AN871">
        <v>3</v>
      </c>
      <c r="AO871" t="s">
        <v>0</v>
      </c>
      <c r="AP871">
        <v>1.7</v>
      </c>
      <c r="AQ871">
        <v>4.4000000000000004</v>
      </c>
      <c r="AR871">
        <v>1.4</v>
      </c>
      <c r="AS871">
        <v>2.6</v>
      </c>
      <c r="AT871">
        <v>1.6</v>
      </c>
      <c r="AU871">
        <v>1.3</v>
      </c>
      <c r="AV871" t="s">
        <v>0</v>
      </c>
      <c r="AW871">
        <v>3.7</v>
      </c>
      <c r="AX871" t="s">
        <v>0</v>
      </c>
      <c r="AY871">
        <v>1.7</v>
      </c>
      <c r="AZ871">
        <v>1</v>
      </c>
      <c r="BA871">
        <v>3.5</v>
      </c>
      <c r="BB871" t="s">
        <v>0</v>
      </c>
      <c r="BC871" t="s">
        <v>0</v>
      </c>
      <c r="BD871">
        <v>2.1</v>
      </c>
      <c r="BE871">
        <v>1.1000000000000001</v>
      </c>
      <c r="BF871" t="s">
        <v>0</v>
      </c>
      <c r="BG871">
        <v>0</v>
      </c>
      <c r="BH871">
        <v>2.1</v>
      </c>
      <c r="BI871">
        <v>3.6</v>
      </c>
      <c r="BJ871">
        <v>1.7</v>
      </c>
      <c r="BK871">
        <v>1.7</v>
      </c>
      <c r="BL871">
        <v>1.5</v>
      </c>
      <c r="BM871">
        <v>4.0999999999999996</v>
      </c>
      <c r="BN871">
        <v>1.4</v>
      </c>
      <c r="BO871">
        <v>3.6</v>
      </c>
      <c r="BP871">
        <v>1.4</v>
      </c>
      <c r="BQ871">
        <v>2.9</v>
      </c>
      <c r="BR871" t="s">
        <v>0</v>
      </c>
      <c r="BS871">
        <v>1.8</v>
      </c>
      <c r="BT871">
        <v>2.2000000000000002</v>
      </c>
      <c r="BU871">
        <v>2.5</v>
      </c>
      <c r="BV871" t="s">
        <v>0</v>
      </c>
      <c r="BW871">
        <v>3.2</v>
      </c>
      <c r="BX871">
        <v>1.4</v>
      </c>
      <c r="BY871">
        <v>3.4</v>
      </c>
      <c r="BZ871">
        <v>4.4000000000000004</v>
      </c>
      <c r="CA871" t="s">
        <v>0</v>
      </c>
      <c r="CB871">
        <v>0</v>
      </c>
      <c r="CC871">
        <v>2.6</v>
      </c>
      <c r="CD871">
        <v>1.3</v>
      </c>
      <c r="CE871">
        <v>1.6</v>
      </c>
      <c r="CF871">
        <v>0</v>
      </c>
      <c r="CG871">
        <v>5583781.7999999998</v>
      </c>
    </row>
    <row r="872" spans="1:85" x14ac:dyDescent="0.25">
      <c r="A872" s="1">
        <v>42623</v>
      </c>
      <c r="B872">
        <v>242</v>
      </c>
      <c r="C872">
        <v>28</v>
      </c>
      <c r="D872">
        <v>28.1</v>
      </c>
      <c r="E872" t="s">
        <v>0</v>
      </c>
      <c r="F872">
        <v>28.1</v>
      </c>
      <c r="G872">
        <v>27.9</v>
      </c>
      <c r="H872">
        <v>27.7</v>
      </c>
      <c r="I872">
        <v>28.6</v>
      </c>
      <c r="J872">
        <v>28.4</v>
      </c>
      <c r="K872">
        <v>27.7</v>
      </c>
      <c r="L872">
        <v>28.8</v>
      </c>
      <c r="M872" t="s">
        <v>0</v>
      </c>
      <c r="N872">
        <v>28.6</v>
      </c>
      <c r="O872">
        <v>27.4</v>
      </c>
      <c r="P872">
        <v>28.8</v>
      </c>
      <c r="Q872">
        <v>28.7</v>
      </c>
      <c r="R872">
        <v>27.5</v>
      </c>
      <c r="S872">
        <v>28.2</v>
      </c>
      <c r="T872">
        <v>28.9</v>
      </c>
      <c r="U872">
        <v>27.8</v>
      </c>
      <c r="V872">
        <v>28.5</v>
      </c>
      <c r="W872">
        <v>4.4000000000000004</v>
      </c>
      <c r="X872">
        <v>5.0999999999999996</v>
      </c>
      <c r="Y872">
        <v>10.5</v>
      </c>
      <c r="Z872" t="s">
        <v>0</v>
      </c>
      <c r="AA872">
        <v>10.8</v>
      </c>
      <c r="AB872">
        <v>13.8</v>
      </c>
      <c r="AC872">
        <v>4.4000000000000004</v>
      </c>
      <c r="AD872">
        <v>7.6</v>
      </c>
      <c r="AE872">
        <v>15.2</v>
      </c>
      <c r="AF872">
        <v>8.5</v>
      </c>
      <c r="AG872" t="s">
        <v>0</v>
      </c>
      <c r="AH872">
        <v>4.3</v>
      </c>
      <c r="AI872">
        <v>6.5</v>
      </c>
      <c r="AJ872">
        <v>9.5</v>
      </c>
      <c r="AK872">
        <v>12</v>
      </c>
      <c r="AL872">
        <v>13.3</v>
      </c>
      <c r="AM872" t="s">
        <v>0</v>
      </c>
      <c r="AN872">
        <v>1.5</v>
      </c>
      <c r="AO872" t="s">
        <v>0</v>
      </c>
      <c r="AP872">
        <v>10.1</v>
      </c>
      <c r="AQ872">
        <v>5.0999999999999996</v>
      </c>
      <c r="AR872">
        <v>9.1</v>
      </c>
      <c r="AS872">
        <v>8.1</v>
      </c>
      <c r="AT872">
        <v>7.6</v>
      </c>
      <c r="AU872">
        <v>5.2</v>
      </c>
      <c r="AV872" t="s">
        <v>0</v>
      </c>
      <c r="AW872">
        <v>6.8</v>
      </c>
      <c r="AX872" t="s">
        <v>0</v>
      </c>
      <c r="AY872">
        <v>11</v>
      </c>
      <c r="AZ872">
        <v>5.3</v>
      </c>
      <c r="BA872">
        <v>3.6</v>
      </c>
      <c r="BB872" t="s">
        <v>0</v>
      </c>
      <c r="BC872" t="s">
        <v>0</v>
      </c>
      <c r="BD872">
        <v>4.5</v>
      </c>
      <c r="BE872">
        <v>3.7</v>
      </c>
      <c r="BF872" t="s">
        <v>0</v>
      </c>
      <c r="BG872" t="s">
        <v>0</v>
      </c>
      <c r="BH872">
        <v>2</v>
      </c>
      <c r="BI872">
        <v>0.9</v>
      </c>
      <c r="BJ872">
        <v>5.2</v>
      </c>
      <c r="BK872">
        <v>9.5</v>
      </c>
      <c r="BL872">
        <v>4.5999999999999996</v>
      </c>
      <c r="BM872">
        <v>6.9</v>
      </c>
      <c r="BN872">
        <v>4</v>
      </c>
      <c r="BO872">
        <v>3.5</v>
      </c>
      <c r="BP872">
        <v>2.2999999999999998</v>
      </c>
      <c r="BQ872">
        <v>5.4</v>
      </c>
      <c r="BR872" t="s">
        <v>0</v>
      </c>
      <c r="BS872">
        <v>5.5</v>
      </c>
      <c r="BT872">
        <v>2.5</v>
      </c>
      <c r="BU872">
        <v>3.7</v>
      </c>
      <c r="BV872" t="s">
        <v>0</v>
      </c>
      <c r="BW872">
        <v>8.6999999999999993</v>
      </c>
      <c r="BX872">
        <v>4.7</v>
      </c>
      <c r="BY872">
        <v>7.2</v>
      </c>
      <c r="BZ872">
        <v>2.9</v>
      </c>
      <c r="CA872" t="s">
        <v>0</v>
      </c>
      <c r="CB872">
        <v>0</v>
      </c>
      <c r="CC872">
        <v>8.6999999999999993</v>
      </c>
      <c r="CD872">
        <v>13.2</v>
      </c>
      <c r="CE872">
        <v>2.2999999999999998</v>
      </c>
      <c r="CF872">
        <v>2.4</v>
      </c>
      <c r="CG872">
        <v>5585164.2000000002</v>
      </c>
    </row>
    <row r="873" spans="1:85" x14ac:dyDescent="0.25">
      <c r="A873" s="1">
        <v>42630</v>
      </c>
      <c r="B873">
        <v>175</v>
      </c>
      <c r="C873">
        <v>28.1</v>
      </c>
      <c r="D873">
        <v>28.1</v>
      </c>
      <c r="E873" t="s">
        <v>0</v>
      </c>
      <c r="F873">
        <v>28</v>
      </c>
      <c r="G873">
        <v>27.8</v>
      </c>
      <c r="H873">
        <v>27.7</v>
      </c>
      <c r="I873">
        <v>28.5</v>
      </c>
      <c r="J873">
        <v>28.4</v>
      </c>
      <c r="K873">
        <v>27.5</v>
      </c>
      <c r="L873">
        <v>28.8</v>
      </c>
      <c r="M873" t="s">
        <v>0</v>
      </c>
      <c r="N873">
        <v>28.7</v>
      </c>
      <c r="O873">
        <v>27.3</v>
      </c>
      <c r="P873">
        <v>28.6</v>
      </c>
      <c r="Q873">
        <v>28.6</v>
      </c>
      <c r="R873">
        <v>27.4</v>
      </c>
      <c r="S873">
        <v>28.2</v>
      </c>
      <c r="T873">
        <v>28.7</v>
      </c>
      <c r="U873">
        <v>27.5</v>
      </c>
      <c r="V873">
        <v>28.5</v>
      </c>
      <c r="W873">
        <v>4.3</v>
      </c>
      <c r="X873">
        <v>3.9</v>
      </c>
      <c r="Y873">
        <v>7</v>
      </c>
      <c r="Z873" t="s">
        <v>0</v>
      </c>
      <c r="AA873">
        <v>4.5</v>
      </c>
      <c r="AB873">
        <v>6.7</v>
      </c>
      <c r="AC873">
        <v>10.5</v>
      </c>
      <c r="AD873">
        <v>5.3</v>
      </c>
      <c r="AE873">
        <v>4.9000000000000004</v>
      </c>
      <c r="AF873">
        <v>5.6</v>
      </c>
      <c r="AG873" t="s">
        <v>0</v>
      </c>
      <c r="AH873">
        <v>7.5</v>
      </c>
      <c r="AI873">
        <v>5.9</v>
      </c>
      <c r="AJ873">
        <v>6.1</v>
      </c>
      <c r="AK873">
        <v>3.5</v>
      </c>
      <c r="AL873">
        <v>4.5</v>
      </c>
      <c r="AM873" t="s">
        <v>0</v>
      </c>
      <c r="AN873">
        <v>13.7</v>
      </c>
      <c r="AO873" t="s">
        <v>0</v>
      </c>
      <c r="AP873">
        <v>3.6</v>
      </c>
      <c r="AQ873">
        <v>3.6</v>
      </c>
      <c r="AR873">
        <v>3.9</v>
      </c>
      <c r="AS873">
        <v>7.5</v>
      </c>
      <c r="AT873">
        <v>6.1</v>
      </c>
      <c r="AU873">
        <v>5.7</v>
      </c>
      <c r="AV873" t="s">
        <v>0</v>
      </c>
      <c r="AW873">
        <v>5</v>
      </c>
      <c r="AX873" t="s">
        <v>0</v>
      </c>
      <c r="AY873">
        <v>7.3</v>
      </c>
      <c r="AZ873">
        <v>4.8</v>
      </c>
      <c r="BA873">
        <v>7.4</v>
      </c>
      <c r="BB873" t="s">
        <v>0</v>
      </c>
      <c r="BC873" t="s">
        <v>0</v>
      </c>
      <c r="BD873">
        <v>7.1</v>
      </c>
      <c r="BE873">
        <v>5.9</v>
      </c>
      <c r="BF873" t="s">
        <v>0</v>
      </c>
      <c r="BG873" t="s">
        <v>0</v>
      </c>
      <c r="BH873">
        <v>18.399999999999999</v>
      </c>
      <c r="BI873">
        <v>5.5</v>
      </c>
      <c r="BJ873">
        <v>8.6</v>
      </c>
      <c r="BK873">
        <v>5.9</v>
      </c>
      <c r="BL873">
        <v>4.5</v>
      </c>
      <c r="BM873">
        <v>8.6999999999999993</v>
      </c>
      <c r="BN873">
        <v>5.8</v>
      </c>
      <c r="BO873">
        <v>7.1</v>
      </c>
      <c r="BP873">
        <v>13.5</v>
      </c>
      <c r="BQ873">
        <v>5.4</v>
      </c>
      <c r="BR873" t="s">
        <v>0</v>
      </c>
      <c r="BS873">
        <v>5.7</v>
      </c>
      <c r="BT873">
        <v>17.3</v>
      </c>
      <c r="BU873">
        <v>8.1</v>
      </c>
      <c r="BV873" t="s">
        <v>0</v>
      </c>
      <c r="BW873">
        <v>7.5</v>
      </c>
      <c r="BX873">
        <v>11</v>
      </c>
      <c r="BY873">
        <v>2.5</v>
      </c>
      <c r="BZ873">
        <v>7.1</v>
      </c>
      <c r="CA873" t="s">
        <v>0</v>
      </c>
      <c r="CB873">
        <v>0</v>
      </c>
      <c r="CC873">
        <v>2.7</v>
      </c>
      <c r="CD873">
        <v>3.7</v>
      </c>
      <c r="CE873">
        <v>7.7</v>
      </c>
      <c r="CF873">
        <v>0</v>
      </c>
      <c r="CG873">
        <v>5586546.5999999996</v>
      </c>
    </row>
    <row r="874" spans="1:85" x14ac:dyDescent="0.25">
      <c r="A874" s="1">
        <v>42637</v>
      </c>
      <c r="B874">
        <v>174</v>
      </c>
      <c r="C874">
        <v>28.3</v>
      </c>
      <c r="D874">
        <v>28.6</v>
      </c>
      <c r="E874" t="s">
        <v>0</v>
      </c>
      <c r="F874">
        <v>28.4</v>
      </c>
      <c r="G874">
        <v>28.4</v>
      </c>
      <c r="H874">
        <v>28.5</v>
      </c>
      <c r="I874">
        <v>28.5</v>
      </c>
      <c r="J874">
        <v>29.1</v>
      </c>
      <c r="K874">
        <v>28.2</v>
      </c>
      <c r="L874">
        <v>29</v>
      </c>
      <c r="M874" t="s">
        <v>0</v>
      </c>
      <c r="N874">
        <v>29</v>
      </c>
      <c r="O874">
        <v>27.7</v>
      </c>
      <c r="P874">
        <v>29</v>
      </c>
      <c r="Q874">
        <v>28.8</v>
      </c>
      <c r="R874">
        <v>28</v>
      </c>
      <c r="S874">
        <v>28.7</v>
      </c>
      <c r="T874">
        <v>29.2</v>
      </c>
      <c r="U874">
        <v>27.9</v>
      </c>
      <c r="V874">
        <v>29</v>
      </c>
      <c r="W874">
        <v>1.3</v>
      </c>
      <c r="X874" t="s">
        <v>0</v>
      </c>
      <c r="Y874">
        <v>2.1</v>
      </c>
      <c r="Z874" t="s">
        <v>0</v>
      </c>
      <c r="AA874">
        <v>8.6</v>
      </c>
      <c r="AB874">
        <v>12.1</v>
      </c>
      <c r="AC874">
        <v>1.9</v>
      </c>
      <c r="AD874">
        <v>3.3</v>
      </c>
      <c r="AE874">
        <v>11.2</v>
      </c>
      <c r="AF874">
        <v>13.1</v>
      </c>
      <c r="AG874" t="s">
        <v>0</v>
      </c>
      <c r="AH874">
        <v>3.6</v>
      </c>
      <c r="AI874">
        <v>2.2999999999999998</v>
      </c>
      <c r="AJ874">
        <v>2.7</v>
      </c>
      <c r="AK874">
        <v>3.6</v>
      </c>
      <c r="AL874">
        <v>7.1</v>
      </c>
      <c r="AM874" t="s">
        <v>0</v>
      </c>
      <c r="AN874">
        <v>8.3000000000000007</v>
      </c>
      <c r="AO874" t="s">
        <v>0</v>
      </c>
      <c r="AP874">
        <v>6.4</v>
      </c>
      <c r="AQ874">
        <v>8.8000000000000007</v>
      </c>
      <c r="AR874">
        <v>11.7</v>
      </c>
      <c r="AS874">
        <v>14.2</v>
      </c>
      <c r="AT874">
        <v>15.3</v>
      </c>
      <c r="AU874">
        <v>1.8</v>
      </c>
      <c r="AV874" t="s">
        <v>0</v>
      </c>
      <c r="AW874">
        <v>1.8</v>
      </c>
      <c r="AX874" t="s">
        <v>0</v>
      </c>
      <c r="AY874">
        <v>7.4</v>
      </c>
      <c r="AZ874">
        <v>1.7</v>
      </c>
      <c r="BA874">
        <v>17.899999999999999</v>
      </c>
      <c r="BB874">
        <v>0</v>
      </c>
      <c r="BC874" t="s">
        <v>0</v>
      </c>
      <c r="BD874">
        <v>18</v>
      </c>
      <c r="BE874">
        <v>9.8000000000000007</v>
      </c>
      <c r="BF874" t="s">
        <v>0</v>
      </c>
      <c r="BG874" t="s">
        <v>0</v>
      </c>
      <c r="BH874">
        <v>6.9</v>
      </c>
      <c r="BI874">
        <v>4.5</v>
      </c>
      <c r="BJ874">
        <v>3.7</v>
      </c>
      <c r="BK874">
        <v>10.7</v>
      </c>
      <c r="BL874">
        <v>2.7</v>
      </c>
      <c r="BM874">
        <v>8.1999999999999993</v>
      </c>
      <c r="BN874">
        <v>1.7</v>
      </c>
      <c r="BO874">
        <v>14.3</v>
      </c>
      <c r="BP874">
        <v>6</v>
      </c>
      <c r="BQ874">
        <v>3.1</v>
      </c>
      <c r="BR874" t="s">
        <v>0</v>
      </c>
      <c r="BS874">
        <v>9.5</v>
      </c>
      <c r="BT874">
        <v>5.3</v>
      </c>
      <c r="BU874">
        <v>9.9</v>
      </c>
      <c r="BV874" t="s">
        <v>0</v>
      </c>
      <c r="BW874">
        <v>2.7</v>
      </c>
      <c r="BX874">
        <v>5.4</v>
      </c>
      <c r="BY874">
        <v>5.8</v>
      </c>
      <c r="BZ874">
        <v>4.8</v>
      </c>
      <c r="CA874" t="s">
        <v>0</v>
      </c>
      <c r="CB874" t="s">
        <v>0</v>
      </c>
      <c r="CC874">
        <v>3.8</v>
      </c>
      <c r="CD874">
        <v>5</v>
      </c>
      <c r="CE874">
        <v>6.9</v>
      </c>
      <c r="CF874">
        <v>0</v>
      </c>
      <c r="CG874">
        <v>5587929.0999999996</v>
      </c>
    </row>
    <row r="875" spans="1:85" x14ac:dyDescent="0.25">
      <c r="A875" s="1">
        <v>42644</v>
      </c>
      <c r="B875">
        <v>138</v>
      </c>
      <c r="C875">
        <v>28.5</v>
      </c>
      <c r="D875">
        <v>28.9</v>
      </c>
      <c r="E875" t="s">
        <v>0</v>
      </c>
      <c r="F875">
        <v>28.6</v>
      </c>
      <c r="G875">
        <v>28.9</v>
      </c>
      <c r="H875">
        <v>28.9</v>
      </c>
      <c r="I875">
        <v>28.8</v>
      </c>
      <c r="J875">
        <v>29.5</v>
      </c>
      <c r="K875">
        <v>28.5</v>
      </c>
      <c r="L875">
        <v>29.5</v>
      </c>
      <c r="M875" t="s">
        <v>0</v>
      </c>
      <c r="N875">
        <v>29.2</v>
      </c>
      <c r="O875">
        <v>27.7</v>
      </c>
      <c r="P875">
        <v>29.2</v>
      </c>
      <c r="Q875">
        <v>29</v>
      </c>
      <c r="R875">
        <v>28.2</v>
      </c>
      <c r="S875">
        <v>29</v>
      </c>
      <c r="T875">
        <v>29.4</v>
      </c>
      <c r="U875">
        <v>28.9</v>
      </c>
      <c r="V875">
        <v>29.2</v>
      </c>
      <c r="W875">
        <v>1.2</v>
      </c>
      <c r="X875" t="s">
        <v>0</v>
      </c>
      <c r="Y875">
        <v>0.3</v>
      </c>
      <c r="Z875" t="s">
        <v>0</v>
      </c>
      <c r="AA875">
        <v>1.1000000000000001</v>
      </c>
      <c r="AB875">
        <v>0.3</v>
      </c>
      <c r="AC875">
        <v>0.9</v>
      </c>
      <c r="AD875">
        <v>0</v>
      </c>
      <c r="AE875">
        <v>0.6</v>
      </c>
      <c r="AF875">
        <v>0.3</v>
      </c>
      <c r="AG875" t="s">
        <v>0</v>
      </c>
      <c r="AH875">
        <v>1</v>
      </c>
      <c r="AI875">
        <v>0.1</v>
      </c>
      <c r="AJ875">
        <v>0</v>
      </c>
      <c r="AK875">
        <v>0.1</v>
      </c>
      <c r="AL875">
        <v>0.1</v>
      </c>
      <c r="AM875" t="s">
        <v>0</v>
      </c>
      <c r="AN875">
        <v>1.1000000000000001</v>
      </c>
      <c r="AO875" t="s">
        <v>0</v>
      </c>
      <c r="AP875">
        <v>0</v>
      </c>
      <c r="AQ875">
        <v>1.2</v>
      </c>
      <c r="AR875">
        <v>0.9</v>
      </c>
      <c r="AS875">
        <v>0.3</v>
      </c>
      <c r="AT875">
        <v>0.8</v>
      </c>
      <c r="AU875">
        <v>1.3</v>
      </c>
      <c r="AV875" t="s">
        <v>0</v>
      </c>
      <c r="AW875">
        <v>0.5</v>
      </c>
      <c r="AX875" t="s">
        <v>0</v>
      </c>
      <c r="AY875">
        <v>0.1</v>
      </c>
      <c r="AZ875">
        <v>0.1</v>
      </c>
      <c r="BA875">
        <v>0.7</v>
      </c>
      <c r="BB875">
        <v>0.4</v>
      </c>
      <c r="BC875" t="s">
        <v>0</v>
      </c>
      <c r="BD875">
        <v>1.1000000000000001</v>
      </c>
      <c r="BE875">
        <v>0.7</v>
      </c>
      <c r="BF875" t="s">
        <v>0</v>
      </c>
      <c r="BG875" t="s">
        <v>0</v>
      </c>
      <c r="BH875">
        <v>0.2</v>
      </c>
      <c r="BI875">
        <v>3.6</v>
      </c>
      <c r="BJ875">
        <v>1.9</v>
      </c>
      <c r="BK875">
        <v>0</v>
      </c>
      <c r="BL875">
        <v>2.8</v>
      </c>
      <c r="BM875">
        <v>4.2</v>
      </c>
      <c r="BN875">
        <v>1</v>
      </c>
      <c r="BO875">
        <v>1.1000000000000001</v>
      </c>
      <c r="BP875">
        <v>0.3</v>
      </c>
      <c r="BQ875">
        <v>0.1</v>
      </c>
      <c r="BR875" t="s">
        <v>0</v>
      </c>
      <c r="BS875">
        <v>0.2</v>
      </c>
      <c r="BT875">
        <v>0.3</v>
      </c>
      <c r="BU875">
        <v>0.8</v>
      </c>
      <c r="BV875" t="s">
        <v>0</v>
      </c>
      <c r="BW875">
        <v>0.1</v>
      </c>
      <c r="BX875">
        <v>0</v>
      </c>
      <c r="BY875">
        <v>0.1</v>
      </c>
      <c r="BZ875">
        <v>0.9</v>
      </c>
      <c r="CA875" t="s">
        <v>0</v>
      </c>
      <c r="CB875" t="s">
        <v>0</v>
      </c>
      <c r="CC875">
        <v>0</v>
      </c>
      <c r="CD875">
        <v>0</v>
      </c>
      <c r="CE875">
        <v>0</v>
      </c>
      <c r="CF875">
        <v>0</v>
      </c>
      <c r="CG875">
        <v>5589311.5</v>
      </c>
    </row>
    <row r="876" spans="1:85" x14ac:dyDescent="0.25">
      <c r="A876" s="1">
        <v>42651</v>
      </c>
      <c r="B876">
        <v>125</v>
      </c>
      <c r="C876">
        <v>28</v>
      </c>
      <c r="D876">
        <v>28.2</v>
      </c>
      <c r="E876" t="s">
        <v>0</v>
      </c>
      <c r="F876">
        <v>28.1</v>
      </c>
      <c r="G876">
        <v>27.9</v>
      </c>
      <c r="H876">
        <v>28</v>
      </c>
      <c r="I876">
        <v>28.4</v>
      </c>
      <c r="J876">
        <v>28.5</v>
      </c>
      <c r="K876">
        <v>27.6</v>
      </c>
      <c r="L876">
        <v>28.7</v>
      </c>
      <c r="M876" t="s">
        <v>0</v>
      </c>
      <c r="N876">
        <v>28.7</v>
      </c>
      <c r="O876">
        <v>27.2</v>
      </c>
      <c r="P876">
        <v>28.7</v>
      </c>
      <c r="Q876">
        <v>28.5</v>
      </c>
      <c r="R876">
        <v>27.3</v>
      </c>
      <c r="S876">
        <v>28.3</v>
      </c>
      <c r="T876">
        <v>28.8</v>
      </c>
      <c r="U876">
        <v>27.3</v>
      </c>
      <c r="V876">
        <v>28.5</v>
      </c>
      <c r="W876">
        <v>11.3</v>
      </c>
      <c r="X876" t="s">
        <v>0</v>
      </c>
      <c r="Y876">
        <v>6.9</v>
      </c>
      <c r="Z876" t="s">
        <v>0</v>
      </c>
      <c r="AA876">
        <v>13.2</v>
      </c>
      <c r="AB876">
        <v>11.2</v>
      </c>
      <c r="AC876">
        <v>10.1</v>
      </c>
      <c r="AD876">
        <v>13.4</v>
      </c>
      <c r="AE876">
        <v>12</v>
      </c>
      <c r="AF876">
        <v>22.5</v>
      </c>
      <c r="AG876" t="s">
        <v>0</v>
      </c>
      <c r="AH876">
        <v>14</v>
      </c>
      <c r="AI876">
        <v>9.6999999999999993</v>
      </c>
      <c r="AJ876">
        <v>8.5</v>
      </c>
      <c r="AK876">
        <v>5.5</v>
      </c>
      <c r="AL876">
        <v>10.4</v>
      </c>
      <c r="AM876" t="s">
        <v>0</v>
      </c>
      <c r="AN876">
        <v>6.2</v>
      </c>
      <c r="AO876" t="s">
        <v>0</v>
      </c>
      <c r="AP876">
        <v>12.8</v>
      </c>
      <c r="AQ876">
        <v>7.7</v>
      </c>
      <c r="AR876">
        <v>16.100000000000001</v>
      </c>
      <c r="AS876">
        <v>8.4</v>
      </c>
      <c r="AT876">
        <v>17.7</v>
      </c>
      <c r="AU876">
        <v>10.3</v>
      </c>
      <c r="AV876">
        <v>0</v>
      </c>
      <c r="AW876">
        <v>8.6</v>
      </c>
      <c r="AX876" t="s">
        <v>0</v>
      </c>
      <c r="AY876">
        <v>14.8</v>
      </c>
      <c r="AZ876">
        <v>12.5</v>
      </c>
      <c r="BA876">
        <v>10.5</v>
      </c>
      <c r="BB876">
        <v>8.4</v>
      </c>
      <c r="BC876" t="s">
        <v>0</v>
      </c>
      <c r="BD876">
        <v>12.1</v>
      </c>
      <c r="BE876">
        <v>14.1</v>
      </c>
      <c r="BF876">
        <v>7.9</v>
      </c>
      <c r="BG876" t="s">
        <v>0</v>
      </c>
      <c r="BH876">
        <v>15.7</v>
      </c>
      <c r="BI876">
        <v>11.5</v>
      </c>
      <c r="BJ876">
        <v>10.5</v>
      </c>
      <c r="BK876">
        <v>10.6</v>
      </c>
      <c r="BL876">
        <v>8.3000000000000007</v>
      </c>
      <c r="BM876">
        <v>6.5</v>
      </c>
      <c r="BN876">
        <v>12.6</v>
      </c>
      <c r="BO876">
        <v>8.9</v>
      </c>
      <c r="BP876">
        <v>16.100000000000001</v>
      </c>
      <c r="BQ876">
        <v>7.4</v>
      </c>
      <c r="BR876" t="s">
        <v>0</v>
      </c>
      <c r="BS876">
        <v>9.3000000000000007</v>
      </c>
      <c r="BT876">
        <v>13.1</v>
      </c>
      <c r="BU876">
        <v>10.7</v>
      </c>
      <c r="BV876" t="s">
        <v>0</v>
      </c>
      <c r="BW876">
        <v>10.5</v>
      </c>
      <c r="BX876">
        <v>13.5</v>
      </c>
      <c r="BY876">
        <v>6.5</v>
      </c>
      <c r="BZ876">
        <v>8.9</v>
      </c>
      <c r="CA876" t="s">
        <v>0</v>
      </c>
      <c r="CB876" t="s">
        <v>0</v>
      </c>
      <c r="CC876">
        <v>1.6</v>
      </c>
      <c r="CD876">
        <v>13</v>
      </c>
      <c r="CE876">
        <v>13.3</v>
      </c>
      <c r="CF876">
        <v>0</v>
      </c>
      <c r="CG876">
        <v>5590693.9000000004</v>
      </c>
    </row>
    <row r="877" spans="1:85" x14ac:dyDescent="0.25">
      <c r="A877" s="1">
        <v>42658</v>
      </c>
      <c r="B877">
        <v>94</v>
      </c>
      <c r="C877">
        <v>29</v>
      </c>
      <c r="D877">
        <v>29.5</v>
      </c>
      <c r="E877" t="s">
        <v>0</v>
      </c>
      <c r="F877">
        <v>29.5</v>
      </c>
      <c r="G877">
        <v>29</v>
      </c>
      <c r="H877">
        <v>28.9</v>
      </c>
      <c r="I877">
        <v>29.5</v>
      </c>
      <c r="J877">
        <v>29.8</v>
      </c>
      <c r="K877">
        <v>28.8</v>
      </c>
      <c r="L877">
        <v>29.8</v>
      </c>
      <c r="M877" t="s">
        <v>0</v>
      </c>
      <c r="N877">
        <v>29.7</v>
      </c>
      <c r="O877">
        <v>28.5</v>
      </c>
      <c r="P877">
        <v>29.9</v>
      </c>
      <c r="Q877">
        <v>29.2</v>
      </c>
      <c r="R877">
        <v>28.6</v>
      </c>
      <c r="S877">
        <v>29.5</v>
      </c>
      <c r="T877">
        <v>29.9</v>
      </c>
      <c r="U877">
        <v>29.1</v>
      </c>
      <c r="V877">
        <v>29.7</v>
      </c>
      <c r="W877">
        <v>0.1</v>
      </c>
      <c r="X877" t="s">
        <v>0</v>
      </c>
      <c r="Y877">
        <v>3.9</v>
      </c>
      <c r="Z877" t="s">
        <v>0</v>
      </c>
      <c r="AA877">
        <v>7.7</v>
      </c>
      <c r="AB877">
        <v>8.4</v>
      </c>
      <c r="AC877">
        <v>4.2</v>
      </c>
      <c r="AD877">
        <v>1.9</v>
      </c>
      <c r="AE877">
        <v>4.7</v>
      </c>
      <c r="AF877">
        <v>3.1</v>
      </c>
      <c r="AG877">
        <v>1.7</v>
      </c>
      <c r="AH877">
        <v>0.3</v>
      </c>
      <c r="AI877">
        <v>3</v>
      </c>
      <c r="AJ877">
        <v>2.5</v>
      </c>
      <c r="AK877">
        <v>3</v>
      </c>
      <c r="AL877">
        <v>7.5</v>
      </c>
      <c r="AM877">
        <v>0</v>
      </c>
      <c r="AN877">
        <v>2.6</v>
      </c>
      <c r="AO877" t="s">
        <v>0</v>
      </c>
      <c r="AP877">
        <v>7.1</v>
      </c>
      <c r="AQ877">
        <v>1.2</v>
      </c>
      <c r="AR877">
        <v>3.5</v>
      </c>
      <c r="AS877">
        <v>5.5</v>
      </c>
      <c r="AT877">
        <v>5</v>
      </c>
      <c r="AU877">
        <v>1.5</v>
      </c>
      <c r="AV877">
        <v>0.3</v>
      </c>
      <c r="AW877">
        <v>0.1</v>
      </c>
      <c r="AX877" t="s">
        <v>0</v>
      </c>
      <c r="AY877">
        <v>0.9</v>
      </c>
      <c r="AZ877">
        <v>2.2000000000000002</v>
      </c>
      <c r="BA877">
        <v>7.5</v>
      </c>
      <c r="BB877">
        <v>4.8</v>
      </c>
      <c r="BC877" t="s">
        <v>0</v>
      </c>
      <c r="BD877">
        <v>10.199999999999999</v>
      </c>
      <c r="BE877">
        <v>2.6</v>
      </c>
      <c r="BF877">
        <v>1.3</v>
      </c>
      <c r="BG877" t="s">
        <v>0</v>
      </c>
      <c r="BH877">
        <v>1.5</v>
      </c>
      <c r="BI877">
        <v>2.9</v>
      </c>
      <c r="BJ877">
        <v>5.0999999999999996</v>
      </c>
      <c r="BK877">
        <v>8</v>
      </c>
      <c r="BL877">
        <v>2.9</v>
      </c>
      <c r="BM877">
        <v>6.9</v>
      </c>
      <c r="BN877">
        <v>1.6</v>
      </c>
      <c r="BO877">
        <v>2.2000000000000002</v>
      </c>
      <c r="BP877">
        <v>1.5</v>
      </c>
      <c r="BQ877">
        <v>1.3</v>
      </c>
      <c r="BR877" t="s">
        <v>0</v>
      </c>
      <c r="BS877">
        <v>10.3</v>
      </c>
      <c r="BT877">
        <v>1.3</v>
      </c>
      <c r="BU877">
        <v>7</v>
      </c>
      <c r="BV877" t="s">
        <v>0</v>
      </c>
      <c r="BW877">
        <v>3.4</v>
      </c>
      <c r="BX877">
        <v>1.1000000000000001</v>
      </c>
      <c r="BY877">
        <v>10.5</v>
      </c>
      <c r="BZ877">
        <v>5.5</v>
      </c>
      <c r="CA877" t="s">
        <v>0</v>
      </c>
      <c r="CB877">
        <v>10.5</v>
      </c>
      <c r="CC877">
        <v>4.5</v>
      </c>
      <c r="CD877">
        <v>1</v>
      </c>
      <c r="CE877">
        <v>3.1</v>
      </c>
      <c r="CF877">
        <v>0</v>
      </c>
      <c r="CG877">
        <v>5592076.2999999998</v>
      </c>
    </row>
    <row r="878" spans="1:85" x14ac:dyDescent="0.25">
      <c r="A878" s="1">
        <v>42665</v>
      </c>
      <c r="B878">
        <v>108</v>
      </c>
      <c r="C878">
        <v>28.5</v>
      </c>
      <c r="D878">
        <v>28.8</v>
      </c>
      <c r="E878" t="s">
        <v>0</v>
      </c>
      <c r="F878">
        <v>28.8</v>
      </c>
      <c r="G878">
        <v>28.4</v>
      </c>
      <c r="H878">
        <v>28.4</v>
      </c>
      <c r="I878">
        <v>28.9</v>
      </c>
      <c r="J878">
        <v>29.1</v>
      </c>
      <c r="K878">
        <v>28.4</v>
      </c>
      <c r="L878">
        <v>29.2</v>
      </c>
      <c r="M878" t="s">
        <v>0</v>
      </c>
      <c r="N878">
        <v>29.1</v>
      </c>
      <c r="O878">
        <v>27.8</v>
      </c>
      <c r="P878">
        <v>29.2</v>
      </c>
      <c r="Q878">
        <v>28.7</v>
      </c>
      <c r="R878">
        <v>28.1</v>
      </c>
      <c r="S878">
        <v>28.7</v>
      </c>
      <c r="T878">
        <v>29.3</v>
      </c>
      <c r="U878">
        <v>28.4</v>
      </c>
      <c r="V878">
        <v>29</v>
      </c>
      <c r="W878">
        <v>5.9</v>
      </c>
      <c r="X878" t="s">
        <v>0</v>
      </c>
      <c r="Y878">
        <v>7.7</v>
      </c>
      <c r="Z878" t="s">
        <v>0</v>
      </c>
      <c r="AA878">
        <v>10.8</v>
      </c>
      <c r="AB878">
        <v>4.2</v>
      </c>
      <c r="AC878">
        <v>3.1</v>
      </c>
      <c r="AD878">
        <v>6.1</v>
      </c>
      <c r="AE878">
        <v>4.0999999999999996</v>
      </c>
      <c r="AF878">
        <v>3.5</v>
      </c>
      <c r="AG878">
        <v>3.8</v>
      </c>
      <c r="AH878">
        <v>4.7</v>
      </c>
      <c r="AI878">
        <v>8</v>
      </c>
      <c r="AJ878">
        <v>11.1</v>
      </c>
      <c r="AK878">
        <v>8.9</v>
      </c>
      <c r="AL878">
        <v>6</v>
      </c>
      <c r="AM878">
        <v>5.4</v>
      </c>
      <c r="AN878">
        <v>5.3</v>
      </c>
      <c r="AO878" t="s">
        <v>0</v>
      </c>
      <c r="AP878">
        <v>12.6</v>
      </c>
      <c r="AQ878">
        <v>5.0999999999999996</v>
      </c>
      <c r="AR878">
        <v>8.5</v>
      </c>
      <c r="AS878">
        <v>4.5999999999999996</v>
      </c>
      <c r="AT878">
        <v>5.5</v>
      </c>
      <c r="AU878">
        <v>3.6</v>
      </c>
      <c r="AV878">
        <v>6.8</v>
      </c>
      <c r="AW878">
        <v>4</v>
      </c>
      <c r="AX878" t="s">
        <v>0</v>
      </c>
      <c r="AY878">
        <v>3.3</v>
      </c>
      <c r="AZ878">
        <v>5.3</v>
      </c>
      <c r="BA878">
        <v>2.8</v>
      </c>
      <c r="BB878">
        <v>3.9</v>
      </c>
      <c r="BC878" t="s">
        <v>0</v>
      </c>
      <c r="BD878">
        <v>4</v>
      </c>
      <c r="BE878">
        <v>3.9</v>
      </c>
      <c r="BF878">
        <v>4.5999999999999996</v>
      </c>
      <c r="BG878" t="s">
        <v>0</v>
      </c>
      <c r="BH878">
        <v>3.2</v>
      </c>
      <c r="BI878">
        <v>5.2</v>
      </c>
      <c r="BJ878">
        <v>4.3</v>
      </c>
      <c r="BK878">
        <v>4</v>
      </c>
      <c r="BL878">
        <v>7.8</v>
      </c>
      <c r="BM878">
        <v>8.6999999999999993</v>
      </c>
      <c r="BN878">
        <v>3.6</v>
      </c>
      <c r="BO878">
        <v>1.9</v>
      </c>
      <c r="BP878">
        <v>3.9</v>
      </c>
      <c r="BQ878">
        <v>2.2999999999999998</v>
      </c>
      <c r="BR878" t="s">
        <v>0</v>
      </c>
      <c r="BS878">
        <v>4.2</v>
      </c>
      <c r="BT878">
        <v>3.5</v>
      </c>
      <c r="BU878">
        <v>3.1</v>
      </c>
      <c r="BV878" t="s">
        <v>0</v>
      </c>
      <c r="BW878">
        <v>11.4</v>
      </c>
      <c r="BX878">
        <v>2.5</v>
      </c>
      <c r="BY878">
        <v>9.1</v>
      </c>
      <c r="BZ878">
        <v>6.3</v>
      </c>
      <c r="CA878" t="s">
        <v>0</v>
      </c>
      <c r="CB878">
        <v>6.9</v>
      </c>
      <c r="CC878">
        <v>3.2</v>
      </c>
      <c r="CD878">
        <v>4.5</v>
      </c>
      <c r="CE878">
        <v>3.6</v>
      </c>
      <c r="CF878">
        <v>0</v>
      </c>
      <c r="CG878">
        <v>5593458.7999999998</v>
      </c>
    </row>
    <row r="879" spans="1:85" x14ac:dyDescent="0.25">
      <c r="A879" s="1">
        <v>42672</v>
      </c>
      <c r="B879">
        <v>84</v>
      </c>
      <c r="C879">
        <v>26.9</v>
      </c>
      <c r="D879">
        <v>27</v>
      </c>
      <c r="E879" t="s">
        <v>0</v>
      </c>
      <c r="F879">
        <v>27.1</v>
      </c>
      <c r="G879">
        <v>27</v>
      </c>
      <c r="H879">
        <v>26.8</v>
      </c>
      <c r="I879">
        <v>27.5</v>
      </c>
      <c r="J879">
        <v>27.9</v>
      </c>
      <c r="K879">
        <v>26.9</v>
      </c>
      <c r="L879">
        <v>27.7</v>
      </c>
      <c r="M879" t="s">
        <v>0</v>
      </c>
      <c r="N879">
        <v>27.7</v>
      </c>
      <c r="O879">
        <v>26.4</v>
      </c>
      <c r="P879">
        <v>27.5</v>
      </c>
      <c r="Q879">
        <v>27.8</v>
      </c>
      <c r="R879">
        <v>26.7</v>
      </c>
      <c r="S879">
        <v>27.3</v>
      </c>
      <c r="T879">
        <v>27.7</v>
      </c>
      <c r="U879">
        <v>27.1</v>
      </c>
      <c r="V879">
        <v>27.7</v>
      </c>
      <c r="W879">
        <v>17.7</v>
      </c>
      <c r="X879" t="s">
        <v>0</v>
      </c>
      <c r="Y879">
        <v>12.6</v>
      </c>
      <c r="Z879" t="s">
        <v>0</v>
      </c>
      <c r="AA879">
        <v>14.9</v>
      </c>
      <c r="AB879">
        <v>12.6</v>
      </c>
      <c r="AC879">
        <v>9.5</v>
      </c>
      <c r="AD879">
        <v>10.9</v>
      </c>
      <c r="AE879">
        <v>11</v>
      </c>
      <c r="AF879">
        <v>14.7</v>
      </c>
      <c r="AG879">
        <v>12.1</v>
      </c>
      <c r="AH879">
        <v>6.9</v>
      </c>
      <c r="AI879">
        <v>12.5</v>
      </c>
      <c r="AJ879">
        <v>9.3000000000000007</v>
      </c>
      <c r="AK879">
        <v>11.5</v>
      </c>
      <c r="AL879">
        <v>7.1</v>
      </c>
      <c r="AM879">
        <v>13.5</v>
      </c>
      <c r="AN879">
        <v>9.6999999999999993</v>
      </c>
      <c r="AO879" t="s">
        <v>0</v>
      </c>
      <c r="AP879">
        <v>11.7</v>
      </c>
      <c r="AQ879">
        <v>5.6</v>
      </c>
      <c r="AR879">
        <v>10.8</v>
      </c>
      <c r="AS879">
        <v>12.5</v>
      </c>
      <c r="AT879">
        <v>14.4</v>
      </c>
      <c r="AU879">
        <v>10.7</v>
      </c>
      <c r="AV879">
        <v>16.2</v>
      </c>
      <c r="AW879">
        <v>15.1</v>
      </c>
      <c r="AX879" t="s">
        <v>0</v>
      </c>
      <c r="AY879">
        <v>10.199999999999999</v>
      </c>
      <c r="AZ879">
        <v>12.2</v>
      </c>
      <c r="BA879">
        <v>15.5</v>
      </c>
      <c r="BB879">
        <v>12.2</v>
      </c>
      <c r="BC879" t="s">
        <v>0</v>
      </c>
      <c r="BD879">
        <v>14.3</v>
      </c>
      <c r="BE879">
        <v>10.5</v>
      </c>
      <c r="BF879">
        <v>8.6</v>
      </c>
      <c r="BG879" t="s">
        <v>0</v>
      </c>
      <c r="BH879">
        <v>13.9</v>
      </c>
      <c r="BI879">
        <v>6.3</v>
      </c>
      <c r="BJ879">
        <v>9.6</v>
      </c>
      <c r="BK879">
        <v>14.3</v>
      </c>
      <c r="BL879">
        <v>11.5</v>
      </c>
      <c r="BM879">
        <v>14.4</v>
      </c>
      <c r="BN879">
        <v>10.7</v>
      </c>
      <c r="BO879">
        <v>14.9</v>
      </c>
      <c r="BP879">
        <v>10.3</v>
      </c>
      <c r="BQ879">
        <v>6.8</v>
      </c>
      <c r="BR879">
        <v>16.2</v>
      </c>
      <c r="BS879">
        <v>12.4</v>
      </c>
      <c r="BT879">
        <v>9.4</v>
      </c>
      <c r="BU879">
        <v>9.5</v>
      </c>
      <c r="BV879" t="s">
        <v>0</v>
      </c>
      <c r="BW879">
        <v>15.8</v>
      </c>
      <c r="BX879">
        <v>9.4</v>
      </c>
      <c r="BY879">
        <v>11.6</v>
      </c>
      <c r="BZ879">
        <v>7.1</v>
      </c>
      <c r="CA879" t="s">
        <v>0</v>
      </c>
      <c r="CB879">
        <v>2.5</v>
      </c>
      <c r="CC879">
        <v>13.4</v>
      </c>
      <c r="CD879">
        <v>8.3000000000000007</v>
      </c>
      <c r="CE879">
        <v>9.3000000000000007</v>
      </c>
      <c r="CF879">
        <v>1.4</v>
      </c>
      <c r="CG879">
        <v>5594841.2000000002</v>
      </c>
    </row>
    <row r="880" spans="1:85" x14ac:dyDescent="0.25">
      <c r="A880" s="1">
        <v>42679</v>
      </c>
      <c r="B880">
        <v>86</v>
      </c>
      <c r="C880">
        <v>27.4</v>
      </c>
      <c r="D880">
        <v>27.4</v>
      </c>
      <c r="E880" t="s">
        <v>0</v>
      </c>
      <c r="F880">
        <v>27.5</v>
      </c>
      <c r="G880">
        <v>27.4</v>
      </c>
      <c r="H880">
        <v>27.1</v>
      </c>
      <c r="I880">
        <v>27.8</v>
      </c>
      <c r="J880">
        <v>28</v>
      </c>
      <c r="K880">
        <v>27.4</v>
      </c>
      <c r="L880">
        <v>27.9</v>
      </c>
      <c r="M880" t="s">
        <v>0</v>
      </c>
      <c r="N880">
        <v>28</v>
      </c>
      <c r="O880">
        <v>26.8</v>
      </c>
      <c r="P880">
        <v>27.9</v>
      </c>
      <c r="Q880">
        <v>27.7</v>
      </c>
      <c r="R880">
        <v>27.2</v>
      </c>
      <c r="S880">
        <v>27.6</v>
      </c>
      <c r="T880">
        <v>27.9</v>
      </c>
      <c r="U880">
        <v>27.8</v>
      </c>
      <c r="V880">
        <v>28</v>
      </c>
      <c r="W880">
        <v>8.6999999999999993</v>
      </c>
      <c r="X880" t="s">
        <v>0</v>
      </c>
      <c r="Y880">
        <v>6.5</v>
      </c>
      <c r="Z880" t="s">
        <v>0</v>
      </c>
      <c r="AA880">
        <v>4.4000000000000004</v>
      </c>
      <c r="AB880">
        <v>13.4</v>
      </c>
      <c r="AC880">
        <v>6.2</v>
      </c>
      <c r="AD880">
        <v>10.6</v>
      </c>
      <c r="AE880">
        <v>11.8</v>
      </c>
      <c r="AF880">
        <v>10.3</v>
      </c>
      <c r="AG880">
        <v>8.4</v>
      </c>
      <c r="AH880">
        <v>8.6</v>
      </c>
      <c r="AI880">
        <v>6.9</v>
      </c>
      <c r="AJ880">
        <v>3.9</v>
      </c>
      <c r="AK880">
        <v>3.2</v>
      </c>
      <c r="AL880">
        <v>13.7</v>
      </c>
      <c r="AM880">
        <v>10.1</v>
      </c>
      <c r="AN880">
        <v>7.1</v>
      </c>
      <c r="AO880" t="s">
        <v>0</v>
      </c>
      <c r="AP880">
        <v>4.9000000000000004</v>
      </c>
      <c r="AQ880">
        <v>7.8</v>
      </c>
      <c r="AR880">
        <v>6.4</v>
      </c>
      <c r="AS880">
        <v>0.7</v>
      </c>
      <c r="AT880">
        <v>10.4</v>
      </c>
      <c r="AU880">
        <v>7.9</v>
      </c>
      <c r="AV880">
        <v>7.1</v>
      </c>
      <c r="AW880">
        <v>5.0999999999999996</v>
      </c>
      <c r="AX880" t="s">
        <v>0</v>
      </c>
      <c r="AY880">
        <v>9.8000000000000007</v>
      </c>
      <c r="AZ880">
        <v>11.8</v>
      </c>
      <c r="BA880">
        <v>8</v>
      </c>
      <c r="BB880">
        <v>6.8</v>
      </c>
      <c r="BC880" t="s">
        <v>0</v>
      </c>
      <c r="BD880">
        <v>8.4</v>
      </c>
      <c r="BE880">
        <v>7.1</v>
      </c>
      <c r="BF880">
        <v>7.6</v>
      </c>
      <c r="BG880" t="s">
        <v>0</v>
      </c>
      <c r="BH880">
        <v>9</v>
      </c>
      <c r="BI880">
        <v>10.3</v>
      </c>
      <c r="BJ880">
        <v>8.6</v>
      </c>
      <c r="BK880">
        <v>11.1</v>
      </c>
      <c r="BL880">
        <v>7.2</v>
      </c>
      <c r="BM880">
        <v>8.9</v>
      </c>
      <c r="BN880">
        <v>9.1999999999999993</v>
      </c>
      <c r="BO880">
        <v>10.3</v>
      </c>
      <c r="BP880">
        <v>18.5</v>
      </c>
      <c r="BQ880">
        <v>5.9</v>
      </c>
      <c r="BR880">
        <v>10.8</v>
      </c>
      <c r="BS880">
        <v>10.1</v>
      </c>
      <c r="BT880">
        <v>14.7</v>
      </c>
      <c r="BU880">
        <v>8.9</v>
      </c>
      <c r="BV880" t="s">
        <v>0</v>
      </c>
      <c r="BW880">
        <v>3.5</v>
      </c>
      <c r="BX880">
        <v>15.4</v>
      </c>
      <c r="BY880">
        <v>4.9000000000000004</v>
      </c>
      <c r="BZ880">
        <v>8.1</v>
      </c>
      <c r="CA880" t="s">
        <v>0</v>
      </c>
      <c r="CB880">
        <v>15</v>
      </c>
      <c r="CC880">
        <v>8.6</v>
      </c>
      <c r="CD880">
        <v>11.1</v>
      </c>
      <c r="CE880">
        <v>15.1</v>
      </c>
      <c r="CF880">
        <v>3</v>
      </c>
      <c r="CG880">
        <v>5596223.5999999996</v>
      </c>
    </row>
    <row r="881" spans="1:85" x14ac:dyDescent="0.25">
      <c r="A881" s="1">
        <v>42686</v>
      </c>
      <c r="B881">
        <v>84</v>
      </c>
      <c r="C881">
        <v>27.5</v>
      </c>
      <c r="D881">
        <v>27.7</v>
      </c>
      <c r="E881" t="s">
        <v>0</v>
      </c>
      <c r="F881">
        <v>27.6</v>
      </c>
      <c r="G881">
        <v>27.5</v>
      </c>
      <c r="H881">
        <v>27.4</v>
      </c>
      <c r="I881">
        <v>27.9</v>
      </c>
      <c r="J881">
        <v>28.2</v>
      </c>
      <c r="K881">
        <v>27.3</v>
      </c>
      <c r="L881">
        <v>28.3</v>
      </c>
      <c r="M881" t="s">
        <v>0</v>
      </c>
      <c r="N881">
        <v>28.1</v>
      </c>
      <c r="O881">
        <v>27</v>
      </c>
      <c r="P881">
        <v>28.2</v>
      </c>
      <c r="Q881">
        <v>27.7</v>
      </c>
      <c r="R881">
        <v>27.1</v>
      </c>
      <c r="S881">
        <v>27.9</v>
      </c>
      <c r="T881">
        <v>28.2</v>
      </c>
      <c r="U881">
        <v>27.5</v>
      </c>
      <c r="V881">
        <v>28</v>
      </c>
      <c r="W881">
        <v>3.7</v>
      </c>
      <c r="X881" t="s">
        <v>0</v>
      </c>
      <c r="Y881">
        <v>8.3000000000000007</v>
      </c>
      <c r="Z881" t="s">
        <v>0</v>
      </c>
      <c r="AA881">
        <v>5.8</v>
      </c>
      <c r="AB881">
        <v>2.2000000000000002</v>
      </c>
      <c r="AC881">
        <v>6.9</v>
      </c>
      <c r="AD881">
        <v>4.4000000000000004</v>
      </c>
      <c r="AE881">
        <v>3.1</v>
      </c>
      <c r="AF881">
        <v>5.8</v>
      </c>
      <c r="AG881">
        <v>4.8</v>
      </c>
      <c r="AH881">
        <v>13</v>
      </c>
      <c r="AI881">
        <v>4.9000000000000004</v>
      </c>
      <c r="AJ881">
        <v>7.4</v>
      </c>
      <c r="AK881">
        <v>10</v>
      </c>
      <c r="AL881">
        <v>13.2</v>
      </c>
      <c r="AM881">
        <v>4.5999999999999996</v>
      </c>
      <c r="AN881">
        <v>4.7</v>
      </c>
      <c r="AO881" t="s">
        <v>0</v>
      </c>
      <c r="AP881">
        <v>9.5</v>
      </c>
      <c r="AQ881">
        <v>10.8</v>
      </c>
      <c r="AR881">
        <v>4.2</v>
      </c>
      <c r="AS881" t="s">
        <v>0</v>
      </c>
      <c r="AT881">
        <v>5.9</v>
      </c>
      <c r="AU881">
        <v>6</v>
      </c>
      <c r="AV881">
        <v>5.9</v>
      </c>
      <c r="AW881">
        <v>1.5</v>
      </c>
      <c r="AX881">
        <v>14.8</v>
      </c>
      <c r="AY881">
        <v>7.3</v>
      </c>
      <c r="AZ881">
        <v>7.3</v>
      </c>
      <c r="BA881">
        <v>4.5</v>
      </c>
      <c r="BB881">
        <v>3.4</v>
      </c>
      <c r="BC881" t="s">
        <v>0</v>
      </c>
      <c r="BD881">
        <v>5.0999999999999996</v>
      </c>
      <c r="BE881">
        <v>4.4000000000000004</v>
      </c>
      <c r="BF881">
        <v>9.6999999999999993</v>
      </c>
      <c r="BG881" t="s">
        <v>0</v>
      </c>
      <c r="BH881">
        <v>8.1999999999999993</v>
      </c>
      <c r="BI881">
        <v>8.5</v>
      </c>
      <c r="BJ881">
        <v>7.3</v>
      </c>
      <c r="BK881">
        <v>3.4</v>
      </c>
      <c r="BL881">
        <v>5.6</v>
      </c>
      <c r="BM881">
        <v>7.1</v>
      </c>
      <c r="BN881">
        <v>4.3</v>
      </c>
      <c r="BO881">
        <v>1.7</v>
      </c>
      <c r="BP881">
        <v>4.5999999999999996</v>
      </c>
      <c r="BQ881">
        <v>7.2</v>
      </c>
      <c r="BR881">
        <v>5.3</v>
      </c>
      <c r="BS881">
        <v>3.8</v>
      </c>
      <c r="BT881">
        <v>6</v>
      </c>
      <c r="BU881">
        <v>5.2</v>
      </c>
      <c r="BV881" t="s">
        <v>0</v>
      </c>
      <c r="BW881">
        <v>9.9</v>
      </c>
      <c r="BX881">
        <v>6.7</v>
      </c>
      <c r="BY881">
        <v>4.7</v>
      </c>
      <c r="BZ881">
        <v>2.1</v>
      </c>
      <c r="CA881" t="s">
        <v>0</v>
      </c>
      <c r="CB881">
        <v>9.6</v>
      </c>
      <c r="CC881">
        <v>8.6999999999999993</v>
      </c>
      <c r="CD881">
        <v>8</v>
      </c>
      <c r="CE881">
        <v>5.3</v>
      </c>
      <c r="CF881">
        <v>0.4</v>
      </c>
      <c r="CG881">
        <v>5597606</v>
      </c>
    </row>
    <row r="882" spans="1:85" x14ac:dyDescent="0.25">
      <c r="A882" s="1">
        <v>42693</v>
      </c>
      <c r="B882">
        <v>72</v>
      </c>
      <c r="C882">
        <v>26.8</v>
      </c>
      <c r="D882">
        <v>26.9</v>
      </c>
      <c r="E882" t="s">
        <v>0</v>
      </c>
      <c r="F882">
        <v>27.1</v>
      </c>
      <c r="G882">
        <v>26.9</v>
      </c>
      <c r="H882">
        <v>26.7</v>
      </c>
      <c r="I882">
        <v>27.6</v>
      </c>
      <c r="J882">
        <v>26.6</v>
      </c>
      <c r="K882">
        <v>26.8</v>
      </c>
      <c r="L882">
        <v>27.8</v>
      </c>
      <c r="M882" t="s">
        <v>0</v>
      </c>
      <c r="N882">
        <v>27.6</v>
      </c>
      <c r="O882">
        <v>26.5</v>
      </c>
      <c r="P882">
        <v>27.5</v>
      </c>
      <c r="Q882">
        <v>27.3</v>
      </c>
      <c r="R882">
        <v>26.6</v>
      </c>
      <c r="S882">
        <v>27.3</v>
      </c>
      <c r="T882">
        <v>27.6</v>
      </c>
      <c r="U882">
        <v>26.2</v>
      </c>
      <c r="V882">
        <v>27.7</v>
      </c>
      <c r="W882">
        <v>7.8</v>
      </c>
      <c r="X882" t="s">
        <v>0</v>
      </c>
      <c r="Y882">
        <v>14.3</v>
      </c>
      <c r="Z882" t="s">
        <v>0</v>
      </c>
      <c r="AA882">
        <v>19.7</v>
      </c>
      <c r="AB882">
        <v>14.5</v>
      </c>
      <c r="AC882">
        <v>10.5</v>
      </c>
      <c r="AD882">
        <v>14.9</v>
      </c>
      <c r="AE882">
        <v>10.4</v>
      </c>
      <c r="AF882">
        <v>7.9</v>
      </c>
      <c r="AG882">
        <v>17.100000000000001</v>
      </c>
      <c r="AH882">
        <v>18.100000000000001</v>
      </c>
      <c r="AI882">
        <v>12.9</v>
      </c>
      <c r="AJ882">
        <v>11.8</v>
      </c>
      <c r="AK882">
        <v>9.5</v>
      </c>
      <c r="AL882">
        <v>17.3</v>
      </c>
      <c r="AM882">
        <v>13.7</v>
      </c>
      <c r="AN882">
        <v>12.4</v>
      </c>
      <c r="AO882" t="s">
        <v>0</v>
      </c>
      <c r="AP882">
        <v>13</v>
      </c>
      <c r="AQ882">
        <v>15.2</v>
      </c>
      <c r="AR882">
        <v>21.7</v>
      </c>
      <c r="AS882" t="s">
        <v>0</v>
      </c>
      <c r="AT882">
        <v>7.7</v>
      </c>
      <c r="AU882">
        <v>9.5</v>
      </c>
      <c r="AV882">
        <v>8.4</v>
      </c>
      <c r="AW882">
        <v>3.5</v>
      </c>
      <c r="AX882">
        <v>11.4</v>
      </c>
      <c r="AY882">
        <v>12.1</v>
      </c>
      <c r="AZ882">
        <v>11.6</v>
      </c>
      <c r="BA882">
        <v>11.7</v>
      </c>
      <c r="BB882">
        <v>10.4</v>
      </c>
      <c r="BC882" t="s">
        <v>0</v>
      </c>
      <c r="BD882">
        <v>14.5</v>
      </c>
      <c r="BE882">
        <v>5.2</v>
      </c>
      <c r="BF882">
        <v>18.600000000000001</v>
      </c>
      <c r="BG882">
        <v>17.2</v>
      </c>
      <c r="BH882">
        <v>17.600000000000001</v>
      </c>
      <c r="BI882">
        <v>12.8</v>
      </c>
      <c r="BJ882">
        <v>13.1</v>
      </c>
      <c r="BK882">
        <v>13.2</v>
      </c>
      <c r="BL882">
        <v>5.0999999999999996</v>
      </c>
      <c r="BM882">
        <v>25.2</v>
      </c>
      <c r="BN882">
        <v>10.199999999999999</v>
      </c>
      <c r="BO882">
        <v>15.1</v>
      </c>
      <c r="BP882">
        <v>18.600000000000001</v>
      </c>
      <c r="BQ882">
        <v>18.2</v>
      </c>
      <c r="BR882">
        <v>14.8</v>
      </c>
      <c r="BS882">
        <v>14.7</v>
      </c>
      <c r="BT882">
        <v>17.2</v>
      </c>
      <c r="BU882">
        <v>13.2</v>
      </c>
      <c r="BV882" t="s">
        <v>0</v>
      </c>
      <c r="BW882">
        <v>12.2</v>
      </c>
      <c r="BX882">
        <v>11.9</v>
      </c>
      <c r="BY882">
        <v>9.4</v>
      </c>
      <c r="BZ882">
        <v>6.7</v>
      </c>
      <c r="CA882" t="s">
        <v>0</v>
      </c>
      <c r="CB882">
        <v>19.2</v>
      </c>
      <c r="CC882">
        <v>14</v>
      </c>
      <c r="CD882">
        <v>13.7</v>
      </c>
      <c r="CE882">
        <v>12.9</v>
      </c>
      <c r="CF882">
        <v>5.8</v>
      </c>
      <c r="CG882">
        <v>5598988.5</v>
      </c>
    </row>
    <row r="883" spans="1:85" x14ac:dyDescent="0.25">
      <c r="A883" s="1">
        <v>42700</v>
      </c>
      <c r="B883">
        <v>75</v>
      </c>
      <c r="C883">
        <v>27.5</v>
      </c>
      <c r="D883">
        <v>27.7</v>
      </c>
      <c r="E883" t="s">
        <v>0</v>
      </c>
      <c r="F883">
        <v>27.8</v>
      </c>
      <c r="G883">
        <v>27.6</v>
      </c>
      <c r="H883">
        <v>27.4</v>
      </c>
      <c r="I883">
        <v>28.1</v>
      </c>
      <c r="J883">
        <v>28.7</v>
      </c>
      <c r="K883">
        <v>27.3</v>
      </c>
      <c r="L883">
        <v>28.3</v>
      </c>
      <c r="M883" t="s">
        <v>0</v>
      </c>
      <c r="N883">
        <v>28.2</v>
      </c>
      <c r="O883">
        <v>27.1</v>
      </c>
      <c r="P883">
        <v>28.1</v>
      </c>
      <c r="Q883">
        <v>27.6</v>
      </c>
      <c r="R883">
        <v>27.2</v>
      </c>
      <c r="S883">
        <v>28.1</v>
      </c>
      <c r="T883">
        <v>28.2</v>
      </c>
      <c r="U883">
        <v>27.2</v>
      </c>
      <c r="V883">
        <v>28.1</v>
      </c>
      <c r="W883">
        <v>2.7</v>
      </c>
      <c r="X883" t="s">
        <v>0</v>
      </c>
      <c r="Y883">
        <v>8.9</v>
      </c>
      <c r="Z883" t="s">
        <v>0</v>
      </c>
      <c r="AA883">
        <v>5.2</v>
      </c>
      <c r="AB883">
        <v>9.1</v>
      </c>
      <c r="AC883">
        <v>11.2</v>
      </c>
      <c r="AD883">
        <v>9.4</v>
      </c>
      <c r="AE883">
        <v>11.8</v>
      </c>
      <c r="AF883">
        <v>3.3</v>
      </c>
      <c r="AG883">
        <v>4.8</v>
      </c>
      <c r="AH883">
        <v>1.7</v>
      </c>
      <c r="AI883">
        <v>4.9000000000000004</v>
      </c>
      <c r="AJ883">
        <v>10.5</v>
      </c>
      <c r="AK883">
        <v>7.7</v>
      </c>
      <c r="AL883">
        <v>10.7</v>
      </c>
      <c r="AM883">
        <v>10.6</v>
      </c>
      <c r="AN883">
        <v>2.7</v>
      </c>
      <c r="AO883" t="s">
        <v>0</v>
      </c>
      <c r="AP883">
        <v>9.6999999999999993</v>
      </c>
      <c r="AQ883">
        <v>8</v>
      </c>
      <c r="AR883">
        <v>5</v>
      </c>
      <c r="AS883" t="s">
        <v>0</v>
      </c>
      <c r="AT883">
        <v>7.1</v>
      </c>
      <c r="AU883">
        <v>5.6</v>
      </c>
      <c r="AV883">
        <v>2.5</v>
      </c>
      <c r="AW883">
        <v>2.7</v>
      </c>
      <c r="AX883">
        <v>7.7</v>
      </c>
      <c r="AY883">
        <v>8.3000000000000007</v>
      </c>
      <c r="AZ883">
        <v>7.3</v>
      </c>
      <c r="BA883">
        <v>10.3</v>
      </c>
      <c r="BB883">
        <v>7.1</v>
      </c>
      <c r="BC883" t="s">
        <v>0</v>
      </c>
      <c r="BD883">
        <v>16.100000000000001</v>
      </c>
      <c r="BE883">
        <v>9.5</v>
      </c>
      <c r="BF883">
        <v>4</v>
      </c>
      <c r="BG883">
        <v>3.6</v>
      </c>
      <c r="BH883">
        <v>15.8</v>
      </c>
      <c r="BI883">
        <v>7.3</v>
      </c>
      <c r="BJ883">
        <v>5.0999999999999996</v>
      </c>
      <c r="BK883">
        <v>4.8</v>
      </c>
      <c r="BL883">
        <v>6.5</v>
      </c>
      <c r="BM883">
        <v>0.9</v>
      </c>
      <c r="BN883">
        <v>6</v>
      </c>
      <c r="BO883">
        <v>2.8</v>
      </c>
      <c r="BP883">
        <v>16.399999999999999</v>
      </c>
      <c r="BQ883">
        <v>12.4</v>
      </c>
      <c r="BR883">
        <v>3.5</v>
      </c>
      <c r="BS883">
        <v>7.3</v>
      </c>
      <c r="BT883">
        <v>21.1</v>
      </c>
      <c r="BU883">
        <v>11.2</v>
      </c>
      <c r="BV883" t="s">
        <v>0</v>
      </c>
      <c r="BW883">
        <v>6.2</v>
      </c>
      <c r="BX883">
        <v>10.1</v>
      </c>
      <c r="BY883">
        <v>4.7</v>
      </c>
      <c r="BZ883">
        <v>11.3</v>
      </c>
      <c r="CA883" t="s">
        <v>0</v>
      </c>
      <c r="CB883">
        <v>4.0999999999999996</v>
      </c>
      <c r="CC883">
        <v>5.4</v>
      </c>
      <c r="CD883">
        <v>6.4</v>
      </c>
      <c r="CE883">
        <v>12.7</v>
      </c>
      <c r="CF883">
        <v>10.8</v>
      </c>
      <c r="CG883">
        <v>5600370.9000000004</v>
      </c>
    </row>
    <row r="884" spans="1:85" x14ac:dyDescent="0.25">
      <c r="A884" s="1">
        <v>42707</v>
      </c>
      <c r="B884">
        <v>86</v>
      </c>
      <c r="C884">
        <v>26.8</v>
      </c>
      <c r="D884">
        <v>27</v>
      </c>
      <c r="E884" t="s">
        <v>0</v>
      </c>
      <c r="F884">
        <v>27.1</v>
      </c>
      <c r="G884">
        <v>26.7</v>
      </c>
      <c r="H884">
        <v>26.8</v>
      </c>
      <c r="I884">
        <v>27.5</v>
      </c>
      <c r="J884">
        <v>27.1</v>
      </c>
      <c r="K884">
        <v>27.1</v>
      </c>
      <c r="L884">
        <v>27.6</v>
      </c>
      <c r="M884">
        <v>26.2</v>
      </c>
      <c r="N884">
        <v>27.5</v>
      </c>
      <c r="O884">
        <v>26.6</v>
      </c>
      <c r="P884">
        <v>27.6</v>
      </c>
      <c r="Q884">
        <v>27.3</v>
      </c>
      <c r="R884">
        <v>26.9</v>
      </c>
      <c r="S884" t="s">
        <v>0</v>
      </c>
      <c r="T884">
        <v>27.5</v>
      </c>
      <c r="U884">
        <v>26.6</v>
      </c>
      <c r="V884">
        <v>27.3</v>
      </c>
      <c r="W884">
        <v>2.1</v>
      </c>
      <c r="X884" t="s">
        <v>0</v>
      </c>
      <c r="Y884">
        <v>2.4</v>
      </c>
      <c r="Z884" t="s">
        <v>0</v>
      </c>
      <c r="AA884">
        <v>2</v>
      </c>
      <c r="AB884">
        <v>3.2</v>
      </c>
      <c r="AC884">
        <v>2.2999999999999998</v>
      </c>
      <c r="AD884">
        <v>1.7</v>
      </c>
      <c r="AE884">
        <v>2.9</v>
      </c>
      <c r="AF884">
        <v>4</v>
      </c>
      <c r="AG884">
        <v>2.2999999999999998</v>
      </c>
      <c r="AH884">
        <v>3.1</v>
      </c>
      <c r="AI884">
        <v>2.5</v>
      </c>
      <c r="AJ884">
        <v>1.7</v>
      </c>
      <c r="AK884">
        <v>1.2</v>
      </c>
      <c r="AL884">
        <v>3</v>
      </c>
      <c r="AM884">
        <v>3</v>
      </c>
      <c r="AN884">
        <v>1.3</v>
      </c>
      <c r="AO884" t="s">
        <v>0</v>
      </c>
      <c r="AP884">
        <v>1.6</v>
      </c>
      <c r="AQ884">
        <v>10.1</v>
      </c>
      <c r="AR884">
        <v>4.0999999999999996</v>
      </c>
      <c r="AS884" t="s">
        <v>0</v>
      </c>
      <c r="AT884">
        <v>4.5</v>
      </c>
      <c r="AU884">
        <v>1.9</v>
      </c>
      <c r="AV884">
        <v>1.6</v>
      </c>
      <c r="AW884">
        <v>1.9</v>
      </c>
      <c r="AX884">
        <v>2.2000000000000002</v>
      </c>
      <c r="AY884">
        <v>4.0999999999999996</v>
      </c>
      <c r="AZ884">
        <v>1.7</v>
      </c>
      <c r="BA884">
        <v>2.7</v>
      </c>
      <c r="BB884">
        <v>1.9</v>
      </c>
      <c r="BC884">
        <v>5.3</v>
      </c>
      <c r="BD884">
        <v>2.8</v>
      </c>
      <c r="BE884">
        <v>3.8</v>
      </c>
      <c r="BF884">
        <v>3.1</v>
      </c>
      <c r="BG884">
        <v>4.0999999999999996</v>
      </c>
      <c r="BH884">
        <v>2.7</v>
      </c>
      <c r="BI884">
        <v>4.2</v>
      </c>
      <c r="BJ884">
        <v>4.3</v>
      </c>
      <c r="BK884">
        <v>3.7</v>
      </c>
      <c r="BL884">
        <v>2.5</v>
      </c>
      <c r="BM884">
        <v>9.3000000000000007</v>
      </c>
      <c r="BN884">
        <v>1.8</v>
      </c>
      <c r="BO884" t="s">
        <v>0</v>
      </c>
      <c r="BP884">
        <v>3.4</v>
      </c>
      <c r="BQ884">
        <v>2.9</v>
      </c>
      <c r="BR884">
        <v>2.2000000000000002</v>
      </c>
      <c r="BS884">
        <v>2.2000000000000002</v>
      </c>
      <c r="BT884">
        <v>2.9</v>
      </c>
      <c r="BU884">
        <v>2.7</v>
      </c>
      <c r="BV884" t="s">
        <v>0</v>
      </c>
      <c r="BW884">
        <v>2.7</v>
      </c>
      <c r="BX884">
        <v>3</v>
      </c>
      <c r="BY884">
        <v>6.1</v>
      </c>
      <c r="BZ884">
        <v>8.5</v>
      </c>
      <c r="CA884" t="s">
        <v>0</v>
      </c>
      <c r="CB884">
        <v>1.8</v>
      </c>
      <c r="CC884">
        <v>2.7</v>
      </c>
      <c r="CD884">
        <v>3.7</v>
      </c>
      <c r="CE884">
        <v>2.2999999999999998</v>
      </c>
      <c r="CF884">
        <v>0.2</v>
      </c>
      <c r="CG884">
        <v>5601753.2999999998</v>
      </c>
    </row>
    <row r="885" spans="1:85" x14ac:dyDescent="0.25">
      <c r="A885" s="1">
        <v>42714</v>
      </c>
      <c r="B885">
        <v>59</v>
      </c>
      <c r="C885">
        <v>28.1</v>
      </c>
      <c r="D885">
        <v>28.2</v>
      </c>
      <c r="E885" t="s">
        <v>0</v>
      </c>
      <c r="F885">
        <v>28</v>
      </c>
      <c r="G885">
        <v>28.5</v>
      </c>
      <c r="H885">
        <v>28.4</v>
      </c>
      <c r="I885">
        <v>28.2</v>
      </c>
      <c r="J885">
        <v>29.5</v>
      </c>
      <c r="K885">
        <v>27.8</v>
      </c>
      <c r="L885">
        <v>29</v>
      </c>
      <c r="M885">
        <v>28</v>
      </c>
      <c r="N885">
        <v>29</v>
      </c>
      <c r="O885">
        <v>27.4</v>
      </c>
      <c r="P885">
        <v>28.6</v>
      </c>
      <c r="Q885">
        <v>28.7</v>
      </c>
      <c r="R885">
        <v>28.1</v>
      </c>
      <c r="S885" t="s">
        <v>0</v>
      </c>
      <c r="T885">
        <v>28.6</v>
      </c>
      <c r="U885">
        <v>28.2</v>
      </c>
      <c r="V885">
        <v>28.8</v>
      </c>
      <c r="W885">
        <v>4.3</v>
      </c>
      <c r="X885" t="s">
        <v>0</v>
      </c>
      <c r="Y885">
        <v>3.5</v>
      </c>
      <c r="Z885" t="s">
        <v>0</v>
      </c>
      <c r="AA885">
        <v>2.7</v>
      </c>
      <c r="AB885">
        <v>3.6</v>
      </c>
      <c r="AC885">
        <v>6.4</v>
      </c>
      <c r="AD885">
        <v>2.7</v>
      </c>
      <c r="AE885">
        <v>4.7</v>
      </c>
      <c r="AF885">
        <v>1.7</v>
      </c>
      <c r="AG885">
        <v>4.5999999999999996</v>
      </c>
      <c r="AH885">
        <v>14.3</v>
      </c>
      <c r="AI885">
        <v>3.5</v>
      </c>
      <c r="AJ885">
        <v>4.2</v>
      </c>
      <c r="AK885">
        <v>3</v>
      </c>
      <c r="AL885">
        <v>6.9</v>
      </c>
      <c r="AM885">
        <v>3.8</v>
      </c>
      <c r="AN885">
        <v>6.5</v>
      </c>
      <c r="AO885" t="s">
        <v>0</v>
      </c>
      <c r="AP885">
        <v>2.8</v>
      </c>
      <c r="AQ885">
        <v>3.1</v>
      </c>
      <c r="AR885">
        <v>3.5</v>
      </c>
      <c r="AS885" t="s">
        <v>0</v>
      </c>
      <c r="AT885">
        <v>1.7</v>
      </c>
      <c r="AU885">
        <v>4.7</v>
      </c>
      <c r="AV885">
        <v>5.3</v>
      </c>
      <c r="AW885">
        <v>4.8</v>
      </c>
      <c r="AX885">
        <v>3.7</v>
      </c>
      <c r="AY885">
        <v>3.5</v>
      </c>
      <c r="AZ885">
        <v>5.2</v>
      </c>
      <c r="BA885">
        <v>4</v>
      </c>
      <c r="BB885">
        <v>8</v>
      </c>
      <c r="BC885">
        <v>3.6</v>
      </c>
      <c r="BD885">
        <v>5.2</v>
      </c>
      <c r="BE885">
        <v>1.7</v>
      </c>
      <c r="BF885">
        <v>6.7</v>
      </c>
      <c r="BG885">
        <v>4.7</v>
      </c>
      <c r="BH885">
        <v>7.3</v>
      </c>
      <c r="BI885">
        <v>9.6</v>
      </c>
      <c r="BJ885">
        <v>7.9</v>
      </c>
      <c r="BK885">
        <v>1.7</v>
      </c>
      <c r="BL885">
        <v>5.9</v>
      </c>
      <c r="BM885">
        <v>1.9</v>
      </c>
      <c r="BN885">
        <v>5.2</v>
      </c>
      <c r="BO885" t="s">
        <v>0</v>
      </c>
      <c r="BP885">
        <v>5.9</v>
      </c>
      <c r="BQ885">
        <v>6.1</v>
      </c>
      <c r="BR885">
        <v>5</v>
      </c>
      <c r="BS885">
        <v>3.5</v>
      </c>
      <c r="BT885">
        <v>6.4</v>
      </c>
      <c r="BU885">
        <v>6.3</v>
      </c>
      <c r="BV885" t="s">
        <v>0</v>
      </c>
      <c r="BW885">
        <v>3.5</v>
      </c>
      <c r="BX885">
        <v>3.3</v>
      </c>
      <c r="BY885">
        <v>3.7</v>
      </c>
      <c r="BZ885">
        <v>2.8</v>
      </c>
      <c r="CA885" t="s">
        <v>0</v>
      </c>
      <c r="CB885">
        <v>4.0999999999999996</v>
      </c>
      <c r="CC885">
        <v>2.6</v>
      </c>
      <c r="CD885">
        <v>4.5</v>
      </c>
      <c r="CE885">
        <v>5.4</v>
      </c>
      <c r="CF885">
        <v>8.1999999999999993</v>
      </c>
      <c r="CG885">
        <v>5603135.7000000002</v>
      </c>
    </row>
    <row r="886" spans="1:85" x14ac:dyDescent="0.25">
      <c r="A886" s="1">
        <v>42721</v>
      </c>
      <c r="B886">
        <v>81</v>
      </c>
      <c r="C886">
        <v>27.5</v>
      </c>
      <c r="D886">
        <v>27.8</v>
      </c>
      <c r="E886" t="s">
        <v>0</v>
      </c>
      <c r="F886">
        <v>27.9</v>
      </c>
      <c r="G886">
        <v>27.8</v>
      </c>
      <c r="H886">
        <v>27.7</v>
      </c>
      <c r="I886">
        <v>28.2</v>
      </c>
      <c r="J886">
        <v>28.7</v>
      </c>
      <c r="K886">
        <v>28</v>
      </c>
      <c r="L886">
        <v>28.7</v>
      </c>
      <c r="M886">
        <v>27.6</v>
      </c>
      <c r="N886">
        <v>28.4</v>
      </c>
      <c r="O886">
        <v>27</v>
      </c>
      <c r="P886">
        <v>28.3</v>
      </c>
      <c r="Q886">
        <v>28.5</v>
      </c>
      <c r="R886">
        <v>27.5</v>
      </c>
      <c r="S886" t="s">
        <v>0</v>
      </c>
      <c r="T886">
        <v>28.4</v>
      </c>
      <c r="U886">
        <v>27.6</v>
      </c>
      <c r="V886">
        <v>28.3</v>
      </c>
      <c r="W886">
        <v>0.8</v>
      </c>
      <c r="X886" t="s">
        <v>0</v>
      </c>
      <c r="Y886">
        <v>1.8</v>
      </c>
      <c r="Z886" t="s">
        <v>0</v>
      </c>
      <c r="AA886">
        <v>0.5</v>
      </c>
      <c r="AB886">
        <v>1.6</v>
      </c>
      <c r="AC886">
        <v>2.9</v>
      </c>
      <c r="AD886">
        <v>3</v>
      </c>
      <c r="AE886">
        <v>1.4</v>
      </c>
      <c r="AF886">
        <v>0.2</v>
      </c>
      <c r="AG886">
        <v>2.7</v>
      </c>
      <c r="AH886">
        <v>5.7</v>
      </c>
      <c r="AI886">
        <v>1.7</v>
      </c>
      <c r="AJ886">
        <v>1.9</v>
      </c>
      <c r="AK886">
        <v>1</v>
      </c>
      <c r="AL886">
        <v>1</v>
      </c>
      <c r="AM886">
        <v>2.2000000000000002</v>
      </c>
      <c r="AN886">
        <v>3.1</v>
      </c>
      <c r="AO886" t="s">
        <v>0</v>
      </c>
      <c r="AP886">
        <v>1.6</v>
      </c>
      <c r="AQ886">
        <v>0.3</v>
      </c>
      <c r="AR886">
        <v>0.6</v>
      </c>
      <c r="AS886" t="s">
        <v>0</v>
      </c>
      <c r="AT886">
        <v>0.3</v>
      </c>
      <c r="AU886">
        <v>1.5</v>
      </c>
      <c r="AV886">
        <v>3</v>
      </c>
      <c r="AW886">
        <v>2.1</v>
      </c>
      <c r="AX886">
        <v>2.7</v>
      </c>
      <c r="AY886">
        <v>2.5</v>
      </c>
      <c r="AZ886">
        <v>1.1000000000000001</v>
      </c>
      <c r="BA886">
        <v>2.8</v>
      </c>
      <c r="BB886">
        <v>4.5999999999999996</v>
      </c>
      <c r="BC886">
        <v>1.5</v>
      </c>
      <c r="BD886">
        <v>2.9</v>
      </c>
      <c r="BE886">
        <v>0.3</v>
      </c>
      <c r="BF886">
        <v>5.0999999999999996</v>
      </c>
      <c r="BG886">
        <v>6.8</v>
      </c>
      <c r="BH886">
        <v>2.4</v>
      </c>
      <c r="BI886">
        <v>5.5</v>
      </c>
      <c r="BJ886">
        <v>5.0999999999999996</v>
      </c>
      <c r="BK886">
        <v>0.5</v>
      </c>
      <c r="BL886">
        <v>4.4000000000000004</v>
      </c>
      <c r="BM886">
        <v>0.1</v>
      </c>
      <c r="BN886">
        <v>1</v>
      </c>
      <c r="BO886" t="s">
        <v>0</v>
      </c>
      <c r="BP886">
        <v>4.4000000000000004</v>
      </c>
      <c r="BQ886">
        <v>2.2000000000000002</v>
      </c>
      <c r="BR886">
        <v>2.9</v>
      </c>
      <c r="BS886">
        <v>1.4</v>
      </c>
      <c r="BT886">
        <v>3.1</v>
      </c>
      <c r="BU886">
        <v>2.4</v>
      </c>
      <c r="BV886" t="s">
        <v>0</v>
      </c>
      <c r="BW886">
        <v>1.4</v>
      </c>
      <c r="BX886">
        <v>3.6</v>
      </c>
      <c r="BY886">
        <v>1.7</v>
      </c>
      <c r="BZ886">
        <v>0.3</v>
      </c>
      <c r="CA886" t="s">
        <v>0</v>
      </c>
      <c r="CB886">
        <v>0.9</v>
      </c>
      <c r="CC886">
        <v>1.1000000000000001</v>
      </c>
      <c r="CD886">
        <v>2.1</v>
      </c>
      <c r="CE886">
        <v>2.6</v>
      </c>
      <c r="CF886">
        <v>9.6</v>
      </c>
      <c r="CG886">
        <v>5604518.2000000002</v>
      </c>
    </row>
    <row r="887" spans="1:85" x14ac:dyDescent="0.25">
      <c r="A887" s="1">
        <v>42728</v>
      </c>
      <c r="B887">
        <v>72</v>
      </c>
      <c r="C887">
        <v>27.1</v>
      </c>
      <c r="D887">
        <v>27.2</v>
      </c>
      <c r="E887" t="s">
        <v>0</v>
      </c>
      <c r="F887">
        <v>27.4</v>
      </c>
      <c r="G887">
        <v>27.2</v>
      </c>
      <c r="H887">
        <v>26.7</v>
      </c>
      <c r="I887">
        <v>27.9</v>
      </c>
      <c r="J887">
        <v>28.4</v>
      </c>
      <c r="K887">
        <v>27.4</v>
      </c>
      <c r="L887">
        <v>28</v>
      </c>
      <c r="M887">
        <v>26.9</v>
      </c>
      <c r="N887">
        <v>27.8</v>
      </c>
      <c r="O887">
        <v>26.7</v>
      </c>
      <c r="P887">
        <v>27.8</v>
      </c>
      <c r="Q887">
        <v>27.8</v>
      </c>
      <c r="R887">
        <v>27.1</v>
      </c>
      <c r="S887" t="s">
        <v>0</v>
      </c>
      <c r="T887">
        <v>27.9</v>
      </c>
      <c r="U887">
        <v>27.1</v>
      </c>
      <c r="V887">
        <v>27.8</v>
      </c>
      <c r="W887">
        <v>14.6</v>
      </c>
      <c r="X887" t="s">
        <v>0</v>
      </c>
      <c r="Y887">
        <v>15.3</v>
      </c>
      <c r="Z887" t="s">
        <v>0</v>
      </c>
      <c r="AA887">
        <v>13</v>
      </c>
      <c r="AB887">
        <v>16.7</v>
      </c>
      <c r="AC887">
        <v>9.5</v>
      </c>
      <c r="AD887">
        <v>23.2</v>
      </c>
      <c r="AE887">
        <v>15.6</v>
      </c>
      <c r="AF887">
        <v>16.399999999999999</v>
      </c>
      <c r="AG887">
        <v>26</v>
      </c>
      <c r="AH887">
        <v>16.600000000000001</v>
      </c>
      <c r="AI887">
        <v>20.100000000000001</v>
      </c>
      <c r="AJ887">
        <v>16.5</v>
      </c>
      <c r="AK887">
        <v>15.1</v>
      </c>
      <c r="AL887">
        <v>16.100000000000001</v>
      </c>
      <c r="AM887">
        <v>12.3</v>
      </c>
      <c r="AN887">
        <v>19.100000000000001</v>
      </c>
      <c r="AO887" t="s">
        <v>0</v>
      </c>
      <c r="AP887">
        <v>17.100000000000001</v>
      </c>
      <c r="AQ887">
        <v>2.6</v>
      </c>
      <c r="AR887">
        <v>11.2</v>
      </c>
      <c r="AS887" t="s">
        <v>0</v>
      </c>
      <c r="AT887">
        <v>15.1</v>
      </c>
      <c r="AU887">
        <v>14.3</v>
      </c>
      <c r="AV887">
        <v>16.899999999999999</v>
      </c>
      <c r="AW887">
        <v>13.8</v>
      </c>
      <c r="AX887">
        <v>19</v>
      </c>
      <c r="AY887">
        <v>21.1</v>
      </c>
      <c r="AZ887">
        <v>14.5</v>
      </c>
      <c r="BA887">
        <v>14.2</v>
      </c>
      <c r="BB887">
        <v>20.3</v>
      </c>
      <c r="BC887">
        <v>15.2</v>
      </c>
      <c r="BD887">
        <v>12.1</v>
      </c>
      <c r="BE887">
        <v>9.8000000000000007</v>
      </c>
      <c r="BF887">
        <v>11.6</v>
      </c>
      <c r="BG887">
        <v>14.6</v>
      </c>
      <c r="BH887">
        <v>19</v>
      </c>
      <c r="BI887">
        <v>12</v>
      </c>
      <c r="BJ887">
        <v>13.2</v>
      </c>
      <c r="BK887">
        <v>15.4</v>
      </c>
      <c r="BL887">
        <v>18.2</v>
      </c>
      <c r="BM887">
        <v>4.0999999999999996</v>
      </c>
      <c r="BN887">
        <v>17.8</v>
      </c>
      <c r="BO887" t="s">
        <v>0</v>
      </c>
      <c r="BP887">
        <v>24</v>
      </c>
      <c r="BQ887">
        <v>16</v>
      </c>
      <c r="BR887">
        <v>20.3</v>
      </c>
      <c r="BS887">
        <v>12.7</v>
      </c>
      <c r="BT887">
        <v>23.3</v>
      </c>
      <c r="BU887">
        <v>18.5</v>
      </c>
      <c r="BV887" t="s">
        <v>0</v>
      </c>
      <c r="BW887">
        <v>18.100000000000001</v>
      </c>
      <c r="BX887">
        <v>20.5</v>
      </c>
      <c r="BY887">
        <v>5.3</v>
      </c>
      <c r="BZ887">
        <v>2.2000000000000002</v>
      </c>
      <c r="CA887">
        <v>0.6</v>
      </c>
      <c r="CB887">
        <v>15.1</v>
      </c>
      <c r="CC887">
        <v>18.2</v>
      </c>
      <c r="CD887">
        <v>17.8</v>
      </c>
      <c r="CE887">
        <v>19</v>
      </c>
      <c r="CF887">
        <v>16</v>
      </c>
      <c r="CG887">
        <v>5605900.5999999996</v>
      </c>
    </row>
    <row r="888" spans="1:85" x14ac:dyDescent="0.25">
      <c r="A888" s="1">
        <v>42735</v>
      </c>
      <c r="B888">
        <v>64</v>
      </c>
      <c r="C888">
        <v>26.3</v>
      </c>
      <c r="D888">
        <v>26.4</v>
      </c>
      <c r="E888" t="s">
        <v>0</v>
      </c>
      <c r="F888">
        <v>26.6</v>
      </c>
      <c r="G888">
        <v>26.4</v>
      </c>
      <c r="H888">
        <v>26.3</v>
      </c>
      <c r="I888">
        <v>27.2</v>
      </c>
      <c r="J888">
        <v>27.4</v>
      </c>
      <c r="K888">
        <v>26.7</v>
      </c>
      <c r="L888">
        <v>27.3</v>
      </c>
      <c r="M888">
        <v>26.2</v>
      </c>
      <c r="N888">
        <v>27.2</v>
      </c>
      <c r="O888">
        <v>26.1</v>
      </c>
      <c r="P888">
        <v>27.1</v>
      </c>
      <c r="Q888">
        <v>27.4</v>
      </c>
      <c r="R888">
        <v>26.5</v>
      </c>
      <c r="S888" t="s">
        <v>0</v>
      </c>
      <c r="T888">
        <v>27.1</v>
      </c>
      <c r="U888">
        <v>26.3</v>
      </c>
      <c r="V888">
        <v>27.2</v>
      </c>
      <c r="W888">
        <v>4.9000000000000004</v>
      </c>
      <c r="X888" t="s">
        <v>0</v>
      </c>
      <c r="Y888">
        <v>4.5</v>
      </c>
      <c r="Z888" t="s">
        <v>0</v>
      </c>
      <c r="AA888">
        <v>4.9000000000000004</v>
      </c>
      <c r="AB888">
        <v>4.2</v>
      </c>
      <c r="AC888">
        <v>3.4</v>
      </c>
      <c r="AD888">
        <v>5.9</v>
      </c>
      <c r="AE888">
        <v>3.4</v>
      </c>
      <c r="AF888">
        <v>4.7</v>
      </c>
      <c r="AG888">
        <v>3</v>
      </c>
      <c r="AH888">
        <v>2.2999999999999998</v>
      </c>
      <c r="AI888">
        <v>4.0999999999999996</v>
      </c>
      <c r="AJ888">
        <v>3.1</v>
      </c>
      <c r="AK888">
        <v>5.9</v>
      </c>
      <c r="AL888">
        <v>3.9</v>
      </c>
      <c r="AM888">
        <v>2.8</v>
      </c>
      <c r="AN888">
        <v>1.9</v>
      </c>
      <c r="AO888" t="s">
        <v>0</v>
      </c>
      <c r="AP888">
        <v>4.4000000000000004</v>
      </c>
      <c r="AQ888">
        <v>3.3</v>
      </c>
      <c r="AR888">
        <v>5.7</v>
      </c>
      <c r="AS888" t="s">
        <v>0</v>
      </c>
      <c r="AT888">
        <v>4.0999999999999996</v>
      </c>
      <c r="AU888">
        <v>5.2</v>
      </c>
      <c r="AV888">
        <v>6.8</v>
      </c>
      <c r="AW888">
        <v>3.1</v>
      </c>
      <c r="AX888">
        <v>7.3</v>
      </c>
      <c r="AY888">
        <v>6.5</v>
      </c>
      <c r="AZ888">
        <v>7.1</v>
      </c>
      <c r="BA888">
        <v>3.2</v>
      </c>
      <c r="BB888">
        <v>3.4</v>
      </c>
      <c r="BC888">
        <v>2.7</v>
      </c>
      <c r="BD888">
        <v>2.7</v>
      </c>
      <c r="BE888">
        <v>5.7</v>
      </c>
      <c r="BF888">
        <v>2.1</v>
      </c>
      <c r="BG888">
        <v>2.2000000000000002</v>
      </c>
      <c r="BH888">
        <v>2.5</v>
      </c>
      <c r="BI888">
        <v>1.9</v>
      </c>
      <c r="BJ888">
        <v>1.7</v>
      </c>
      <c r="BK888">
        <v>4.7</v>
      </c>
      <c r="BL888">
        <v>5.5</v>
      </c>
      <c r="BM888">
        <v>5.4</v>
      </c>
      <c r="BN888">
        <v>5.8</v>
      </c>
      <c r="BO888" t="s">
        <v>0</v>
      </c>
      <c r="BP888">
        <v>6.1</v>
      </c>
      <c r="BQ888">
        <v>3.6</v>
      </c>
      <c r="BR888">
        <v>3.2</v>
      </c>
      <c r="BS888">
        <v>2.2999999999999998</v>
      </c>
      <c r="BT888">
        <v>2.9</v>
      </c>
      <c r="BU888">
        <v>6.2</v>
      </c>
      <c r="BV888" t="s">
        <v>0</v>
      </c>
      <c r="BW888">
        <v>3.9</v>
      </c>
      <c r="BX888">
        <v>5.6</v>
      </c>
      <c r="BY888">
        <v>3.2</v>
      </c>
      <c r="BZ888">
        <v>3</v>
      </c>
      <c r="CA888">
        <v>2.4</v>
      </c>
      <c r="CB888">
        <v>6.4</v>
      </c>
      <c r="CC888">
        <v>7.6</v>
      </c>
      <c r="CD888">
        <v>4.4000000000000004</v>
      </c>
      <c r="CE888">
        <v>4.0999999999999996</v>
      </c>
      <c r="CF888">
        <v>0</v>
      </c>
      <c r="CG888">
        <v>5607283</v>
      </c>
    </row>
    <row r="889" spans="1:85" x14ac:dyDescent="0.25">
      <c r="A889" s="1">
        <v>42742</v>
      </c>
      <c r="B889">
        <v>70</v>
      </c>
      <c r="C889">
        <v>27.4</v>
      </c>
      <c r="D889">
        <v>27.5</v>
      </c>
      <c r="E889" t="s">
        <v>0</v>
      </c>
      <c r="F889">
        <v>27.5</v>
      </c>
      <c r="G889">
        <v>27.5</v>
      </c>
      <c r="H889" t="s">
        <v>0</v>
      </c>
      <c r="I889">
        <v>27.9</v>
      </c>
      <c r="J889">
        <v>27.8</v>
      </c>
      <c r="K889">
        <v>27.2</v>
      </c>
      <c r="L889">
        <v>28.1</v>
      </c>
      <c r="M889">
        <v>27.2</v>
      </c>
      <c r="N889">
        <v>28</v>
      </c>
      <c r="O889">
        <v>27</v>
      </c>
      <c r="P889">
        <v>28</v>
      </c>
      <c r="Q889">
        <v>27.8</v>
      </c>
      <c r="R889">
        <v>27.2</v>
      </c>
      <c r="S889">
        <v>27.7</v>
      </c>
      <c r="T889">
        <v>28.1</v>
      </c>
      <c r="U889">
        <v>27.1</v>
      </c>
      <c r="V889">
        <v>27.7</v>
      </c>
      <c r="W889">
        <v>7.8</v>
      </c>
      <c r="X889" t="s">
        <v>0</v>
      </c>
      <c r="Y889">
        <v>4.5</v>
      </c>
      <c r="Z889" t="s">
        <v>0</v>
      </c>
      <c r="AA889">
        <v>3.1</v>
      </c>
      <c r="AB889">
        <v>6.9</v>
      </c>
      <c r="AC889">
        <v>3.4</v>
      </c>
      <c r="AD889">
        <v>4.3</v>
      </c>
      <c r="AE889">
        <v>5.9</v>
      </c>
      <c r="AF889">
        <v>10.4</v>
      </c>
      <c r="AG889">
        <v>3</v>
      </c>
      <c r="AH889">
        <v>0.7</v>
      </c>
      <c r="AI889">
        <v>5.0999999999999996</v>
      </c>
      <c r="AJ889">
        <v>5.4</v>
      </c>
      <c r="AK889">
        <v>3.6</v>
      </c>
      <c r="AL889">
        <v>1.8</v>
      </c>
      <c r="AM889">
        <v>7</v>
      </c>
      <c r="AN889">
        <v>1.4</v>
      </c>
      <c r="AO889" t="s">
        <v>0</v>
      </c>
      <c r="AP889">
        <v>2</v>
      </c>
      <c r="AQ889">
        <v>15.3</v>
      </c>
      <c r="AR889">
        <v>8.6999999999999993</v>
      </c>
      <c r="AS889" t="s">
        <v>0</v>
      </c>
      <c r="AT889">
        <v>5.4</v>
      </c>
      <c r="AU889">
        <v>4.5999999999999996</v>
      </c>
      <c r="AV889">
        <v>2.5</v>
      </c>
      <c r="AW889">
        <v>4.5999999999999996</v>
      </c>
      <c r="AX889">
        <v>1.5</v>
      </c>
      <c r="AY889">
        <v>6.6</v>
      </c>
      <c r="AZ889">
        <v>9.6999999999999993</v>
      </c>
      <c r="BA889">
        <v>4.9000000000000004</v>
      </c>
      <c r="BB889">
        <v>2.6</v>
      </c>
      <c r="BC889">
        <v>8.6999999999999993</v>
      </c>
      <c r="BD889">
        <v>5.9</v>
      </c>
      <c r="BE889">
        <v>5.7</v>
      </c>
      <c r="BF889">
        <v>0.9</v>
      </c>
      <c r="BG889">
        <v>2.9</v>
      </c>
      <c r="BH889">
        <v>3.3</v>
      </c>
      <c r="BI889">
        <v>1</v>
      </c>
      <c r="BJ889">
        <v>2.7</v>
      </c>
      <c r="BK889">
        <v>9</v>
      </c>
      <c r="BL889">
        <v>6.6</v>
      </c>
      <c r="BM889">
        <v>12.6</v>
      </c>
      <c r="BN889">
        <v>7.3</v>
      </c>
      <c r="BO889">
        <v>3.1</v>
      </c>
      <c r="BP889">
        <v>4.4000000000000004</v>
      </c>
      <c r="BQ889">
        <v>3.9</v>
      </c>
      <c r="BR889">
        <v>1.1000000000000001</v>
      </c>
      <c r="BS889">
        <v>9</v>
      </c>
      <c r="BT889">
        <v>2.2000000000000002</v>
      </c>
      <c r="BU889">
        <v>2.4</v>
      </c>
      <c r="BV889" t="s">
        <v>0</v>
      </c>
      <c r="BW889">
        <v>6.8</v>
      </c>
      <c r="BX889">
        <v>4.5</v>
      </c>
      <c r="BY889">
        <v>6.7</v>
      </c>
      <c r="BZ889">
        <v>7.3</v>
      </c>
      <c r="CA889">
        <v>9</v>
      </c>
      <c r="CB889">
        <v>4.0999999999999996</v>
      </c>
      <c r="CC889">
        <v>7.5</v>
      </c>
      <c r="CD889">
        <v>3.1</v>
      </c>
      <c r="CE889">
        <v>6.9</v>
      </c>
      <c r="CF889">
        <v>0</v>
      </c>
      <c r="CG889">
        <v>5607378.2999999998</v>
      </c>
    </row>
    <row r="890" spans="1:85" x14ac:dyDescent="0.25">
      <c r="A890" s="1">
        <v>42749</v>
      </c>
      <c r="B890">
        <v>91</v>
      </c>
      <c r="C890">
        <v>28.1</v>
      </c>
      <c r="D890">
        <v>28.2</v>
      </c>
      <c r="E890" t="s">
        <v>0</v>
      </c>
      <c r="F890">
        <v>27.8</v>
      </c>
      <c r="G890">
        <v>28.7</v>
      </c>
      <c r="H890" t="s">
        <v>0</v>
      </c>
      <c r="I890">
        <v>28.1</v>
      </c>
      <c r="J890">
        <v>29.2</v>
      </c>
      <c r="K890">
        <v>27.9</v>
      </c>
      <c r="L890">
        <v>28.9</v>
      </c>
      <c r="M890">
        <v>28.2</v>
      </c>
      <c r="N890">
        <v>28.8</v>
      </c>
      <c r="O890">
        <v>27.5</v>
      </c>
      <c r="P890">
        <v>28.6</v>
      </c>
      <c r="Q890">
        <v>28.6</v>
      </c>
      <c r="R890">
        <v>27.9</v>
      </c>
      <c r="S890">
        <v>28.7</v>
      </c>
      <c r="T890">
        <v>28.5</v>
      </c>
      <c r="U890">
        <v>28.3</v>
      </c>
      <c r="V890">
        <v>28.9</v>
      </c>
      <c r="W890">
        <v>1.3</v>
      </c>
      <c r="X890" t="s">
        <v>0</v>
      </c>
      <c r="Y890">
        <v>6.5</v>
      </c>
      <c r="Z890" t="s">
        <v>0</v>
      </c>
      <c r="AA890">
        <v>0</v>
      </c>
      <c r="AB890">
        <v>0</v>
      </c>
      <c r="AC890">
        <v>7.1</v>
      </c>
      <c r="AD890">
        <v>0.6</v>
      </c>
      <c r="AE890">
        <v>0.3</v>
      </c>
      <c r="AF890">
        <v>0</v>
      </c>
      <c r="AG890">
        <v>7.7</v>
      </c>
      <c r="AH890">
        <v>4.4000000000000004</v>
      </c>
      <c r="AI890">
        <v>1</v>
      </c>
      <c r="AJ890">
        <v>0.9</v>
      </c>
      <c r="AK890">
        <v>1.5</v>
      </c>
      <c r="AL890">
        <v>1.6</v>
      </c>
      <c r="AM890">
        <v>0</v>
      </c>
      <c r="AN890">
        <v>2.2000000000000002</v>
      </c>
      <c r="AO890" t="s">
        <v>0</v>
      </c>
      <c r="AP890">
        <v>0</v>
      </c>
      <c r="AQ890">
        <v>0</v>
      </c>
      <c r="AR890">
        <v>0</v>
      </c>
      <c r="AS890" t="s">
        <v>0</v>
      </c>
      <c r="AT890">
        <v>0</v>
      </c>
      <c r="AU890">
        <v>5.8</v>
      </c>
      <c r="AV890">
        <v>0.1</v>
      </c>
      <c r="AW890">
        <v>0.3</v>
      </c>
      <c r="AX890">
        <v>3.5</v>
      </c>
      <c r="AY890">
        <v>7.3</v>
      </c>
      <c r="AZ890">
        <v>2.7</v>
      </c>
      <c r="BA890">
        <v>0.1</v>
      </c>
      <c r="BB890">
        <v>0.7</v>
      </c>
      <c r="BC890">
        <v>0</v>
      </c>
      <c r="BD890">
        <v>0.1</v>
      </c>
      <c r="BE890">
        <v>0</v>
      </c>
      <c r="BF890">
        <v>4.9000000000000004</v>
      </c>
      <c r="BG890">
        <v>3.5</v>
      </c>
      <c r="BH890">
        <v>10.8</v>
      </c>
      <c r="BI890">
        <v>7.3</v>
      </c>
      <c r="BJ890">
        <v>8.3000000000000007</v>
      </c>
      <c r="BK890">
        <v>0.1</v>
      </c>
      <c r="BL890">
        <v>5.3</v>
      </c>
      <c r="BM890">
        <v>0</v>
      </c>
      <c r="BN890">
        <v>7</v>
      </c>
      <c r="BO890">
        <v>0</v>
      </c>
      <c r="BP890">
        <v>7.6</v>
      </c>
      <c r="BQ890">
        <v>9.8000000000000007</v>
      </c>
      <c r="BR890">
        <v>5.9</v>
      </c>
      <c r="BS890">
        <v>0</v>
      </c>
      <c r="BT890">
        <v>8.4</v>
      </c>
      <c r="BU890">
        <v>2.2999999999999998</v>
      </c>
      <c r="BV890" t="s">
        <v>0</v>
      </c>
      <c r="BW890">
        <v>1.8</v>
      </c>
      <c r="BX890">
        <v>8.6999999999999993</v>
      </c>
      <c r="BY890">
        <v>0</v>
      </c>
      <c r="BZ890">
        <v>0</v>
      </c>
      <c r="CA890">
        <v>0</v>
      </c>
      <c r="CB890">
        <v>0.3</v>
      </c>
      <c r="CC890">
        <v>2.5</v>
      </c>
      <c r="CD890">
        <v>2.2999999999999998</v>
      </c>
      <c r="CE890">
        <v>3.2</v>
      </c>
      <c r="CF890">
        <v>0</v>
      </c>
      <c r="CG890">
        <v>5607473.5999999996</v>
      </c>
    </row>
    <row r="891" spans="1:85" x14ac:dyDescent="0.25">
      <c r="A891" s="1">
        <v>42756</v>
      </c>
      <c r="B891">
        <v>74</v>
      </c>
      <c r="C891">
        <v>26.9</v>
      </c>
      <c r="D891">
        <v>27.1</v>
      </c>
      <c r="E891" t="s">
        <v>0</v>
      </c>
      <c r="F891">
        <v>26.7</v>
      </c>
      <c r="G891">
        <v>27.4</v>
      </c>
      <c r="H891" t="s">
        <v>0</v>
      </c>
      <c r="I891">
        <v>27.3</v>
      </c>
      <c r="J891">
        <v>28.2</v>
      </c>
      <c r="K891">
        <v>27.2</v>
      </c>
      <c r="L891">
        <v>27.9</v>
      </c>
      <c r="M891">
        <v>26.9</v>
      </c>
      <c r="N891">
        <v>27.8</v>
      </c>
      <c r="O891">
        <v>26.3</v>
      </c>
      <c r="P891">
        <v>27.6</v>
      </c>
      <c r="Q891">
        <v>27.8</v>
      </c>
      <c r="R891">
        <v>26.9</v>
      </c>
      <c r="S891">
        <v>28.2</v>
      </c>
      <c r="T891">
        <v>27.6</v>
      </c>
      <c r="U891">
        <v>26.8</v>
      </c>
      <c r="V891">
        <v>27.7</v>
      </c>
      <c r="W891">
        <v>16.899999999999999</v>
      </c>
      <c r="X891" t="s">
        <v>0</v>
      </c>
      <c r="Y891">
        <v>16.399999999999999</v>
      </c>
      <c r="Z891" t="s">
        <v>0</v>
      </c>
      <c r="AA891">
        <v>7.9</v>
      </c>
      <c r="AB891">
        <v>11.2</v>
      </c>
      <c r="AC891">
        <v>13.3</v>
      </c>
      <c r="AD891">
        <v>7.2</v>
      </c>
      <c r="AE891">
        <v>12.9</v>
      </c>
      <c r="AF891">
        <v>4.7</v>
      </c>
      <c r="AG891">
        <v>18.5</v>
      </c>
      <c r="AH891">
        <v>6.7</v>
      </c>
      <c r="AI891">
        <v>6.6</v>
      </c>
      <c r="AJ891">
        <v>11.9</v>
      </c>
      <c r="AK891">
        <v>15.4</v>
      </c>
      <c r="AL891">
        <v>5.9</v>
      </c>
      <c r="AM891">
        <v>9.3000000000000007</v>
      </c>
      <c r="AN891">
        <v>7.4</v>
      </c>
      <c r="AO891" t="s">
        <v>0</v>
      </c>
      <c r="AP891">
        <v>3</v>
      </c>
      <c r="AQ891">
        <v>7.7</v>
      </c>
      <c r="AR891">
        <v>6</v>
      </c>
      <c r="AS891" t="s">
        <v>0</v>
      </c>
      <c r="AT891">
        <v>5.0999999999999996</v>
      </c>
      <c r="AU891">
        <v>16.399999999999999</v>
      </c>
      <c r="AV891">
        <v>9.6</v>
      </c>
      <c r="AW891">
        <v>11.2</v>
      </c>
      <c r="AX891">
        <v>20.5</v>
      </c>
      <c r="AY891">
        <v>22.5</v>
      </c>
      <c r="AZ891">
        <v>14.3</v>
      </c>
      <c r="BA891">
        <v>2.8</v>
      </c>
      <c r="BB891">
        <v>10.4</v>
      </c>
      <c r="BC891">
        <v>9.9</v>
      </c>
      <c r="BD891">
        <v>4.7</v>
      </c>
      <c r="BE891">
        <v>1.9</v>
      </c>
      <c r="BF891">
        <v>11.2</v>
      </c>
      <c r="BG891">
        <v>12.2</v>
      </c>
      <c r="BH891">
        <v>23.4</v>
      </c>
      <c r="BI891">
        <v>8.6</v>
      </c>
      <c r="BJ891">
        <v>11.9</v>
      </c>
      <c r="BK891">
        <v>8.4</v>
      </c>
      <c r="BL891">
        <v>10.4</v>
      </c>
      <c r="BM891">
        <v>6.5</v>
      </c>
      <c r="BN891">
        <v>20.3</v>
      </c>
      <c r="BO891">
        <v>4.4000000000000004</v>
      </c>
      <c r="BP891">
        <v>26.3</v>
      </c>
      <c r="BQ891">
        <v>17.899999999999999</v>
      </c>
      <c r="BR891">
        <v>14.7</v>
      </c>
      <c r="BS891">
        <v>9.9</v>
      </c>
      <c r="BT891">
        <v>26</v>
      </c>
      <c r="BU891">
        <v>9.1999999999999993</v>
      </c>
      <c r="BV891" t="s">
        <v>0</v>
      </c>
      <c r="BW891">
        <v>17.899999999999999</v>
      </c>
      <c r="BX891">
        <v>25.7</v>
      </c>
      <c r="BY891">
        <v>19.7</v>
      </c>
      <c r="BZ891">
        <v>7.3</v>
      </c>
      <c r="CA891">
        <v>8.9</v>
      </c>
      <c r="CB891">
        <v>3.7</v>
      </c>
      <c r="CC891">
        <v>14.5</v>
      </c>
      <c r="CD891">
        <v>12.1</v>
      </c>
      <c r="CE891">
        <v>19.8</v>
      </c>
      <c r="CF891">
        <v>45.8</v>
      </c>
      <c r="CG891">
        <v>5607568.9000000004</v>
      </c>
    </row>
    <row r="892" spans="1:85" x14ac:dyDescent="0.25">
      <c r="A892" s="1">
        <v>42763</v>
      </c>
      <c r="B892">
        <v>63</v>
      </c>
      <c r="C892">
        <v>25.7</v>
      </c>
      <c r="D892">
        <v>25.8</v>
      </c>
      <c r="E892" t="s">
        <v>0</v>
      </c>
      <c r="F892">
        <v>26</v>
      </c>
      <c r="G892">
        <v>25.6</v>
      </c>
      <c r="H892" t="s">
        <v>0</v>
      </c>
      <c r="I892">
        <v>26.6</v>
      </c>
      <c r="J892">
        <v>26</v>
      </c>
      <c r="K892">
        <v>26.1</v>
      </c>
      <c r="L892">
        <v>26.5</v>
      </c>
      <c r="M892">
        <v>25.5</v>
      </c>
      <c r="N892">
        <v>26.5</v>
      </c>
      <c r="O892">
        <v>25.7</v>
      </c>
      <c r="P892">
        <v>26.4</v>
      </c>
      <c r="Q892">
        <v>26.7</v>
      </c>
      <c r="R892">
        <v>25.9</v>
      </c>
      <c r="S892" t="s">
        <v>0</v>
      </c>
      <c r="T892">
        <v>26.4</v>
      </c>
      <c r="U892">
        <v>25.5</v>
      </c>
      <c r="V892">
        <v>26.4</v>
      </c>
      <c r="W892">
        <v>14</v>
      </c>
      <c r="X892" t="s">
        <v>0</v>
      </c>
      <c r="Y892">
        <v>13</v>
      </c>
      <c r="Z892" t="s">
        <v>0</v>
      </c>
      <c r="AA892">
        <v>17.100000000000001</v>
      </c>
      <c r="AB892">
        <v>17.600000000000001</v>
      </c>
      <c r="AC892">
        <v>17.100000000000001</v>
      </c>
      <c r="AD892">
        <v>13.3</v>
      </c>
      <c r="AE892">
        <v>15.2</v>
      </c>
      <c r="AF892">
        <v>17.7</v>
      </c>
      <c r="AG892">
        <v>20</v>
      </c>
      <c r="AH892">
        <v>16.100000000000001</v>
      </c>
      <c r="AI892">
        <v>13.8</v>
      </c>
      <c r="AJ892">
        <v>15.5</v>
      </c>
      <c r="AK892">
        <v>17.100000000000001</v>
      </c>
      <c r="AL892">
        <v>15.6</v>
      </c>
      <c r="AM892">
        <v>19.3</v>
      </c>
      <c r="AN892">
        <v>14.5</v>
      </c>
      <c r="AO892" t="s">
        <v>0</v>
      </c>
      <c r="AP892">
        <v>16.899999999999999</v>
      </c>
      <c r="AQ892">
        <v>16.2</v>
      </c>
      <c r="AR892">
        <v>16.3</v>
      </c>
      <c r="AS892" t="s">
        <v>0</v>
      </c>
      <c r="AT892">
        <v>16.2</v>
      </c>
      <c r="AU892">
        <v>14.6</v>
      </c>
      <c r="AV892">
        <v>17.3</v>
      </c>
      <c r="AW892">
        <v>13.7</v>
      </c>
      <c r="AX892">
        <v>13.7</v>
      </c>
      <c r="AY892">
        <v>12.8</v>
      </c>
      <c r="AZ892">
        <v>14.7</v>
      </c>
      <c r="BA892">
        <v>19.5</v>
      </c>
      <c r="BB892">
        <v>22</v>
      </c>
      <c r="BC892">
        <v>16.600000000000001</v>
      </c>
      <c r="BD892">
        <v>19.899999999999999</v>
      </c>
      <c r="BE892">
        <v>14.7</v>
      </c>
      <c r="BF892">
        <v>18.3</v>
      </c>
      <c r="BG892">
        <v>15.2</v>
      </c>
      <c r="BH892">
        <v>17.7</v>
      </c>
      <c r="BI892">
        <v>17.8</v>
      </c>
      <c r="BJ892">
        <v>18.399999999999999</v>
      </c>
      <c r="BK892">
        <v>19.100000000000001</v>
      </c>
      <c r="BL892">
        <v>15.3</v>
      </c>
      <c r="BM892">
        <v>20.3</v>
      </c>
      <c r="BN892">
        <v>14.7</v>
      </c>
      <c r="BO892">
        <v>51.6</v>
      </c>
      <c r="BP892">
        <v>15.6</v>
      </c>
      <c r="BQ892">
        <v>15.5</v>
      </c>
      <c r="BR892">
        <v>20.2</v>
      </c>
      <c r="BS892">
        <v>17.100000000000001</v>
      </c>
      <c r="BT892">
        <v>16.3</v>
      </c>
      <c r="BU892">
        <v>17.8</v>
      </c>
      <c r="BV892" t="s">
        <v>0</v>
      </c>
      <c r="BW892">
        <v>21.7</v>
      </c>
      <c r="BX892">
        <v>13.5</v>
      </c>
      <c r="BY892">
        <v>14.4</v>
      </c>
      <c r="BZ892">
        <v>12.2</v>
      </c>
      <c r="CA892">
        <v>17.2</v>
      </c>
      <c r="CB892">
        <v>18.100000000000001</v>
      </c>
      <c r="CC892">
        <v>15</v>
      </c>
      <c r="CD892">
        <v>12.9</v>
      </c>
      <c r="CE892">
        <v>17.8</v>
      </c>
      <c r="CF892">
        <v>2.2000000000000002</v>
      </c>
      <c r="CG892">
        <v>5607664.2999999998</v>
      </c>
    </row>
    <row r="893" spans="1:85" x14ac:dyDescent="0.25">
      <c r="A893" s="1">
        <v>42770</v>
      </c>
      <c r="B893">
        <v>62</v>
      </c>
      <c r="C893">
        <v>26.7</v>
      </c>
      <c r="D893">
        <v>26.6</v>
      </c>
      <c r="E893" t="s">
        <v>0</v>
      </c>
      <c r="F893">
        <v>26.7</v>
      </c>
      <c r="G893">
        <v>27.1</v>
      </c>
      <c r="H893" t="s">
        <v>0</v>
      </c>
      <c r="I893">
        <v>27.3</v>
      </c>
      <c r="J893">
        <v>28.2</v>
      </c>
      <c r="K893">
        <v>26.9</v>
      </c>
      <c r="L893">
        <v>27.5</v>
      </c>
      <c r="M893">
        <v>26.5</v>
      </c>
      <c r="N893">
        <v>27.4</v>
      </c>
      <c r="O893">
        <v>26.3</v>
      </c>
      <c r="P893">
        <v>27.2</v>
      </c>
      <c r="Q893">
        <v>27.3</v>
      </c>
      <c r="R893">
        <v>26.7</v>
      </c>
      <c r="S893" t="s">
        <v>0</v>
      </c>
      <c r="T893">
        <v>27.2</v>
      </c>
      <c r="U893">
        <v>26.7</v>
      </c>
      <c r="V893">
        <v>27.4</v>
      </c>
      <c r="W893">
        <v>7.8</v>
      </c>
      <c r="X893" t="s">
        <v>0</v>
      </c>
      <c r="Y893">
        <v>7.7</v>
      </c>
      <c r="Z893" t="s">
        <v>0</v>
      </c>
      <c r="AA893">
        <v>1.5</v>
      </c>
      <c r="AB893">
        <v>3.5</v>
      </c>
      <c r="AC893">
        <v>13.6</v>
      </c>
      <c r="AD893">
        <v>3.9</v>
      </c>
      <c r="AE893">
        <v>3.3</v>
      </c>
      <c r="AF893">
        <v>3</v>
      </c>
      <c r="AG893">
        <v>6.5</v>
      </c>
      <c r="AH893">
        <v>6.4</v>
      </c>
      <c r="AI893">
        <v>4.5999999999999996</v>
      </c>
      <c r="AJ893">
        <v>1.7</v>
      </c>
      <c r="AK893">
        <v>1.9</v>
      </c>
      <c r="AL893">
        <v>3.1</v>
      </c>
      <c r="AM893">
        <v>2.5</v>
      </c>
      <c r="AN893">
        <v>9.3000000000000007</v>
      </c>
      <c r="AO893" t="s">
        <v>0</v>
      </c>
      <c r="AP893">
        <v>1.1000000000000001</v>
      </c>
      <c r="AQ893">
        <v>0.5</v>
      </c>
      <c r="AR893">
        <v>1.5</v>
      </c>
      <c r="AS893" t="s">
        <v>0</v>
      </c>
      <c r="AT893">
        <v>2.4</v>
      </c>
      <c r="AU893">
        <v>11.2</v>
      </c>
      <c r="AV893">
        <v>3.6</v>
      </c>
      <c r="AW893">
        <v>3</v>
      </c>
      <c r="AX893">
        <v>5.4</v>
      </c>
      <c r="AY893">
        <v>5.3</v>
      </c>
      <c r="AZ893">
        <v>7.4</v>
      </c>
      <c r="BA893">
        <v>1.1000000000000001</v>
      </c>
      <c r="BB893">
        <v>2.4</v>
      </c>
      <c r="BC893">
        <v>3.2</v>
      </c>
      <c r="BD893">
        <v>1.6</v>
      </c>
      <c r="BE893">
        <v>1.6</v>
      </c>
      <c r="BF893">
        <v>16.899999999999999</v>
      </c>
      <c r="BG893">
        <v>10.4</v>
      </c>
      <c r="BH893">
        <v>13.1</v>
      </c>
      <c r="BI893">
        <v>5.3</v>
      </c>
      <c r="BJ893">
        <v>12.3</v>
      </c>
      <c r="BK893">
        <v>3.1</v>
      </c>
      <c r="BL893">
        <v>12.4</v>
      </c>
      <c r="BM893">
        <v>1.4</v>
      </c>
      <c r="BN893">
        <v>14</v>
      </c>
      <c r="BO893">
        <v>0</v>
      </c>
      <c r="BP893">
        <v>3.9</v>
      </c>
      <c r="BQ893">
        <v>10.3</v>
      </c>
      <c r="BR893">
        <v>16.5</v>
      </c>
      <c r="BS893">
        <v>2.5</v>
      </c>
      <c r="BT893">
        <v>3.4</v>
      </c>
      <c r="BU893">
        <v>2.4</v>
      </c>
      <c r="BV893" t="s">
        <v>0</v>
      </c>
      <c r="BW893">
        <v>3.9</v>
      </c>
      <c r="BX893">
        <v>4.4000000000000004</v>
      </c>
      <c r="BY893">
        <v>0.3</v>
      </c>
      <c r="BZ893">
        <v>4.7</v>
      </c>
      <c r="CA893">
        <v>0.7</v>
      </c>
      <c r="CB893">
        <v>2</v>
      </c>
      <c r="CC893">
        <v>4.3</v>
      </c>
      <c r="CD893">
        <v>4.5999999999999996</v>
      </c>
      <c r="CE893">
        <v>4.5</v>
      </c>
      <c r="CF893">
        <v>32.200000000000003</v>
      </c>
      <c r="CG893">
        <v>5607759.5999999996</v>
      </c>
    </row>
    <row r="894" spans="1:85" x14ac:dyDescent="0.25">
      <c r="A894" s="1">
        <v>42777</v>
      </c>
      <c r="B894">
        <v>77</v>
      </c>
      <c r="C894">
        <v>27</v>
      </c>
      <c r="D894">
        <v>27</v>
      </c>
      <c r="E894" t="s">
        <v>0</v>
      </c>
      <c r="F894">
        <v>26.9</v>
      </c>
      <c r="G894">
        <v>27.4</v>
      </c>
      <c r="H894" t="s">
        <v>0</v>
      </c>
      <c r="I894">
        <v>27.4</v>
      </c>
      <c r="J894">
        <v>28.3</v>
      </c>
      <c r="K894">
        <v>27.7</v>
      </c>
      <c r="L894">
        <v>27.8</v>
      </c>
      <c r="M894">
        <v>27</v>
      </c>
      <c r="N894">
        <v>27.8</v>
      </c>
      <c r="O894">
        <v>26.4</v>
      </c>
      <c r="P894">
        <v>27.5</v>
      </c>
      <c r="Q894">
        <v>27.7</v>
      </c>
      <c r="R894">
        <v>27.1</v>
      </c>
      <c r="S894" t="s">
        <v>0</v>
      </c>
      <c r="T894">
        <v>27.6</v>
      </c>
      <c r="U894">
        <v>27.1</v>
      </c>
      <c r="V894">
        <v>27.9</v>
      </c>
      <c r="W894">
        <v>5.9</v>
      </c>
      <c r="X894" t="s">
        <v>0</v>
      </c>
      <c r="Y894">
        <v>4.0999999999999996</v>
      </c>
      <c r="Z894" t="s">
        <v>0</v>
      </c>
      <c r="AA894">
        <v>3.3</v>
      </c>
      <c r="AB894">
        <v>11.6</v>
      </c>
      <c r="AC894">
        <v>4.2</v>
      </c>
      <c r="AD894">
        <v>10</v>
      </c>
      <c r="AE894">
        <v>7.4</v>
      </c>
      <c r="AF894">
        <v>5.7</v>
      </c>
      <c r="AG894">
        <v>8.1999999999999993</v>
      </c>
      <c r="AH894">
        <v>7.8</v>
      </c>
      <c r="AI894">
        <v>11.8</v>
      </c>
      <c r="AJ894">
        <v>7</v>
      </c>
      <c r="AK894">
        <v>3.6</v>
      </c>
      <c r="AL894">
        <v>5.5</v>
      </c>
      <c r="AM894">
        <v>13.8</v>
      </c>
      <c r="AN894">
        <v>9.3000000000000007</v>
      </c>
      <c r="AO894" t="s">
        <v>0</v>
      </c>
      <c r="AP894">
        <v>4.3</v>
      </c>
      <c r="AQ894">
        <v>2.4</v>
      </c>
      <c r="AR894">
        <v>1.5</v>
      </c>
      <c r="AS894" t="s">
        <v>0</v>
      </c>
      <c r="AT894">
        <v>6.3</v>
      </c>
      <c r="AU894">
        <v>5.4</v>
      </c>
      <c r="AV894">
        <v>8.6999999999999993</v>
      </c>
      <c r="AW894">
        <v>9</v>
      </c>
      <c r="AX894">
        <v>5.3</v>
      </c>
      <c r="AY894">
        <v>7</v>
      </c>
      <c r="AZ894">
        <v>6.2</v>
      </c>
      <c r="BA894">
        <v>7.6</v>
      </c>
      <c r="BB894">
        <v>4.3</v>
      </c>
      <c r="BC894">
        <v>9.1</v>
      </c>
      <c r="BD894">
        <v>11.6</v>
      </c>
      <c r="BE894">
        <v>2.5</v>
      </c>
      <c r="BF894">
        <v>8</v>
      </c>
      <c r="BG894">
        <v>7.7</v>
      </c>
      <c r="BH894">
        <v>5.0999999999999996</v>
      </c>
      <c r="BI894">
        <v>17.5</v>
      </c>
      <c r="BJ894">
        <v>6.1</v>
      </c>
      <c r="BK894">
        <v>8.1999999999999993</v>
      </c>
      <c r="BL894">
        <v>3.2</v>
      </c>
      <c r="BM894">
        <v>1</v>
      </c>
      <c r="BN894">
        <v>5.5</v>
      </c>
      <c r="BO894">
        <v>6.2</v>
      </c>
      <c r="BP894">
        <v>9.3000000000000007</v>
      </c>
      <c r="BQ894">
        <v>4.5999999999999996</v>
      </c>
      <c r="BR894">
        <v>7.5</v>
      </c>
      <c r="BS894">
        <v>15.6</v>
      </c>
      <c r="BT894">
        <v>7.2</v>
      </c>
      <c r="BU894">
        <v>5.6</v>
      </c>
      <c r="BV894" t="s">
        <v>0</v>
      </c>
      <c r="BW894">
        <v>5.8</v>
      </c>
      <c r="BX894">
        <v>8.6999999999999993</v>
      </c>
      <c r="BY894">
        <v>1.1000000000000001</v>
      </c>
      <c r="BZ894">
        <v>2.5</v>
      </c>
      <c r="CA894">
        <v>2.6</v>
      </c>
      <c r="CB894">
        <v>6.8</v>
      </c>
      <c r="CC894">
        <v>8</v>
      </c>
      <c r="CD894">
        <v>6.8</v>
      </c>
      <c r="CE894">
        <v>5.7</v>
      </c>
      <c r="CF894">
        <v>0</v>
      </c>
      <c r="CG894">
        <v>5607854.9000000004</v>
      </c>
    </row>
    <row r="895" spans="1:85" x14ac:dyDescent="0.25">
      <c r="A895" s="1">
        <v>42784</v>
      </c>
      <c r="B895">
        <v>53</v>
      </c>
      <c r="C895">
        <v>26.1</v>
      </c>
      <c r="D895">
        <v>26.2</v>
      </c>
      <c r="E895" t="s">
        <v>0</v>
      </c>
      <c r="F895">
        <v>26.6</v>
      </c>
      <c r="G895">
        <v>26.5</v>
      </c>
      <c r="H895" t="s">
        <v>0</v>
      </c>
      <c r="I895">
        <v>27</v>
      </c>
      <c r="J895">
        <v>26.9</v>
      </c>
      <c r="K895">
        <v>26.7</v>
      </c>
      <c r="L895">
        <v>26.9</v>
      </c>
      <c r="M895">
        <v>26.1</v>
      </c>
      <c r="N895">
        <v>27</v>
      </c>
      <c r="O895">
        <v>26.3</v>
      </c>
      <c r="P895">
        <v>26.8</v>
      </c>
      <c r="Q895">
        <v>27.2</v>
      </c>
      <c r="R895">
        <v>26.6</v>
      </c>
      <c r="S895" t="s">
        <v>0</v>
      </c>
      <c r="T895">
        <v>26.9</v>
      </c>
      <c r="U895">
        <v>26.3</v>
      </c>
      <c r="V895">
        <v>26.9</v>
      </c>
      <c r="W895">
        <v>1.6</v>
      </c>
      <c r="X895" t="s">
        <v>0</v>
      </c>
      <c r="Y895">
        <v>1.6</v>
      </c>
      <c r="Z895" t="s">
        <v>0</v>
      </c>
      <c r="AA895">
        <v>1.1000000000000001</v>
      </c>
      <c r="AB895">
        <v>2</v>
      </c>
      <c r="AC895">
        <v>3.2</v>
      </c>
      <c r="AD895">
        <v>2.2000000000000002</v>
      </c>
      <c r="AE895">
        <v>2.1</v>
      </c>
      <c r="AF895">
        <v>2.2000000000000002</v>
      </c>
      <c r="AG895">
        <v>4.0999999999999996</v>
      </c>
      <c r="AH895">
        <v>3.5</v>
      </c>
      <c r="AI895">
        <v>1.1000000000000001</v>
      </c>
      <c r="AJ895">
        <v>1.4</v>
      </c>
      <c r="AK895">
        <v>2.4</v>
      </c>
      <c r="AL895">
        <v>2</v>
      </c>
      <c r="AM895">
        <v>1.8</v>
      </c>
      <c r="AN895">
        <v>2.5</v>
      </c>
      <c r="AO895" t="s">
        <v>0</v>
      </c>
      <c r="AP895">
        <v>1.1000000000000001</v>
      </c>
      <c r="AQ895">
        <v>1.1000000000000001</v>
      </c>
      <c r="AR895">
        <v>1.2</v>
      </c>
      <c r="AS895" t="s">
        <v>0</v>
      </c>
      <c r="AT895">
        <v>1.5</v>
      </c>
      <c r="AU895" t="s">
        <v>0</v>
      </c>
      <c r="AV895">
        <v>2.7</v>
      </c>
      <c r="AW895" t="s">
        <v>0</v>
      </c>
      <c r="AX895">
        <v>2.2000000000000002</v>
      </c>
      <c r="AY895">
        <v>1.9</v>
      </c>
      <c r="AZ895">
        <v>2.7</v>
      </c>
      <c r="BA895">
        <v>3.7</v>
      </c>
      <c r="BB895">
        <v>3.6</v>
      </c>
      <c r="BC895">
        <v>1.3</v>
      </c>
      <c r="BD895">
        <v>3.2</v>
      </c>
      <c r="BE895">
        <v>0.5</v>
      </c>
      <c r="BF895">
        <v>4.0999999999999996</v>
      </c>
      <c r="BG895">
        <v>4.4000000000000004</v>
      </c>
      <c r="BH895">
        <v>4.0999999999999996</v>
      </c>
      <c r="BI895">
        <v>4.4000000000000004</v>
      </c>
      <c r="BJ895">
        <v>3.9</v>
      </c>
      <c r="BK895">
        <v>2.4</v>
      </c>
      <c r="BL895">
        <v>1.6</v>
      </c>
      <c r="BM895">
        <v>1.1000000000000001</v>
      </c>
      <c r="BN895">
        <v>2.1</v>
      </c>
      <c r="BO895">
        <v>1.6</v>
      </c>
      <c r="BP895">
        <v>2.5</v>
      </c>
      <c r="BQ895">
        <v>2</v>
      </c>
      <c r="BR895">
        <v>3.7</v>
      </c>
      <c r="BS895">
        <v>1.3</v>
      </c>
      <c r="BT895">
        <v>4.4000000000000004</v>
      </c>
      <c r="BU895">
        <v>3</v>
      </c>
      <c r="BV895" t="s">
        <v>0</v>
      </c>
      <c r="BW895">
        <v>2.2999999999999998</v>
      </c>
      <c r="BX895">
        <v>1.8</v>
      </c>
      <c r="BY895">
        <v>1.6</v>
      </c>
      <c r="BZ895">
        <v>3.2</v>
      </c>
      <c r="CA895">
        <v>4.2</v>
      </c>
      <c r="CB895">
        <v>1.8</v>
      </c>
      <c r="CC895">
        <v>2.1</v>
      </c>
      <c r="CD895">
        <v>2.6</v>
      </c>
      <c r="CE895">
        <v>2.2999999999999998</v>
      </c>
      <c r="CF895">
        <v>0</v>
      </c>
      <c r="CG895">
        <v>5607950.2000000002</v>
      </c>
    </row>
    <row r="896" spans="1:85" x14ac:dyDescent="0.25">
      <c r="A896" s="1">
        <v>42791</v>
      </c>
      <c r="B896">
        <v>54</v>
      </c>
      <c r="C896">
        <v>26.5</v>
      </c>
      <c r="D896">
        <v>26.8</v>
      </c>
      <c r="E896" t="s">
        <v>0</v>
      </c>
      <c r="F896">
        <v>27.1</v>
      </c>
      <c r="G896">
        <v>26.6</v>
      </c>
      <c r="H896">
        <v>25.6</v>
      </c>
      <c r="I896">
        <v>27.5</v>
      </c>
      <c r="J896">
        <v>27.5</v>
      </c>
      <c r="K896">
        <v>27.1</v>
      </c>
      <c r="L896">
        <v>27.5</v>
      </c>
      <c r="M896">
        <v>26.7</v>
      </c>
      <c r="N896">
        <v>27.4</v>
      </c>
      <c r="O896">
        <v>26.6</v>
      </c>
      <c r="P896">
        <v>27.3</v>
      </c>
      <c r="Q896">
        <v>27.4</v>
      </c>
      <c r="R896">
        <v>26.9</v>
      </c>
      <c r="S896" t="s">
        <v>0</v>
      </c>
      <c r="T896">
        <v>27.3</v>
      </c>
      <c r="U896">
        <v>26.7</v>
      </c>
      <c r="V896">
        <v>27.1</v>
      </c>
      <c r="W896">
        <v>7</v>
      </c>
      <c r="X896" t="s">
        <v>0</v>
      </c>
      <c r="Y896">
        <v>9</v>
      </c>
      <c r="Z896" t="s">
        <v>0</v>
      </c>
      <c r="AA896">
        <v>6.2</v>
      </c>
      <c r="AB896">
        <v>4</v>
      </c>
      <c r="AC896">
        <v>9.9</v>
      </c>
      <c r="AD896">
        <v>6.3</v>
      </c>
      <c r="AE896">
        <v>4</v>
      </c>
      <c r="AF896">
        <v>3.6</v>
      </c>
      <c r="AG896">
        <v>8.5</v>
      </c>
      <c r="AH896">
        <v>5</v>
      </c>
      <c r="AI896">
        <v>9.1</v>
      </c>
      <c r="AJ896">
        <v>8.6999999999999993</v>
      </c>
      <c r="AK896">
        <v>11.2</v>
      </c>
      <c r="AL896">
        <v>5</v>
      </c>
      <c r="AM896">
        <v>4.2</v>
      </c>
      <c r="AN896">
        <v>8.3000000000000007</v>
      </c>
      <c r="AO896" t="s">
        <v>0</v>
      </c>
      <c r="AP896">
        <v>9.1</v>
      </c>
      <c r="AQ896">
        <v>12.7</v>
      </c>
      <c r="AR896">
        <v>10.6</v>
      </c>
      <c r="AS896" t="s">
        <v>0</v>
      </c>
      <c r="AT896">
        <v>3.5</v>
      </c>
      <c r="AU896">
        <v>12.6</v>
      </c>
      <c r="AV896">
        <v>8.6999999999999993</v>
      </c>
      <c r="AW896">
        <v>5.4</v>
      </c>
      <c r="AX896">
        <v>6.8</v>
      </c>
      <c r="AY896">
        <v>7.5</v>
      </c>
      <c r="AZ896">
        <v>5.8</v>
      </c>
      <c r="BA896">
        <v>9.1999999999999993</v>
      </c>
      <c r="BB896">
        <v>5.9</v>
      </c>
      <c r="BC896">
        <v>3.3</v>
      </c>
      <c r="BD896">
        <v>7.2</v>
      </c>
      <c r="BE896">
        <v>2.6</v>
      </c>
      <c r="BF896">
        <v>7.6</v>
      </c>
      <c r="BG896">
        <v>9.3000000000000007</v>
      </c>
      <c r="BH896">
        <v>6.8</v>
      </c>
      <c r="BI896">
        <v>5.7</v>
      </c>
      <c r="BJ896">
        <v>6</v>
      </c>
      <c r="BK896">
        <v>2.2000000000000002</v>
      </c>
      <c r="BL896">
        <v>10</v>
      </c>
      <c r="BM896">
        <v>2.7</v>
      </c>
      <c r="BN896">
        <v>9.1999999999999993</v>
      </c>
      <c r="BO896" t="s">
        <v>0</v>
      </c>
      <c r="BP896">
        <v>7.8</v>
      </c>
      <c r="BQ896">
        <v>7</v>
      </c>
      <c r="BR896">
        <v>3.8</v>
      </c>
      <c r="BS896">
        <v>2.5</v>
      </c>
      <c r="BT896">
        <v>7.5</v>
      </c>
      <c r="BU896">
        <v>6.1</v>
      </c>
      <c r="BV896" t="s">
        <v>0</v>
      </c>
      <c r="BW896">
        <v>8.6</v>
      </c>
      <c r="BX896">
        <v>6.3</v>
      </c>
      <c r="BY896">
        <v>8.6999999999999993</v>
      </c>
      <c r="BZ896">
        <v>11.2</v>
      </c>
      <c r="CA896">
        <v>14.7</v>
      </c>
      <c r="CB896">
        <v>5.6</v>
      </c>
      <c r="CC896">
        <v>7.1</v>
      </c>
      <c r="CD896">
        <v>3.6</v>
      </c>
      <c r="CE896">
        <v>4.2</v>
      </c>
      <c r="CF896">
        <v>2</v>
      </c>
      <c r="CG896">
        <v>5608045.5</v>
      </c>
    </row>
    <row r="897" spans="1:85" x14ac:dyDescent="0.25">
      <c r="A897" s="1">
        <v>42798</v>
      </c>
      <c r="B897">
        <v>41</v>
      </c>
      <c r="C897">
        <v>26.1</v>
      </c>
      <c r="D897">
        <v>26.3</v>
      </c>
      <c r="E897" t="s">
        <v>0</v>
      </c>
      <c r="F897">
        <v>26.6</v>
      </c>
      <c r="G897">
        <v>26.2</v>
      </c>
      <c r="H897">
        <v>26.2</v>
      </c>
      <c r="I897">
        <v>27.1</v>
      </c>
      <c r="J897">
        <v>26.4</v>
      </c>
      <c r="K897">
        <v>26.8</v>
      </c>
      <c r="L897">
        <v>27.1</v>
      </c>
      <c r="M897">
        <v>26.2</v>
      </c>
      <c r="N897">
        <v>26.8</v>
      </c>
      <c r="O897">
        <v>26.2</v>
      </c>
      <c r="P897">
        <v>26.8</v>
      </c>
      <c r="Q897">
        <v>26.9</v>
      </c>
      <c r="R897">
        <v>26.6</v>
      </c>
      <c r="S897" t="s">
        <v>0</v>
      </c>
      <c r="T897">
        <v>27</v>
      </c>
      <c r="U897">
        <v>26.1</v>
      </c>
      <c r="V897">
        <v>26.4</v>
      </c>
      <c r="W897">
        <v>11.2</v>
      </c>
      <c r="X897" t="s">
        <v>0</v>
      </c>
      <c r="Y897">
        <v>13.3</v>
      </c>
      <c r="Z897" t="s">
        <v>0</v>
      </c>
      <c r="AA897">
        <v>10.9</v>
      </c>
      <c r="AB897">
        <v>7.1</v>
      </c>
      <c r="AC897">
        <v>10.7</v>
      </c>
      <c r="AD897">
        <v>12.9</v>
      </c>
      <c r="AE897">
        <v>8.6999999999999993</v>
      </c>
      <c r="AF897">
        <v>11.1</v>
      </c>
      <c r="AG897">
        <v>7.2</v>
      </c>
      <c r="AH897">
        <v>7.3</v>
      </c>
      <c r="AI897">
        <v>11.7</v>
      </c>
      <c r="AJ897">
        <v>11.9</v>
      </c>
      <c r="AK897">
        <v>11.5</v>
      </c>
      <c r="AL897">
        <v>12.5</v>
      </c>
      <c r="AM897">
        <v>6.2</v>
      </c>
      <c r="AN897">
        <v>9.6</v>
      </c>
      <c r="AO897" t="s">
        <v>0</v>
      </c>
      <c r="AP897">
        <v>8.8000000000000007</v>
      </c>
      <c r="AQ897">
        <v>13.3</v>
      </c>
      <c r="AR897">
        <v>7.6</v>
      </c>
      <c r="AS897" t="s">
        <v>0</v>
      </c>
      <c r="AT897">
        <v>10.7</v>
      </c>
      <c r="AU897">
        <v>7.7</v>
      </c>
      <c r="AV897">
        <v>7.9</v>
      </c>
      <c r="AW897">
        <v>3.5</v>
      </c>
      <c r="AX897">
        <v>5.7</v>
      </c>
      <c r="AY897">
        <v>9.6</v>
      </c>
      <c r="AZ897">
        <v>10.5</v>
      </c>
      <c r="BA897">
        <v>7.7</v>
      </c>
      <c r="BB897">
        <v>6.7</v>
      </c>
      <c r="BC897">
        <v>7.4</v>
      </c>
      <c r="BD897">
        <v>8.6</v>
      </c>
      <c r="BE897">
        <v>12.7</v>
      </c>
      <c r="BF897">
        <v>6.4</v>
      </c>
      <c r="BG897">
        <v>10.199999999999999</v>
      </c>
      <c r="BH897">
        <v>9.3000000000000007</v>
      </c>
      <c r="BI897">
        <v>9.1999999999999993</v>
      </c>
      <c r="BJ897">
        <v>8.6999999999999993</v>
      </c>
      <c r="BK897">
        <v>7.3</v>
      </c>
      <c r="BL897">
        <v>12.1</v>
      </c>
      <c r="BM897">
        <v>6.5</v>
      </c>
      <c r="BN897">
        <v>7.4</v>
      </c>
      <c r="BO897" t="s">
        <v>0</v>
      </c>
      <c r="BP897">
        <v>9.6</v>
      </c>
      <c r="BQ897">
        <v>11</v>
      </c>
      <c r="BR897">
        <v>6.4</v>
      </c>
      <c r="BS897">
        <v>5.8</v>
      </c>
      <c r="BT897">
        <v>7.8</v>
      </c>
      <c r="BU897">
        <v>6.6</v>
      </c>
      <c r="BV897" t="s">
        <v>0</v>
      </c>
      <c r="BW897">
        <v>12.8</v>
      </c>
      <c r="BX897">
        <v>9.9</v>
      </c>
      <c r="BY897">
        <v>14.5</v>
      </c>
      <c r="BZ897">
        <v>11.8</v>
      </c>
      <c r="CA897">
        <v>15.3</v>
      </c>
      <c r="CB897">
        <v>12.4</v>
      </c>
      <c r="CC897">
        <v>12.4</v>
      </c>
      <c r="CD897">
        <v>10.9</v>
      </c>
      <c r="CE897">
        <v>6.9</v>
      </c>
      <c r="CF897">
        <v>3.6</v>
      </c>
      <c r="CG897">
        <v>5608140.7999999998</v>
      </c>
    </row>
    <row r="898" spans="1:85" x14ac:dyDescent="0.25">
      <c r="A898" s="1">
        <v>42805</v>
      </c>
      <c r="B898">
        <v>32</v>
      </c>
      <c r="C898">
        <v>27</v>
      </c>
      <c r="D898">
        <v>27</v>
      </c>
      <c r="E898" t="s">
        <v>0</v>
      </c>
      <c r="F898">
        <v>27.2</v>
      </c>
      <c r="G898">
        <v>27.1</v>
      </c>
      <c r="H898">
        <v>27</v>
      </c>
      <c r="I898">
        <v>27.6</v>
      </c>
      <c r="J898">
        <v>27.7</v>
      </c>
      <c r="K898">
        <v>27.4</v>
      </c>
      <c r="L898">
        <v>27.7</v>
      </c>
      <c r="M898">
        <v>26.8</v>
      </c>
      <c r="N898">
        <v>27.5</v>
      </c>
      <c r="O898">
        <v>26.8</v>
      </c>
      <c r="P898">
        <v>27.6</v>
      </c>
      <c r="Q898">
        <v>27.4</v>
      </c>
      <c r="R898">
        <v>27.3</v>
      </c>
      <c r="S898" t="s">
        <v>0</v>
      </c>
      <c r="T898">
        <v>27.5</v>
      </c>
      <c r="U898">
        <v>27</v>
      </c>
      <c r="V898">
        <v>27.4</v>
      </c>
      <c r="W898">
        <v>2.2000000000000002</v>
      </c>
      <c r="X898" t="s">
        <v>0</v>
      </c>
      <c r="Y898">
        <v>9</v>
      </c>
      <c r="Z898" t="s">
        <v>0</v>
      </c>
      <c r="AA898">
        <v>3.9</v>
      </c>
      <c r="AB898">
        <v>2.9</v>
      </c>
      <c r="AC898">
        <v>2.2000000000000002</v>
      </c>
      <c r="AD898">
        <v>5.3</v>
      </c>
      <c r="AE898">
        <v>2.9</v>
      </c>
      <c r="AF898">
        <v>4.5</v>
      </c>
      <c r="AG898">
        <v>6.7</v>
      </c>
      <c r="AH898">
        <v>0</v>
      </c>
      <c r="AI898">
        <v>9.6</v>
      </c>
      <c r="AJ898">
        <v>11.6</v>
      </c>
      <c r="AK898">
        <v>15</v>
      </c>
      <c r="AL898">
        <v>3.3</v>
      </c>
      <c r="AM898">
        <v>5.3</v>
      </c>
      <c r="AN898">
        <v>1.1000000000000001</v>
      </c>
      <c r="AO898" t="s">
        <v>0</v>
      </c>
      <c r="AP898">
        <v>10.199999999999999</v>
      </c>
      <c r="AQ898">
        <v>2.7</v>
      </c>
      <c r="AR898">
        <v>3.9</v>
      </c>
      <c r="AS898" t="s">
        <v>0</v>
      </c>
      <c r="AT898">
        <v>8.5</v>
      </c>
      <c r="AU898">
        <v>2.1</v>
      </c>
      <c r="AV898">
        <v>4.3</v>
      </c>
      <c r="AW898" t="s">
        <v>0</v>
      </c>
      <c r="AX898" t="s">
        <v>0</v>
      </c>
      <c r="AY898">
        <v>7.8</v>
      </c>
      <c r="AZ898">
        <v>3.1</v>
      </c>
      <c r="BA898">
        <v>6.1</v>
      </c>
      <c r="BB898">
        <v>4.3</v>
      </c>
      <c r="BC898">
        <v>4.5999999999999996</v>
      </c>
      <c r="BD898">
        <v>6.5</v>
      </c>
      <c r="BE898">
        <v>3.7</v>
      </c>
      <c r="BF898">
        <v>0</v>
      </c>
      <c r="BG898">
        <v>0</v>
      </c>
      <c r="BH898">
        <v>4.5999999999999996</v>
      </c>
      <c r="BI898">
        <v>0</v>
      </c>
      <c r="BJ898">
        <v>0.7</v>
      </c>
      <c r="BK898">
        <v>5.0999999999999996</v>
      </c>
      <c r="BL898">
        <v>0.4</v>
      </c>
      <c r="BM898">
        <v>1.2</v>
      </c>
      <c r="BN898">
        <v>1.8</v>
      </c>
      <c r="BO898" t="s">
        <v>0</v>
      </c>
      <c r="BP898">
        <v>3.7</v>
      </c>
      <c r="BQ898">
        <v>3.3</v>
      </c>
      <c r="BR898">
        <v>0.5</v>
      </c>
      <c r="BS898">
        <v>6.1</v>
      </c>
      <c r="BT898">
        <v>6.3</v>
      </c>
      <c r="BU898">
        <v>7.4</v>
      </c>
      <c r="BV898" t="s">
        <v>0</v>
      </c>
      <c r="BW898">
        <v>10.1</v>
      </c>
      <c r="BX898">
        <v>3.1</v>
      </c>
      <c r="BY898">
        <v>4.7</v>
      </c>
      <c r="BZ898">
        <v>1.5</v>
      </c>
      <c r="CA898">
        <v>4.5</v>
      </c>
      <c r="CB898">
        <v>3.7</v>
      </c>
      <c r="CC898">
        <v>1.8</v>
      </c>
      <c r="CD898">
        <v>7.1</v>
      </c>
      <c r="CE898">
        <v>6</v>
      </c>
      <c r="CF898">
        <v>0</v>
      </c>
      <c r="CG898">
        <v>5608236.2000000002</v>
      </c>
    </row>
    <row r="899" spans="1:85" x14ac:dyDescent="0.25">
      <c r="A899" s="1">
        <v>42812</v>
      </c>
      <c r="B899">
        <v>35</v>
      </c>
      <c r="C899">
        <v>27.5</v>
      </c>
      <c r="D899">
        <v>27.9</v>
      </c>
      <c r="E899" t="s">
        <v>0</v>
      </c>
      <c r="F899">
        <v>27.7</v>
      </c>
      <c r="G899">
        <v>27.5</v>
      </c>
      <c r="H899">
        <v>27.8</v>
      </c>
      <c r="I899">
        <v>27.7</v>
      </c>
      <c r="J899">
        <v>28.2</v>
      </c>
      <c r="K899">
        <v>27.9</v>
      </c>
      <c r="L899">
        <v>28.3</v>
      </c>
      <c r="M899">
        <v>27.3</v>
      </c>
      <c r="N899">
        <v>28.1</v>
      </c>
      <c r="O899">
        <v>27.3</v>
      </c>
      <c r="P899">
        <v>28.4</v>
      </c>
      <c r="Q899">
        <v>27.8</v>
      </c>
      <c r="R899">
        <v>27.6</v>
      </c>
      <c r="S899" t="s">
        <v>0</v>
      </c>
      <c r="T899">
        <v>28.2</v>
      </c>
      <c r="U899">
        <v>27.4</v>
      </c>
      <c r="V899">
        <v>27.9</v>
      </c>
      <c r="W899">
        <v>9.8000000000000007</v>
      </c>
      <c r="X899" t="s">
        <v>0</v>
      </c>
      <c r="Y899">
        <v>5.2</v>
      </c>
      <c r="Z899" t="s">
        <v>0</v>
      </c>
      <c r="AA899">
        <v>10.6</v>
      </c>
      <c r="AB899">
        <v>5.3</v>
      </c>
      <c r="AC899">
        <v>1.5</v>
      </c>
      <c r="AD899">
        <v>12.1</v>
      </c>
      <c r="AE899">
        <v>8.1999999999999993</v>
      </c>
      <c r="AF899">
        <v>0.7</v>
      </c>
      <c r="AG899">
        <v>0.3</v>
      </c>
      <c r="AH899">
        <v>0</v>
      </c>
      <c r="AI899">
        <v>13.1</v>
      </c>
      <c r="AJ899">
        <v>11.8</v>
      </c>
      <c r="AK899">
        <v>10.3</v>
      </c>
      <c r="AL899">
        <v>4.5</v>
      </c>
      <c r="AM899">
        <v>2.7</v>
      </c>
      <c r="AN899">
        <v>1.3</v>
      </c>
      <c r="AO899" t="s">
        <v>0</v>
      </c>
      <c r="AP899">
        <v>11.1</v>
      </c>
      <c r="AQ899">
        <v>4.2</v>
      </c>
      <c r="AR899">
        <v>10.8</v>
      </c>
      <c r="AS899" t="s">
        <v>0</v>
      </c>
      <c r="AT899">
        <v>1.6</v>
      </c>
      <c r="AU899">
        <v>1.2</v>
      </c>
      <c r="AV899">
        <v>17.899999999999999</v>
      </c>
      <c r="AW899" t="s">
        <v>0</v>
      </c>
      <c r="AX899" t="s">
        <v>0</v>
      </c>
      <c r="AY899">
        <v>6.1</v>
      </c>
      <c r="AZ899">
        <v>4.9000000000000004</v>
      </c>
      <c r="BA899">
        <v>3</v>
      </c>
      <c r="BB899">
        <v>2</v>
      </c>
      <c r="BC899">
        <v>5.3</v>
      </c>
      <c r="BD899">
        <v>4</v>
      </c>
      <c r="BE899">
        <v>1.6</v>
      </c>
      <c r="BF899">
        <v>0.1</v>
      </c>
      <c r="BG899">
        <v>0.1</v>
      </c>
      <c r="BH899">
        <v>8.4</v>
      </c>
      <c r="BI899">
        <v>0.3</v>
      </c>
      <c r="BJ899">
        <v>1.1000000000000001</v>
      </c>
      <c r="BK899">
        <v>0.8</v>
      </c>
      <c r="BL899">
        <v>5</v>
      </c>
      <c r="BM899">
        <v>1.6</v>
      </c>
      <c r="BN899">
        <v>0.9</v>
      </c>
      <c r="BO899" t="s">
        <v>0</v>
      </c>
      <c r="BP899">
        <v>4.5</v>
      </c>
      <c r="BQ899">
        <v>3.1</v>
      </c>
      <c r="BR899">
        <v>1.1000000000000001</v>
      </c>
      <c r="BS899">
        <v>2.6</v>
      </c>
      <c r="BT899">
        <v>2.9</v>
      </c>
      <c r="BU899">
        <v>1.7</v>
      </c>
      <c r="BV899" t="s">
        <v>0</v>
      </c>
      <c r="BW899">
        <v>15.1</v>
      </c>
      <c r="BX899">
        <v>3.3</v>
      </c>
      <c r="BY899">
        <v>2.4</v>
      </c>
      <c r="BZ899">
        <v>5.0999999999999996</v>
      </c>
      <c r="CA899">
        <v>6.4</v>
      </c>
      <c r="CB899">
        <v>6.5</v>
      </c>
      <c r="CC899">
        <v>9.8000000000000007</v>
      </c>
      <c r="CD899">
        <v>2.7</v>
      </c>
      <c r="CE899">
        <v>2.8</v>
      </c>
      <c r="CF899">
        <v>0.2</v>
      </c>
      <c r="CG899">
        <v>5608331.5</v>
      </c>
    </row>
    <row r="900" spans="1:85" x14ac:dyDescent="0.25">
      <c r="A900" s="1">
        <v>42819</v>
      </c>
      <c r="B900">
        <v>32</v>
      </c>
      <c r="C900">
        <v>27.9</v>
      </c>
      <c r="D900">
        <v>27.8</v>
      </c>
      <c r="E900" t="s">
        <v>0</v>
      </c>
      <c r="F900">
        <v>28</v>
      </c>
      <c r="G900">
        <v>27.9</v>
      </c>
      <c r="H900">
        <v>27.8</v>
      </c>
      <c r="I900">
        <v>28.2</v>
      </c>
      <c r="J900">
        <v>28.9</v>
      </c>
      <c r="K900">
        <v>27.7</v>
      </c>
      <c r="L900">
        <v>28.5</v>
      </c>
      <c r="M900">
        <v>27.6</v>
      </c>
      <c r="N900">
        <v>28.4</v>
      </c>
      <c r="O900">
        <v>27.4</v>
      </c>
      <c r="P900">
        <v>28.3</v>
      </c>
      <c r="Q900">
        <v>28.4</v>
      </c>
      <c r="R900">
        <v>27.8</v>
      </c>
      <c r="S900" t="s">
        <v>0</v>
      </c>
      <c r="T900">
        <v>28.4</v>
      </c>
      <c r="U900">
        <v>27.7</v>
      </c>
      <c r="V900">
        <v>28.3</v>
      </c>
      <c r="W900">
        <v>13</v>
      </c>
      <c r="X900" t="s">
        <v>0</v>
      </c>
      <c r="Y900">
        <v>4.4000000000000004</v>
      </c>
      <c r="Z900" t="s">
        <v>0</v>
      </c>
      <c r="AA900">
        <v>2.6</v>
      </c>
      <c r="AB900">
        <v>5.7</v>
      </c>
      <c r="AC900">
        <v>4.0999999999999996</v>
      </c>
      <c r="AD900">
        <v>9.9</v>
      </c>
      <c r="AE900">
        <v>5.6</v>
      </c>
      <c r="AF900">
        <v>2.5</v>
      </c>
      <c r="AG900">
        <v>3.2</v>
      </c>
      <c r="AH900">
        <v>3.1</v>
      </c>
      <c r="AI900">
        <v>5.8</v>
      </c>
      <c r="AJ900">
        <v>3.3</v>
      </c>
      <c r="AK900">
        <v>1.9</v>
      </c>
      <c r="AL900">
        <v>3.2</v>
      </c>
      <c r="AM900">
        <v>14.7</v>
      </c>
      <c r="AN900">
        <v>3.4</v>
      </c>
      <c r="AO900" t="s">
        <v>0</v>
      </c>
      <c r="AP900">
        <v>2.4</v>
      </c>
      <c r="AQ900">
        <v>1.1000000000000001</v>
      </c>
      <c r="AR900">
        <v>4</v>
      </c>
      <c r="AS900" t="s">
        <v>0</v>
      </c>
      <c r="AT900">
        <v>2.1</v>
      </c>
      <c r="AU900">
        <v>12.8</v>
      </c>
      <c r="AV900">
        <v>17.899999999999999</v>
      </c>
      <c r="AW900" t="s">
        <v>0</v>
      </c>
      <c r="AX900" t="s">
        <v>0</v>
      </c>
      <c r="AY900">
        <v>9.1999999999999993</v>
      </c>
      <c r="AZ900">
        <v>21.7</v>
      </c>
      <c r="BA900">
        <v>7.4</v>
      </c>
      <c r="BB900">
        <v>1.7</v>
      </c>
      <c r="BC900">
        <v>11.5</v>
      </c>
      <c r="BD900">
        <v>9.9</v>
      </c>
      <c r="BE900">
        <v>1.8</v>
      </c>
      <c r="BF900">
        <v>3.5</v>
      </c>
      <c r="BG900">
        <v>4.5999999999999996</v>
      </c>
      <c r="BH900">
        <v>4.5999999999999996</v>
      </c>
      <c r="BI900">
        <v>3.9</v>
      </c>
      <c r="BJ900">
        <v>9.1</v>
      </c>
      <c r="BK900">
        <v>4</v>
      </c>
      <c r="BL900">
        <v>4.5999999999999996</v>
      </c>
      <c r="BM900">
        <v>0.8</v>
      </c>
      <c r="BN900">
        <v>15.7</v>
      </c>
      <c r="BO900" t="s">
        <v>0</v>
      </c>
      <c r="BP900">
        <v>3.5</v>
      </c>
      <c r="BQ900">
        <v>0</v>
      </c>
      <c r="BR900">
        <v>2.8</v>
      </c>
      <c r="BS900">
        <v>10.9</v>
      </c>
      <c r="BT900">
        <v>2.8</v>
      </c>
      <c r="BU900">
        <v>2.9</v>
      </c>
      <c r="BV900" t="s">
        <v>0</v>
      </c>
      <c r="BW900">
        <v>2.5</v>
      </c>
      <c r="BX900">
        <v>4.0999999999999996</v>
      </c>
      <c r="BY900">
        <v>1.2</v>
      </c>
      <c r="BZ900">
        <v>1.7</v>
      </c>
      <c r="CA900">
        <v>3.9</v>
      </c>
      <c r="CB900">
        <v>2.1</v>
      </c>
      <c r="CC900">
        <v>13.5</v>
      </c>
      <c r="CD900">
        <v>9.6</v>
      </c>
      <c r="CE900">
        <v>7.3</v>
      </c>
      <c r="CF900">
        <v>22.4</v>
      </c>
      <c r="CG900">
        <v>5608426.7999999998</v>
      </c>
    </row>
    <row r="901" spans="1:85" x14ac:dyDescent="0.25">
      <c r="A901" s="1">
        <v>42826</v>
      </c>
      <c r="B901">
        <v>50</v>
      </c>
      <c r="C901">
        <v>27</v>
      </c>
      <c r="D901">
        <v>27.2</v>
      </c>
      <c r="E901" t="s">
        <v>0</v>
      </c>
      <c r="F901">
        <v>27.2</v>
      </c>
      <c r="G901">
        <v>26.9</v>
      </c>
      <c r="H901">
        <v>27.2</v>
      </c>
      <c r="I901">
        <v>27.8</v>
      </c>
      <c r="J901">
        <v>28</v>
      </c>
      <c r="K901">
        <v>27.1</v>
      </c>
      <c r="L901">
        <v>28.1</v>
      </c>
      <c r="M901">
        <v>27</v>
      </c>
      <c r="N901">
        <v>28</v>
      </c>
      <c r="O901">
        <v>26.5</v>
      </c>
      <c r="P901">
        <v>27.6</v>
      </c>
      <c r="Q901">
        <v>28.2</v>
      </c>
      <c r="R901">
        <v>26.9</v>
      </c>
      <c r="S901" t="s">
        <v>0</v>
      </c>
      <c r="T901">
        <v>27.8</v>
      </c>
      <c r="U901">
        <v>27</v>
      </c>
      <c r="V901">
        <v>27.7</v>
      </c>
      <c r="W901">
        <v>3.6</v>
      </c>
      <c r="X901" t="s">
        <v>0</v>
      </c>
      <c r="Y901">
        <v>4.9000000000000004</v>
      </c>
      <c r="Z901" t="s">
        <v>0</v>
      </c>
      <c r="AA901">
        <v>4.5999999999999996</v>
      </c>
      <c r="AB901">
        <v>3.6</v>
      </c>
      <c r="AC901">
        <v>7.7</v>
      </c>
      <c r="AD901">
        <v>1.7</v>
      </c>
      <c r="AE901">
        <v>3.2</v>
      </c>
      <c r="AF901">
        <v>4.4000000000000004</v>
      </c>
      <c r="AG901">
        <v>4.9000000000000004</v>
      </c>
      <c r="AH901">
        <v>10.7</v>
      </c>
      <c r="AI901">
        <v>1.9</v>
      </c>
      <c r="AJ901">
        <v>6.8</v>
      </c>
      <c r="AK901">
        <v>10.9</v>
      </c>
      <c r="AL901">
        <v>8.1999999999999993</v>
      </c>
      <c r="AM901">
        <v>6.1</v>
      </c>
      <c r="AN901">
        <v>9.6999999999999993</v>
      </c>
      <c r="AO901" t="s">
        <v>0</v>
      </c>
      <c r="AP901">
        <v>6.1</v>
      </c>
      <c r="AQ901">
        <v>4.5</v>
      </c>
      <c r="AR901">
        <v>5.5</v>
      </c>
      <c r="AS901" t="s">
        <v>0</v>
      </c>
      <c r="AT901">
        <v>3.2</v>
      </c>
      <c r="AU901">
        <v>2.7</v>
      </c>
      <c r="AV901">
        <v>1.5</v>
      </c>
      <c r="AW901" t="s">
        <v>0</v>
      </c>
      <c r="AX901">
        <v>1.2</v>
      </c>
      <c r="AY901">
        <v>8.1</v>
      </c>
      <c r="AZ901">
        <v>1.5</v>
      </c>
      <c r="BA901">
        <v>5.3</v>
      </c>
      <c r="BB901">
        <v>6.9</v>
      </c>
      <c r="BC901">
        <v>5.0999999999999996</v>
      </c>
      <c r="BD901">
        <v>5.0999999999999996</v>
      </c>
      <c r="BE901">
        <v>3.8</v>
      </c>
      <c r="BF901">
        <v>9.5</v>
      </c>
      <c r="BG901">
        <v>8.8000000000000007</v>
      </c>
      <c r="BH901">
        <v>9.6</v>
      </c>
      <c r="BI901">
        <v>15.3</v>
      </c>
      <c r="BJ901">
        <v>7.5</v>
      </c>
      <c r="BK901">
        <v>6.4</v>
      </c>
      <c r="BL901">
        <v>3.1</v>
      </c>
      <c r="BM901">
        <v>5.0999999999999996</v>
      </c>
      <c r="BN901">
        <v>3.6</v>
      </c>
      <c r="BO901" t="s">
        <v>0</v>
      </c>
      <c r="BP901">
        <v>11.1</v>
      </c>
      <c r="BQ901">
        <v>5.9</v>
      </c>
      <c r="BR901">
        <v>9.6999999999999993</v>
      </c>
      <c r="BS901">
        <v>6.4</v>
      </c>
      <c r="BT901">
        <v>8.1</v>
      </c>
      <c r="BU901">
        <v>7.6</v>
      </c>
      <c r="BV901" t="s">
        <v>0</v>
      </c>
      <c r="BW901">
        <v>10.9</v>
      </c>
      <c r="BX901">
        <v>10.1</v>
      </c>
      <c r="BY901">
        <v>5.3</v>
      </c>
      <c r="BZ901">
        <v>1.9</v>
      </c>
      <c r="CA901">
        <v>1</v>
      </c>
      <c r="CB901">
        <v>6.5</v>
      </c>
      <c r="CC901">
        <v>6.2</v>
      </c>
      <c r="CD901">
        <v>9.5</v>
      </c>
      <c r="CE901">
        <v>5.3</v>
      </c>
      <c r="CF901">
        <v>1.2</v>
      </c>
      <c r="CG901">
        <v>5608522.0999999996</v>
      </c>
    </row>
    <row r="902" spans="1:85" x14ac:dyDescent="0.25">
      <c r="A902" s="1">
        <v>42833</v>
      </c>
      <c r="B902">
        <v>37</v>
      </c>
      <c r="C902">
        <v>27.7</v>
      </c>
      <c r="D902">
        <v>28.1</v>
      </c>
      <c r="E902" t="s">
        <v>0</v>
      </c>
      <c r="F902">
        <v>27.9</v>
      </c>
      <c r="G902">
        <v>27.8</v>
      </c>
      <c r="H902">
        <v>28</v>
      </c>
      <c r="I902">
        <v>28.3</v>
      </c>
      <c r="J902">
        <v>28.7</v>
      </c>
      <c r="K902">
        <v>27.8</v>
      </c>
      <c r="L902">
        <v>28.7</v>
      </c>
      <c r="M902">
        <v>27.6</v>
      </c>
      <c r="N902">
        <v>28.5</v>
      </c>
      <c r="O902">
        <v>27.2</v>
      </c>
      <c r="P902">
        <v>28.5</v>
      </c>
      <c r="Q902">
        <v>28.3</v>
      </c>
      <c r="R902">
        <v>27.5</v>
      </c>
      <c r="S902">
        <v>28.6</v>
      </c>
      <c r="T902">
        <v>28.6</v>
      </c>
      <c r="U902">
        <v>27.8</v>
      </c>
      <c r="V902">
        <v>28.4</v>
      </c>
      <c r="W902">
        <v>4.0999999999999996</v>
      </c>
      <c r="X902" t="s">
        <v>0</v>
      </c>
      <c r="Y902">
        <v>2.9</v>
      </c>
      <c r="Z902" t="s">
        <v>0</v>
      </c>
      <c r="AA902">
        <v>8.4</v>
      </c>
      <c r="AB902">
        <v>7.1</v>
      </c>
      <c r="AC902">
        <v>4.0999999999999996</v>
      </c>
      <c r="AD902">
        <v>4.7</v>
      </c>
      <c r="AE902">
        <v>5.8</v>
      </c>
      <c r="AF902">
        <v>9.1</v>
      </c>
      <c r="AG902">
        <v>2.5</v>
      </c>
      <c r="AH902">
        <v>6.6</v>
      </c>
      <c r="AI902">
        <v>5.7</v>
      </c>
      <c r="AJ902">
        <v>5.6</v>
      </c>
      <c r="AK902">
        <v>7.4</v>
      </c>
      <c r="AL902">
        <v>5.3</v>
      </c>
      <c r="AM902">
        <v>7.1</v>
      </c>
      <c r="AN902">
        <v>8.4</v>
      </c>
      <c r="AO902" t="s">
        <v>0</v>
      </c>
      <c r="AP902">
        <v>8</v>
      </c>
      <c r="AQ902">
        <v>2.2000000000000002</v>
      </c>
      <c r="AR902">
        <v>8.3000000000000007</v>
      </c>
      <c r="AS902" t="s">
        <v>0</v>
      </c>
      <c r="AT902">
        <v>9.1999999999999993</v>
      </c>
      <c r="AU902">
        <v>3.6</v>
      </c>
      <c r="AV902">
        <v>2.6</v>
      </c>
      <c r="AW902" t="s">
        <v>0</v>
      </c>
      <c r="AX902">
        <v>3.9</v>
      </c>
      <c r="AY902">
        <v>3.3</v>
      </c>
      <c r="AZ902">
        <v>3.3</v>
      </c>
      <c r="BA902">
        <v>5.8</v>
      </c>
      <c r="BB902">
        <v>5.3</v>
      </c>
      <c r="BC902">
        <v>6.1</v>
      </c>
      <c r="BD902">
        <v>6</v>
      </c>
      <c r="BE902">
        <v>8.4</v>
      </c>
      <c r="BF902">
        <v>3.2</v>
      </c>
      <c r="BG902">
        <v>5.6</v>
      </c>
      <c r="BH902">
        <v>1.9</v>
      </c>
      <c r="BI902">
        <v>6.9</v>
      </c>
      <c r="BJ902">
        <v>7.1</v>
      </c>
      <c r="BK902">
        <v>8.1</v>
      </c>
      <c r="BL902">
        <v>5.2</v>
      </c>
      <c r="BM902">
        <v>7.5</v>
      </c>
      <c r="BN902">
        <v>4.3</v>
      </c>
      <c r="BO902">
        <v>1.1000000000000001</v>
      </c>
      <c r="BP902">
        <v>2.1</v>
      </c>
      <c r="BQ902">
        <v>0.4</v>
      </c>
      <c r="BR902">
        <v>2.2999999999999998</v>
      </c>
      <c r="BS902">
        <v>6.5</v>
      </c>
      <c r="BT902">
        <v>2.5</v>
      </c>
      <c r="BU902">
        <v>4.2</v>
      </c>
      <c r="BV902" t="s">
        <v>0</v>
      </c>
      <c r="BW902">
        <v>7.7</v>
      </c>
      <c r="BX902">
        <v>3.2</v>
      </c>
      <c r="BY902">
        <v>7.5</v>
      </c>
      <c r="BZ902">
        <v>5.6</v>
      </c>
      <c r="CA902">
        <v>7</v>
      </c>
      <c r="CB902">
        <v>6</v>
      </c>
      <c r="CC902">
        <v>3.1</v>
      </c>
      <c r="CD902">
        <v>3</v>
      </c>
      <c r="CE902">
        <v>4.0999999999999996</v>
      </c>
      <c r="CF902">
        <v>3.6</v>
      </c>
      <c r="CG902">
        <v>5608617.4000000004</v>
      </c>
    </row>
    <row r="903" spans="1:85" x14ac:dyDescent="0.25">
      <c r="A903" s="1">
        <v>42840</v>
      </c>
      <c r="B903">
        <v>32</v>
      </c>
      <c r="C903">
        <v>27.8</v>
      </c>
      <c r="D903">
        <v>27.7</v>
      </c>
      <c r="E903" t="s">
        <v>0</v>
      </c>
      <c r="F903">
        <v>27.8</v>
      </c>
      <c r="G903" t="s">
        <v>0</v>
      </c>
      <c r="H903">
        <v>27.5</v>
      </c>
      <c r="I903">
        <v>28.3</v>
      </c>
      <c r="J903">
        <v>28.1</v>
      </c>
      <c r="K903">
        <v>27.9</v>
      </c>
      <c r="L903">
        <v>28.5</v>
      </c>
      <c r="M903">
        <v>27.4</v>
      </c>
      <c r="N903">
        <v>28.2</v>
      </c>
      <c r="O903">
        <v>27.3</v>
      </c>
      <c r="P903">
        <v>28.2</v>
      </c>
      <c r="Q903" t="s">
        <v>0</v>
      </c>
      <c r="R903">
        <v>27.3</v>
      </c>
      <c r="S903">
        <v>27.8</v>
      </c>
      <c r="T903">
        <v>28.4</v>
      </c>
      <c r="U903">
        <v>27.4</v>
      </c>
      <c r="V903">
        <v>28</v>
      </c>
      <c r="W903">
        <v>5.2</v>
      </c>
      <c r="X903" t="s">
        <v>0</v>
      </c>
      <c r="Y903">
        <v>14</v>
      </c>
      <c r="Z903" t="s">
        <v>0</v>
      </c>
      <c r="AA903">
        <v>22.5</v>
      </c>
      <c r="AB903">
        <v>11.5</v>
      </c>
      <c r="AC903">
        <v>3.9</v>
      </c>
      <c r="AD903">
        <v>5.5</v>
      </c>
      <c r="AE903">
        <v>10.3</v>
      </c>
      <c r="AF903">
        <v>12.1</v>
      </c>
      <c r="AG903">
        <v>6.2</v>
      </c>
      <c r="AH903">
        <v>5.8</v>
      </c>
      <c r="AI903">
        <v>12.5</v>
      </c>
      <c r="AJ903">
        <v>15</v>
      </c>
      <c r="AK903">
        <v>7.6</v>
      </c>
      <c r="AL903">
        <v>17.399999999999999</v>
      </c>
      <c r="AM903">
        <v>13.3</v>
      </c>
      <c r="AN903">
        <v>1.9</v>
      </c>
      <c r="AO903" t="s">
        <v>0</v>
      </c>
      <c r="AP903">
        <v>14.2</v>
      </c>
      <c r="AQ903">
        <v>18.399999999999999</v>
      </c>
      <c r="AR903">
        <v>26.2</v>
      </c>
      <c r="AS903" t="s">
        <v>0</v>
      </c>
      <c r="AT903">
        <v>13.3</v>
      </c>
      <c r="AU903">
        <v>8.9</v>
      </c>
      <c r="AV903">
        <v>2.1</v>
      </c>
      <c r="AW903" t="s">
        <v>0</v>
      </c>
      <c r="AX903">
        <v>13.1</v>
      </c>
      <c r="AY903">
        <v>8.1</v>
      </c>
      <c r="AZ903">
        <v>2.9</v>
      </c>
      <c r="BA903">
        <v>6.6</v>
      </c>
      <c r="BB903">
        <v>11.8</v>
      </c>
      <c r="BC903">
        <v>3.6</v>
      </c>
      <c r="BD903">
        <v>11.1</v>
      </c>
      <c r="BE903">
        <v>10.9</v>
      </c>
      <c r="BF903">
        <v>2.4</v>
      </c>
      <c r="BG903">
        <v>3.8</v>
      </c>
      <c r="BH903">
        <v>8.3000000000000007</v>
      </c>
      <c r="BI903">
        <v>3.1</v>
      </c>
      <c r="BJ903">
        <v>2.5</v>
      </c>
      <c r="BK903">
        <v>6.5</v>
      </c>
      <c r="BL903">
        <v>5.4</v>
      </c>
      <c r="BM903" t="s">
        <v>0</v>
      </c>
      <c r="BN903">
        <v>10.1</v>
      </c>
      <c r="BO903">
        <v>17.8</v>
      </c>
      <c r="BP903" t="s">
        <v>0</v>
      </c>
      <c r="BQ903" t="s">
        <v>0</v>
      </c>
      <c r="BR903">
        <v>3.7</v>
      </c>
      <c r="BS903">
        <v>10.1</v>
      </c>
      <c r="BT903">
        <v>7.4</v>
      </c>
      <c r="BU903">
        <v>9.9</v>
      </c>
      <c r="BV903" t="s">
        <v>0</v>
      </c>
      <c r="BW903">
        <v>11.9</v>
      </c>
      <c r="BX903">
        <v>7.4</v>
      </c>
      <c r="BY903">
        <v>12.9</v>
      </c>
      <c r="BZ903">
        <v>11.8</v>
      </c>
      <c r="CA903">
        <v>9</v>
      </c>
      <c r="CB903">
        <v>12.3</v>
      </c>
      <c r="CC903">
        <v>9.1</v>
      </c>
      <c r="CD903">
        <v>13.4</v>
      </c>
      <c r="CE903">
        <v>9.4</v>
      </c>
      <c r="CF903" t="s">
        <v>0</v>
      </c>
      <c r="CG903">
        <v>5608712.7000000002</v>
      </c>
    </row>
    <row r="904" spans="1:85" x14ac:dyDescent="0.25">
      <c r="A904" s="1">
        <v>42847</v>
      </c>
      <c r="B904">
        <v>51</v>
      </c>
      <c r="C904">
        <v>27.7</v>
      </c>
      <c r="D904">
        <v>27.8</v>
      </c>
      <c r="E904" t="s">
        <v>0</v>
      </c>
      <c r="F904">
        <v>28.2</v>
      </c>
      <c r="G904">
        <v>27.5</v>
      </c>
      <c r="H904">
        <v>27.6</v>
      </c>
      <c r="I904">
        <v>28.4</v>
      </c>
      <c r="J904">
        <v>28.4</v>
      </c>
      <c r="K904">
        <v>27.3</v>
      </c>
      <c r="L904">
        <v>28.7</v>
      </c>
      <c r="M904" t="s">
        <v>0</v>
      </c>
      <c r="N904">
        <v>28.4</v>
      </c>
      <c r="O904">
        <v>27.4</v>
      </c>
      <c r="P904">
        <v>28.2</v>
      </c>
      <c r="Q904">
        <v>28.5</v>
      </c>
      <c r="R904">
        <v>27.1</v>
      </c>
      <c r="S904">
        <v>28.2</v>
      </c>
      <c r="T904">
        <v>28.7</v>
      </c>
      <c r="U904">
        <v>27.1</v>
      </c>
      <c r="V904">
        <v>28</v>
      </c>
      <c r="W904">
        <v>10.3</v>
      </c>
      <c r="X904" t="s">
        <v>0</v>
      </c>
      <c r="Y904">
        <v>19.100000000000001</v>
      </c>
      <c r="Z904" t="s">
        <v>0</v>
      </c>
      <c r="AA904">
        <v>12.8</v>
      </c>
      <c r="AB904">
        <v>16.899999999999999</v>
      </c>
      <c r="AC904">
        <v>12.8</v>
      </c>
      <c r="AD904">
        <v>20.6</v>
      </c>
      <c r="AE904">
        <v>4.8</v>
      </c>
      <c r="AF904">
        <v>14.9</v>
      </c>
      <c r="AG904">
        <v>13.8</v>
      </c>
      <c r="AH904">
        <v>4.3</v>
      </c>
      <c r="AI904">
        <v>18.7</v>
      </c>
      <c r="AJ904">
        <v>5.4</v>
      </c>
      <c r="AK904">
        <v>14.3</v>
      </c>
      <c r="AL904">
        <v>19.2</v>
      </c>
      <c r="AM904">
        <v>13.3</v>
      </c>
      <c r="AN904">
        <v>10.7</v>
      </c>
      <c r="AO904" t="s">
        <v>0</v>
      </c>
      <c r="AP904">
        <v>14.9</v>
      </c>
      <c r="AQ904">
        <v>15.8</v>
      </c>
      <c r="AR904">
        <v>9.1</v>
      </c>
      <c r="AS904" t="s">
        <v>0</v>
      </c>
      <c r="AT904">
        <v>17.3</v>
      </c>
      <c r="AU904">
        <v>9</v>
      </c>
      <c r="AV904">
        <v>18.899999999999999</v>
      </c>
      <c r="AW904">
        <v>4</v>
      </c>
      <c r="AX904">
        <v>10.4</v>
      </c>
      <c r="AY904">
        <v>9.1</v>
      </c>
      <c r="AZ904">
        <v>14.4</v>
      </c>
      <c r="BA904">
        <v>15.7</v>
      </c>
      <c r="BB904">
        <v>9.4</v>
      </c>
      <c r="BC904" t="s">
        <v>0</v>
      </c>
      <c r="BD904">
        <v>19.899999999999999</v>
      </c>
      <c r="BE904">
        <v>9.6999999999999993</v>
      </c>
      <c r="BF904">
        <v>4.8</v>
      </c>
      <c r="BG904">
        <v>6.3</v>
      </c>
      <c r="BH904">
        <v>11.2</v>
      </c>
      <c r="BI904">
        <v>6.1</v>
      </c>
      <c r="BJ904">
        <v>13</v>
      </c>
      <c r="BK904">
        <v>11.9</v>
      </c>
      <c r="BL904">
        <v>14.8</v>
      </c>
      <c r="BM904">
        <v>31.1</v>
      </c>
      <c r="BN904">
        <v>10.3</v>
      </c>
      <c r="BO904">
        <v>15.6</v>
      </c>
      <c r="BP904" t="s">
        <v>0</v>
      </c>
      <c r="BQ904" t="s">
        <v>0</v>
      </c>
      <c r="BR904">
        <v>8</v>
      </c>
      <c r="BS904">
        <v>14.3</v>
      </c>
      <c r="BT904">
        <v>13.3</v>
      </c>
      <c r="BU904">
        <v>17.899999999999999</v>
      </c>
      <c r="BV904" t="s">
        <v>0</v>
      </c>
      <c r="BW904">
        <v>17.399999999999999</v>
      </c>
      <c r="BX904">
        <v>9.3000000000000007</v>
      </c>
      <c r="BY904">
        <v>19.2</v>
      </c>
      <c r="BZ904">
        <v>23.2</v>
      </c>
      <c r="CA904">
        <v>25.2</v>
      </c>
      <c r="CB904">
        <v>12.1</v>
      </c>
      <c r="CC904">
        <v>16.3</v>
      </c>
      <c r="CD904">
        <v>11.5</v>
      </c>
      <c r="CE904">
        <v>17.7</v>
      </c>
      <c r="CF904" t="s">
        <v>0</v>
      </c>
      <c r="CG904">
        <v>5608808</v>
      </c>
    </row>
    <row r="905" spans="1:85" x14ac:dyDescent="0.25">
      <c r="A905" s="1">
        <v>42854</v>
      </c>
      <c r="B905">
        <v>37</v>
      </c>
      <c r="C905">
        <v>27.2</v>
      </c>
      <c r="D905">
        <v>27.6</v>
      </c>
      <c r="E905" t="s">
        <v>0</v>
      </c>
      <c r="F905">
        <v>27.4</v>
      </c>
      <c r="G905" t="s">
        <v>0</v>
      </c>
      <c r="H905">
        <v>27.1</v>
      </c>
      <c r="I905">
        <v>28</v>
      </c>
      <c r="J905">
        <v>28.3</v>
      </c>
      <c r="K905">
        <v>27.3</v>
      </c>
      <c r="L905">
        <v>28.2</v>
      </c>
      <c r="M905">
        <v>26.2</v>
      </c>
      <c r="N905">
        <v>28.1</v>
      </c>
      <c r="O905">
        <v>26.8</v>
      </c>
      <c r="P905">
        <v>28.1</v>
      </c>
      <c r="Q905">
        <v>28.3</v>
      </c>
      <c r="R905">
        <v>27.1</v>
      </c>
      <c r="S905">
        <v>27.6</v>
      </c>
      <c r="T905">
        <v>28.1</v>
      </c>
      <c r="U905">
        <v>27.5</v>
      </c>
      <c r="V905">
        <v>28</v>
      </c>
      <c r="W905">
        <v>13.6</v>
      </c>
      <c r="X905" t="s">
        <v>0</v>
      </c>
      <c r="Y905">
        <v>7.5</v>
      </c>
      <c r="Z905" t="s">
        <v>0</v>
      </c>
      <c r="AA905">
        <v>0.9</v>
      </c>
      <c r="AB905">
        <v>7.2</v>
      </c>
      <c r="AC905">
        <v>9.5</v>
      </c>
      <c r="AD905">
        <v>1.3</v>
      </c>
      <c r="AE905" t="s">
        <v>0</v>
      </c>
      <c r="AF905">
        <v>14.6</v>
      </c>
      <c r="AG905">
        <v>14.7</v>
      </c>
      <c r="AH905">
        <v>12.2</v>
      </c>
      <c r="AI905">
        <v>1.2</v>
      </c>
      <c r="AJ905" t="s">
        <v>0</v>
      </c>
      <c r="AK905">
        <v>2.9</v>
      </c>
      <c r="AL905">
        <v>17.399999999999999</v>
      </c>
      <c r="AM905">
        <v>4.4000000000000004</v>
      </c>
      <c r="AN905">
        <v>9.9</v>
      </c>
      <c r="AO905" t="s">
        <v>0</v>
      </c>
      <c r="AP905">
        <v>2.8</v>
      </c>
      <c r="AQ905">
        <v>4.8</v>
      </c>
      <c r="AR905">
        <v>7.4</v>
      </c>
      <c r="AS905" t="s">
        <v>0</v>
      </c>
      <c r="AT905">
        <v>13.1</v>
      </c>
      <c r="AU905">
        <v>4</v>
      </c>
      <c r="AV905">
        <v>6.9</v>
      </c>
      <c r="AW905">
        <v>7.5</v>
      </c>
      <c r="AX905">
        <v>4.5</v>
      </c>
      <c r="AY905">
        <v>4.9000000000000004</v>
      </c>
      <c r="AZ905">
        <v>5.8</v>
      </c>
      <c r="BA905">
        <v>3.6</v>
      </c>
      <c r="BB905">
        <v>12.1</v>
      </c>
      <c r="BC905">
        <v>5.6</v>
      </c>
      <c r="BD905">
        <v>7.2</v>
      </c>
      <c r="BE905">
        <v>16.100000000000001</v>
      </c>
      <c r="BF905">
        <v>15.7</v>
      </c>
      <c r="BG905">
        <v>15.5</v>
      </c>
      <c r="BH905">
        <v>18.2</v>
      </c>
      <c r="BI905">
        <v>9.8000000000000007</v>
      </c>
      <c r="BJ905">
        <v>17.8</v>
      </c>
      <c r="BK905">
        <v>7.3</v>
      </c>
      <c r="BL905">
        <v>3.5</v>
      </c>
      <c r="BM905">
        <v>4.5999999999999996</v>
      </c>
      <c r="BN905">
        <v>5.5</v>
      </c>
      <c r="BO905">
        <v>17.100000000000001</v>
      </c>
      <c r="BP905" t="s">
        <v>0</v>
      </c>
      <c r="BQ905" t="s">
        <v>0</v>
      </c>
      <c r="BR905">
        <v>12.3</v>
      </c>
      <c r="BS905">
        <v>4.3</v>
      </c>
      <c r="BT905">
        <v>27.9</v>
      </c>
      <c r="BU905">
        <v>8.1</v>
      </c>
      <c r="BV905" t="s">
        <v>0</v>
      </c>
      <c r="BW905">
        <v>2.5</v>
      </c>
      <c r="BX905">
        <v>10.7</v>
      </c>
      <c r="BY905">
        <v>8</v>
      </c>
      <c r="BZ905">
        <v>2.5</v>
      </c>
      <c r="CA905">
        <v>3.2</v>
      </c>
      <c r="CB905">
        <v>12.7</v>
      </c>
      <c r="CC905">
        <v>1</v>
      </c>
      <c r="CD905">
        <v>6.7</v>
      </c>
      <c r="CE905">
        <v>10.1</v>
      </c>
      <c r="CF905" t="s">
        <v>0</v>
      </c>
      <c r="CG905">
        <v>5608903.4000000004</v>
      </c>
    </row>
    <row r="906" spans="1:85" x14ac:dyDescent="0.25">
      <c r="A906" s="1">
        <v>42861</v>
      </c>
      <c r="B906">
        <v>42</v>
      </c>
      <c r="C906">
        <v>28.7</v>
      </c>
      <c r="D906">
        <v>28.7</v>
      </c>
      <c r="E906" t="s">
        <v>0</v>
      </c>
      <c r="F906">
        <v>28.6</v>
      </c>
      <c r="G906">
        <v>28.4</v>
      </c>
      <c r="H906">
        <v>28.5</v>
      </c>
      <c r="I906">
        <v>29</v>
      </c>
      <c r="J906">
        <v>28.9</v>
      </c>
      <c r="K906">
        <v>28.1</v>
      </c>
      <c r="L906">
        <v>29.2</v>
      </c>
      <c r="M906">
        <v>28.1</v>
      </c>
      <c r="N906">
        <v>29</v>
      </c>
      <c r="O906">
        <v>27.5</v>
      </c>
      <c r="P906">
        <v>29.1</v>
      </c>
      <c r="Q906">
        <v>28.9</v>
      </c>
      <c r="R906">
        <v>27.9</v>
      </c>
      <c r="S906">
        <v>28.5</v>
      </c>
      <c r="T906">
        <v>29.3</v>
      </c>
      <c r="U906">
        <v>27.7</v>
      </c>
      <c r="V906">
        <v>28.6</v>
      </c>
      <c r="W906">
        <v>9.1999999999999993</v>
      </c>
      <c r="X906" t="s">
        <v>0</v>
      </c>
      <c r="Y906">
        <v>3.5</v>
      </c>
      <c r="Z906" t="s">
        <v>0</v>
      </c>
      <c r="AA906">
        <v>0</v>
      </c>
      <c r="AB906">
        <v>5.7</v>
      </c>
      <c r="AC906">
        <v>1.9</v>
      </c>
      <c r="AD906">
        <v>1.9</v>
      </c>
      <c r="AE906">
        <v>5.7</v>
      </c>
      <c r="AF906">
        <v>7.2</v>
      </c>
      <c r="AG906">
        <v>0.3</v>
      </c>
      <c r="AH906">
        <v>2.6</v>
      </c>
      <c r="AI906">
        <v>2.2999999999999998</v>
      </c>
      <c r="AJ906">
        <v>0</v>
      </c>
      <c r="AK906">
        <v>0</v>
      </c>
      <c r="AL906">
        <v>9.6999999999999993</v>
      </c>
      <c r="AM906">
        <v>5.5</v>
      </c>
      <c r="AN906">
        <v>0.2</v>
      </c>
      <c r="AO906" t="s">
        <v>0</v>
      </c>
      <c r="AP906">
        <v>5</v>
      </c>
      <c r="AQ906">
        <v>5</v>
      </c>
      <c r="AR906">
        <v>9</v>
      </c>
      <c r="AS906" t="s">
        <v>0</v>
      </c>
      <c r="AT906">
        <v>8.6999999999999993</v>
      </c>
      <c r="AU906">
        <v>2</v>
      </c>
      <c r="AV906">
        <v>4.5</v>
      </c>
      <c r="AW906">
        <v>19.899999999999999</v>
      </c>
      <c r="AX906">
        <v>6.7</v>
      </c>
      <c r="AY906">
        <v>2</v>
      </c>
      <c r="AZ906">
        <v>1.1000000000000001</v>
      </c>
      <c r="BA906">
        <v>6.6</v>
      </c>
      <c r="BB906">
        <v>0.2</v>
      </c>
      <c r="BC906">
        <v>3.8</v>
      </c>
      <c r="BD906">
        <v>2.7</v>
      </c>
      <c r="BE906">
        <v>14.7</v>
      </c>
      <c r="BF906">
        <v>2</v>
      </c>
      <c r="BG906">
        <v>6.7</v>
      </c>
      <c r="BH906">
        <v>1.9</v>
      </c>
      <c r="BI906">
        <v>4.7</v>
      </c>
      <c r="BJ906">
        <v>5.0999999999999996</v>
      </c>
      <c r="BK906">
        <v>5.3</v>
      </c>
      <c r="BL906">
        <v>5.4</v>
      </c>
      <c r="BM906">
        <v>1</v>
      </c>
      <c r="BN906">
        <v>2.6</v>
      </c>
      <c r="BO906">
        <v>9.9</v>
      </c>
      <c r="BP906" t="s">
        <v>0</v>
      </c>
      <c r="BQ906" t="s">
        <v>0</v>
      </c>
      <c r="BR906">
        <v>1</v>
      </c>
      <c r="BS906">
        <v>4.9000000000000004</v>
      </c>
      <c r="BT906">
        <v>1.7</v>
      </c>
      <c r="BU906">
        <v>2.9</v>
      </c>
      <c r="BV906" t="s">
        <v>0</v>
      </c>
      <c r="BW906">
        <v>1.8</v>
      </c>
      <c r="BX906">
        <v>2.7</v>
      </c>
      <c r="BY906">
        <v>10.6</v>
      </c>
      <c r="BZ906">
        <v>8.3000000000000007</v>
      </c>
      <c r="CA906">
        <v>9.8000000000000007</v>
      </c>
      <c r="CB906">
        <v>3.6</v>
      </c>
      <c r="CC906">
        <v>9.9</v>
      </c>
      <c r="CD906">
        <v>1.9</v>
      </c>
      <c r="CE906">
        <v>1.2</v>
      </c>
      <c r="CF906">
        <v>1.4</v>
      </c>
      <c r="CG906">
        <v>5608998.7000000002</v>
      </c>
    </row>
    <row r="907" spans="1:85" x14ac:dyDescent="0.25">
      <c r="A907" s="1">
        <v>42868</v>
      </c>
      <c r="B907">
        <v>48</v>
      </c>
      <c r="C907">
        <v>28.2</v>
      </c>
      <c r="D907">
        <v>28.5</v>
      </c>
      <c r="E907" t="s">
        <v>0</v>
      </c>
      <c r="F907">
        <v>28.2</v>
      </c>
      <c r="G907">
        <v>28.2</v>
      </c>
      <c r="H907">
        <v>28.1</v>
      </c>
      <c r="I907">
        <v>28.8</v>
      </c>
      <c r="J907">
        <v>28.5</v>
      </c>
      <c r="K907">
        <v>28.1</v>
      </c>
      <c r="L907" t="s">
        <v>0</v>
      </c>
      <c r="M907">
        <v>28.1</v>
      </c>
      <c r="N907">
        <v>28.7</v>
      </c>
      <c r="O907">
        <v>27.7</v>
      </c>
      <c r="P907">
        <v>28.9</v>
      </c>
      <c r="Q907">
        <v>28.7</v>
      </c>
      <c r="R907">
        <v>27.9</v>
      </c>
      <c r="S907">
        <v>28.3</v>
      </c>
      <c r="T907">
        <v>29.1</v>
      </c>
      <c r="U907">
        <v>27.6</v>
      </c>
      <c r="V907">
        <v>28.5</v>
      </c>
      <c r="W907">
        <v>0.1</v>
      </c>
      <c r="X907" t="s">
        <v>0</v>
      </c>
      <c r="Y907">
        <v>1.7</v>
      </c>
      <c r="Z907" t="s">
        <v>0</v>
      </c>
      <c r="AA907">
        <v>8.8000000000000007</v>
      </c>
      <c r="AB907">
        <v>10</v>
      </c>
      <c r="AC907">
        <v>1.4</v>
      </c>
      <c r="AD907">
        <v>7.3</v>
      </c>
      <c r="AE907">
        <v>4.4000000000000004</v>
      </c>
      <c r="AF907">
        <v>9.1</v>
      </c>
      <c r="AG907">
        <v>1.3</v>
      </c>
      <c r="AH907">
        <v>4.5999999999999996</v>
      </c>
      <c r="AI907">
        <v>9</v>
      </c>
      <c r="AJ907">
        <v>2.2000000000000002</v>
      </c>
      <c r="AK907">
        <v>8</v>
      </c>
      <c r="AL907">
        <v>5.5</v>
      </c>
      <c r="AM907">
        <v>9.9</v>
      </c>
      <c r="AN907">
        <v>1.2</v>
      </c>
      <c r="AO907" t="s">
        <v>0</v>
      </c>
      <c r="AP907">
        <v>3.9</v>
      </c>
      <c r="AQ907">
        <v>9.4</v>
      </c>
      <c r="AR907">
        <v>7.4</v>
      </c>
      <c r="AS907" t="s">
        <v>0</v>
      </c>
      <c r="AT907">
        <v>8.4</v>
      </c>
      <c r="AU907">
        <v>4.0999999999999996</v>
      </c>
      <c r="AV907">
        <v>5.9</v>
      </c>
      <c r="AW907" t="s">
        <v>0</v>
      </c>
      <c r="AX907">
        <v>5.2</v>
      </c>
      <c r="AY907">
        <v>1.6</v>
      </c>
      <c r="AZ907">
        <v>2.5</v>
      </c>
      <c r="BA907" t="s">
        <v>0</v>
      </c>
      <c r="BB907">
        <v>2.9</v>
      </c>
      <c r="BC907">
        <v>8.1</v>
      </c>
      <c r="BD907">
        <v>8.8000000000000007</v>
      </c>
      <c r="BE907">
        <v>5.9</v>
      </c>
      <c r="BF907">
        <v>3.2</v>
      </c>
      <c r="BG907">
        <v>3.4</v>
      </c>
      <c r="BH907">
        <v>7.8</v>
      </c>
      <c r="BI907">
        <v>4.8</v>
      </c>
      <c r="BJ907">
        <v>2</v>
      </c>
      <c r="BK907">
        <v>7</v>
      </c>
      <c r="BL907">
        <v>2.7</v>
      </c>
      <c r="BM907">
        <v>4</v>
      </c>
      <c r="BN907">
        <v>5.7</v>
      </c>
      <c r="BO907">
        <v>15.3</v>
      </c>
      <c r="BP907">
        <v>2.6</v>
      </c>
      <c r="BQ907" t="s">
        <v>0</v>
      </c>
      <c r="BR907">
        <v>1.9</v>
      </c>
      <c r="BS907">
        <v>9.1</v>
      </c>
      <c r="BT907">
        <v>7.2</v>
      </c>
      <c r="BU907">
        <v>6.7</v>
      </c>
      <c r="BV907" t="s">
        <v>0</v>
      </c>
      <c r="BW907">
        <v>10</v>
      </c>
      <c r="BX907">
        <v>2.1</v>
      </c>
      <c r="BY907">
        <v>4.3</v>
      </c>
      <c r="BZ907">
        <v>10.3</v>
      </c>
      <c r="CA907">
        <v>9.3000000000000007</v>
      </c>
      <c r="CB907">
        <v>4.5999999999999996</v>
      </c>
      <c r="CC907">
        <v>5</v>
      </c>
      <c r="CD907">
        <v>2.4</v>
      </c>
      <c r="CE907">
        <v>5.2</v>
      </c>
      <c r="CF907">
        <v>13.4</v>
      </c>
      <c r="CG907">
        <v>5609094</v>
      </c>
    </row>
    <row r="908" spans="1:85" x14ac:dyDescent="0.25">
      <c r="A908" s="1">
        <v>42875</v>
      </c>
      <c r="B908">
        <v>50</v>
      </c>
      <c r="C908">
        <v>29.1</v>
      </c>
      <c r="D908">
        <v>29.4</v>
      </c>
      <c r="E908" t="s">
        <v>0</v>
      </c>
      <c r="F908">
        <v>29.1</v>
      </c>
      <c r="G908" t="s">
        <v>0</v>
      </c>
      <c r="H908">
        <v>28.9</v>
      </c>
      <c r="I908">
        <v>29.5</v>
      </c>
      <c r="J908">
        <v>29.3</v>
      </c>
      <c r="K908">
        <v>28.7</v>
      </c>
      <c r="L908">
        <v>30.1</v>
      </c>
      <c r="M908">
        <v>28.8</v>
      </c>
      <c r="N908">
        <v>29.7</v>
      </c>
      <c r="O908">
        <v>28.5</v>
      </c>
      <c r="P908">
        <v>29.8</v>
      </c>
      <c r="Q908">
        <v>29.4</v>
      </c>
      <c r="R908">
        <v>28.8</v>
      </c>
      <c r="S908">
        <v>29</v>
      </c>
      <c r="T908">
        <v>29.8</v>
      </c>
      <c r="U908">
        <v>28.7</v>
      </c>
      <c r="V908">
        <v>29.8</v>
      </c>
      <c r="W908">
        <v>3.2</v>
      </c>
      <c r="X908" t="s">
        <v>0</v>
      </c>
      <c r="Y908">
        <v>2.5</v>
      </c>
      <c r="Z908" t="s">
        <v>0</v>
      </c>
      <c r="AA908">
        <v>0</v>
      </c>
      <c r="AB908">
        <v>2</v>
      </c>
      <c r="AC908">
        <v>5.5</v>
      </c>
      <c r="AD908">
        <v>3.1</v>
      </c>
      <c r="AE908">
        <v>3.3</v>
      </c>
      <c r="AF908">
        <v>0.8</v>
      </c>
      <c r="AG908">
        <v>8.9</v>
      </c>
      <c r="AH908">
        <v>1.2</v>
      </c>
      <c r="AI908">
        <v>3.4</v>
      </c>
      <c r="AJ908">
        <v>0</v>
      </c>
      <c r="AK908">
        <v>3.4</v>
      </c>
      <c r="AL908">
        <v>0.8</v>
      </c>
      <c r="AM908">
        <v>0.9</v>
      </c>
      <c r="AN908">
        <v>4.7</v>
      </c>
      <c r="AO908" t="s">
        <v>0</v>
      </c>
      <c r="AP908">
        <v>2.2000000000000002</v>
      </c>
      <c r="AQ908">
        <v>3.1</v>
      </c>
      <c r="AR908">
        <v>0.4</v>
      </c>
      <c r="AS908" t="s">
        <v>0</v>
      </c>
      <c r="AT908">
        <v>0.6</v>
      </c>
      <c r="AU908">
        <v>1.5</v>
      </c>
      <c r="AV908">
        <v>0.6</v>
      </c>
      <c r="AW908" t="s">
        <v>0</v>
      </c>
      <c r="AX908">
        <v>1.3</v>
      </c>
      <c r="AY908">
        <v>3.5</v>
      </c>
      <c r="AZ908">
        <v>0.8</v>
      </c>
      <c r="BA908">
        <v>2.6</v>
      </c>
      <c r="BB908">
        <v>8.3000000000000007</v>
      </c>
      <c r="BC908">
        <v>1.3</v>
      </c>
      <c r="BD908">
        <v>4.5</v>
      </c>
      <c r="BE908">
        <v>0.3</v>
      </c>
      <c r="BF908">
        <v>1.9</v>
      </c>
      <c r="BG908" t="s">
        <v>0</v>
      </c>
      <c r="BH908">
        <v>5.8</v>
      </c>
      <c r="BI908">
        <v>3.8</v>
      </c>
      <c r="BJ908">
        <v>2.5</v>
      </c>
      <c r="BK908">
        <v>0.8</v>
      </c>
      <c r="BL908">
        <v>1.1000000000000001</v>
      </c>
      <c r="BM908">
        <v>1.3</v>
      </c>
      <c r="BN908">
        <v>2.4</v>
      </c>
      <c r="BO908">
        <v>1.4</v>
      </c>
      <c r="BP908">
        <v>0</v>
      </c>
      <c r="BQ908" t="s">
        <v>0</v>
      </c>
      <c r="BR908">
        <v>4.4000000000000004</v>
      </c>
      <c r="BS908">
        <v>1.2</v>
      </c>
      <c r="BT908">
        <v>5.5</v>
      </c>
      <c r="BU908">
        <v>4.7</v>
      </c>
      <c r="BV908" t="s">
        <v>0</v>
      </c>
      <c r="BW908">
        <v>2.4</v>
      </c>
      <c r="BX908">
        <v>2</v>
      </c>
      <c r="BY908">
        <v>1.4</v>
      </c>
      <c r="BZ908">
        <v>3.5</v>
      </c>
      <c r="CA908">
        <v>1.7</v>
      </c>
      <c r="CB908">
        <v>1.5</v>
      </c>
      <c r="CC908">
        <v>1.7</v>
      </c>
      <c r="CD908">
        <v>1.7</v>
      </c>
      <c r="CE908">
        <v>3.2</v>
      </c>
      <c r="CF908">
        <v>0</v>
      </c>
      <c r="CG908">
        <v>5609189.2999999998</v>
      </c>
    </row>
    <row r="909" spans="1:85" x14ac:dyDescent="0.25">
      <c r="A909" s="1">
        <v>42882</v>
      </c>
      <c r="B909">
        <v>50</v>
      </c>
      <c r="C909">
        <v>27.3</v>
      </c>
      <c r="D909">
        <v>28.1</v>
      </c>
      <c r="E909" t="s">
        <v>0</v>
      </c>
      <c r="F909">
        <v>28</v>
      </c>
      <c r="G909">
        <v>27.8</v>
      </c>
      <c r="H909">
        <v>27.8</v>
      </c>
      <c r="I909">
        <v>28.5</v>
      </c>
      <c r="J909">
        <v>28.4</v>
      </c>
      <c r="K909">
        <v>27.6</v>
      </c>
      <c r="L909">
        <v>28.7</v>
      </c>
      <c r="M909">
        <v>27.7</v>
      </c>
      <c r="N909">
        <v>28.6</v>
      </c>
      <c r="O909">
        <v>27.4</v>
      </c>
      <c r="P909">
        <v>28.5</v>
      </c>
      <c r="Q909">
        <v>28.5</v>
      </c>
      <c r="R909">
        <v>27.6</v>
      </c>
      <c r="S909">
        <v>27.9</v>
      </c>
      <c r="T909">
        <v>28.6</v>
      </c>
      <c r="U909">
        <v>27.8</v>
      </c>
      <c r="V909">
        <v>28.4</v>
      </c>
      <c r="W909">
        <v>8</v>
      </c>
      <c r="X909" t="s">
        <v>0</v>
      </c>
      <c r="Y909">
        <v>13.5</v>
      </c>
      <c r="Z909" t="s">
        <v>0</v>
      </c>
      <c r="AA909">
        <v>19.5</v>
      </c>
      <c r="AB909">
        <v>16.2</v>
      </c>
      <c r="AC909">
        <v>14.8</v>
      </c>
      <c r="AD909">
        <v>21</v>
      </c>
      <c r="AE909">
        <v>18.2</v>
      </c>
      <c r="AF909">
        <v>12.2</v>
      </c>
      <c r="AG909">
        <v>9.4</v>
      </c>
      <c r="AH909">
        <v>10.5</v>
      </c>
      <c r="AI909">
        <v>19.7</v>
      </c>
      <c r="AJ909">
        <v>20.100000000000001</v>
      </c>
      <c r="AK909" t="s">
        <v>0</v>
      </c>
      <c r="AL909">
        <v>22</v>
      </c>
      <c r="AM909">
        <v>11.2</v>
      </c>
      <c r="AN909">
        <v>11</v>
      </c>
      <c r="AO909" t="s">
        <v>0</v>
      </c>
      <c r="AP909">
        <v>17.399999999999999</v>
      </c>
      <c r="AQ909">
        <v>17.2</v>
      </c>
      <c r="AR909">
        <v>17.8</v>
      </c>
      <c r="AS909" t="s">
        <v>0</v>
      </c>
      <c r="AT909" t="s">
        <v>0</v>
      </c>
      <c r="AU909">
        <v>13.7</v>
      </c>
      <c r="AV909">
        <v>10.8</v>
      </c>
      <c r="AW909" t="s">
        <v>0</v>
      </c>
      <c r="AX909">
        <v>15.6</v>
      </c>
      <c r="AY909">
        <v>16.7</v>
      </c>
      <c r="AZ909">
        <v>28.6</v>
      </c>
      <c r="BA909">
        <v>12.2</v>
      </c>
      <c r="BB909">
        <v>9.1999999999999993</v>
      </c>
      <c r="BC909">
        <v>12.7</v>
      </c>
      <c r="BD909">
        <v>10.5</v>
      </c>
      <c r="BE909">
        <v>10.5</v>
      </c>
      <c r="BF909">
        <v>13.6</v>
      </c>
      <c r="BG909" t="s">
        <v>0</v>
      </c>
      <c r="BH909">
        <v>14.8</v>
      </c>
      <c r="BI909">
        <v>17.600000000000001</v>
      </c>
      <c r="BJ909">
        <v>10.5</v>
      </c>
      <c r="BK909">
        <v>11.7</v>
      </c>
      <c r="BL909">
        <v>15.5</v>
      </c>
      <c r="BM909">
        <v>8.4</v>
      </c>
      <c r="BN909">
        <v>16.5</v>
      </c>
      <c r="BO909">
        <v>12.3</v>
      </c>
      <c r="BP909">
        <v>14.7</v>
      </c>
      <c r="BQ909" t="s">
        <v>0</v>
      </c>
      <c r="BR909">
        <v>10.9</v>
      </c>
      <c r="BS909">
        <v>13.5</v>
      </c>
      <c r="BT909">
        <v>11.6</v>
      </c>
      <c r="BU909">
        <v>10.6</v>
      </c>
      <c r="BV909" t="s">
        <v>0</v>
      </c>
      <c r="BW909">
        <v>19.600000000000001</v>
      </c>
      <c r="BX909">
        <v>15.5</v>
      </c>
      <c r="BY909">
        <v>15.5</v>
      </c>
      <c r="BZ909">
        <v>14.1</v>
      </c>
      <c r="CA909">
        <v>15.6</v>
      </c>
      <c r="CB909">
        <v>16.600000000000001</v>
      </c>
      <c r="CC909">
        <v>20.8</v>
      </c>
      <c r="CD909">
        <v>15.8</v>
      </c>
      <c r="CE909">
        <v>11.8</v>
      </c>
      <c r="CF909" t="s">
        <v>0</v>
      </c>
      <c r="CG909">
        <v>5609284.5999999996</v>
      </c>
    </row>
    <row r="910" spans="1:85" x14ac:dyDescent="0.25">
      <c r="A910" s="1">
        <v>42889</v>
      </c>
      <c r="B910">
        <v>66</v>
      </c>
      <c r="C910">
        <v>28.6</v>
      </c>
      <c r="D910">
        <v>28.7</v>
      </c>
      <c r="E910" t="s">
        <v>0</v>
      </c>
      <c r="F910">
        <v>28.6</v>
      </c>
      <c r="G910">
        <v>28.1</v>
      </c>
      <c r="H910">
        <v>28.4</v>
      </c>
      <c r="I910">
        <v>28.9</v>
      </c>
      <c r="J910">
        <v>28.9</v>
      </c>
      <c r="K910">
        <v>28.3</v>
      </c>
      <c r="L910">
        <v>29.4</v>
      </c>
      <c r="M910">
        <v>28.2</v>
      </c>
      <c r="N910">
        <v>29.1</v>
      </c>
      <c r="O910">
        <v>29.1</v>
      </c>
      <c r="P910">
        <v>29.2</v>
      </c>
      <c r="Q910">
        <v>28.8</v>
      </c>
      <c r="R910">
        <v>28.2</v>
      </c>
      <c r="S910">
        <v>26.9</v>
      </c>
      <c r="T910">
        <v>29.2</v>
      </c>
      <c r="U910">
        <v>28.7</v>
      </c>
      <c r="V910">
        <v>29.3</v>
      </c>
      <c r="W910">
        <v>9</v>
      </c>
      <c r="X910" t="s">
        <v>0</v>
      </c>
      <c r="Y910">
        <v>10.1</v>
      </c>
      <c r="Z910" t="s">
        <v>0</v>
      </c>
      <c r="AA910">
        <v>7.2</v>
      </c>
      <c r="AB910">
        <v>16.8</v>
      </c>
      <c r="AC910">
        <v>14.5</v>
      </c>
      <c r="AD910">
        <v>10.1</v>
      </c>
      <c r="AE910">
        <v>16.899999999999999</v>
      </c>
      <c r="AF910">
        <v>10.8</v>
      </c>
      <c r="AG910">
        <v>15.6</v>
      </c>
      <c r="AH910">
        <v>8.8000000000000007</v>
      </c>
      <c r="AI910">
        <v>9.8000000000000007</v>
      </c>
      <c r="AJ910">
        <v>4.3</v>
      </c>
      <c r="AK910">
        <v>0</v>
      </c>
      <c r="AL910">
        <v>6.7</v>
      </c>
      <c r="AM910">
        <v>5.5</v>
      </c>
      <c r="AN910">
        <v>19.7</v>
      </c>
      <c r="AO910" t="s">
        <v>0</v>
      </c>
      <c r="AP910">
        <v>9.5</v>
      </c>
      <c r="AQ910">
        <v>2.8</v>
      </c>
      <c r="AR910">
        <v>13.5</v>
      </c>
      <c r="AS910" t="s">
        <v>0</v>
      </c>
      <c r="AT910">
        <v>0</v>
      </c>
      <c r="AU910">
        <v>5.8</v>
      </c>
      <c r="AV910">
        <v>7.7</v>
      </c>
      <c r="AW910">
        <v>0</v>
      </c>
      <c r="AX910">
        <v>12.3</v>
      </c>
      <c r="AY910">
        <v>13.1</v>
      </c>
      <c r="AZ910">
        <v>13.4</v>
      </c>
      <c r="BA910">
        <v>6.6</v>
      </c>
      <c r="BB910">
        <v>12.5</v>
      </c>
      <c r="BC910">
        <v>9.6</v>
      </c>
      <c r="BD910">
        <v>6.2</v>
      </c>
      <c r="BE910">
        <v>8.6</v>
      </c>
      <c r="BF910">
        <v>12.8</v>
      </c>
      <c r="BG910">
        <v>0</v>
      </c>
      <c r="BH910">
        <v>14.9</v>
      </c>
      <c r="BI910">
        <v>9.1999999999999993</v>
      </c>
      <c r="BJ910">
        <v>11.4</v>
      </c>
      <c r="BK910">
        <v>15.2</v>
      </c>
      <c r="BL910">
        <v>10.4</v>
      </c>
      <c r="BM910">
        <v>12.5</v>
      </c>
      <c r="BN910">
        <v>5.2</v>
      </c>
      <c r="BO910">
        <v>3.5</v>
      </c>
      <c r="BP910">
        <v>7.3</v>
      </c>
      <c r="BQ910" t="s">
        <v>0</v>
      </c>
      <c r="BR910">
        <v>17.2</v>
      </c>
      <c r="BS910">
        <v>10.199999999999999</v>
      </c>
      <c r="BT910">
        <v>13.7</v>
      </c>
      <c r="BU910">
        <v>11.7</v>
      </c>
      <c r="BV910" t="s">
        <v>0</v>
      </c>
      <c r="BW910">
        <v>8.5</v>
      </c>
      <c r="BX910">
        <v>9.6</v>
      </c>
      <c r="BY910">
        <v>8.6</v>
      </c>
      <c r="BZ910">
        <v>5.6</v>
      </c>
      <c r="CA910">
        <v>8.1</v>
      </c>
      <c r="CB910">
        <v>14.1</v>
      </c>
      <c r="CC910">
        <v>13.1</v>
      </c>
      <c r="CD910">
        <v>15.3</v>
      </c>
      <c r="CE910">
        <v>7.4</v>
      </c>
      <c r="CF910" t="s">
        <v>0</v>
      </c>
      <c r="CG910">
        <v>5609379.9000000004</v>
      </c>
    </row>
    <row r="911" spans="1:85" x14ac:dyDescent="0.25">
      <c r="A911" s="1">
        <v>42896</v>
      </c>
      <c r="B911">
        <v>62</v>
      </c>
      <c r="C911">
        <v>29.5</v>
      </c>
      <c r="D911">
        <v>29.8</v>
      </c>
      <c r="E911" t="s">
        <v>0</v>
      </c>
      <c r="F911">
        <v>29.6</v>
      </c>
      <c r="G911">
        <v>29.6</v>
      </c>
      <c r="H911">
        <v>29.5</v>
      </c>
      <c r="I911">
        <v>29.9</v>
      </c>
      <c r="J911">
        <v>29.8</v>
      </c>
      <c r="K911">
        <v>29.4</v>
      </c>
      <c r="L911">
        <v>30.4</v>
      </c>
      <c r="M911">
        <v>29.2</v>
      </c>
      <c r="N911">
        <v>30.2</v>
      </c>
      <c r="O911">
        <v>29.3</v>
      </c>
      <c r="P911">
        <v>30.2</v>
      </c>
      <c r="Q911">
        <v>29.7</v>
      </c>
      <c r="R911">
        <v>29.3</v>
      </c>
      <c r="S911">
        <v>29.6</v>
      </c>
      <c r="T911">
        <v>30.4</v>
      </c>
      <c r="U911">
        <v>29.8</v>
      </c>
      <c r="V911">
        <v>30</v>
      </c>
      <c r="W911">
        <v>2.4</v>
      </c>
      <c r="X911" t="s">
        <v>0</v>
      </c>
      <c r="Y911">
        <v>0.3</v>
      </c>
      <c r="Z911" t="s">
        <v>0</v>
      </c>
      <c r="AA911">
        <v>3.3</v>
      </c>
      <c r="AB911">
        <v>0.7</v>
      </c>
      <c r="AC911">
        <v>1.2</v>
      </c>
      <c r="AD911">
        <v>7.6</v>
      </c>
      <c r="AE911">
        <v>1.5</v>
      </c>
      <c r="AF911">
        <v>3.5</v>
      </c>
      <c r="AG911">
        <v>0</v>
      </c>
      <c r="AH911">
        <v>0</v>
      </c>
      <c r="AI911">
        <v>6.7</v>
      </c>
      <c r="AJ911">
        <v>4.8</v>
      </c>
      <c r="AK911">
        <v>0</v>
      </c>
      <c r="AL911">
        <v>3.2</v>
      </c>
      <c r="AM911">
        <v>0.3</v>
      </c>
      <c r="AN911">
        <v>0</v>
      </c>
      <c r="AO911" t="s">
        <v>0</v>
      </c>
      <c r="AP911">
        <v>4.2</v>
      </c>
      <c r="AQ911">
        <v>6.2</v>
      </c>
      <c r="AR911">
        <v>5</v>
      </c>
      <c r="AS911" t="s">
        <v>0</v>
      </c>
      <c r="AT911">
        <v>4.2</v>
      </c>
      <c r="AU911">
        <v>1.1000000000000001</v>
      </c>
      <c r="AV911">
        <v>3.4</v>
      </c>
      <c r="AW911">
        <v>0</v>
      </c>
      <c r="AX911">
        <v>0.3</v>
      </c>
      <c r="AY911">
        <v>0.2</v>
      </c>
      <c r="AZ911">
        <v>0.1</v>
      </c>
      <c r="BA911">
        <v>2.2999999999999998</v>
      </c>
      <c r="BB911">
        <v>0</v>
      </c>
      <c r="BC911">
        <v>1.9</v>
      </c>
      <c r="BD911">
        <v>0.4</v>
      </c>
      <c r="BE911">
        <v>1.8</v>
      </c>
      <c r="BF911">
        <v>0</v>
      </c>
      <c r="BG911">
        <v>0.9</v>
      </c>
      <c r="BH911">
        <v>0</v>
      </c>
      <c r="BI911">
        <v>0.1</v>
      </c>
      <c r="BJ911">
        <v>1.3</v>
      </c>
      <c r="BK911">
        <v>1.8</v>
      </c>
      <c r="BL911">
        <v>1.4</v>
      </c>
      <c r="BM911">
        <v>1</v>
      </c>
      <c r="BN911">
        <v>1.1000000000000001</v>
      </c>
      <c r="BO911">
        <v>0</v>
      </c>
      <c r="BP911">
        <v>0</v>
      </c>
      <c r="BQ911" t="s">
        <v>0</v>
      </c>
      <c r="BR911">
        <v>0</v>
      </c>
      <c r="BS911">
        <v>0.6</v>
      </c>
      <c r="BT911">
        <v>0</v>
      </c>
      <c r="BU911">
        <v>0.2</v>
      </c>
      <c r="BV911" t="s">
        <v>0</v>
      </c>
      <c r="BW911">
        <v>9.1999999999999993</v>
      </c>
      <c r="BX911">
        <v>0</v>
      </c>
      <c r="BY911">
        <v>4.3</v>
      </c>
      <c r="BZ911">
        <v>16.600000000000001</v>
      </c>
      <c r="CA911">
        <v>8.6999999999999993</v>
      </c>
      <c r="CB911">
        <v>2.9</v>
      </c>
      <c r="CC911">
        <v>3</v>
      </c>
      <c r="CD911">
        <v>1.8</v>
      </c>
      <c r="CE911">
        <v>0.6</v>
      </c>
      <c r="CF911">
        <v>4</v>
      </c>
      <c r="CG911">
        <v>5609475.2000000002</v>
      </c>
    </row>
    <row r="912" spans="1:85" x14ac:dyDescent="0.25">
      <c r="A912" s="1">
        <v>42903</v>
      </c>
      <c r="B912">
        <v>80</v>
      </c>
      <c r="C912">
        <v>28.4</v>
      </c>
      <c r="D912">
        <v>28.9</v>
      </c>
      <c r="E912" t="s">
        <v>0</v>
      </c>
      <c r="F912">
        <v>28.7</v>
      </c>
      <c r="G912">
        <v>28.6</v>
      </c>
      <c r="H912">
        <v>28.5</v>
      </c>
      <c r="I912">
        <v>29</v>
      </c>
      <c r="J912">
        <v>29</v>
      </c>
      <c r="K912">
        <v>28.4</v>
      </c>
      <c r="L912">
        <v>30</v>
      </c>
      <c r="M912">
        <v>28.6</v>
      </c>
      <c r="N912">
        <v>29.3</v>
      </c>
      <c r="O912">
        <v>28.2</v>
      </c>
      <c r="P912">
        <v>29.2</v>
      </c>
      <c r="Q912">
        <v>29.1</v>
      </c>
      <c r="R912">
        <v>28.2</v>
      </c>
      <c r="S912">
        <v>27.7</v>
      </c>
      <c r="T912">
        <v>29.6</v>
      </c>
      <c r="U912">
        <v>28.1</v>
      </c>
      <c r="V912">
        <v>29.6</v>
      </c>
      <c r="W912">
        <v>0</v>
      </c>
      <c r="X912" t="s">
        <v>0</v>
      </c>
      <c r="Y912">
        <v>4.5</v>
      </c>
      <c r="Z912" t="s">
        <v>0</v>
      </c>
      <c r="AA912">
        <v>13.5</v>
      </c>
      <c r="AB912">
        <v>10.199999999999999</v>
      </c>
      <c r="AC912">
        <v>2.4</v>
      </c>
      <c r="AD912">
        <v>2.2999999999999998</v>
      </c>
      <c r="AE912">
        <v>9.4</v>
      </c>
      <c r="AF912">
        <v>7.4</v>
      </c>
      <c r="AG912">
        <v>0.1</v>
      </c>
      <c r="AH912">
        <v>1.2</v>
      </c>
      <c r="AI912">
        <v>2.4</v>
      </c>
      <c r="AJ912">
        <v>3.4</v>
      </c>
      <c r="AK912">
        <v>0.2</v>
      </c>
      <c r="AL912">
        <v>0.1</v>
      </c>
      <c r="AM912">
        <v>2.2999999999999998</v>
      </c>
      <c r="AN912">
        <v>0</v>
      </c>
      <c r="AO912" t="s">
        <v>0</v>
      </c>
      <c r="AP912">
        <v>8.6999999999999993</v>
      </c>
      <c r="AQ912">
        <v>6.8</v>
      </c>
      <c r="AR912">
        <v>16.2</v>
      </c>
      <c r="AS912" t="s">
        <v>0</v>
      </c>
      <c r="AT912">
        <v>7.9</v>
      </c>
      <c r="AU912">
        <v>3.1</v>
      </c>
      <c r="AV912">
        <v>2.9</v>
      </c>
      <c r="AW912">
        <v>6.7</v>
      </c>
      <c r="AX912">
        <v>0.2</v>
      </c>
      <c r="AY912">
        <v>6.1</v>
      </c>
      <c r="AZ912">
        <v>0</v>
      </c>
      <c r="BA912">
        <v>0</v>
      </c>
      <c r="BB912">
        <v>0</v>
      </c>
      <c r="BC912">
        <v>3.9</v>
      </c>
      <c r="BD912">
        <v>0.9</v>
      </c>
      <c r="BE912">
        <v>11.4</v>
      </c>
      <c r="BF912">
        <v>1.5</v>
      </c>
      <c r="BG912">
        <v>0</v>
      </c>
      <c r="BH912">
        <v>0.7</v>
      </c>
      <c r="BI912">
        <v>0.1</v>
      </c>
      <c r="BJ912">
        <v>2.2000000000000002</v>
      </c>
      <c r="BK912">
        <v>3.5</v>
      </c>
      <c r="BL912">
        <v>14.8</v>
      </c>
      <c r="BM912">
        <v>4</v>
      </c>
      <c r="BN912">
        <v>3.1</v>
      </c>
      <c r="BO912">
        <v>16.8</v>
      </c>
      <c r="BP912">
        <v>0.1</v>
      </c>
      <c r="BQ912" t="s">
        <v>0</v>
      </c>
      <c r="BR912">
        <v>3.1</v>
      </c>
      <c r="BS912">
        <v>2.7</v>
      </c>
      <c r="BT912">
        <v>0</v>
      </c>
      <c r="BU912">
        <v>0.3</v>
      </c>
      <c r="BV912" t="s">
        <v>0</v>
      </c>
      <c r="BW912">
        <v>6.4</v>
      </c>
      <c r="BX912">
        <v>0.6</v>
      </c>
      <c r="BY912">
        <v>13.5</v>
      </c>
      <c r="BZ912">
        <v>3.8</v>
      </c>
      <c r="CA912">
        <v>12.5</v>
      </c>
      <c r="CB912">
        <v>6.6</v>
      </c>
      <c r="CC912">
        <v>2.9</v>
      </c>
      <c r="CD912">
        <v>7.9</v>
      </c>
      <c r="CE912">
        <v>0.8</v>
      </c>
      <c r="CF912">
        <v>0</v>
      </c>
      <c r="CG912">
        <v>5609570.5999999996</v>
      </c>
    </row>
    <row r="913" spans="1:85" x14ac:dyDescent="0.25">
      <c r="A913" s="1">
        <v>42910</v>
      </c>
      <c r="B913">
        <v>73</v>
      </c>
      <c r="C913">
        <v>28.3</v>
      </c>
      <c r="D913">
        <v>28.1</v>
      </c>
      <c r="E913" t="s">
        <v>0</v>
      </c>
      <c r="F913">
        <v>27.9</v>
      </c>
      <c r="G913">
        <v>28.4</v>
      </c>
      <c r="H913">
        <v>27.9</v>
      </c>
      <c r="I913">
        <v>28.5</v>
      </c>
      <c r="J913">
        <v>28.5</v>
      </c>
      <c r="K913">
        <v>27.7</v>
      </c>
      <c r="L913">
        <v>28.1</v>
      </c>
      <c r="M913">
        <v>27.9</v>
      </c>
      <c r="N913">
        <v>28.9</v>
      </c>
      <c r="O913">
        <v>27.6</v>
      </c>
      <c r="P913">
        <v>28.5</v>
      </c>
      <c r="Q913">
        <v>28.7</v>
      </c>
      <c r="R913">
        <v>27.4</v>
      </c>
      <c r="S913">
        <v>28.2</v>
      </c>
      <c r="T913">
        <v>28.9</v>
      </c>
      <c r="U913">
        <v>27.5</v>
      </c>
      <c r="V913">
        <v>28.7</v>
      </c>
      <c r="W913">
        <v>3.6</v>
      </c>
      <c r="X913" t="s">
        <v>0</v>
      </c>
      <c r="Y913">
        <v>7.9</v>
      </c>
      <c r="Z913" t="s">
        <v>0</v>
      </c>
      <c r="AA913">
        <v>7.2</v>
      </c>
      <c r="AB913">
        <v>7.9</v>
      </c>
      <c r="AC913">
        <v>6.7</v>
      </c>
      <c r="AD913">
        <v>14.6</v>
      </c>
      <c r="AE913">
        <v>6.3</v>
      </c>
      <c r="AF913">
        <v>6</v>
      </c>
      <c r="AG913">
        <v>6.3</v>
      </c>
      <c r="AH913">
        <v>9.1</v>
      </c>
      <c r="AI913">
        <v>9.3000000000000007</v>
      </c>
      <c r="AJ913">
        <v>6.7</v>
      </c>
      <c r="AK913">
        <v>4.0999999999999996</v>
      </c>
      <c r="AL913">
        <v>5.3</v>
      </c>
      <c r="AM913">
        <v>2.6</v>
      </c>
      <c r="AN913">
        <v>5.6</v>
      </c>
      <c r="AO913" t="s">
        <v>0</v>
      </c>
      <c r="AP913">
        <v>9.3000000000000007</v>
      </c>
      <c r="AQ913">
        <v>4.9000000000000004</v>
      </c>
      <c r="AR913">
        <v>1.6</v>
      </c>
      <c r="AS913" t="s">
        <v>0</v>
      </c>
      <c r="AT913">
        <v>3.8</v>
      </c>
      <c r="AU913">
        <v>7.1</v>
      </c>
      <c r="AV913">
        <v>6.5</v>
      </c>
      <c r="AW913">
        <v>3.5</v>
      </c>
      <c r="AX913">
        <v>8</v>
      </c>
      <c r="AY913">
        <v>6.7</v>
      </c>
      <c r="AZ913">
        <v>23.4</v>
      </c>
      <c r="BA913">
        <v>5.9</v>
      </c>
      <c r="BB913">
        <v>5.3</v>
      </c>
      <c r="BC913">
        <v>7.5</v>
      </c>
      <c r="BD913">
        <v>2.5</v>
      </c>
      <c r="BE913">
        <v>1.3</v>
      </c>
      <c r="BF913">
        <v>8.5</v>
      </c>
      <c r="BG913">
        <v>3.9</v>
      </c>
      <c r="BH913">
        <v>7.4</v>
      </c>
      <c r="BI913">
        <v>0.1</v>
      </c>
      <c r="BJ913">
        <v>3.6</v>
      </c>
      <c r="BK913">
        <v>9.3000000000000007</v>
      </c>
      <c r="BL913">
        <v>2.8</v>
      </c>
      <c r="BM913">
        <v>3.4</v>
      </c>
      <c r="BN913">
        <v>6.8</v>
      </c>
      <c r="BO913">
        <v>3.2</v>
      </c>
      <c r="BP913">
        <v>0</v>
      </c>
      <c r="BQ913" t="s">
        <v>0</v>
      </c>
      <c r="BR913">
        <v>5.4</v>
      </c>
      <c r="BS913">
        <v>3.6</v>
      </c>
      <c r="BT913">
        <v>6.3</v>
      </c>
      <c r="BU913">
        <v>6.3</v>
      </c>
      <c r="BV913" t="s">
        <v>0</v>
      </c>
      <c r="BW913">
        <v>4.9000000000000004</v>
      </c>
      <c r="BX913">
        <v>6.3</v>
      </c>
      <c r="BY913">
        <v>2.5</v>
      </c>
      <c r="BZ913">
        <v>2.8</v>
      </c>
      <c r="CA913">
        <v>1.7</v>
      </c>
      <c r="CB913">
        <v>9.3000000000000007</v>
      </c>
      <c r="CC913">
        <v>13.3</v>
      </c>
      <c r="CD913">
        <v>9.3000000000000007</v>
      </c>
      <c r="CE913">
        <v>10.1</v>
      </c>
      <c r="CF913">
        <v>0</v>
      </c>
      <c r="CG913">
        <v>5609665.9000000004</v>
      </c>
    </row>
    <row r="914" spans="1:85" x14ac:dyDescent="0.25">
      <c r="A914" s="1">
        <v>42917</v>
      </c>
      <c r="B914">
        <v>75</v>
      </c>
      <c r="C914">
        <v>27.9</v>
      </c>
      <c r="D914">
        <v>27.6</v>
      </c>
      <c r="E914" t="s">
        <v>0</v>
      </c>
      <c r="F914">
        <v>27.8</v>
      </c>
      <c r="G914">
        <v>26.9</v>
      </c>
      <c r="H914">
        <v>27.7</v>
      </c>
      <c r="I914">
        <v>28.3</v>
      </c>
      <c r="J914">
        <v>28.3</v>
      </c>
      <c r="K914">
        <v>27</v>
      </c>
      <c r="L914">
        <v>28.2</v>
      </c>
      <c r="M914">
        <v>27.1</v>
      </c>
      <c r="N914">
        <v>28.4</v>
      </c>
      <c r="O914">
        <v>26.6</v>
      </c>
      <c r="P914">
        <v>28.1</v>
      </c>
      <c r="Q914">
        <v>28.4</v>
      </c>
      <c r="R914">
        <v>26.9</v>
      </c>
      <c r="S914">
        <v>27.2</v>
      </c>
      <c r="T914">
        <v>28.2</v>
      </c>
      <c r="U914">
        <v>26.8</v>
      </c>
      <c r="V914">
        <v>28.2</v>
      </c>
      <c r="W914">
        <v>5.6</v>
      </c>
      <c r="X914" t="s">
        <v>0</v>
      </c>
      <c r="Y914">
        <v>7.1</v>
      </c>
      <c r="Z914" t="s">
        <v>0</v>
      </c>
      <c r="AA914">
        <v>9.9</v>
      </c>
      <c r="AB914">
        <v>5.7</v>
      </c>
      <c r="AC914">
        <v>8.3000000000000007</v>
      </c>
      <c r="AD914">
        <v>3.4</v>
      </c>
      <c r="AE914">
        <v>3.7</v>
      </c>
      <c r="AF914">
        <v>6.7</v>
      </c>
      <c r="AG914">
        <v>4.5</v>
      </c>
      <c r="AH914">
        <v>3.7</v>
      </c>
      <c r="AI914">
        <v>5.7</v>
      </c>
      <c r="AJ914">
        <v>4.4000000000000004</v>
      </c>
      <c r="AK914">
        <v>6</v>
      </c>
      <c r="AL914">
        <v>7.2</v>
      </c>
      <c r="AM914">
        <v>1.2</v>
      </c>
      <c r="AN914">
        <v>1.2</v>
      </c>
      <c r="AO914" t="s">
        <v>0</v>
      </c>
      <c r="AP914">
        <v>9</v>
      </c>
      <c r="AQ914">
        <v>2.1</v>
      </c>
      <c r="AR914">
        <v>13.1</v>
      </c>
      <c r="AS914" t="s">
        <v>0</v>
      </c>
      <c r="AT914">
        <v>8</v>
      </c>
      <c r="AU914">
        <v>2.1</v>
      </c>
      <c r="AV914">
        <v>6.9</v>
      </c>
      <c r="AW914">
        <v>11.4</v>
      </c>
      <c r="AX914" t="s">
        <v>0</v>
      </c>
      <c r="AY914">
        <v>3.1</v>
      </c>
      <c r="AZ914">
        <v>7</v>
      </c>
      <c r="BA914">
        <v>18.100000000000001</v>
      </c>
      <c r="BB914">
        <v>3.9</v>
      </c>
      <c r="BC914">
        <v>12.7</v>
      </c>
      <c r="BD914">
        <v>3.9</v>
      </c>
      <c r="BE914">
        <v>7.6</v>
      </c>
      <c r="BF914">
        <v>5.4</v>
      </c>
      <c r="BG914">
        <v>5.7</v>
      </c>
      <c r="BH914">
        <v>8.1</v>
      </c>
      <c r="BI914">
        <v>7.1</v>
      </c>
      <c r="BJ914">
        <v>5</v>
      </c>
      <c r="BK914">
        <v>7</v>
      </c>
      <c r="BL914">
        <v>9.6</v>
      </c>
      <c r="BM914">
        <v>3.1</v>
      </c>
      <c r="BN914">
        <v>2.6</v>
      </c>
      <c r="BO914">
        <v>12.4</v>
      </c>
      <c r="BP914" t="s">
        <v>0</v>
      </c>
      <c r="BQ914" t="s">
        <v>0</v>
      </c>
      <c r="BR914" t="s">
        <v>0</v>
      </c>
      <c r="BS914">
        <v>5.7</v>
      </c>
      <c r="BT914">
        <v>7.9</v>
      </c>
      <c r="BU914">
        <v>3.5</v>
      </c>
      <c r="BV914" t="s">
        <v>0</v>
      </c>
      <c r="BW914">
        <v>5.5</v>
      </c>
      <c r="BX914">
        <v>5.3</v>
      </c>
      <c r="BY914">
        <v>2</v>
      </c>
      <c r="BZ914">
        <v>1.3</v>
      </c>
      <c r="CA914">
        <v>0.7</v>
      </c>
      <c r="CB914">
        <v>4.3</v>
      </c>
      <c r="CC914">
        <v>3.7</v>
      </c>
      <c r="CD914">
        <v>1.6</v>
      </c>
      <c r="CE914">
        <v>6.3</v>
      </c>
      <c r="CF914">
        <v>0</v>
      </c>
      <c r="CG914">
        <v>5609761.2000000002</v>
      </c>
    </row>
    <row r="915" spans="1:85" x14ac:dyDescent="0.25">
      <c r="A915" s="1">
        <v>42924</v>
      </c>
      <c r="B915">
        <v>63</v>
      </c>
      <c r="C915">
        <v>28.6</v>
      </c>
      <c r="D915">
        <v>28.1</v>
      </c>
      <c r="E915" t="s">
        <v>0</v>
      </c>
      <c r="F915">
        <v>28</v>
      </c>
      <c r="G915">
        <v>28</v>
      </c>
      <c r="H915">
        <v>27.8</v>
      </c>
      <c r="I915">
        <v>28.4</v>
      </c>
      <c r="J915">
        <v>28.3</v>
      </c>
      <c r="K915">
        <v>27.4</v>
      </c>
      <c r="L915">
        <v>28.6</v>
      </c>
      <c r="M915" t="s">
        <v>0</v>
      </c>
      <c r="N915">
        <v>28.6</v>
      </c>
      <c r="O915">
        <v>27.8</v>
      </c>
      <c r="P915">
        <v>28.6</v>
      </c>
      <c r="Q915">
        <v>28.4</v>
      </c>
      <c r="R915">
        <v>27.3</v>
      </c>
      <c r="S915">
        <v>27.9</v>
      </c>
      <c r="T915">
        <v>28.6</v>
      </c>
      <c r="U915">
        <v>27.2</v>
      </c>
      <c r="V915">
        <v>28.3</v>
      </c>
      <c r="W915">
        <v>0.8</v>
      </c>
      <c r="X915" t="s">
        <v>0</v>
      </c>
      <c r="Y915">
        <v>5.3</v>
      </c>
      <c r="Z915" t="s">
        <v>0</v>
      </c>
      <c r="AA915">
        <v>5.9</v>
      </c>
      <c r="AB915">
        <v>4.7</v>
      </c>
      <c r="AC915">
        <v>4.0999999999999996</v>
      </c>
      <c r="AD915">
        <v>9.1999999999999993</v>
      </c>
      <c r="AE915">
        <v>3.9</v>
      </c>
      <c r="AF915">
        <v>1.3</v>
      </c>
      <c r="AG915">
        <v>7.5</v>
      </c>
      <c r="AH915">
        <v>4.5999999999999996</v>
      </c>
      <c r="AI915">
        <v>6.7</v>
      </c>
      <c r="AJ915">
        <v>2.1</v>
      </c>
      <c r="AK915">
        <v>9.6999999999999993</v>
      </c>
      <c r="AL915">
        <v>6.8</v>
      </c>
      <c r="AM915">
        <v>4.3</v>
      </c>
      <c r="AN915">
        <v>9.1999999999999993</v>
      </c>
      <c r="AO915" t="s">
        <v>0</v>
      </c>
      <c r="AP915">
        <v>6.6</v>
      </c>
      <c r="AQ915">
        <v>9.5</v>
      </c>
      <c r="AR915">
        <v>7.7</v>
      </c>
      <c r="AS915" t="s">
        <v>0</v>
      </c>
      <c r="AT915">
        <v>1.9</v>
      </c>
      <c r="AU915">
        <v>5.0999999999999996</v>
      </c>
      <c r="AV915">
        <v>6.6</v>
      </c>
      <c r="AW915">
        <v>0.7</v>
      </c>
      <c r="AX915">
        <v>11.2</v>
      </c>
      <c r="AY915">
        <v>6.1</v>
      </c>
      <c r="AZ915">
        <v>9.9</v>
      </c>
      <c r="BA915">
        <v>4.5</v>
      </c>
      <c r="BB915">
        <v>6.7</v>
      </c>
      <c r="BC915" t="s">
        <v>0</v>
      </c>
      <c r="BD915">
        <v>0</v>
      </c>
      <c r="BE915">
        <v>1.2</v>
      </c>
      <c r="BF915">
        <v>7.2</v>
      </c>
      <c r="BG915">
        <v>6.2</v>
      </c>
      <c r="BH915">
        <v>3.8</v>
      </c>
      <c r="BI915">
        <v>0.4</v>
      </c>
      <c r="BJ915">
        <v>6</v>
      </c>
      <c r="BK915">
        <v>3.2</v>
      </c>
      <c r="BL915">
        <v>2.6</v>
      </c>
      <c r="BM915">
        <v>2.2999999999999998</v>
      </c>
      <c r="BN915">
        <v>4.8</v>
      </c>
      <c r="BO915">
        <v>2.1</v>
      </c>
      <c r="BP915" t="s">
        <v>0</v>
      </c>
      <c r="BQ915" t="s">
        <v>0</v>
      </c>
      <c r="BR915">
        <v>0</v>
      </c>
      <c r="BS915">
        <v>3.4</v>
      </c>
      <c r="BT915">
        <v>4.4000000000000004</v>
      </c>
      <c r="BU915">
        <v>3.7</v>
      </c>
      <c r="BV915" t="s">
        <v>0</v>
      </c>
      <c r="BW915">
        <v>11.3</v>
      </c>
      <c r="BX915">
        <v>7.8</v>
      </c>
      <c r="BY915">
        <v>9.6999999999999993</v>
      </c>
      <c r="BZ915">
        <v>14.9</v>
      </c>
      <c r="CA915">
        <v>12.8</v>
      </c>
      <c r="CB915">
        <v>5.6</v>
      </c>
      <c r="CC915">
        <v>3.9</v>
      </c>
      <c r="CD915">
        <v>5.3</v>
      </c>
      <c r="CE915">
        <v>5.6</v>
      </c>
      <c r="CF915">
        <v>5.6</v>
      </c>
      <c r="CG915">
        <v>5609856.5</v>
      </c>
    </row>
    <row r="916" spans="1:85" x14ac:dyDescent="0.25">
      <c r="A916" s="1">
        <v>42931</v>
      </c>
      <c r="B916">
        <v>53</v>
      </c>
      <c r="C916">
        <v>27</v>
      </c>
      <c r="D916">
        <v>27.4</v>
      </c>
      <c r="E916" t="s">
        <v>0</v>
      </c>
      <c r="F916">
        <v>27.1</v>
      </c>
      <c r="G916">
        <v>27.3</v>
      </c>
      <c r="H916">
        <v>26.7</v>
      </c>
      <c r="I916">
        <v>27.6</v>
      </c>
      <c r="J916">
        <v>27.7</v>
      </c>
      <c r="K916">
        <v>27</v>
      </c>
      <c r="L916">
        <v>27.8</v>
      </c>
      <c r="M916" t="s">
        <v>0</v>
      </c>
      <c r="N916">
        <v>27.9</v>
      </c>
      <c r="O916">
        <v>26.5</v>
      </c>
      <c r="P916">
        <v>27.9</v>
      </c>
      <c r="Q916">
        <v>27.8</v>
      </c>
      <c r="R916">
        <v>27</v>
      </c>
      <c r="S916">
        <v>27.2</v>
      </c>
      <c r="T916">
        <v>27.8</v>
      </c>
      <c r="U916">
        <v>27.2</v>
      </c>
      <c r="V916">
        <v>27.9</v>
      </c>
      <c r="W916">
        <v>8.1999999999999993</v>
      </c>
      <c r="X916" t="s">
        <v>0</v>
      </c>
      <c r="Y916">
        <v>10</v>
      </c>
      <c r="Z916" t="s">
        <v>0</v>
      </c>
      <c r="AA916">
        <v>4.2</v>
      </c>
      <c r="AB916">
        <v>22.7</v>
      </c>
      <c r="AC916">
        <v>13.1</v>
      </c>
      <c r="AD916">
        <v>14.3</v>
      </c>
      <c r="AE916">
        <v>21.3</v>
      </c>
      <c r="AF916">
        <v>16.7</v>
      </c>
      <c r="AG916">
        <v>11</v>
      </c>
      <c r="AH916">
        <v>6.5</v>
      </c>
      <c r="AI916">
        <v>13.5</v>
      </c>
      <c r="AJ916">
        <v>12.5</v>
      </c>
      <c r="AK916">
        <v>9</v>
      </c>
      <c r="AL916">
        <v>19.5</v>
      </c>
      <c r="AM916">
        <v>18.899999999999999</v>
      </c>
      <c r="AN916">
        <v>1.9</v>
      </c>
      <c r="AO916" t="s">
        <v>0</v>
      </c>
      <c r="AP916">
        <v>10.3</v>
      </c>
      <c r="AQ916">
        <v>3.6</v>
      </c>
      <c r="AR916">
        <v>6.8</v>
      </c>
      <c r="AS916" t="s">
        <v>0</v>
      </c>
      <c r="AT916">
        <v>14.5</v>
      </c>
      <c r="AU916">
        <v>10.8</v>
      </c>
      <c r="AV916">
        <v>8.9</v>
      </c>
      <c r="AW916">
        <v>8.3000000000000007</v>
      </c>
      <c r="AX916">
        <v>58.2</v>
      </c>
      <c r="AY916">
        <v>24.7</v>
      </c>
      <c r="AZ916">
        <v>14.5</v>
      </c>
      <c r="BA916">
        <v>13</v>
      </c>
      <c r="BB916">
        <v>9.6</v>
      </c>
      <c r="BC916" t="s">
        <v>0</v>
      </c>
      <c r="BD916">
        <v>14</v>
      </c>
      <c r="BE916">
        <v>9.3000000000000007</v>
      </c>
      <c r="BF916">
        <v>7.4</v>
      </c>
      <c r="BG916">
        <v>10</v>
      </c>
      <c r="BH916">
        <v>20.3</v>
      </c>
      <c r="BI916">
        <v>13.4</v>
      </c>
      <c r="BJ916">
        <v>10.8</v>
      </c>
      <c r="BK916">
        <v>18.3</v>
      </c>
      <c r="BL916">
        <v>11</v>
      </c>
      <c r="BM916">
        <v>13</v>
      </c>
      <c r="BN916">
        <v>11.3</v>
      </c>
      <c r="BO916">
        <v>15.5</v>
      </c>
      <c r="BP916">
        <v>0</v>
      </c>
      <c r="BQ916" t="s">
        <v>0</v>
      </c>
      <c r="BR916">
        <v>7</v>
      </c>
      <c r="BS916">
        <v>17.2</v>
      </c>
      <c r="BT916">
        <v>16.100000000000001</v>
      </c>
      <c r="BU916">
        <v>11.8</v>
      </c>
      <c r="BV916" t="s">
        <v>0</v>
      </c>
      <c r="BW916">
        <v>14.7</v>
      </c>
      <c r="BX916">
        <v>21.1</v>
      </c>
      <c r="BY916">
        <v>11</v>
      </c>
      <c r="BZ916">
        <v>6.8</v>
      </c>
      <c r="CA916">
        <v>7.8</v>
      </c>
      <c r="CB916">
        <v>20.7</v>
      </c>
      <c r="CC916">
        <v>11.1</v>
      </c>
      <c r="CD916">
        <v>15</v>
      </c>
      <c r="CE916">
        <v>16.5</v>
      </c>
      <c r="CF916">
        <v>0.2</v>
      </c>
      <c r="CG916">
        <v>5609951.7999999998</v>
      </c>
    </row>
    <row r="917" spans="1:85" x14ac:dyDescent="0.25">
      <c r="A917" s="1">
        <v>42938</v>
      </c>
      <c r="B917">
        <v>51</v>
      </c>
      <c r="C917">
        <v>29</v>
      </c>
      <c r="D917">
        <v>29</v>
      </c>
      <c r="E917" t="s">
        <v>0</v>
      </c>
      <c r="F917">
        <v>28.6</v>
      </c>
      <c r="G917">
        <v>28.9</v>
      </c>
      <c r="H917">
        <v>28.4</v>
      </c>
      <c r="I917">
        <v>29</v>
      </c>
      <c r="J917">
        <v>28.8</v>
      </c>
      <c r="K917">
        <v>28.6</v>
      </c>
      <c r="L917">
        <v>29.5</v>
      </c>
      <c r="M917" t="s">
        <v>0</v>
      </c>
      <c r="N917">
        <v>29.1</v>
      </c>
      <c r="O917">
        <v>28.1</v>
      </c>
      <c r="P917">
        <v>29.6</v>
      </c>
      <c r="Q917">
        <v>28.7</v>
      </c>
      <c r="R917">
        <v>28.5</v>
      </c>
      <c r="S917">
        <v>28.6</v>
      </c>
      <c r="T917">
        <v>29.3</v>
      </c>
      <c r="U917">
        <v>28.5</v>
      </c>
      <c r="V917">
        <v>29.1</v>
      </c>
      <c r="W917">
        <v>0.1</v>
      </c>
      <c r="X917" t="s">
        <v>0</v>
      </c>
      <c r="Y917">
        <v>0</v>
      </c>
      <c r="Z917" t="s">
        <v>0</v>
      </c>
      <c r="AA917">
        <v>0</v>
      </c>
      <c r="AB917">
        <v>0.1</v>
      </c>
      <c r="AC917">
        <v>0</v>
      </c>
      <c r="AD917">
        <v>0</v>
      </c>
      <c r="AE917">
        <v>0.1</v>
      </c>
      <c r="AF917">
        <v>0</v>
      </c>
      <c r="AG917">
        <v>0.1</v>
      </c>
      <c r="AH917">
        <v>0</v>
      </c>
      <c r="AI917">
        <v>0</v>
      </c>
      <c r="AJ917">
        <v>0</v>
      </c>
      <c r="AK917">
        <v>0</v>
      </c>
      <c r="AL917">
        <v>0.1</v>
      </c>
      <c r="AM917">
        <v>0</v>
      </c>
      <c r="AN917">
        <v>0</v>
      </c>
      <c r="AO917" t="s">
        <v>0</v>
      </c>
      <c r="AP917">
        <v>0.1</v>
      </c>
      <c r="AQ917">
        <v>0.1</v>
      </c>
      <c r="AR917">
        <v>0</v>
      </c>
      <c r="AS917" t="s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0.1</v>
      </c>
      <c r="AZ917">
        <v>0</v>
      </c>
      <c r="BA917">
        <v>0</v>
      </c>
      <c r="BB917">
        <v>0.4</v>
      </c>
      <c r="BC917" t="s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 t="s">
        <v>0</v>
      </c>
      <c r="BR917">
        <v>0.1</v>
      </c>
      <c r="BS917">
        <v>0</v>
      </c>
      <c r="BT917">
        <v>0</v>
      </c>
      <c r="BU917">
        <v>0.1</v>
      </c>
      <c r="BV917" t="s">
        <v>0</v>
      </c>
      <c r="BW917">
        <v>0</v>
      </c>
      <c r="BX917">
        <v>0.1</v>
      </c>
      <c r="BY917">
        <v>0.1</v>
      </c>
      <c r="BZ917">
        <v>0</v>
      </c>
      <c r="CA917">
        <v>0</v>
      </c>
      <c r="CB917">
        <v>0</v>
      </c>
      <c r="CC917">
        <v>0</v>
      </c>
      <c r="CD917">
        <v>0.1</v>
      </c>
      <c r="CE917">
        <v>0.1</v>
      </c>
      <c r="CF917">
        <v>0</v>
      </c>
      <c r="CG917">
        <v>5610047.0999999996</v>
      </c>
    </row>
    <row r="918" spans="1:85" x14ac:dyDescent="0.25">
      <c r="A918" s="1">
        <v>42945</v>
      </c>
      <c r="B918">
        <v>67</v>
      </c>
      <c r="C918" t="s">
        <v>0</v>
      </c>
      <c r="D918">
        <v>29.3</v>
      </c>
      <c r="E918" t="s">
        <v>0</v>
      </c>
      <c r="F918">
        <v>29.1</v>
      </c>
      <c r="G918">
        <v>29.3</v>
      </c>
      <c r="H918">
        <v>28.8</v>
      </c>
      <c r="I918">
        <v>29.3</v>
      </c>
      <c r="J918">
        <v>29.3</v>
      </c>
      <c r="K918">
        <v>29.1</v>
      </c>
      <c r="L918">
        <v>30</v>
      </c>
      <c r="M918" t="s">
        <v>0</v>
      </c>
      <c r="N918">
        <v>29.5</v>
      </c>
      <c r="O918">
        <v>28.5</v>
      </c>
      <c r="P918">
        <v>30</v>
      </c>
      <c r="Q918">
        <v>29.1</v>
      </c>
      <c r="R918">
        <v>29.1</v>
      </c>
      <c r="S918">
        <v>28.9</v>
      </c>
      <c r="T918">
        <v>29.8</v>
      </c>
      <c r="U918">
        <v>29.5</v>
      </c>
      <c r="V918">
        <v>29.6</v>
      </c>
      <c r="W918">
        <v>0</v>
      </c>
      <c r="X918" t="s">
        <v>0</v>
      </c>
      <c r="Y918">
        <v>1.5</v>
      </c>
      <c r="Z918" t="s">
        <v>0</v>
      </c>
      <c r="AA918">
        <v>0</v>
      </c>
      <c r="AB918">
        <v>1.4</v>
      </c>
      <c r="AC918">
        <v>0.3</v>
      </c>
      <c r="AD918">
        <v>0.9</v>
      </c>
      <c r="AE918">
        <v>1.4</v>
      </c>
      <c r="AF918">
        <v>0.8</v>
      </c>
      <c r="AG918">
        <v>0.9</v>
      </c>
      <c r="AH918">
        <v>0.3</v>
      </c>
      <c r="AI918">
        <v>0</v>
      </c>
      <c r="AJ918">
        <v>0.1</v>
      </c>
      <c r="AK918">
        <v>0</v>
      </c>
      <c r="AL918">
        <v>0.5</v>
      </c>
      <c r="AM918">
        <v>0.7</v>
      </c>
      <c r="AN918">
        <v>0.9</v>
      </c>
      <c r="AO918" t="s">
        <v>0</v>
      </c>
      <c r="AP918">
        <v>0.1</v>
      </c>
      <c r="AQ918">
        <v>0.1</v>
      </c>
      <c r="AR918">
        <v>0</v>
      </c>
      <c r="AS918" t="s">
        <v>0</v>
      </c>
      <c r="AT918">
        <v>0.8</v>
      </c>
      <c r="AU918">
        <v>1.1000000000000001</v>
      </c>
      <c r="AV918">
        <v>0</v>
      </c>
      <c r="AW918">
        <v>0.5</v>
      </c>
      <c r="AX918">
        <v>1</v>
      </c>
      <c r="AY918">
        <v>1.5</v>
      </c>
      <c r="AZ918">
        <v>0.5</v>
      </c>
      <c r="BA918">
        <v>0</v>
      </c>
      <c r="BB918">
        <v>0.7</v>
      </c>
      <c r="BC918" t="s">
        <v>0</v>
      </c>
      <c r="BD918">
        <v>0.6</v>
      </c>
      <c r="BE918">
        <v>0.4</v>
      </c>
      <c r="BF918">
        <v>0.7</v>
      </c>
      <c r="BG918">
        <v>0.4</v>
      </c>
      <c r="BH918">
        <v>0.3</v>
      </c>
      <c r="BI918">
        <v>0.3</v>
      </c>
      <c r="BJ918">
        <v>0.3</v>
      </c>
      <c r="BK918">
        <v>1.8</v>
      </c>
      <c r="BL918">
        <v>2.7</v>
      </c>
      <c r="BM918">
        <v>0.4</v>
      </c>
      <c r="BN918">
        <v>1.4</v>
      </c>
      <c r="BO918">
        <v>1.9</v>
      </c>
      <c r="BP918">
        <v>0.6</v>
      </c>
      <c r="BQ918" t="s">
        <v>0</v>
      </c>
      <c r="BR918">
        <v>1.4</v>
      </c>
      <c r="BS918">
        <v>1.7</v>
      </c>
      <c r="BT918">
        <v>0</v>
      </c>
      <c r="BU918">
        <v>0.3</v>
      </c>
      <c r="BV918" t="s">
        <v>0</v>
      </c>
      <c r="BW918">
        <v>0.1</v>
      </c>
      <c r="BX918">
        <v>1</v>
      </c>
      <c r="BY918">
        <v>0</v>
      </c>
      <c r="BZ918">
        <v>0.1</v>
      </c>
      <c r="CA918">
        <v>0</v>
      </c>
      <c r="CB918">
        <v>0.2</v>
      </c>
      <c r="CC918">
        <v>1.5</v>
      </c>
      <c r="CD918">
        <v>1.9</v>
      </c>
      <c r="CE918">
        <v>0.6</v>
      </c>
      <c r="CF918">
        <v>0</v>
      </c>
      <c r="CG918">
        <v>5610142.5</v>
      </c>
    </row>
    <row r="919" spans="1:85" x14ac:dyDescent="0.25">
      <c r="A919" s="1">
        <v>42952</v>
      </c>
      <c r="B919">
        <v>60</v>
      </c>
      <c r="C919">
        <v>29.4</v>
      </c>
      <c r="D919">
        <v>29.5</v>
      </c>
      <c r="E919" t="s">
        <v>0</v>
      </c>
      <c r="F919">
        <v>29.3</v>
      </c>
      <c r="G919">
        <v>29.4</v>
      </c>
      <c r="H919">
        <v>28.9</v>
      </c>
      <c r="I919">
        <v>29.3</v>
      </c>
      <c r="J919">
        <v>29.5</v>
      </c>
      <c r="K919">
        <v>29.4</v>
      </c>
      <c r="L919">
        <v>29.9</v>
      </c>
      <c r="M919">
        <v>28.6</v>
      </c>
      <c r="N919">
        <v>29.7</v>
      </c>
      <c r="O919">
        <v>28.6</v>
      </c>
      <c r="P919">
        <v>30.2</v>
      </c>
      <c r="Q919">
        <v>29.2</v>
      </c>
      <c r="R919">
        <v>29.4</v>
      </c>
      <c r="S919">
        <v>29.1</v>
      </c>
      <c r="T919">
        <v>29.9</v>
      </c>
      <c r="U919">
        <v>29.9</v>
      </c>
      <c r="V919">
        <v>29.8</v>
      </c>
      <c r="W919" t="s">
        <v>0</v>
      </c>
      <c r="X919" t="s">
        <v>0</v>
      </c>
      <c r="Y919">
        <v>0.1</v>
      </c>
      <c r="Z919" t="s">
        <v>0</v>
      </c>
      <c r="AA919">
        <v>0</v>
      </c>
      <c r="AB919">
        <v>0.5</v>
      </c>
      <c r="AC919">
        <v>0</v>
      </c>
      <c r="AD919">
        <v>0.4</v>
      </c>
      <c r="AE919">
        <v>0.9</v>
      </c>
      <c r="AF919">
        <v>0</v>
      </c>
      <c r="AG919">
        <v>0.1</v>
      </c>
      <c r="AH919">
        <v>0.2</v>
      </c>
      <c r="AI919">
        <v>0.1</v>
      </c>
      <c r="AJ919">
        <v>0.1</v>
      </c>
      <c r="AK919">
        <v>0</v>
      </c>
      <c r="AL919">
        <v>0.3</v>
      </c>
      <c r="AM919">
        <v>0.7</v>
      </c>
      <c r="AN919">
        <v>0.4</v>
      </c>
      <c r="AO919" t="s">
        <v>0</v>
      </c>
      <c r="AP919">
        <v>0</v>
      </c>
      <c r="AQ919">
        <v>0.3</v>
      </c>
      <c r="AR919">
        <v>0</v>
      </c>
      <c r="AS919" t="s">
        <v>0</v>
      </c>
      <c r="AT919">
        <v>0.9</v>
      </c>
      <c r="AU919">
        <v>0.8</v>
      </c>
      <c r="AV919">
        <v>1</v>
      </c>
      <c r="AW919">
        <v>0</v>
      </c>
      <c r="AX919">
        <v>3.3</v>
      </c>
      <c r="AY919">
        <v>2.8</v>
      </c>
      <c r="AZ919">
        <v>2.1</v>
      </c>
      <c r="BA919">
        <v>0</v>
      </c>
      <c r="BB919">
        <v>0.1</v>
      </c>
      <c r="BC919">
        <v>0.3</v>
      </c>
      <c r="BD919">
        <v>0.1</v>
      </c>
      <c r="BE919">
        <v>0.1</v>
      </c>
      <c r="BF919">
        <v>0.2</v>
      </c>
      <c r="BG919">
        <v>0</v>
      </c>
      <c r="BH919">
        <v>0</v>
      </c>
      <c r="BI919">
        <v>1.2</v>
      </c>
      <c r="BJ919">
        <v>0</v>
      </c>
      <c r="BK919">
        <v>0.1</v>
      </c>
      <c r="BL919">
        <v>0</v>
      </c>
      <c r="BM919">
        <v>0</v>
      </c>
      <c r="BN919">
        <v>0.9</v>
      </c>
      <c r="BO919">
        <v>0</v>
      </c>
      <c r="BP919">
        <v>0.1</v>
      </c>
      <c r="BQ919" t="s">
        <v>0</v>
      </c>
      <c r="BR919">
        <v>0</v>
      </c>
      <c r="BS919">
        <v>0.8</v>
      </c>
      <c r="BT919">
        <v>0</v>
      </c>
      <c r="BU919">
        <v>0</v>
      </c>
      <c r="BV919" t="s">
        <v>0</v>
      </c>
      <c r="BW919">
        <v>0.1</v>
      </c>
      <c r="BX919">
        <v>2</v>
      </c>
      <c r="BY919">
        <v>0.1</v>
      </c>
      <c r="BZ919">
        <v>0.1</v>
      </c>
      <c r="CA919">
        <v>0</v>
      </c>
      <c r="CB919">
        <v>1.1000000000000001</v>
      </c>
      <c r="CC919">
        <v>1</v>
      </c>
      <c r="CD919">
        <v>1.4</v>
      </c>
      <c r="CE919">
        <v>0.9</v>
      </c>
      <c r="CF919">
        <v>0</v>
      </c>
      <c r="CG919">
        <v>5610237.7999999998</v>
      </c>
    </row>
    <row r="920" spans="1:85" x14ac:dyDescent="0.25">
      <c r="A920" s="1">
        <v>42959</v>
      </c>
      <c r="B920">
        <v>56</v>
      </c>
      <c r="C920">
        <v>27.6</v>
      </c>
      <c r="D920">
        <v>27.7</v>
      </c>
      <c r="E920" t="s">
        <v>0</v>
      </c>
      <c r="F920">
        <v>27.9</v>
      </c>
      <c r="G920">
        <v>27.6</v>
      </c>
      <c r="H920">
        <v>27.5</v>
      </c>
      <c r="I920">
        <v>28.2</v>
      </c>
      <c r="J920">
        <v>28</v>
      </c>
      <c r="K920">
        <v>27.5</v>
      </c>
      <c r="L920">
        <v>28.6</v>
      </c>
      <c r="M920">
        <v>27.3</v>
      </c>
      <c r="N920">
        <v>28.2</v>
      </c>
      <c r="O920">
        <v>27.2</v>
      </c>
      <c r="P920">
        <v>28.2</v>
      </c>
      <c r="Q920">
        <v>28</v>
      </c>
      <c r="R920">
        <v>27.5</v>
      </c>
      <c r="S920">
        <v>27.5</v>
      </c>
      <c r="T920">
        <v>28.5</v>
      </c>
      <c r="U920">
        <v>27.7</v>
      </c>
      <c r="V920">
        <v>28.4</v>
      </c>
      <c r="W920">
        <v>17.899999999999999</v>
      </c>
      <c r="X920" t="s">
        <v>0</v>
      </c>
      <c r="Y920">
        <v>9.9</v>
      </c>
      <c r="Z920" t="s">
        <v>0</v>
      </c>
      <c r="AA920">
        <v>4.5</v>
      </c>
      <c r="AB920">
        <v>11.2</v>
      </c>
      <c r="AC920">
        <v>5.0999999999999996</v>
      </c>
      <c r="AD920">
        <v>7.2</v>
      </c>
      <c r="AE920">
        <v>9.6999999999999993</v>
      </c>
      <c r="AF920">
        <v>11.6</v>
      </c>
      <c r="AG920">
        <v>1.7</v>
      </c>
      <c r="AH920">
        <v>2.9</v>
      </c>
      <c r="AI920">
        <v>8.3000000000000007</v>
      </c>
      <c r="AJ920">
        <v>8.6999999999999993</v>
      </c>
      <c r="AK920">
        <v>18.100000000000001</v>
      </c>
      <c r="AL920">
        <v>10.1</v>
      </c>
      <c r="AM920">
        <v>9.5</v>
      </c>
      <c r="AN920">
        <v>0.7</v>
      </c>
      <c r="AO920" t="s">
        <v>0</v>
      </c>
      <c r="AP920">
        <v>7.1</v>
      </c>
      <c r="AQ920">
        <v>11.9</v>
      </c>
      <c r="AR920">
        <v>5.9</v>
      </c>
      <c r="AS920" t="s">
        <v>0</v>
      </c>
      <c r="AT920">
        <v>10.7</v>
      </c>
      <c r="AU920">
        <v>14.2</v>
      </c>
      <c r="AV920">
        <v>11.7</v>
      </c>
      <c r="AW920">
        <v>26.7</v>
      </c>
      <c r="AX920">
        <v>14.5</v>
      </c>
      <c r="AY920">
        <v>7.2</v>
      </c>
      <c r="AZ920">
        <v>13.6</v>
      </c>
      <c r="BA920">
        <v>4</v>
      </c>
      <c r="BB920">
        <v>1.4</v>
      </c>
      <c r="BC920">
        <v>8.6999999999999993</v>
      </c>
      <c r="BD920">
        <v>5.8</v>
      </c>
      <c r="BE920">
        <v>5.5</v>
      </c>
      <c r="BF920">
        <v>1.5</v>
      </c>
      <c r="BG920">
        <v>1.8</v>
      </c>
      <c r="BH920">
        <v>2.4</v>
      </c>
      <c r="BI920">
        <v>4.5</v>
      </c>
      <c r="BJ920">
        <v>3.5</v>
      </c>
      <c r="BK920">
        <v>8.1999999999999993</v>
      </c>
      <c r="BL920">
        <v>11.2</v>
      </c>
      <c r="BM920">
        <v>8</v>
      </c>
      <c r="BN920">
        <v>13.6</v>
      </c>
      <c r="BO920">
        <v>7.1</v>
      </c>
      <c r="BP920">
        <v>2.7</v>
      </c>
      <c r="BQ920" t="s">
        <v>0</v>
      </c>
      <c r="BR920">
        <v>1.4</v>
      </c>
      <c r="BS920">
        <v>7.4</v>
      </c>
      <c r="BT920">
        <v>3.3</v>
      </c>
      <c r="BU920">
        <v>1.5</v>
      </c>
      <c r="BV920" t="s">
        <v>0</v>
      </c>
      <c r="BW920">
        <v>10</v>
      </c>
      <c r="BX920">
        <v>6.4</v>
      </c>
      <c r="BY920">
        <v>13.4</v>
      </c>
      <c r="BZ920">
        <v>8.1</v>
      </c>
      <c r="CA920" t="s">
        <v>0</v>
      </c>
      <c r="CB920">
        <v>10.199999999999999</v>
      </c>
      <c r="CC920">
        <v>15.5</v>
      </c>
      <c r="CD920">
        <v>12.6</v>
      </c>
      <c r="CE920">
        <v>5.7</v>
      </c>
      <c r="CF920">
        <v>9.1999999999999993</v>
      </c>
      <c r="CG920">
        <v>5610333.0999999996</v>
      </c>
    </row>
    <row r="921" spans="1:85" x14ac:dyDescent="0.25">
      <c r="A921" s="1">
        <v>42966</v>
      </c>
      <c r="B921">
        <v>53</v>
      </c>
      <c r="C921">
        <v>27.4</v>
      </c>
      <c r="D921">
        <v>27.5</v>
      </c>
      <c r="E921" t="s">
        <v>0</v>
      </c>
      <c r="F921">
        <v>27.6</v>
      </c>
      <c r="G921">
        <v>27.2</v>
      </c>
      <c r="H921">
        <v>27.3</v>
      </c>
      <c r="I921">
        <v>28.1</v>
      </c>
      <c r="J921">
        <v>27.9</v>
      </c>
      <c r="K921">
        <v>27.1</v>
      </c>
      <c r="L921">
        <v>28.5</v>
      </c>
      <c r="M921">
        <v>27.2</v>
      </c>
      <c r="N921">
        <v>28.1</v>
      </c>
      <c r="O921">
        <v>26.9</v>
      </c>
      <c r="P921">
        <v>28</v>
      </c>
      <c r="Q921">
        <v>28</v>
      </c>
      <c r="R921">
        <v>27.1</v>
      </c>
      <c r="S921">
        <v>27.6</v>
      </c>
      <c r="T921">
        <v>28.2</v>
      </c>
      <c r="U921">
        <v>27.3</v>
      </c>
      <c r="V921">
        <v>27.7</v>
      </c>
      <c r="W921">
        <v>11.6</v>
      </c>
      <c r="X921" t="s">
        <v>0</v>
      </c>
      <c r="Y921">
        <v>9.1999999999999993</v>
      </c>
      <c r="Z921" t="s">
        <v>0</v>
      </c>
      <c r="AA921">
        <v>15.8</v>
      </c>
      <c r="AB921">
        <v>4.7</v>
      </c>
      <c r="AC921">
        <v>7.9</v>
      </c>
      <c r="AD921">
        <v>9.9</v>
      </c>
      <c r="AE921">
        <v>4.4000000000000004</v>
      </c>
      <c r="AF921">
        <v>6.3</v>
      </c>
      <c r="AG921">
        <v>12.7</v>
      </c>
      <c r="AH921">
        <v>7.1</v>
      </c>
      <c r="AI921">
        <v>11.3</v>
      </c>
      <c r="AJ921">
        <v>12.4</v>
      </c>
      <c r="AK921">
        <v>15.3</v>
      </c>
      <c r="AL921">
        <v>5.8</v>
      </c>
      <c r="AM921">
        <v>5.5</v>
      </c>
      <c r="AN921">
        <v>10.199999999999999</v>
      </c>
      <c r="AO921" t="s">
        <v>0</v>
      </c>
      <c r="AP921">
        <v>14.1</v>
      </c>
      <c r="AQ921">
        <v>8.4</v>
      </c>
      <c r="AR921">
        <v>20.399999999999999</v>
      </c>
      <c r="AS921" t="s">
        <v>0</v>
      </c>
      <c r="AT921">
        <v>10</v>
      </c>
      <c r="AU921">
        <v>8.5</v>
      </c>
      <c r="AV921">
        <v>12.7</v>
      </c>
      <c r="AW921">
        <v>10.3</v>
      </c>
      <c r="AX921">
        <v>4.5</v>
      </c>
      <c r="AY921">
        <v>5.2</v>
      </c>
      <c r="AZ921">
        <v>10.5</v>
      </c>
      <c r="BA921">
        <v>5.0999999999999996</v>
      </c>
      <c r="BB921">
        <v>9.6</v>
      </c>
      <c r="BC921">
        <v>10.4</v>
      </c>
      <c r="BD921">
        <v>4.5999999999999996</v>
      </c>
      <c r="BE921">
        <v>7.1</v>
      </c>
      <c r="BF921">
        <v>7.5</v>
      </c>
      <c r="BG921">
        <v>12.1</v>
      </c>
      <c r="BH921">
        <v>14.2</v>
      </c>
      <c r="BI921">
        <v>10.1</v>
      </c>
      <c r="BJ921">
        <v>10.9</v>
      </c>
      <c r="BK921">
        <v>8.1</v>
      </c>
      <c r="BL921">
        <v>6.8</v>
      </c>
      <c r="BM921">
        <v>4.0999999999999996</v>
      </c>
      <c r="BN921">
        <v>10.6</v>
      </c>
      <c r="BO921">
        <v>7.5</v>
      </c>
      <c r="BP921">
        <v>11.6</v>
      </c>
      <c r="BQ921" t="s">
        <v>0</v>
      </c>
      <c r="BR921">
        <v>9.6999999999999993</v>
      </c>
      <c r="BS921">
        <v>5.7</v>
      </c>
      <c r="BT921">
        <v>12.9</v>
      </c>
      <c r="BU921">
        <v>8.6</v>
      </c>
      <c r="BV921" t="s">
        <v>0</v>
      </c>
      <c r="BW921">
        <v>11.4</v>
      </c>
      <c r="BX921">
        <v>8.8000000000000007</v>
      </c>
      <c r="BY921">
        <v>20</v>
      </c>
      <c r="BZ921">
        <v>7.5</v>
      </c>
      <c r="CA921" t="s">
        <v>0</v>
      </c>
      <c r="CB921">
        <v>7.7</v>
      </c>
      <c r="CC921">
        <v>4.3</v>
      </c>
      <c r="CD921">
        <v>5.3</v>
      </c>
      <c r="CE921">
        <v>6.1</v>
      </c>
      <c r="CF921">
        <v>6</v>
      </c>
      <c r="CG921">
        <v>5610428.4000000004</v>
      </c>
    </row>
    <row r="922" spans="1:85" x14ac:dyDescent="0.25">
      <c r="A922" s="1">
        <v>42973</v>
      </c>
      <c r="B922">
        <v>52</v>
      </c>
      <c r="C922">
        <v>28.4</v>
      </c>
      <c r="D922">
        <v>28.7</v>
      </c>
      <c r="E922" t="s">
        <v>0</v>
      </c>
      <c r="F922">
        <v>28.4</v>
      </c>
      <c r="G922">
        <v>28.5</v>
      </c>
      <c r="H922">
        <v>28.3</v>
      </c>
      <c r="I922">
        <v>28.7</v>
      </c>
      <c r="J922">
        <v>28.8</v>
      </c>
      <c r="K922">
        <v>28.3</v>
      </c>
      <c r="L922">
        <v>29.1</v>
      </c>
      <c r="M922">
        <v>28.1</v>
      </c>
      <c r="N922">
        <v>28.9</v>
      </c>
      <c r="O922">
        <v>27.8</v>
      </c>
      <c r="P922">
        <v>29.1</v>
      </c>
      <c r="Q922">
        <v>28.6</v>
      </c>
      <c r="R922">
        <v>28.4</v>
      </c>
      <c r="S922">
        <v>28.3</v>
      </c>
      <c r="T922">
        <v>29.1</v>
      </c>
      <c r="U922">
        <v>29</v>
      </c>
      <c r="V922">
        <v>29.1</v>
      </c>
      <c r="W922">
        <v>2.1</v>
      </c>
      <c r="X922" t="s">
        <v>0</v>
      </c>
      <c r="Y922">
        <v>0</v>
      </c>
      <c r="Z922" t="s">
        <v>0</v>
      </c>
      <c r="AA922">
        <v>3.9</v>
      </c>
      <c r="AB922">
        <v>0.1</v>
      </c>
      <c r="AC922">
        <v>0</v>
      </c>
      <c r="AD922">
        <v>0.6</v>
      </c>
      <c r="AE922">
        <v>0.2</v>
      </c>
      <c r="AF922">
        <v>1</v>
      </c>
      <c r="AG922">
        <v>0.6</v>
      </c>
      <c r="AH922">
        <v>0.9</v>
      </c>
      <c r="AI922">
        <v>2.6</v>
      </c>
      <c r="AJ922">
        <v>2.8</v>
      </c>
      <c r="AK922">
        <v>3</v>
      </c>
      <c r="AL922">
        <v>0.4</v>
      </c>
      <c r="AM922">
        <v>2.1</v>
      </c>
      <c r="AN922">
        <v>0.2</v>
      </c>
      <c r="AO922" t="s">
        <v>0</v>
      </c>
      <c r="AP922">
        <v>2.1</v>
      </c>
      <c r="AQ922">
        <v>0.6</v>
      </c>
      <c r="AR922">
        <v>0.1</v>
      </c>
      <c r="AS922" t="s">
        <v>0</v>
      </c>
      <c r="AT922">
        <v>0.5</v>
      </c>
      <c r="AU922">
        <v>1.5</v>
      </c>
      <c r="AV922">
        <v>0.6</v>
      </c>
      <c r="AW922">
        <v>3.3</v>
      </c>
      <c r="AX922">
        <v>0.2</v>
      </c>
      <c r="AY922">
        <v>1.2</v>
      </c>
      <c r="AZ922">
        <v>3.1</v>
      </c>
      <c r="BA922">
        <v>1.7</v>
      </c>
      <c r="BB922">
        <v>1.9</v>
      </c>
      <c r="BC922">
        <v>0.7</v>
      </c>
      <c r="BD922">
        <v>3.4</v>
      </c>
      <c r="BE922">
        <v>0.6</v>
      </c>
      <c r="BF922">
        <v>0.3</v>
      </c>
      <c r="BG922">
        <v>0.1</v>
      </c>
      <c r="BH922">
        <v>0.9</v>
      </c>
      <c r="BI922">
        <v>0.2</v>
      </c>
      <c r="BJ922">
        <v>0</v>
      </c>
      <c r="BK922">
        <v>1.4</v>
      </c>
      <c r="BL922">
        <v>0</v>
      </c>
      <c r="BM922">
        <v>0.7</v>
      </c>
      <c r="BN922">
        <v>4.4000000000000004</v>
      </c>
      <c r="BO922">
        <v>4.8</v>
      </c>
      <c r="BP922">
        <v>0.5</v>
      </c>
      <c r="BQ922" t="s">
        <v>0</v>
      </c>
      <c r="BR922">
        <v>1.4</v>
      </c>
      <c r="BS922">
        <v>0.3</v>
      </c>
      <c r="BT922">
        <v>0.3</v>
      </c>
      <c r="BU922">
        <v>0.9</v>
      </c>
      <c r="BV922" t="s">
        <v>0</v>
      </c>
      <c r="BW922">
        <v>3.5</v>
      </c>
      <c r="BX922">
        <v>0.8</v>
      </c>
      <c r="BY922">
        <v>0</v>
      </c>
      <c r="BZ922">
        <v>0</v>
      </c>
      <c r="CA922">
        <v>0</v>
      </c>
      <c r="CB922">
        <v>0.1</v>
      </c>
      <c r="CC922">
        <v>0.6</v>
      </c>
      <c r="CD922">
        <v>0.8</v>
      </c>
      <c r="CE922">
        <v>0.6</v>
      </c>
      <c r="CF922">
        <v>0</v>
      </c>
      <c r="CG922">
        <v>5610523.7000000002</v>
      </c>
    </row>
    <row r="923" spans="1:85" x14ac:dyDescent="0.25">
      <c r="A923" s="1">
        <v>42980</v>
      </c>
      <c r="B923">
        <v>33</v>
      </c>
      <c r="C923">
        <v>28</v>
      </c>
      <c r="D923">
        <v>28.3</v>
      </c>
      <c r="E923" t="s">
        <v>0</v>
      </c>
      <c r="F923">
        <v>28.1</v>
      </c>
      <c r="G923">
        <v>28.1</v>
      </c>
      <c r="H923">
        <v>28.1</v>
      </c>
      <c r="I923">
        <v>28.4</v>
      </c>
      <c r="J923">
        <v>28.5</v>
      </c>
      <c r="K923">
        <v>28</v>
      </c>
      <c r="L923">
        <v>28.8</v>
      </c>
      <c r="M923">
        <v>27.8</v>
      </c>
      <c r="N923">
        <v>28.7</v>
      </c>
      <c r="O923">
        <v>27.5</v>
      </c>
      <c r="P923">
        <v>28.7</v>
      </c>
      <c r="Q923">
        <v>28.3</v>
      </c>
      <c r="R923" t="s">
        <v>0</v>
      </c>
      <c r="S923">
        <v>28</v>
      </c>
      <c r="T923">
        <v>28.9</v>
      </c>
      <c r="U923" t="s">
        <v>0</v>
      </c>
      <c r="V923">
        <v>28.8</v>
      </c>
      <c r="W923">
        <v>0.3</v>
      </c>
      <c r="X923" t="s">
        <v>0</v>
      </c>
      <c r="Y923">
        <v>0.4</v>
      </c>
      <c r="Z923" t="s">
        <v>0</v>
      </c>
      <c r="AA923">
        <v>0.9</v>
      </c>
      <c r="AB923">
        <v>3.6</v>
      </c>
      <c r="AC923">
        <v>0.3</v>
      </c>
      <c r="AD923">
        <v>0.2</v>
      </c>
      <c r="AE923">
        <v>3.8</v>
      </c>
      <c r="AF923">
        <v>0.6</v>
      </c>
      <c r="AG923">
        <v>0.7</v>
      </c>
      <c r="AH923">
        <v>0.9</v>
      </c>
      <c r="AI923">
        <v>1.1000000000000001</v>
      </c>
      <c r="AJ923">
        <v>1.3</v>
      </c>
      <c r="AK923">
        <v>0.1</v>
      </c>
      <c r="AL923">
        <v>0.3</v>
      </c>
      <c r="AM923">
        <v>3.6</v>
      </c>
      <c r="AN923">
        <v>0.4</v>
      </c>
      <c r="AO923" t="s">
        <v>0</v>
      </c>
      <c r="AP923">
        <v>0.3</v>
      </c>
      <c r="AQ923">
        <v>0.7</v>
      </c>
      <c r="AR923">
        <v>0</v>
      </c>
      <c r="AS923" t="s">
        <v>0</v>
      </c>
      <c r="AT923">
        <v>0.5</v>
      </c>
      <c r="AU923">
        <v>0.9</v>
      </c>
      <c r="AV923">
        <v>2.2999999999999998</v>
      </c>
      <c r="AW923">
        <v>2</v>
      </c>
      <c r="AX923">
        <v>1.1000000000000001</v>
      </c>
      <c r="AY923">
        <v>2.9</v>
      </c>
      <c r="AZ923">
        <v>0.3</v>
      </c>
      <c r="BA923">
        <v>3.2</v>
      </c>
      <c r="BB923">
        <v>1.7</v>
      </c>
      <c r="BC923">
        <v>3.4</v>
      </c>
      <c r="BD923">
        <v>1.8</v>
      </c>
      <c r="BE923">
        <v>0.2</v>
      </c>
      <c r="BF923">
        <v>4.2</v>
      </c>
      <c r="BG923">
        <v>1.2</v>
      </c>
      <c r="BH923">
        <v>0.3</v>
      </c>
      <c r="BI923">
        <v>2.7</v>
      </c>
      <c r="BJ923">
        <v>1</v>
      </c>
      <c r="BK923">
        <v>7.1</v>
      </c>
      <c r="BL923">
        <v>0.5</v>
      </c>
      <c r="BM923">
        <v>5</v>
      </c>
      <c r="BN923">
        <v>1.4</v>
      </c>
      <c r="BO923">
        <v>4.7</v>
      </c>
      <c r="BP923">
        <v>0</v>
      </c>
      <c r="BQ923" t="s">
        <v>0</v>
      </c>
      <c r="BR923">
        <v>1.2</v>
      </c>
      <c r="BS923">
        <v>5.0999999999999996</v>
      </c>
      <c r="BT923">
        <v>0.5</v>
      </c>
      <c r="BU923">
        <v>1.5</v>
      </c>
      <c r="BV923" t="s">
        <v>0</v>
      </c>
      <c r="BW923">
        <v>1.9</v>
      </c>
      <c r="BX923">
        <v>0.6</v>
      </c>
      <c r="BY923">
        <v>0.2</v>
      </c>
      <c r="BZ923">
        <v>0</v>
      </c>
      <c r="CA923">
        <v>0.1</v>
      </c>
      <c r="CB923">
        <v>0.2</v>
      </c>
      <c r="CC923">
        <v>0.3</v>
      </c>
      <c r="CD923">
        <v>0.7</v>
      </c>
      <c r="CE923">
        <v>1.4</v>
      </c>
      <c r="CF923">
        <v>0</v>
      </c>
      <c r="CG923">
        <v>5610619</v>
      </c>
    </row>
    <row r="924" spans="1:85" x14ac:dyDescent="0.25">
      <c r="A924" s="1">
        <v>42987</v>
      </c>
      <c r="B924">
        <v>40</v>
      </c>
      <c r="C924">
        <v>28.2</v>
      </c>
      <c r="D924">
        <v>28.3</v>
      </c>
      <c r="E924" t="s">
        <v>0</v>
      </c>
      <c r="F924">
        <v>28</v>
      </c>
      <c r="G924">
        <v>28</v>
      </c>
      <c r="H924">
        <v>28</v>
      </c>
      <c r="I924">
        <v>28.4</v>
      </c>
      <c r="J924">
        <v>28.4</v>
      </c>
      <c r="K924">
        <v>27.9</v>
      </c>
      <c r="L924">
        <v>28.8</v>
      </c>
      <c r="M924">
        <v>27.9</v>
      </c>
      <c r="N924">
        <v>28.6</v>
      </c>
      <c r="O924">
        <v>27.4</v>
      </c>
      <c r="P924">
        <v>28.7</v>
      </c>
      <c r="Q924">
        <v>28.3</v>
      </c>
      <c r="R924" t="s">
        <v>0</v>
      </c>
      <c r="S924">
        <v>28</v>
      </c>
      <c r="T924">
        <v>28.9</v>
      </c>
      <c r="U924" t="s">
        <v>0</v>
      </c>
      <c r="V924">
        <v>28.5</v>
      </c>
      <c r="W924">
        <v>6.9</v>
      </c>
      <c r="X924" t="s">
        <v>0</v>
      </c>
      <c r="Y924">
        <v>5.2</v>
      </c>
      <c r="Z924" t="s">
        <v>0</v>
      </c>
      <c r="AA924">
        <v>7.5</v>
      </c>
      <c r="AB924">
        <v>2.5</v>
      </c>
      <c r="AC924">
        <v>5.9</v>
      </c>
      <c r="AD924">
        <v>13.5</v>
      </c>
      <c r="AE924">
        <v>3.1</v>
      </c>
      <c r="AF924">
        <v>2.8</v>
      </c>
      <c r="AG924">
        <v>3.9</v>
      </c>
      <c r="AH924">
        <v>4.8</v>
      </c>
      <c r="AI924">
        <v>8.8000000000000007</v>
      </c>
      <c r="AJ924">
        <v>8.6</v>
      </c>
      <c r="AK924">
        <v>12.8</v>
      </c>
      <c r="AL924">
        <v>2.2999999999999998</v>
      </c>
      <c r="AM924">
        <v>1.7</v>
      </c>
      <c r="AN924">
        <v>7</v>
      </c>
      <c r="AO924" t="s">
        <v>0</v>
      </c>
      <c r="AP924">
        <v>5</v>
      </c>
      <c r="AQ924">
        <v>5.0999999999999996</v>
      </c>
      <c r="AR924">
        <v>6</v>
      </c>
      <c r="AS924" t="s">
        <v>0</v>
      </c>
      <c r="AT924">
        <v>3.9</v>
      </c>
      <c r="AU924">
        <v>10.8</v>
      </c>
      <c r="AV924">
        <v>6.1</v>
      </c>
      <c r="AW924">
        <v>8.5</v>
      </c>
      <c r="AX924">
        <v>7.1</v>
      </c>
      <c r="AY924">
        <v>3</v>
      </c>
      <c r="AZ924">
        <v>12.6</v>
      </c>
      <c r="BA924">
        <v>3.4</v>
      </c>
      <c r="BB924">
        <v>5.5</v>
      </c>
      <c r="BC924">
        <v>3.1</v>
      </c>
      <c r="BD924">
        <v>3.2</v>
      </c>
      <c r="BE924">
        <v>2.2000000000000002</v>
      </c>
      <c r="BF924">
        <v>8.3000000000000007</v>
      </c>
      <c r="BG924">
        <v>11.5</v>
      </c>
      <c r="BH924">
        <v>2.2999999999999998</v>
      </c>
      <c r="BI924">
        <v>5.5</v>
      </c>
      <c r="BJ924">
        <v>8.1999999999999993</v>
      </c>
      <c r="BK924">
        <v>1.5</v>
      </c>
      <c r="BL924">
        <v>11.9</v>
      </c>
      <c r="BM924">
        <v>9.9</v>
      </c>
      <c r="BN924">
        <v>13.2</v>
      </c>
      <c r="BO924">
        <v>1.2</v>
      </c>
      <c r="BP924">
        <v>2.4</v>
      </c>
      <c r="BQ924" t="s">
        <v>0</v>
      </c>
      <c r="BR924">
        <v>6.6</v>
      </c>
      <c r="BS924">
        <v>2.2999999999999998</v>
      </c>
      <c r="BT924">
        <v>2.9</v>
      </c>
      <c r="BU924">
        <v>2.9</v>
      </c>
      <c r="BV924" t="s">
        <v>0</v>
      </c>
      <c r="BW924">
        <v>14.7</v>
      </c>
      <c r="BX924">
        <v>1.8</v>
      </c>
      <c r="BY924">
        <v>18.100000000000001</v>
      </c>
      <c r="BZ924">
        <v>14</v>
      </c>
      <c r="CA924">
        <v>19.3</v>
      </c>
      <c r="CB924">
        <v>2.4</v>
      </c>
      <c r="CC924">
        <v>9.4</v>
      </c>
      <c r="CD924">
        <v>2.2000000000000002</v>
      </c>
      <c r="CE924">
        <v>2</v>
      </c>
      <c r="CF924">
        <v>0</v>
      </c>
      <c r="CG924">
        <v>5610714.2999999998</v>
      </c>
    </row>
    <row r="925" spans="1:85" x14ac:dyDescent="0.25">
      <c r="A925" s="1">
        <v>42994</v>
      </c>
      <c r="B925">
        <v>53</v>
      </c>
      <c r="C925">
        <v>27.6</v>
      </c>
      <c r="D925">
        <v>28</v>
      </c>
      <c r="E925" t="s">
        <v>0</v>
      </c>
      <c r="F925">
        <v>28.1</v>
      </c>
      <c r="G925">
        <v>27.6</v>
      </c>
      <c r="H925">
        <v>28</v>
      </c>
      <c r="I925">
        <v>28.5</v>
      </c>
      <c r="J925">
        <v>28.2</v>
      </c>
      <c r="K925">
        <v>27.6</v>
      </c>
      <c r="L925">
        <v>28.9</v>
      </c>
      <c r="M925">
        <v>27.8</v>
      </c>
      <c r="N925">
        <v>28.3</v>
      </c>
      <c r="O925">
        <v>27.4</v>
      </c>
      <c r="P925">
        <v>28.5</v>
      </c>
      <c r="Q925">
        <v>28.2</v>
      </c>
      <c r="R925" t="s">
        <v>0</v>
      </c>
      <c r="S925">
        <v>28.1</v>
      </c>
      <c r="T925">
        <v>28.8</v>
      </c>
      <c r="U925" t="s">
        <v>0</v>
      </c>
      <c r="V925">
        <v>28.1</v>
      </c>
      <c r="W925">
        <v>4.3</v>
      </c>
      <c r="X925" t="s">
        <v>0</v>
      </c>
      <c r="Y925">
        <v>3.4</v>
      </c>
      <c r="Z925" t="s">
        <v>0</v>
      </c>
      <c r="AA925">
        <v>16.5</v>
      </c>
      <c r="AB925">
        <v>12.1</v>
      </c>
      <c r="AC925">
        <v>3.1</v>
      </c>
      <c r="AD925">
        <v>11.9</v>
      </c>
      <c r="AE925">
        <v>12.3</v>
      </c>
      <c r="AF925">
        <v>10.8</v>
      </c>
      <c r="AG925">
        <v>6.6</v>
      </c>
      <c r="AH925">
        <v>5.3</v>
      </c>
      <c r="AI925">
        <v>9.1</v>
      </c>
      <c r="AJ925">
        <v>8.9</v>
      </c>
      <c r="AK925">
        <v>7.5</v>
      </c>
      <c r="AL925">
        <v>7.4</v>
      </c>
      <c r="AM925">
        <v>5.6</v>
      </c>
      <c r="AN925">
        <v>4.5999999999999996</v>
      </c>
      <c r="AO925" t="s">
        <v>0</v>
      </c>
      <c r="AP925">
        <v>12.5</v>
      </c>
      <c r="AQ925">
        <v>13.1</v>
      </c>
      <c r="AR925">
        <v>15.3</v>
      </c>
      <c r="AS925" t="s">
        <v>0</v>
      </c>
      <c r="AT925">
        <v>7.7</v>
      </c>
      <c r="AU925">
        <v>1.5</v>
      </c>
      <c r="AV925">
        <v>4.5999999999999996</v>
      </c>
      <c r="AW925">
        <v>6.4</v>
      </c>
      <c r="AX925">
        <v>3.1</v>
      </c>
      <c r="AY925">
        <v>5.6</v>
      </c>
      <c r="AZ925">
        <v>5.3</v>
      </c>
      <c r="BA925">
        <v>4.9000000000000004</v>
      </c>
      <c r="BB925">
        <v>5.7</v>
      </c>
      <c r="BC925">
        <v>7.9</v>
      </c>
      <c r="BD925">
        <v>4.5999999999999996</v>
      </c>
      <c r="BE925">
        <v>4.7</v>
      </c>
      <c r="BF925">
        <v>6.4</v>
      </c>
      <c r="BG925">
        <v>4.8</v>
      </c>
      <c r="BH925">
        <v>3.7</v>
      </c>
      <c r="BI925">
        <v>6.6</v>
      </c>
      <c r="BJ925">
        <v>3.1</v>
      </c>
      <c r="BK925">
        <v>10</v>
      </c>
      <c r="BL925">
        <v>3.5</v>
      </c>
      <c r="BM925">
        <v>11.7</v>
      </c>
      <c r="BN925">
        <v>1.5</v>
      </c>
      <c r="BO925">
        <v>11</v>
      </c>
      <c r="BP925">
        <v>4.4000000000000004</v>
      </c>
      <c r="BQ925" t="s">
        <v>0</v>
      </c>
      <c r="BR925">
        <v>5.9</v>
      </c>
      <c r="BS925">
        <v>6.3</v>
      </c>
      <c r="BT925">
        <v>4</v>
      </c>
      <c r="BU925">
        <v>5.0999999999999996</v>
      </c>
      <c r="BV925" t="s">
        <v>0</v>
      </c>
      <c r="BW925">
        <v>9.1</v>
      </c>
      <c r="BX925">
        <v>6.3</v>
      </c>
      <c r="BY925">
        <v>10.8</v>
      </c>
      <c r="BZ925">
        <v>7.8</v>
      </c>
      <c r="CA925">
        <v>7.5</v>
      </c>
      <c r="CB925">
        <v>11.1</v>
      </c>
      <c r="CC925">
        <v>5.3</v>
      </c>
      <c r="CD925">
        <v>1.5</v>
      </c>
      <c r="CE925">
        <v>3.5</v>
      </c>
      <c r="CF925">
        <v>2.2000000000000002</v>
      </c>
      <c r="CG925">
        <v>5610809.7000000002</v>
      </c>
    </row>
    <row r="926" spans="1:85" x14ac:dyDescent="0.25">
      <c r="A926" s="1">
        <v>43001</v>
      </c>
      <c r="B926">
        <v>59</v>
      </c>
      <c r="C926">
        <v>27.4</v>
      </c>
      <c r="D926">
        <v>27.7</v>
      </c>
      <c r="E926" t="s">
        <v>0</v>
      </c>
      <c r="F926">
        <v>27.6</v>
      </c>
      <c r="G926">
        <v>27.3</v>
      </c>
      <c r="H926">
        <v>27.4</v>
      </c>
      <c r="I926">
        <v>28.1</v>
      </c>
      <c r="J926">
        <v>27.9</v>
      </c>
      <c r="K926">
        <v>27.2</v>
      </c>
      <c r="L926">
        <v>28.4</v>
      </c>
      <c r="M926">
        <v>27.3</v>
      </c>
      <c r="N926">
        <v>28.1</v>
      </c>
      <c r="O926">
        <v>26.8</v>
      </c>
      <c r="P926">
        <v>28.1</v>
      </c>
      <c r="Q926">
        <v>27.9</v>
      </c>
      <c r="R926" t="s">
        <v>0</v>
      </c>
      <c r="S926">
        <v>27.6</v>
      </c>
      <c r="T926">
        <v>28.3</v>
      </c>
      <c r="U926" t="s">
        <v>0</v>
      </c>
      <c r="V926">
        <v>28</v>
      </c>
      <c r="W926">
        <v>7.9</v>
      </c>
      <c r="X926" t="s">
        <v>0</v>
      </c>
      <c r="Y926">
        <v>4.0999999999999996</v>
      </c>
      <c r="Z926" t="s">
        <v>0</v>
      </c>
      <c r="AA926">
        <v>9.3000000000000007</v>
      </c>
      <c r="AB926">
        <v>8.5</v>
      </c>
      <c r="AC926">
        <v>3.8</v>
      </c>
      <c r="AD926">
        <v>11.8</v>
      </c>
      <c r="AE926">
        <v>5.9</v>
      </c>
      <c r="AF926">
        <v>12.8</v>
      </c>
      <c r="AG926">
        <v>8</v>
      </c>
      <c r="AH926">
        <v>5.7</v>
      </c>
      <c r="AI926">
        <v>11.1</v>
      </c>
      <c r="AJ926">
        <v>7.6</v>
      </c>
      <c r="AK926">
        <v>5.7</v>
      </c>
      <c r="AL926">
        <v>7.1</v>
      </c>
      <c r="AM926">
        <v>13.1</v>
      </c>
      <c r="AN926">
        <v>6.1</v>
      </c>
      <c r="AO926" t="s">
        <v>0</v>
      </c>
      <c r="AP926">
        <v>7.3</v>
      </c>
      <c r="AQ926">
        <v>5.6</v>
      </c>
      <c r="AR926">
        <v>14.5</v>
      </c>
      <c r="AS926" t="s">
        <v>0</v>
      </c>
      <c r="AT926">
        <v>15</v>
      </c>
      <c r="AU926">
        <v>8.3000000000000007</v>
      </c>
      <c r="AV926">
        <v>11.8</v>
      </c>
      <c r="AW926">
        <v>14.6</v>
      </c>
      <c r="AX926">
        <v>4.4000000000000004</v>
      </c>
      <c r="AY926">
        <v>6.9</v>
      </c>
      <c r="AZ926">
        <v>11.2</v>
      </c>
      <c r="BA926">
        <v>13.4</v>
      </c>
      <c r="BB926">
        <v>3.6</v>
      </c>
      <c r="BC926">
        <v>4.5999999999999996</v>
      </c>
      <c r="BD926">
        <v>14.6</v>
      </c>
      <c r="BE926">
        <v>8.9</v>
      </c>
      <c r="BF926">
        <v>5.6</v>
      </c>
      <c r="BG926">
        <v>6.2</v>
      </c>
      <c r="BH926">
        <v>6.7</v>
      </c>
      <c r="BI926">
        <v>7.5</v>
      </c>
      <c r="BJ926">
        <v>5.7</v>
      </c>
      <c r="BK926">
        <v>9.9</v>
      </c>
      <c r="BL926">
        <v>6.8</v>
      </c>
      <c r="BM926">
        <v>4.8</v>
      </c>
      <c r="BN926">
        <v>7.7</v>
      </c>
      <c r="BO926">
        <v>6.9</v>
      </c>
      <c r="BP926">
        <v>3.8</v>
      </c>
      <c r="BQ926" t="s">
        <v>0</v>
      </c>
      <c r="BR926">
        <v>9.3000000000000007</v>
      </c>
      <c r="BS926">
        <v>12.2</v>
      </c>
      <c r="BT926">
        <v>5.9</v>
      </c>
      <c r="BU926">
        <v>12.7</v>
      </c>
      <c r="BV926" t="s">
        <v>0</v>
      </c>
      <c r="BW926">
        <v>6.8</v>
      </c>
      <c r="BX926">
        <v>5.3</v>
      </c>
      <c r="BY926">
        <v>5.0999999999999996</v>
      </c>
      <c r="BZ926">
        <v>10.8</v>
      </c>
      <c r="CA926">
        <v>4.8</v>
      </c>
      <c r="CB926">
        <v>11.7</v>
      </c>
      <c r="CC926">
        <v>3.9</v>
      </c>
      <c r="CD926">
        <v>4.7</v>
      </c>
      <c r="CE926">
        <v>8.1</v>
      </c>
      <c r="CF926">
        <v>18.600000000000001</v>
      </c>
      <c r="CG926">
        <v>5610905</v>
      </c>
    </row>
    <row r="927" spans="1:85" x14ac:dyDescent="0.25">
      <c r="A927" s="1">
        <v>43008</v>
      </c>
      <c r="B927">
        <v>39</v>
      </c>
      <c r="C927">
        <v>27.7</v>
      </c>
      <c r="D927">
        <v>28</v>
      </c>
      <c r="E927" t="s">
        <v>0</v>
      </c>
      <c r="F927">
        <v>27.9</v>
      </c>
      <c r="G927">
        <v>27.4</v>
      </c>
      <c r="H927">
        <v>27.8</v>
      </c>
      <c r="I927">
        <v>28.4</v>
      </c>
      <c r="J927">
        <v>28.4</v>
      </c>
      <c r="K927">
        <v>27.4</v>
      </c>
      <c r="L927">
        <v>28.7</v>
      </c>
      <c r="M927">
        <v>27.8</v>
      </c>
      <c r="N927">
        <v>28.4</v>
      </c>
      <c r="O927">
        <v>27.1</v>
      </c>
      <c r="P927">
        <v>28.4</v>
      </c>
      <c r="Q927">
        <v>28.3</v>
      </c>
      <c r="R927" t="s">
        <v>0</v>
      </c>
      <c r="S927">
        <v>28</v>
      </c>
      <c r="T927">
        <v>28.6</v>
      </c>
      <c r="U927" t="s">
        <v>0</v>
      </c>
      <c r="V927">
        <v>28.2</v>
      </c>
      <c r="W927">
        <v>3.7</v>
      </c>
      <c r="X927" t="s">
        <v>0</v>
      </c>
      <c r="Y927">
        <v>9.1999999999999993</v>
      </c>
      <c r="Z927" t="s">
        <v>0</v>
      </c>
      <c r="AA927">
        <v>8.1999999999999993</v>
      </c>
      <c r="AB927">
        <v>9.1999999999999993</v>
      </c>
      <c r="AC927">
        <v>7.1</v>
      </c>
      <c r="AD927">
        <v>4.2</v>
      </c>
      <c r="AE927">
        <v>8.8000000000000007</v>
      </c>
      <c r="AF927">
        <v>7.3</v>
      </c>
      <c r="AG927">
        <v>4.5999999999999996</v>
      </c>
      <c r="AH927">
        <v>2.1</v>
      </c>
      <c r="AI927">
        <v>6.1</v>
      </c>
      <c r="AJ927">
        <v>9</v>
      </c>
      <c r="AK927">
        <v>8.1</v>
      </c>
      <c r="AL927">
        <v>6.4</v>
      </c>
      <c r="AM927">
        <v>6.8</v>
      </c>
      <c r="AN927">
        <v>2.7</v>
      </c>
      <c r="AO927" t="s">
        <v>0</v>
      </c>
      <c r="AP927">
        <v>11.3</v>
      </c>
      <c r="AQ927">
        <v>5.6</v>
      </c>
      <c r="AR927">
        <v>9.9</v>
      </c>
      <c r="AS927" t="s">
        <v>0</v>
      </c>
      <c r="AT927">
        <v>5.9</v>
      </c>
      <c r="AU927">
        <v>6.8</v>
      </c>
      <c r="AV927">
        <v>2.2000000000000002</v>
      </c>
      <c r="AW927">
        <v>5</v>
      </c>
      <c r="AX927">
        <v>10.3</v>
      </c>
      <c r="AY927">
        <v>8.4</v>
      </c>
      <c r="AZ927">
        <v>5.4</v>
      </c>
      <c r="BA927">
        <v>9.3000000000000007</v>
      </c>
      <c r="BB927">
        <v>5.2</v>
      </c>
      <c r="BC927">
        <v>4.8</v>
      </c>
      <c r="BD927">
        <v>8</v>
      </c>
      <c r="BE927">
        <v>5.4</v>
      </c>
      <c r="BF927">
        <v>1.7</v>
      </c>
      <c r="BG927">
        <v>1.4</v>
      </c>
      <c r="BH927">
        <v>6.1</v>
      </c>
      <c r="BI927">
        <v>1.5</v>
      </c>
      <c r="BJ927">
        <v>1.7</v>
      </c>
      <c r="BK927">
        <v>7.2</v>
      </c>
      <c r="BL927">
        <v>5.2</v>
      </c>
      <c r="BM927">
        <v>2.7</v>
      </c>
      <c r="BN927">
        <v>5.6</v>
      </c>
      <c r="BO927">
        <v>7.3</v>
      </c>
      <c r="BP927">
        <v>5.9</v>
      </c>
      <c r="BQ927" t="s">
        <v>0</v>
      </c>
      <c r="BR927">
        <v>2.1</v>
      </c>
      <c r="BS927">
        <v>5.6</v>
      </c>
      <c r="BT927">
        <v>8.3000000000000007</v>
      </c>
      <c r="BU927">
        <v>4.9000000000000004</v>
      </c>
      <c r="BV927" t="s">
        <v>0</v>
      </c>
      <c r="BW927">
        <v>12.7</v>
      </c>
      <c r="BX927">
        <v>6.9</v>
      </c>
      <c r="BY927">
        <v>9.4</v>
      </c>
      <c r="BZ927">
        <v>14.1</v>
      </c>
      <c r="CA927">
        <v>7.7</v>
      </c>
      <c r="CB927">
        <v>9.8000000000000007</v>
      </c>
      <c r="CC927">
        <v>9.9</v>
      </c>
      <c r="CD927">
        <v>10.5</v>
      </c>
      <c r="CE927">
        <v>3.8</v>
      </c>
      <c r="CF927">
        <v>0</v>
      </c>
      <c r="CG927">
        <v>5611000.2999999998</v>
      </c>
    </row>
    <row r="928" spans="1:85" x14ac:dyDescent="0.25">
      <c r="A928" s="1">
        <v>43015</v>
      </c>
      <c r="B928">
        <v>52</v>
      </c>
      <c r="C928">
        <v>26.9</v>
      </c>
      <c r="D928">
        <v>27.2</v>
      </c>
      <c r="E928" t="s">
        <v>0</v>
      </c>
      <c r="F928">
        <v>27.5</v>
      </c>
      <c r="G928">
        <v>26.7</v>
      </c>
      <c r="H928">
        <v>27</v>
      </c>
      <c r="I928">
        <v>27.9</v>
      </c>
      <c r="J928">
        <v>27.8</v>
      </c>
      <c r="K928">
        <v>26.7</v>
      </c>
      <c r="L928">
        <v>28.2</v>
      </c>
      <c r="M928" t="s">
        <v>0</v>
      </c>
      <c r="N928">
        <v>27.8</v>
      </c>
      <c r="O928">
        <v>26.8</v>
      </c>
      <c r="P928">
        <v>27.7</v>
      </c>
      <c r="Q928">
        <v>28</v>
      </c>
      <c r="R928" t="s">
        <v>0</v>
      </c>
      <c r="S928">
        <v>27.7</v>
      </c>
      <c r="T928">
        <v>27.9</v>
      </c>
      <c r="U928" t="s">
        <v>0</v>
      </c>
      <c r="V928" t="s">
        <v>0</v>
      </c>
      <c r="W928">
        <v>8.1999999999999993</v>
      </c>
      <c r="X928" t="s">
        <v>0</v>
      </c>
      <c r="Y928">
        <v>8.6</v>
      </c>
      <c r="Z928" t="s">
        <v>0</v>
      </c>
      <c r="AA928">
        <v>19</v>
      </c>
      <c r="AB928">
        <v>11.5</v>
      </c>
      <c r="AC928">
        <v>3.8</v>
      </c>
      <c r="AD928">
        <v>15</v>
      </c>
      <c r="AE928">
        <v>15.9</v>
      </c>
      <c r="AF928">
        <v>10.4</v>
      </c>
      <c r="AG928">
        <v>8.3000000000000007</v>
      </c>
      <c r="AH928">
        <v>2.2000000000000002</v>
      </c>
      <c r="AI928">
        <v>11.4</v>
      </c>
      <c r="AJ928">
        <v>11.1</v>
      </c>
      <c r="AK928">
        <v>13.7</v>
      </c>
      <c r="AL928">
        <v>10.7</v>
      </c>
      <c r="AM928">
        <v>4.7</v>
      </c>
      <c r="AN928">
        <v>3.8</v>
      </c>
      <c r="AO928" t="s">
        <v>0</v>
      </c>
      <c r="AP928">
        <v>16.399999999999999</v>
      </c>
      <c r="AQ928">
        <v>12</v>
      </c>
      <c r="AR928">
        <v>9.6999999999999993</v>
      </c>
      <c r="AS928" t="s">
        <v>0</v>
      </c>
      <c r="AT928">
        <v>12.6</v>
      </c>
      <c r="AU928">
        <v>7.7</v>
      </c>
      <c r="AV928">
        <v>9.1</v>
      </c>
      <c r="AW928">
        <v>7.8</v>
      </c>
      <c r="AX928">
        <v>7.5</v>
      </c>
      <c r="AY928">
        <v>15</v>
      </c>
      <c r="AZ928">
        <v>10</v>
      </c>
      <c r="BA928">
        <v>3.7</v>
      </c>
      <c r="BB928">
        <v>6.3</v>
      </c>
      <c r="BC928" t="s">
        <v>0</v>
      </c>
      <c r="BD928">
        <v>3.5</v>
      </c>
      <c r="BE928">
        <v>5.9</v>
      </c>
      <c r="BF928">
        <v>1.9</v>
      </c>
      <c r="BG928">
        <v>1.9</v>
      </c>
      <c r="BH928">
        <v>7.8</v>
      </c>
      <c r="BI928">
        <v>8.3000000000000007</v>
      </c>
      <c r="BJ928">
        <v>3.6</v>
      </c>
      <c r="BK928">
        <v>8.1</v>
      </c>
      <c r="BL928">
        <v>3.2</v>
      </c>
      <c r="BM928">
        <v>3</v>
      </c>
      <c r="BN928">
        <v>8</v>
      </c>
      <c r="BO928">
        <v>2.2999999999999998</v>
      </c>
      <c r="BP928">
        <v>13.6</v>
      </c>
      <c r="BQ928" t="s">
        <v>0</v>
      </c>
      <c r="BR928">
        <v>2.4</v>
      </c>
      <c r="BS928">
        <v>4</v>
      </c>
      <c r="BT928">
        <v>14.9</v>
      </c>
      <c r="BU928">
        <v>9.3000000000000007</v>
      </c>
      <c r="BV928" t="s">
        <v>0</v>
      </c>
      <c r="BW928">
        <v>15.2</v>
      </c>
      <c r="BX928">
        <v>18.2</v>
      </c>
      <c r="BY928">
        <v>9.3000000000000007</v>
      </c>
      <c r="BZ928">
        <v>4.7</v>
      </c>
      <c r="CA928" t="s">
        <v>0</v>
      </c>
      <c r="CB928">
        <v>11.6</v>
      </c>
      <c r="CC928">
        <v>18.100000000000001</v>
      </c>
      <c r="CD928">
        <v>11.3</v>
      </c>
      <c r="CE928">
        <v>6.9</v>
      </c>
      <c r="CF928">
        <v>19.399999999999999</v>
      </c>
      <c r="CG928">
        <v>5611095.5999999996</v>
      </c>
    </row>
    <row r="929" spans="1:85" x14ac:dyDescent="0.25">
      <c r="A929" s="1">
        <v>43022</v>
      </c>
      <c r="B929">
        <v>55</v>
      </c>
      <c r="C929">
        <v>27.8</v>
      </c>
      <c r="D929">
        <v>27.9</v>
      </c>
      <c r="E929" t="s">
        <v>0</v>
      </c>
      <c r="F929">
        <v>27.7</v>
      </c>
      <c r="G929">
        <v>27.8</v>
      </c>
      <c r="H929">
        <v>27.5</v>
      </c>
      <c r="I929">
        <v>28.1</v>
      </c>
      <c r="J929">
        <v>28.3</v>
      </c>
      <c r="K929">
        <v>27.6</v>
      </c>
      <c r="L929">
        <v>28.4</v>
      </c>
      <c r="M929" t="s">
        <v>0</v>
      </c>
      <c r="N929">
        <v>28</v>
      </c>
      <c r="O929">
        <v>27.3</v>
      </c>
      <c r="P929">
        <v>28.5</v>
      </c>
      <c r="Q929">
        <v>28.1</v>
      </c>
      <c r="R929" t="s">
        <v>0</v>
      </c>
      <c r="S929">
        <v>27.9</v>
      </c>
      <c r="T929">
        <v>28.3</v>
      </c>
      <c r="U929" t="s">
        <v>0</v>
      </c>
      <c r="V929" t="s">
        <v>0</v>
      </c>
      <c r="W929">
        <v>3.4</v>
      </c>
      <c r="X929" t="s">
        <v>0</v>
      </c>
      <c r="Y929">
        <v>11.9</v>
      </c>
      <c r="Z929" t="s">
        <v>0</v>
      </c>
      <c r="AA929">
        <v>6.7</v>
      </c>
      <c r="AB929">
        <v>16.399999999999999</v>
      </c>
      <c r="AC929">
        <v>14.3</v>
      </c>
      <c r="AD929">
        <v>11.7</v>
      </c>
      <c r="AE929">
        <v>19.7</v>
      </c>
      <c r="AF929">
        <v>13.6</v>
      </c>
      <c r="AG929">
        <v>19</v>
      </c>
      <c r="AH929">
        <v>10</v>
      </c>
      <c r="AI929">
        <v>7.6</v>
      </c>
      <c r="AJ929">
        <v>8.8000000000000007</v>
      </c>
      <c r="AK929">
        <v>4.0999999999999996</v>
      </c>
      <c r="AL929">
        <v>17.3</v>
      </c>
      <c r="AM929">
        <v>11.3</v>
      </c>
      <c r="AN929">
        <v>5.3</v>
      </c>
      <c r="AO929" t="s">
        <v>0</v>
      </c>
      <c r="AP929">
        <v>9.3000000000000007</v>
      </c>
      <c r="AQ929">
        <v>11.3</v>
      </c>
      <c r="AR929">
        <v>10.7</v>
      </c>
      <c r="AS929" t="s">
        <v>0</v>
      </c>
      <c r="AT929">
        <v>16</v>
      </c>
      <c r="AU929">
        <v>16.7</v>
      </c>
      <c r="AV929">
        <v>5.8</v>
      </c>
      <c r="AW929">
        <v>6.6</v>
      </c>
      <c r="AX929">
        <v>14</v>
      </c>
      <c r="AY929">
        <v>16.600000000000001</v>
      </c>
      <c r="AZ929">
        <v>11.1</v>
      </c>
      <c r="BA929">
        <v>7.8</v>
      </c>
      <c r="BB929">
        <v>13.4</v>
      </c>
      <c r="BC929" t="s">
        <v>0</v>
      </c>
      <c r="BD929">
        <v>11.5</v>
      </c>
      <c r="BE929">
        <v>14</v>
      </c>
      <c r="BF929">
        <v>14.4</v>
      </c>
      <c r="BG929">
        <v>11</v>
      </c>
      <c r="BH929">
        <v>17.2</v>
      </c>
      <c r="BI929">
        <v>8.3000000000000007</v>
      </c>
      <c r="BJ929">
        <v>15.8</v>
      </c>
      <c r="BK929">
        <v>9.4</v>
      </c>
      <c r="BL929">
        <v>12.5</v>
      </c>
      <c r="BM929">
        <v>3.3</v>
      </c>
      <c r="BN929">
        <v>15.9</v>
      </c>
      <c r="BO929">
        <v>3.3</v>
      </c>
      <c r="BP929">
        <v>14.6</v>
      </c>
      <c r="BQ929" t="s">
        <v>0</v>
      </c>
      <c r="BR929">
        <v>10.9</v>
      </c>
      <c r="BS929">
        <v>9.5</v>
      </c>
      <c r="BT929">
        <v>16</v>
      </c>
      <c r="BU929">
        <v>13.7</v>
      </c>
      <c r="BV929" t="s">
        <v>0</v>
      </c>
      <c r="BW929">
        <v>3.1</v>
      </c>
      <c r="BX929">
        <v>14.7</v>
      </c>
      <c r="BY929">
        <v>14.7</v>
      </c>
      <c r="BZ929">
        <v>14.9</v>
      </c>
      <c r="CA929" t="s">
        <v>0</v>
      </c>
      <c r="CB929">
        <v>15.5</v>
      </c>
      <c r="CC929">
        <v>17.5</v>
      </c>
      <c r="CD929">
        <v>11.2</v>
      </c>
      <c r="CE929">
        <v>13.7</v>
      </c>
      <c r="CF929">
        <v>0</v>
      </c>
      <c r="CG929">
        <v>5611190.9000000004</v>
      </c>
    </row>
    <row r="930" spans="1:85" x14ac:dyDescent="0.25">
      <c r="A930" s="1">
        <v>43029</v>
      </c>
      <c r="B930">
        <v>63</v>
      </c>
      <c r="C930">
        <v>29.7</v>
      </c>
      <c r="D930">
        <v>30.2</v>
      </c>
      <c r="E930" t="s">
        <v>0</v>
      </c>
      <c r="F930">
        <v>29.3</v>
      </c>
      <c r="G930">
        <v>29.9</v>
      </c>
      <c r="H930">
        <v>29.9</v>
      </c>
      <c r="I930">
        <v>29.4</v>
      </c>
      <c r="J930">
        <v>30.1</v>
      </c>
      <c r="K930">
        <v>29.5</v>
      </c>
      <c r="L930">
        <v>30.2</v>
      </c>
      <c r="M930" t="s">
        <v>0</v>
      </c>
      <c r="N930">
        <v>30</v>
      </c>
      <c r="O930">
        <v>28.9</v>
      </c>
      <c r="P930">
        <v>30.6</v>
      </c>
      <c r="Q930">
        <v>29.6</v>
      </c>
      <c r="R930" t="s">
        <v>0</v>
      </c>
      <c r="S930">
        <v>29.5</v>
      </c>
      <c r="T930">
        <v>30.4</v>
      </c>
      <c r="U930" t="s">
        <v>0</v>
      </c>
      <c r="V930" t="s">
        <v>0</v>
      </c>
      <c r="W930">
        <v>0.3</v>
      </c>
      <c r="X930" t="s">
        <v>0</v>
      </c>
      <c r="Y930">
        <v>0</v>
      </c>
      <c r="Z930" t="s">
        <v>0</v>
      </c>
      <c r="AA930">
        <v>0</v>
      </c>
      <c r="AB930">
        <v>0.7</v>
      </c>
      <c r="AC930">
        <v>0</v>
      </c>
      <c r="AD930">
        <v>0</v>
      </c>
      <c r="AE930">
        <v>1.4</v>
      </c>
      <c r="AF930">
        <v>0</v>
      </c>
      <c r="AG930">
        <v>0</v>
      </c>
      <c r="AH930">
        <v>0.1</v>
      </c>
      <c r="AI930">
        <v>0</v>
      </c>
      <c r="AJ930">
        <v>0</v>
      </c>
      <c r="AK930">
        <v>0</v>
      </c>
      <c r="AL930">
        <v>0</v>
      </c>
      <c r="AM930">
        <v>2.5</v>
      </c>
      <c r="AN930">
        <v>0.1</v>
      </c>
      <c r="AO930" t="s">
        <v>0</v>
      </c>
      <c r="AP930">
        <v>0</v>
      </c>
      <c r="AQ930">
        <v>0</v>
      </c>
      <c r="AR930">
        <v>0</v>
      </c>
      <c r="AS930" t="s">
        <v>0</v>
      </c>
      <c r="AT930">
        <v>0</v>
      </c>
      <c r="AU930">
        <v>0</v>
      </c>
      <c r="AV930">
        <v>0.9</v>
      </c>
      <c r="AW930">
        <v>1.6</v>
      </c>
      <c r="AX930">
        <v>0</v>
      </c>
      <c r="AY930">
        <v>0</v>
      </c>
      <c r="AZ930">
        <v>0</v>
      </c>
      <c r="BA930">
        <v>1.3</v>
      </c>
      <c r="BB930">
        <v>0</v>
      </c>
      <c r="BC930" t="s">
        <v>0</v>
      </c>
      <c r="BD930">
        <v>0.6</v>
      </c>
      <c r="BE930">
        <v>0.1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0.1</v>
      </c>
      <c r="BN930">
        <v>0</v>
      </c>
      <c r="BO930">
        <v>0</v>
      </c>
      <c r="BP930">
        <v>0</v>
      </c>
      <c r="BQ930" t="s">
        <v>0</v>
      </c>
      <c r="BR930">
        <v>0</v>
      </c>
      <c r="BS930">
        <v>1.9</v>
      </c>
      <c r="BT930">
        <v>0</v>
      </c>
      <c r="BU930">
        <v>0</v>
      </c>
      <c r="BV930" t="s">
        <v>0</v>
      </c>
      <c r="BW930">
        <v>0.1</v>
      </c>
      <c r="BX930">
        <v>0</v>
      </c>
      <c r="BY930">
        <v>0</v>
      </c>
      <c r="BZ930">
        <v>0.3</v>
      </c>
      <c r="CA930" t="s">
        <v>0</v>
      </c>
      <c r="CB930">
        <v>0</v>
      </c>
      <c r="CC930">
        <v>0.1</v>
      </c>
      <c r="CD930">
        <v>0</v>
      </c>
      <c r="CE930">
        <v>0.1</v>
      </c>
      <c r="CF930">
        <v>0</v>
      </c>
      <c r="CG930">
        <v>5611286.2000000002</v>
      </c>
    </row>
    <row r="931" spans="1:85" x14ac:dyDescent="0.25">
      <c r="A931" s="1">
        <v>43036</v>
      </c>
      <c r="B931">
        <v>77</v>
      </c>
      <c r="C931">
        <v>28</v>
      </c>
      <c r="D931">
        <v>28</v>
      </c>
      <c r="E931" t="s">
        <v>0</v>
      </c>
      <c r="F931">
        <v>27.7</v>
      </c>
      <c r="G931">
        <v>28.6</v>
      </c>
      <c r="H931">
        <v>28.3</v>
      </c>
      <c r="I931">
        <v>28.3</v>
      </c>
      <c r="J931">
        <v>29.1</v>
      </c>
      <c r="K931">
        <v>27.9</v>
      </c>
      <c r="L931">
        <v>29</v>
      </c>
      <c r="M931" t="s">
        <v>0</v>
      </c>
      <c r="N931">
        <v>28.7</v>
      </c>
      <c r="O931">
        <v>27</v>
      </c>
      <c r="P931">
        <v>28.5</v>
      </c>
      <c r="Q931">
        <v>28.8</v>
      </c>
      <c r="R931" t="s">
        <v>0</v>
      </c>
      <c r="S931">
        <v>28.6</v>
      </c>
      <c r="T931">
        <v>28.6</v>
      </c>
      <c r="U931" t="s">
        <v>0</v>
      </c>
      <c r="V931" t="s">
        <v>0</v>
      </c>
      <c r="W931">
        <v>1.2</v>
      </c>
      <c r="X931" t="s">
        <v>0</v>
      </c>
      <c r="Y931">
        <v>5.7</v>
      </c>
      <c r="Z931" t="s">
        <v>0</v>
      </c>
      <c r="AA931">
        <v>0</v>
      </c>
      <c r="AB931">
        <v>0.9</v>
      </c>
      <c r="AC931">
        <v>10.1</v>
      </c>
      <c r="AD931">
        <v>0.4</v>
      </c>
      <c r="AE931">
        <v>4.5</v>
      </c>
      <c r="AF931">
        <v>0.9</v>
      </c>
      <c r="AG931">
        <v>4.5999999999999996</v>
      </c>
      <c r="AH931">
        <v>3.4</v>
      </c>
      <c r="AI931">
        <v>0.3</v>
      </c>
      <c r="AJ931">
        <v>0</v>
      </c>
      <c r="AK931">
        <v>0.4</v>
      </c>
      <c r="AL931">
        <v>0.1</v>
      </c>
      <c r="AM931">
        <v>1.3</v>
      </c>
      <c r="AN931">
        <v>2.5</v>
      </c>
      <c r="AO931" t="s">
        <v>0</v>
      </c>
      <c r="AP931">
        <v>0.1</v>
      </c>
      <c r="AQ931">
        <v>1.2</v>
      </c>
      <c r="AR931">
        <v>0</v>
      </c>
      <c r="AS931" t="s">
        <v>0</v>
      </c>
      <c r="AT931">
        <v>1</v>
      </c>
      <c r="AU931">
        <v>4.5999999999999996</v>
      </c>
      <c r="AV931">
        <v>0.5</v>
      </c>
      <c r="AW931">
        <v>0.7</v>
      </c>
      <c r="AX931">
        <v>2.5</v>
      </c>
      <c r="AY931">
        <v>6.7</v>
      </c>
      <c r="AZ931">
        <v>0.1</v>
      </c>
      <c r="BA931">
        <v>2</v>
      </c>
      <c r="BB931">
        <v>1.4</v>
      </c>
      <c r="BC931" t="s">
        <v>0</v>
      </c>
      <c r="BD931">
        <v>3.3</v>
      </c>
      <c r="BE931">
        <v>0.4</v>
      </c>
      <c r="BF931">
        <v>5</v>
      </c>
      <c r="BG931">
        <v>2.6</v>
      </c>
      <c r="BH931">
        <v>3.1</v>
      </c>
      <c r="BI931">
        <v>8.3000000000000007</v>
      </c>
      <c r="BJ931">
        <v>7.2</v>
      </c>
      <c r="BK931">
        <v>0.9</v>
      </c>
      <c r="BL931">
        <v>10</v>
      </c>
      <c r="BM931">
        <v>5.3</v>
      </c>
      <c r="BN931">
        <v>6.3</v>
      </c>
      <c r="BO931">
        <v>4.2</v>
      </c>
      <c r="BP931">
        <v>0.6</v>
      </c>
      <c r="BQ931" t="s">
        <v>0</v>
      </c>
      <c r="BR931">
        <v>4.5999999999999996</v>
      </c>
      <c r="BS931">
        <v>0.7</v>
      </c>
      <c r="BT931">
        <v>1.5</v>
      </c>
      <c r="BU931">
        <v>1.9</v>
      </c>
      <c r="BV931" t="s">
        <v>0</v>
      </c>
      <c r="BW931">
        <v>0</v>
      </c>
      <c r="BX931">
        <v>1.6</v>
      </c>
      <c r="BY931">
        <v>0</v>
      </c>
      <c r="BZ931">
        <v>0.3</v>
      </c>
      <c r="CA931" t="s">
        <v>0</v>
      </c>
      <c r="CB931">
        <v>0</v>
      </c>
      <c r="CC931">
        <v>0.6</v>
      </c>
      <c r="CD931">
        <v>9.4</v>
      </c>
      <c r="CE931">
        <v>1.1000000000000001</v>
      </c>
      <c r="CF931">
        <v>0</v>
      </c>
      <c r="CG931">
        <v>5611381.5</v>
      </c>
    </row>
    <row r="932" spans="1:85" x14ac:dyDescent="0.25">
      <c r="A932" s="1">
        <v>43043</v>
      </c>
      <c r="B932">
        <v>62</v>
      </c>
      <c r="C932">
        <v>26.9</v>
      </c>
      <c r="D932">
        <v>27.2</v>
      </c>
      <c r="E932" t="s">
        <v>0</v>
      </c>
      <c r="F932">
        <v>27.1</v>
      </c>
      <c r="G932">
        <v>27.3</v>
      </c>
      <c r="H932">
        <v>27.1</v>
      </c>
      <c r="I932">
        <v>27.7</v>
      </c>
      <c r="J932">
        <v>27.9</v>
      </c>
      <c r="K932">
        <v>26.9</v>
      </c>
      <c r="L932">
        <v>27.7</v>
      </c>
      <c r="M932">
        <v>27.5</v>
      </c>
      <c r="N932">
        <v>27.6</v>
      </c>
      <c r="O932">
        <v>26.6</v>
      </c>
      <c r="P932">
        <v>27.7</v>
      </c>
      <c r="Q932">
        <v>27.8</v>
      </c>
      <c r="R932" t="s">
        <v>0</v>
      </c>
      <c r="S932">
        <v>27.1</v>
      </c>
      <c r="T932">
        <v>27.9</v>
      </c>
      <c r="U932" t="s">
        <v>0</v>
      </c>
      <c r="V932">
        <v>27.9</v>
      </c>
      <c r="W932">
        <v>7.7</v>
      </c>
      <c r="X932" t="s">
        <v>0</v>
      </c>
      <c r="Y932">
        <v>8.6</v>
      </c>
      <c r="Z932" t="s">
        <v>0</v>
      </c>
      <c r="AA932">
        <v>11.5</v>
      </c>
      <c r="AB932">
        <v>8.9</v>
      </c>
      <c r="AC932">
        <v>9.1999999999999993</v>
      </c>
      <c r="AD932">
        <v>9.1999999999999993</v>
      </c>
      <c r="AE932">
        <v>11.1</v>
      </c>
      <c r="AF932">
        <v>6.9</v>
      </c>
      <c r="AG932">
        <v>1.5</v>
      </c>
      <c r="AH932">
        <v>2.9</v>
      </c>
      <c r="AI932">
        <v>9.9</v>
      </c>
      <c r="AJ932">
        <v>9.8000000000000007</v>
      </c>
      <c r="AK932">
        <v>11.2</v>
      </c>
      <c r="AL932">
        <v>15</v>
      </c>
      <c r="AM932">
        <v>14.5</v>
      </c>
      <c r="AN932">
        <v>1.2</v>
      </c>
      <c r="AO932" t="s">
        <v>0</v>
      </c>
      <c r="AP932">
        <v>11.3</v>
      </c>
      <c r="AQ932">
        <v>6.8</v>
      </c>
      <c r="AR932">
        <v>11</v>
      </c>
      <c r="AS932" t="s">
        <v>0</v>
      </c>
      <c r="AT932">
        <v>6.6</v>
      </c>
      <c r="AU932">
        <v>10.1</v>
      </c>
      <c r="AV932">
        <v>7.1</v>
      </c>
      <c r="AW932">
        <v>7.3</v>
      </c>
      <c r="AX932">
        <v>11.4</v>
      </c>
      <c r="AY932">
        <v>9.6</v>
      </c>
      <c r="AZ932">
        <v>10</v>
      </c>
      <c r="BA932">
        <v>12.7</v>
      </c>
      <c r="BB932">
        <v>1.5</v>
      </c>
      <c r="BC932">
        <v>3.1</v>
      </c>
      <c r="BD932">
        <v>15.5</v>
      </c>
      <c r="BE932">
        <v>6.9</v>
      </c>
      <c r="BF932">
        <v>3.6</v>
      </c>
      <c r="BG932">
        <v>5</v>
      </c>
      <c r="BH932">
        <v>3</v>
      </c>
      <c r="BI932">
        <v>3.4</v>
      </c>
      <c r="BJ932">
        <v>9.4</v>
      </c>
      <c r="BK932">
        <v>12.5</v>
      </c>
      <c r="BL932">
        <v>10.199999999999999</v>
      </c>
      <c r="BM932">
        <v>14.6</v>
      </c>
      <c r="BN932">
        <v>12.9</v>
      </c>
      <c r="BO932">
        <v>7.5</v>
      </c>
      <c r="BP932">
        <v>6.8</v>
      </c>
      <c r="BQ932" t="s">
        <v>0</v>
      </c>
      <c r="BR932">
        <v>1.8</v>
      </c>
      <c r="BS932">
        <v>13</v>
      </c>
      <c r="BT932">
        <v>3.4</v>
      </c>
      <c r="BU932">
        <v>6.4</v>
      </c>
      <c r="BV932" t="s">
        <v>0</v>
      </c>
      <c r="BW932">
        <v>10.7</v>
      </c>
      <c r="BX932">
        <v>8.3000000000000007</v>
      </c>
      <c r="BY932">
        <v>5.3</v>
      </c>
      <c r="BZ932">
        <v>4.8</v>
      </c>
      <c r="CA932">
        <v>3.8</v>
      </c>
      <c r="CB932">
        <v>10.7</v>
      </c>
      <c r="CC932">
        <v>21.3</v>
      </c>
      <c r="CD932">
        <v>12</v>
      </c>
      <c r="CE932">
        <v>8.8000000000000007</v>
      </c>
      <c r="CF932">
        <v>18</v>
      </c>
      <c r="CG932">
        <v>5611476.9000000004</v>
      </c>
    </row>
    <row r="933" spans="1:85" x14ac:dyDescent="0.25">
      <c r="A933" s="1">
        <v>43050</v>
      </c>
      <c r="B933">
        <v>44</v>
      </c>
      <c r="C933">
        <v>26.5</v>
      </c>
      <c r="D933">
        <v>26.6</v>
      </c>
      <c r="E933" t="s">
        <v>0</v>
      </c>
      <c r="F933">
        <v>26.6</v>
      </c>
      <c r="G933">
        <v>26.7</v>
      </c>
      <c r="H933">
        <v>26.4</v>
      </c>
      <c r="I933">
        <v>27.4</v>
      </c>
      <c r="J933">
        <v>27.7</v>
      </c>
      <c r="K933">
        <v>26.4</v>
      </c>
      <c r="L933">
        <v>27.6</v>
      </c>
      <c r="M933">
        <v>26.7</v>
      </c>
      <c r="N933">
        <v>27.4</v>
      </c>
      <c r="O933">
        <v>27.5</v>
      </c>
      <c r="P933">
        <v>27.1</v>
      </c>
      <c r="Q933">
        <v>27.7</v>
      </c>
      <c r="R933" t="s">
        <v>0</v>
      </c>
      <c r="S933">
        <v>26.9</v>
      </c>
      <c r="T933">
        <v>27.3</v>
      </c>
      <c r="U933" t="s">
        <v>0</v>
      </c>
      <c r="V933">
        <v>27.5</v>
      </c>
      <c r="W933">
        <v>31.1</v>
      </c>
      <c r="X933" t="s">
        <v>0</v>
      </c>
      <c r="Y933">
        <v>17</v>
      </c>
      <c r="Z933" t="s">
        <v>0</v>
      </c>
      <c r="AA933">
        <v>7.9</v>
      </c>
      <c r="AB933">
        <v>18.2</v>
      </c>
      <c r="AC933">
        <v>24.5</v>
      </c>
      <c r="AD933">
        <v>17.8</v>
      </c>
      <c r="AE933">
        <v>16.399999999999999</v>
      </c>
      <c r="AF933">
        <v>23</v>
      </c>
      <c r="AG933">
        <v>19.2</v>
      </c>
      <c r="AH933">
        <v>15.9</v>
      </c>
      <c r="AI933">
        <v>24.7</v>
      </c>
      <c r="AJ933">
        <v>20.100000000000001</v>
      </c>
      <c r="AK933">
        <v>15.7</v>
      </c>
      <c r="AL933">
        <v>11.1</v>
      </c>
      <c r="AM933">
        <v>13.3</v>
      </c>
      <c r="AN933">
        <v>19.5</v>
      </c>
      <c r="AO933" t="s">
        <v>0</v>
      </c>
      <c r="AP933">
        <v>15.4</v>
      </c>
      <c r="AQ933">
        <v>5.0999999999999996</v>
      </c>
      <c r="AR933">
        <v>8.6999999999999993</v>
      </c>
      <c r="AS933" t="s">
        <v>0</v>
      </c>
      <c r="AT933">
        <v>21.9</v>
      </c>
      <c r="AU933">
        <v>31.9</v>
      </c>
      <c r="AV933">
        <v>17.3</v>
      </c>
      <c r="AW933">
        <v>18.2</v>
      </c>
      <c r="AX933">
        <v>20.9</v>
      </c>
      <c r="AY933">
        <v>12.6</v>
      </c>
      <c r="AZ933">
        <v>18.399999999999999</v>
      </c>
      <c r="BA933">
        <v>12.5</v>
      </c>
      <c r="BB933">
        <v>12.6</v>
      </c>
      <c r="BC933">
        <v>14.7</v>
      </c>
      <c r="BD933">
        <v>10.9</v>
      </c>
      <c r="BE933">
        <v>10.5</v>
      </c>
      <c r="BF933">
        <v>19.100000000000001</v>
      </c>
      <c r="BG933">
        <v>20.8</v>
      </c>
      <c r="BH933">
        <v>25.4</v>
      </c>
      <c r="BI933">
        <v>36.299999999999997</v>
      </c>
      <c r="BJ933">
        <v>19.100000000000001</v>
      </c>
      <c r="BK933">
        <v>15.5</v>
      </c>
      <c r="BL933">
        <v>28.1</v>
      </c>
      <c r="BM933">
        <v>7</v>
      </c>
      <c r="BN933">
        <v>29.8</v>
      </c>
      <c r="BO933">
        <v>10</v>
      </c>
      <c r="BP933">
        <v>16.2</v>
      </c>
      <c r="BQ933" t="s">
        <v>0</v>
      </c>
      <c r="BR933">
        <v>15.3</v>
      </c>
      <c r="BS933">
        <v>12.3</v>
      </c>
      <c r="BT933">
        <v>21.6</v>
      </c>
      <c r="BU933">
        <v>9.9</v>
      </c>
      <c r="BV933" t="s">
        <v>0</v>
      </c>
      <c r="BW933">
        <v>25.8</v>
      </c>
      <c r="BX933">
        <v>17</v>
      </c>
      <c r="BY933">
        <v>6.6</v>
      </c>
      <c r="BZ933">
        <v>6.9</v>
      </c>
      <c r="CA933">
        <v>8.5</v>
      </c>
      <c r="CB933">
        <v>25.1</v>
      </c>
      <c r="CC933">
        <v>31.1</v>
      </c>
      <c r="CD933">
        <v>12.9</v>
      </c>
      <c r="CE933">
        <v>18.8</v>
      </c>
      <c r="CF933">
        <v>28.6</v>
      </c>
      <c r="CG933">
        <v>5611572.2000000002</v>
      </c>
    </row>
    <row r="934" spans="1:85" x14ac:dyDescent="0.25">
      <c r="A934" s="1">
        <v>43057</v>
      </c>
      <c r="B934">
        <v>50</v>
      </c>
      <c r="C934">
        <v>27.2</v>
      </c>
      <c r="D934">
        <v>27.2</v>
      </c>
      <c r="E934" t="s">
        <v>0</v>
      </c>
      <c r="F934">
        <v>27.2</v>
      </c>
      <c r="G934">
        <v>27.2</v>
      </c>
      <c r="H934">
        <v>27.1</v>
      </c>
      <c r="I934">
        <v>27.9</v>
      </c>
      <c r="J934">
        <v>28.2</v>
      </c>
      <c r="K934">
        <v>26.8</v>
      </c>
      <c r="L934">
        <v>28.4</v>
      </c>
      <c r="M934">
        <v>27.2</v>
      </c>
      <c r="N934">
        <v>27.8</v>
      </c>
      <c r="O934" t="s">
        <v>0</v>
      </c>
      <c r="P934">
        <v>27.7</v>
      </c>
      <c r="Q934">
        <v>28</v>
      </c>
      <c r="R934" t="s">
        <v>0</v>
      </c>
      <c r="S934">
        <v>27.7</v>
      </c>
      <c r="T934">
        <v>27.9</v>
      </c>
      <c r="U934" t="s">
        <v>0</v>
      </c>
      <c r="V934">
        <v>27.9</v>
      </c>
      <c r="W934">
        <v>20.3</v>
      </c>
      <c r="X934" t="s">
        <v>0</v>
      </c>
      <c r="Y934">
        <v>15.9</v>
      </c>
      <c r="Z934" t="s">
        <v>0</v>
      </c>
      <c r="AA934">
        <v>13.5</v>
      </c>
      <c r="AB934">
        <v>12.6</v>
      </c>
      <c r="AC934">
        <v>12.5</v>
      </c>
      <c r="AD934">
        <v>11.1</v>
      </c>
      <c r="AE934">
        <v>11.3</v>
      </c>
      <c r="AF934">
        <v>22.1</v>
      </c>
      <c r="AG934">
        <v>23</v>
      </c>
      <c r="AH934">
        <v>14.5</v>
      </c>
      <c r="AI934">
        <v>4</v>
      </c>
      <c r="AJ934">
        <v>4.9000000000000004</v>
      </c>
      <c r="AK934">
        <v>4.9000000000000004</v>
      </c>
      <c r="AL934">
        <v>11.3</v>
      </c>
      <c r="AM934">
        <v>14.4</v>
      </c>
      <c r="AN934">
        <v>23.4</v>
      </c>
      <c r="AO934" t="s">
        <v>0</v>
      </c>
      <c r="AP934">
        <v>5</v>
      </c>
      <c r="AQ934">
        <v>9.5</v>
      </c>
      <c r="AR934">
        <v>14.5</v>
      </c>
      <c r="AS934" t="s">
        <v>0</v>
      </c>
      <c r="AT934">
        <v>20.6</v>
      </c>
      <c r="AU934">
        <v>1.4</v>
      </c>
      <c r="AV934">
        <v>12</v>
      </c>
      <c r="AW934">
        <v>7.5</v>
      </c>
      <c r="AX934">
        <v>14.9</v>
      </c>
      <c r="AY934">
        <v>0</v>
      </c>
      <c r="AZ934">
        <v>27.8</v>
      </c>
      <c r="BA934">
        <v>22.4</v>
      </c>
      <c r="BB934">
        <v>18.399999999999999</v>
      </c>
      <c r="BC934">
        <v>12</v>
      </c>
      <c r="BD934">
        <v>17.7</v>
      </c>
      <c r="BE934">
        <v>11.4</v>
      </c>
      <c r="BF934">
        <v>19.3</v>
      </c>
      <c r="BG934">
        <v>25.7</v>
      </c>
      <c r="BH934">
        <v>14</v>
      </c>
      <c r="BI934">
        <v>10.9</v>
      </c>
      <c r="BJ934">
        <v>18</v>
      </c>
      <c r="BK934">
        <v>13.8</v>
      </c>
      <c r="BL934">
        <v>25.6</v>
      </c>
      <c r="BM934">
        <v>4.0999999999999996</v>
      </c>
      <c r="BN934">
        <v>39.1</v>
      </c>
      <c r="BO934">
        <v>13.6</v>
      </c>
      <c r="BP934">
        <v>10.1</v>
      </c>
      <c r="BQ934" t="s">
        <v>0</v>
      </c>
      <c r="BR934">
        <v>17.100000000000001</v>
      </c>
      <c r="BS934">
        <v>11.5</v>
      </c>
      <c r="BT934">
        <v>10.5</v>
      </c>
      <c r="BU934">
        <v>23.6</v>
      </c>
      <c r="BV934" t="s">
        <v>0</v>
      </c>
      <c r="BW934">
        <v>5.3</v>
      </c>
      <c r="BX934">
        <v>8.5</v>
      </c>
      <c r="BY934">
        <v>6.7</v>
      </c>
      <c r="BZ934">
        <v>11.3</v>
      </c>
      <c r="CA934">
        <v>8.1999999999999993</v>
      </c>
      <c r="CB934">
        <v>5.7</v>
      </c>
      <c r="CC934">
        <v>28.4</v>
      </c>
      <c r="CD934">
        <v>8</v>
      </c>
      <c r="CE934">
        <v>10.5</v>
      </c>
      <c r="CF934">
        <v>74.400000000000006</v>
      </c>
      <c r="CG934">
        <v>5611667.5</v>
      </c>
    </row>
    <row r="935" spans="1:85" x14ac:dyDescent="0.25">
      <c r="A935" s="1">
        <v>43064</v>
      </c>
      <c r="B935">
        <v>24</v>
      </c>
      <c r="C935">
        <v>28.2</v>
      </c>
      <c r="D935">
        <v>27.2</v>
      </c>
      <c r="E935" t="s">
        <v>0</v>
      </c>
      <c r="F935">
        <v>27.1</v>
      </c>
      <c r="G935">
        <v>26.9</v>
      </c>
      <c r="H935">
        <v>26.9</v>
      </c>
      <c r="I935">
        <v>27.7</v>
      </c>
      <c r="J935">
        <v>27.8</v>
      </c>
      <c r="K935" t="s">
        <v>0</v>
      </c>
      <c r="L935">
        <v>27.7</v>
      </c>
      <c r="M935">
        <v>26.8</v>
      </c>
      <c r="N935">
        <v>27.5</v>
      </c>
      <c r="O935" t="s">
        <v>0</v>
      </c>
      <c r="P935">
        <v>27.7</v>
      </c>
      <c r="Q935">
        <v>27.7</v>
      </c>
      <c r="R935" t="s">
        <v>0</v>
      </c>
      <c r="S935">
        <v>27.3</v>
      </c>
      <c r="T935">
        <v>27.7</v>
      </c>
      <c r="U935" t="s">
        <v>0</v>
      </c>
      <c r="V935">
        <v>27.6</v>
      </c>
      <c r="W935">
        <v>0</v>
      </c>
      <c r="X935" t="s">
        <v>0</v>
      </c>
      <c r="Y935">
        <v>3.1</v>
      </c>
      <c r="Z935" t="s">
        <v>0</v>
      </c>
      <c r="AA935">
        <v>10.6</v>
      </c>
      <c r="AB935">
        <v>16.600000000000001</v>
      </c>
      <c r="AC935">
        <v>6.1</v>
      </c>
      <c r="AD935">
        <v>5.9</v>
      </c>
      <c r="AE935">
        <v>15.1</v>
      </c>
      <c r="AF935">
        <v>19.899999999999999</v>
      </c>
      <c r="AG935">
        <v>8</v>
      </c>
      <c r="AH935">
        <v>4.5999999999999996</v>
      </c>
      <c r="AI935">
        <v>8.1999999999999993</v>
      </c>
      <c r="AJ935">
        <v>10.3</v>
      </c>
      <c r="AK935">
        <v>8.8000000000000007</v>
      </c>
      <c r="AL935">
        <v>12.5</v>
      </c>
      <c r="AM935">
        <v>9.1</v>
      </c>
      <c r="AN935">
        <v>7.7</v>
      </c>
      <c r="AO935" t="s">
        <v>0</v>
      </c>
      <c r="AP935">
        <v>9.1</v>
      </c>
      <c r="AQ935">
        <v>8.5</v>
      </c>
      <c r="AR935">
        <v>17.2</v>
      </c>
      <c r="AS935" t="s">
        <v>0</v>
      </c>
      <c r="AT935">
        <v>20.5</v>
      </c>
      <c r="AU935" t="s">
        <v>0</v>
      </c>
      <c r="AV935">
        <v>13.1</v>
      </c>
      <c r="AW935">
        <v>5.4</v>
      </c>
      <c r="AX935">
        <v>3.2</v>
      </c>
      <c r="AY935" t="s">
        <v>0</v>
      </c>
      <c r="AZ935">
        <v>5.8</v>
      </c>
      <c r="BA935">
        <v>6.7</v>
      </c>
      <c r="BB935">
        <v>4.0999999999999996</v>
      </c>
      <c r="BC935">
        <v>11.5</v>
      </c>
      <c r="BD935">
        <v>9.6999999999999993</v>
      </c>
      <c r="BE935">
        <v>8.5</v>
      </c>
      <c r="BF935">
        <v>7.4</v>
      </c>
      <c r="BG935">
        <v>4.0999999999999996</v>
      </c>
      <c r="BH935">
        <v>6.3</v>
      </c>
      <c r="BI935">
        <v>8.1</v>
      </c>
      <c r="BJ935">
        <v>8.8000000000000007</v>
      </c>
      <c r="BK935">
        <v>17.600000000000001</v>
      </c>
      <c r="BL935">
        <v>2.1</v>
      </c>
      <c r="BM935">
        <v>21.5</v>
      </c>
      <c r="BN935">
        <v>5.5</v>
      </c>
      <c r="BO935">
        <v>12.8</v>
      </c>
      <c r="BP935">
        <v>6.3</v>
      </c>
      <c r="BQ935" t="s">
        <v>0</v>
      </c>
      <c r="BR935">
        <v>6.2</v>
      </c>
      <c r="BS935">
        <v>10.6</v>
      </c>
      <c r="BT935">
        <v>7.3</v>
      </c>
      <c r="BU935">
        <v>5.9</v>
      </c>
      <c r="BV935" t="s">
        <v>0</v>
      </c>
      <c r="BW935">
        <v>9.9</v>
      </c>
      <c r="BX935">
        <v>2.7</v>
      </c>
      <c r="BY935">
        <v>7.3</v>
      </c>
      <c r="BZ935">
        <v>9.1</v>
      </c>
      <c r="CA935">
        <v>9.1</v>
      </c>
      <c r="CB935">
        <v>12</v>
      </c>
      <c r="CC935">
        <v>5.7</v>
      </c>
      <c r="CD935">
        <v>10.8</v>
      </c>
      <c r="CE935">
        <v>6.3</v>
      </c>
      <c r="CF935">
        <v>0</v>
      </c>
      <c r="CG935">
        <v>5611762.7999999998</v>
      </c>
    </row>
    <row r="936" spans="1:85" x14ac:dyDescent="0.25">
      <c r="A936" s="1">
        <v>43071</v>
      </c>
      <c r="B936">
        <v>38</v>
      </c>
      <c r="C936" t="s">
        <v>0</v>
      </c>
      <c r="D936">
        <v>27.4</v>
      </c>
      <c r="E936" t="s">
        <v>0</v>
      </c>
      <c r="F936">
        <v>27.4</v>
      </c>
      <c r="G936">
        <v>27.4</v>
      </c>
      <c r="H936">
        <v>27.4</v>
      </c>
      <c r="I936">
        <v>28</v>
      </c>
      <c r="J936">
        <v>28</v>
      </c>
      <c r="K936" t="s">
        <v>0</v>
      </c>
      <c r="L936">
        <v>28.1</v>
      </c>
      <c r="M936">
        <v>27.6</v>
      </c>
      <c r="N936">
        <v>27.7</v>
      </c>
      <c r="O936">
        <v>27.9</v>
      </c>
      <c r="P936">
        <v>27.4</v>
      </c>
      <c r="Q936" t="s">
        <v>0</v>
      </c>
      <c r="R936" t="s">
        <v>0</v>
      </c>
      <c r="S936">
        <v>28.6</v>
      </c>
      <c r="T936">
        <v>28</v>
      </c>
      <c r="U936" t="s">
        <v>0</v>
      </c>
      <c r="V936">
        <v>27.6</v>
      </c>
      <c r="W936" t="s">
        <v>0</v>
      </c>
      <c r="X936" t="s">
        <v>0</v>
      </c>
      <c r="Y936">
        <v>3.3</v>
      </c>
      <c r="Z936" t="s">
        <v>0</v>
      </c>
      <c r="AA936">
        <v>3.2</v>
      </c>
      <c r="AB936">
        <v>1.2</v>
      </c>
      <c r="AC936">
        <v>2.7</v>
      </c>
      <c r="AD936">
        <v>3.7</v>
      </c>
      <c r="AE936">
        <v>0.9</v>
      </c>
      <c r="AF936">
        <v>5.7</v>
      </c>
      <c r="AG936">
        <v>1.8</v>
      </c>
      <c r="AH936">
        <v>2.7</v>
      </c>
      <c r="AI936">
        <v>2.9</v>
      </c>
      <c r="AJ936">
        <v>3.4</v>
      </c>
      <c r="AK936">
        <v>3.8</v>
      </c>
      <c r="AL936">
        <v>4.2</v>
      </c>
      <c r="AM936">
        <v>0.6</v>
      </c>
      <c r="AN936">
        <v>1.5</v>
      </c>
      <c r="AO936" t="s">
        <v>0</v>
      </c>
      <c r="AP936">
        <v>4.3</v>
      </c>
      <c r="AQ936">
        <v>2.1</v>
      </c>
      <c r="AR936">
        <v>3.5</v>
      </c>
      <c r="AS936" t="s">
        <v>0</v>
      </c>
      <c r="AT936">
        <v>5.5</v>
      </c>
      <c r="AU936" t="s">
        <v>0</v>
      </c>
      <c r="AV936">
        <v>2.7</v>
      </c>
      <c r="AW936">
        <v>1.9</v>
      </c>
      <c r="AX936">
        <v>2.5</v>
      </c>
      <c r="AY936">
        <v>0.5</v>
      </c>
      <c r="AZ936">
        <v>2.4</v>
      </c>
      <c r="BA936">
        <v>1.3</v>
      </c>
      <c r="BB936">
        <v>0.6</v>
      </c>
      <c r="BC936">
        <v>0.9</v>
      </c>
      <c r="BD936">
        <v>1.2</v>
      </c>
      <c r="BE936">
        <v>3.5</v>
      </c>
      <c r="BF936">
        <v>2.5</v>
      </c>
      <c r="BG936">
        <v>1.6</v>
      </c>
      <c r="BH936">
        <v>1.1000000000000001</v>
      </c>
      <c r="BI936">
        <v>4.2</v>
      </c>
      <c r="BJ936">
        <v>3.8</v>
      </c>
      <c r="BK936">
        <v>2.2000000000000002</v>
      </c>
      <c r="BL936">
        <v>4.4000000000000004</v>
      </c>
      <c r="BM936">
        <v>2.8</v>
      </c>
      <c r="BN936">
        <v>3.2</v>
      </c>
      <c r="BO936">
        <v>7.2</v>
      </c>
      <c r="BP936">
        <v>1.2</v>
      </c>
      <c r="BQ936" t="s">
        <v>0</v>
      </c>
      <c r="BR936">
        <v>1.4</v>
      </c>
      <c r="BS936">
        <v>1</v>
      </c>
      <c r="BT936">
        <v>0.9</v>
      </c>
      <c r="BU936">
        <v>0.8</v>
      </c>
      <c r="BV936" t="s">
        <v>0</v>
      </c>
      <c r="BW936">
        <v>2.9</v>
      </c>
      <c r="BX936">
        <v>1</v>
      </c>
      <c r="BY936">
        <v>2.6</v>
      </c>
      <c r="BZ936">
        <v>3.2</v>
      </c>
      <c r="CA936">
        <v>2.5</v>
      </c>
      <c r="CB936">
        <v>4.8</v>
      </c>
      <c r="CC936">
        <v>2.4</v>
      </c>
      <c r="CD936">
        <v>1.5</v>
      </c>
      <c r="CE936">
        <v>0.7</v>
      </c>
      <c r="CF936">
        <v>0</v>
      </c>
      <c r="CG936">
        <v>5611858.0999999996</v>
      </c>
    </row>
    <row r="937" spans="1:85" x14ac:dyDescent="0.25">
      <c r="A937" s="1">
        <v>43078</v>
      </c>
      <c r="B937">
        <v>34</v>
      </c>
      <c r="C937" t="s">
        <v>0</v>
      </c>
      <c r="D937">
        <v>27.5</v>
      </c>
      <c r="E937" t="s">
        <v>0</v>
      </c>
      <c r="F937">
        <v>27.2</v>
      </c>
      <c r="G937">
        <v>27.9</v>
      </c>
      <c r="H937">
        <v>27.4</v>
      </c>
      <c r="I937">
        <v>28</v>
      </c>
      <c r="J937">
        <v>28.5</v>
      </c>
      <c r="K937">
        <v>28.7</v>
      </c>
      <c r="L937">
        <v>28.6</v>
      </c>
      <c r="M937">
        <v>27.6</v>
      </c>
      <c r="N937">
        <v>28.2</v>
      </c>
      <c r="O937">
        <v>26.8</v>
      </c>
      <c r="P937" t="s">
        <v>0</v>
      </c>
      <c r="Q937" t="s">
        <v>0</v>
      </c>
      <c r="R937" t="s">
        <v>0</v>
      </c>
      <c r="S937">
        <v>28.3</v>
      </c>
      <c r="T937">
        <v>28</v>
      </c>
      <c r="U937" t="s">
        <v>0</v>
      </c>
      <c r="V937">
        <v>28.1</v>
      </c>
      <c r="W937" t="s">
        <v>0</v>
      </c>
      <c r="X937" t="s">
        <v>0</v>
      </c>
      <c r="Y937">
        <v>1.6</v>
      </c>
      <c r="Z937" t="s">
        <v>0</v>
      </c>
      <c r="AA937">
        <v>0.8</v>
      </c>
      <c r="AB937">
        <v>1.4</v>
      </c>
      <c r="AC937">
        <v>2.8</v>
      </c>
      <c r="AD937">
        <v>1.8</v>
      </c>
      <c r="AE937">
        <v>2.1</v>
      </c>
      <c r="AF937">
        <v>0.5</v>
      </c>
      <c r="AG937">
        <v>2.1</v>
      </c>
      <c r="AH937">
        <v>7.9</v>
      </c>
      <c r="AI937">
        <v>0.5</v>
      </c>
      <c r="AJ937">
        <v>0.4</v>
      </c>
      <c r="AK937">
        <v>0.7</v>
      </c>
      <c r="AL937">
        <v>2.2999999999999998</v>
      </c>
      <c r="AM937">
        <v>0.6</v>
      </c>
      <c r="AN937">
        <v>1.4</v>
      </c>
      <c r="AO937" t="s">
        <v>0</v>
      </c>
      <c r="AP937">
        <v>4.2</v>
      </c>
      <c r="AQ937">
        <v>0.1</v>
      </c>
      <c r="AR937">
        <v>0.2</v>
      </c>
      <c r="AS937" t="s">
        <v>0</v>
      </c>
      <c r="AT937">
        <v>1.4</v>
      </c>
      <c r="AU937">
        <v>0.4</v>
      </c>
      <c r="AV937">
        <v>1.5</v>
      </c>
      <c r="AW937">
        <v>0.6</v>
      </c>
      <c r="AX937">
        <v>1.4</v>
      </c>
      <c r="AY937">
        <v>3.5</v>
      </c>
      <c r="AZ937">
        <v>1.9</v>
      </c>
      <c r="BA937">
        <v>0.5</v>
      </c>
      <c r="BB937">
        <v>0.3</v>
      </c>
      <c r="BC937">
        <v>1.2</v>
      </c>
      <c r="BD937">
        <v>0.3</v>
      </c>
      <c r="BE937">
        <v>0.3</v>
      </c>
      <c r="BF937">
        <v>6.5</v>
      </c>
      <c r="BG937">
        <v>6.9</v>
      </c>
      <c r="BH937">
        <v>3.7</v>
      </c>
      <c r="BI937">
        <v>6.6</v>
      </c>
      <c r="BJ937">
        <v>8.1999999999999993</v>
      </c>
      <c r="BK937">
        <v>0.6</v>
      </c>
      <c r="BL937">
        <v>3.2</v>
      </c>
      <c r="BM937">
        <v>0.3</v>
      </c>
      <c r="BN937">
        <v>3.1</v>
      </c>
      <c r="BO937">
        <v>0.4</v>
      </c>
      <c r="BP937">
        <v>3.2</v>
      </c>
      <c r="BQ937" t="s">
        <v>0</v>
      </c>
      <c r="BR937">
        <v>4.4000000000000004</v>
      </c>
      <c r="BS937">
        <v>0.7</v>
      </c>
      <c r="BT937">
        <v>3.4</v>
      </c>
      <c r="BU937">
        <v>0.5</v>
      </c>
      <c r="BV937" t="s">
        <v>0</v>
      </c>
      <c r="BW937">
        <v>0.3</v>
      </c>
      <c r="BX937">
        <v>3.3</v>
      </c>
      <c r="BY937">
        <v>0.5</v>
      </c>
      <c r="BZ937">
        <v>1.3</v>
      </c>
      <c r="CA937">
        <v>0.8</v>
      </c>
      <c r="CB937">
        <v>1.8</v>
      </c>
      <c r="CC937">
        <v>1.7</v>
      </c>
      <c r="CD937">
        <v>4.0999999999999996</v>
      </c>
      <c r="CE937">
        <v>1.3</v>
      </c>
      <c r="CF937">
        <v>0.2</v>
      </c>
      <c r="CG937">
        <v>5611953.4000000004</v>
      </c>
    </row>
    <row r="938" spans="1:85" x14ac:dyDescent="0.25">
      <c r="A938" s="1">
        <v>43085</v>
      </c>
      <c r="B938">
        <v>40</v>
      </c>
      <c r="C938" t="s">
        <v>0</v>
      </c>
      <c r="D938">
        <v>26.6</v>
      </c>
      <c r="E938" t="s">
        <v>0</v>
      </c>
      <c r="F938">
        <v>26.7</v>
      </c>
      <c r="G938">
        <v>27</v>
      </c>
      <c r="H938">
        <v>26.8</v>
      </c>
      <c r="I938">
        <v>27.5</v>
      </c>
      <c r="J938">
        <v>27.9</v>
      </c>
      <c r="K938">
        <v>26.5</v>
      </c>
      <c r="L938">
        <v>27.5</v>
      </c>
      <c r="M938">
        <v>26.9</v>
      </c>
      <c r="N938">
        <v>27.4</v>
      </c>
      <c r="O938">
        <v>26.1</v>
      </c>
      <c r="P938" t="s">
        <v>0</v>
      </c>
      <c r="Q938" t="s">
        <v>0</v>
      </c>
      <c r="R938" t="s">
        <v>0</v>
      </c>
      <c r="S938">
        <v>27.6</v>
      </c>
      <c r="T938">
        <v>27.3</v>
      </c>
      <c r="U938" t="s">
        <v>0</v>
      </c>
      <c r="V938">
        <v>27.6</v>
      </c>
      <c r="W938" t="s">
        <v>0</v>
      </c>
      <c r="X938" t="s">
        <v>0</v>
      </c>
      <c r="Y938">
        <v>22</v>
      </c>
      <c r="Z938" t="s">
        <v>0</v>
      </c>
      <c r="AA938">
        <v>18.7</v>
      </c>
      <c r="AB938">
        <v>12.6</v>
      </c>
      <c r="AC938">
        <v>39.9</v>
      </c>
      <c r="AD938">
        <v>11.5</v>
      </c>
      <c r="AE938">
        <v>13</v>
      </c>
      <c r="AF938">
        <v>7.2</v>
      </c>
      <c r="AG938">
        <v>18.7</v>
      </c>
      <c r="AH938">
        <v>19.899999999999999</v>
      </c>
      <c r="AI938">
        <v>12.9</v>
      </c>
      <c r="AJ938">
        <v>14.2</v>
      </c>
      <c r="AK938">
        <v>13.8</v>
      </c>
      <c r="AL938">
        <v>12</v>
      </c>
      <c r="AM938">
        <v>10.9</v>
      </c>
      <c r="AN938">
        <v>25</v>
      </c>
      <c r="AO938" t="s">
        <v>0</v>
      </c>
      <c r="AP938" t="s">
        <v>0</v>
      </c>
      <c r="AQ938">
        <v>12.4</v>
      </c>
      <c r="AR938">
        <v>17.399999999999999</v>
      </c>
      <c r="AS938" t="s">
        <v>0</v>
      </c>
      <c r="AT938">
        <v>6.6</v>
      </c>
      <c r="AU938">
        <v>19.3</v>
      </c>
      <c r="AV938">
        <v>23</v>
      </c>
      <c r="AW938">
        <v>18.899999999999999</v>
      </c>
      <c r="AX938">
        <v>16.8</v>
      </c>
      <c r="AY938">
        <v>9.1999999999999993</v>
      </c>
      <c r="AZ938">
        <v>22.7</v>
      </c>
      <c r="BA938">
        <v>10.8</v>
      </c>
      <c r="BB938">
        <v>14.9</v>
      </c>
      <c r="BC938">
        <v>9.6999999999999993</v>
      </c>
      <c r="BD938">
        <v>14.5</v>
      </c>
      <c r="BE938">
        <v>6.6</v>
      </c>
      <c r="BF938">
        <v>27.5</v>
      </c>
      <c r="BG938">
        <v>27</v>
      </c>
      <c r="BH938">
        <v>20.5</v>
      </c>
      <c r="BI938">
        <v>24.7</v>
      </c>
      <c r="BJ938">
        <v>23.1</v>
      </c>
      <c r="BK938">
        <v>7.3</v>
      </c>
      <c r="BL938">
        <v>43.1</v>
      </c>
      <c r="BM938">
        <v>4.4000000000000004</v>
      </c>
      <c r="BN938">
        <v>32.299999999999997</v>
      </c>
      <c r="BO938">
        <v>9.8000000000000007</v>
      </c>
      <c r="BP938">
        <v>8.9</v>
      </c>
      <c r="BQ938" t="s">
        <v>0</v>
      </c>
      <c r="BR938">
        <v>28.1</v>
      </c>
      <c r="BS938">
        <v>8.6999999999999993</v>
      </c>
      <c r="BT938">
        <v>15</v>
      </c>
      <c r="BU938">
        <v>12.4</v>
      </c>
      <c r="BV938" t="s">
        <v>0</v>
      </c>
      <c r="BW938">
        <v>11.4</v>
      </c>
      <c r="BX938">
        <v>9.3000000000000007</v>
      </c>
      <c r="BY938">
        <v>12.5</v>
      </c>
      <c r="BZ938">
        <v>7.7</v>
      </c>
      <c r="CA938">
        <v>13.9</v>
      </c>
      <c r="CB938">
        <v>19.7</v>
      </c>
      <c r="CC938">
        <v>28.8</v>
      </c>
      <c r="CD938">
        <v>9.9</v>
      </c>
      <c r="CE938">
        <v>8.5</v>
      </c>
      <c r="CF938">
        <v>9.8000000000000007</v>
      </c>
      <c r="CG938">
        <v>5612048.7999999998</v>
      </c>
    </row>
    <row r="939" spans="1:85" x14ac:dyDescent="0.25">
      <c r="A939" s="1">
        <v>43092</v>
      </c>
      <c r="B939">
        <v>51</v>
      </c>
      <c r="C939" t="s">
        <v>0</v>
      </c>
      <c r="D939">
        <v>27.1</v>
      </c>
      <c r="E939" t="s">
        <v>0</v>
      </c>
      <c r="F939">
        <v>27.2</v>
      </c>
      <c r="G939">
        <v>27.6</v>
      </c>
      <c r="H939">
        <v>27.3</v>
      </c>
      <c r="I939">
        <v>27.8</v>
      </c>
      <c r="J939">
        <v>28.1</v>
      </c>
      <c r="K939">
        <v>27.5</v>
      </c>
      <c r="L939">
        <v>27.8</v>
      </c>
      <c r="M939">
        <v>27.1</v>
      </c>
      <c r="N939">
        <v>27.8</v>
      </c>
      <c r="O939">
        <v>26.9</v>
      </c>
      <c r="P939" t="s">
        <v>0</v>
      </c>
      <c r="Q939" t="s">
        <v>0</v>
      </c>
      <c r="R939" t="s">
        <v>0</v>
      </c>
      <c r="S939">
        <v>27.9</v>
      </c>
      <c r="T939">
        <v>27.7</v>
      </c>
      <c r="U939" t="s">
        <v>0</v>
      </c>
      <c r="V939">
        <v>27.8</v>
      </c>
      <c r="W939" t="s">
        <v>0</v>
      </c>
      <c r="X939" t="s">
        <v>0</v>
      </c>
      <c r="Y939">
        <v>5.0999999999999996</v>
      </c>
      <c r="Z939" t="s">
        <v>0</v>
      </c>
      <c r="AA939">
        <v>0</v>
      </c>
      <c r="AB939">
        <v>3.7</v>
      </c>
      <c r="AC939">
        <v>6.2</v>
      </c>
      <c r="AD939">
        <v>3.2</v>
      </c>
      <c r="AE939">
        <v>3.4</v>
      </c>
      <c r="AF939">
        <v>3.1</v>
      </c>
      <c r="AG939">
        <v>6.9</v>
      </c>
      <c r="AH939">
        <v>8.1</v>
      </c>
      <c r="AI939">
        <v>3.8</v>
      </c>
      <c r="AJ939">
        <v>4.3</v>
      </c>
      <c r="AK939">
        <v>4.9000000000000004</v>
      </c>
      <c r="AL939">
        <v>3</v>
      </c>
      <c r="AM939">
        <v>4.9000000000000004</v>
      </c>
      <c r="AN939">
        <v>7.9</v>
      </c>
      <c r="AO939" t="s">
        <v>0</v>
      </c>
      <c r="AP939" t="s">
        <v>0</v>
      </c>
      <c r="AQ939">
        <v>4.5</v>
      </c>
      <c r="AR939">
        <v>4.2</v>
      </c>
      <c r="AS939" t="s">
        <v>0</v>
      </c>
      <c r="AT939">
        <v>3.6</v>
      </c>
      <c r="AU939">
        <v>8.5</v>
      </c>
      <c r="AV939">
        <v>5.6</v>
      </c>
      <c r="AW939">
        <v>3.3</v>
      </c>
      <c r="AX939">
        <v>4.5999999999999996</v>
      </c>
      <c r="AY939">
        <v>3.3</v>
      </c>
      <c r="AZ939">
        <v>5.4</v>
      </c>
      <c r="BA939">
        <v>4.0999999999999996</v>
      </c>
      <c r="BB939">
        <v>3.4</v>
      </c>
      <c r="BC939">
        <v>4.7</v>
      </c>
      <c r="BD939">
        <v>4.3</v>
      </c>
      <c r="BE939">
        <v>2.1</v>
      </c>
      <c r="BF939">
        <v>7.6</v>
      </c>
      <c r="BG939">
        <v>8.6</v>
      </c>
      <c r="BH939">
        <v>6.8</v>
      </c>
      <c r="BI939">
        <v>5.0999999999999996</v>
      </c>
      <c r="BJ939">
        <v>6.8</v>
      </c>
      <c r="BK939">
        <v>3.6</v>
      </c>
      <c r="BL939">
        <v>4.8</v>
      </c>
      <c r="BM939" t="s">
        <v>0</v>
      </c>
      <c r="BN939">
        <v>9.1</v>
      </c>
      <c r="BO939">
        <v>5.3</v>
      </c>
      <c r="BP939">
        <v>5.3</v>
      </c>
      <c r="BQ939" t="s">
        <v>0</v>
      </c>
      <c r="BR939">
        <v>10.5</v>
      </c>
      <c r="BS939">
        <v>3.5</v>
      </c>
      <c r="BT939">
        <v>4.7</v>
      </c>
      <c r="BU939">
        <v>3.6</v>
      </c>
      <c r="BV939" t="s">
        <v>0</v>
      </c>
      <c r="BW939">
        <v>4.3</v>
      </c>
      <c r="BX939">
        <v>4.3</v>
      </c>
      <c r="BY939">
        <v>4.3</v>
      </c>
      <c r="BZ939">
        <v>3.8</v>
      </c>
      <c r="CA939">
        <v>3.6</v>
      </c>
      <c r="CB939">
        <v>3.6</v>
      </c>
      <c r="CC939">
        <v>6</v>
      </c>
      <c r="CD939">
        <v>3.1</v>
      </c>
      <c r="CE939">
        <v>2.9</v>
      </c>
      <c r="CF939">
        <v>9.8000000000000007</v>
      </c>
      <c r="CG939">
        <v>5612144.0999999996</v>
      </c>
    </row>
    <row r="940" spans="1:85" x14ac:dyDescent="0.25">
      <c r="A940" s="1">
        <v>43099</v>
      </c>
      <c r="B940">
        <v>66</v>
      </c>
      <c r="C940" t="s">
        <v>0</v>
      </c>
      <c r="D940">
        <v>26.7</v>
      </c>
      <c r="E940" t="s">
        <v>0</v>
      </c>
      <c r="F940">
        <v>26.8</v>
      </c>
      <c r="G940">
        <v>27.2</v>
      </c>
      <c r="H940">
        <v>26.8</v>
      </c>
      <c r="I940">
        <v>27.3</v>
      </c>
      <c r="J940">
        <v>27.8</v>
      </c>
      <c r="K940">
        <v>27.1</v>
      </c>
      <c r="L940">
        <v>27.4</v>
      </c>
      <c r="M940">
        <v>26.8</v>
      </c>
      <c r="N940">
        <v>27.4</v>
      </c>
      <c r="O940">
        <v>26.4</v>
      </c>
      <c r="P940" t="s">
        <v>0</v>
      </c>
      <c r="Q940" t="s">
        <v>0</v>
      </c>
      <c r="R940" t="s">
        <v>0</v>
      </c>
      <c r="S940">
        <v>27.5</v>
      </c>
      <c r="T940">
        <v>27.4</v>
      </c>
      <c r="U940" t="s">
        <v>0</v>
      </c>
      <c r="V940">
        <v>27.5</v>
      </c>
      <c r="W940" t="s">
        <v>0</v>
      </c>
      <c r="X940" t="s">
        <v>0</v>
      </c>
      <c r="Y940">
        <v>8.9</v>
      </c>
      <c r="Z940" t="s">
        <v>0</v>
      </c>
      <c r="AA940" t="s">
        <v>0</v>
      </c>
      <c r="AB940">
        <v>4.9000000000000004</v>
      </c>
      <c r="AC940">
        <v>7.3</v>
      </c>
      <c r="AD940">
        <v>7</v>
      </c>
      <c r="AE940">
        <v>4.4000000000000004</v>
      </c>
      <c r="AF940">
        <v>4.7</v>
      </c>
      <c r="AG940">
        <v>8.9</v>
      </c>
      <c r="AH940">
        <v>8.1999999999999993</v>
      </c>
      <c r="AI940">
        <v>4.8</v>
      </c>
      <c r="AJ940">
        <v>5.3</v>
      </c>
      <c r="AK940">
        <v>5.3</v>
      </c>
      <c r="AL940">
        <v>8.6</v>
      </c>
      <c r="AM940">
        <v>8.3000000000000007</v>
      </c>
      <c r="AN940">
        <v>10</v>
      </c>
      <c r="AO940" t="s">
        <v>0</v>
      </c>
      <c r="AP940" t="s">
        <v>0</v>
      </c>
      <c r="AQ940">
        <v>4.4000000000000004</v>
      </c>
      <c r="AR940">
        <v>7.9</v>
      </c>
      <c r="AS940" t="s">
        <v>0</v>
      </c>
      <c r="AT940">
        <v>5.2</v>
      </c>
      <c r="AU940">
        <v>9.8000000000000007</v>
      </c>
      <c r="AV940">
        <v>4.8</v>
      </c>
      <c r="AW940">
        <v>5.2</v>
      </c>
      <c r="AX940">
        <v>8.4</v>
      </c>
      <c r="AY940">
        <v>5.7</v>
      </c>
      <c r="AZ940">
        <v>7.5</v>
      </c>
      <c r="BA940">
        <v>3.4</v>
      </c>
      <c r="BB940">
        <v>7.8</v>
      </c>
      <c r="BC940">
        <v>6.6</v>
      </c>
      <c r="BD940">
        <v>9.4</v>
      </c>
      <c r="BE940">
        <v>5.5</v>
      </c>
      <c r="BF940">
        <v>7.7</v>
      </c>
      <c r="BG940">
        <v>6.7</v>
      </c>
      <c r="BH940">
        <v>10.199999999999999</v>
      </c>
      <c r="BI940">
        <v>9.6999999999999993</v>
      </c>
      <c r="BJ940">
        <v>9.3000000000000007</v>
      </c>
      <c r="BK940">
        <v>5.5</v>
      </c>
      <c r="BL940">
        <v>8</v>
      </c>
      <c r="BM940" t="s">
        <v>0</v>
      </c>
      <c r="BN940">
        <v>8.6999999999999993</v>
      </c>
      <c r="BO940">
        <v>5.4</v>
      </c>
      <c r="BP940">
        <v>10.8</v>
      </c>
      <c r="BQ940" t="s">
        <v>0</v>
      </c>
      <c r="BR940">
        <v>9.6999999999999993</v>
      </c>
      <c r="BS940">
        <v>8.4</v>
      </c>
      <c r="BT940">
        <v>11.2</v>
      </c>
      <c r="BU940">
        <v>9.4</v>
      </c>
      <c r="BV940" t="s">
        <v>0</v>
      </c>
      <c r="BW940">
        <v>3.1</v>
      </c>
      <c r="BX940">
        <v>7.9</v>
      </c>
      <c r="BY940">
        <v>5.7</v>
      </c>
      <c r="BZ940">
        <v>7.1</v>
      </c>
      <c r="CA940">
        <v>8.4</v>
      </c>
      <c r="CB940">
        <v>7.1</v>
      </c>
      <c r="CC940">
        <v>8.6999999999999993</v>
      </c>
      <c r="CD940">
        <v>7.5</v>
      </c>
      <c r="CE940">
        <v>10.6</v>
      </c>
      <c r="CF940">
        <v>14.2</v>
      </c>
      <c r="CG940">
        <v>5612239.4000000004</v>
      </c>
    </row>
    <row r="941" spans="1:85" x14ac:dyDescent="0.25">
      <c r="A941" s="1">
        <v>43106</v>
      </c>
      <c r="B941">
        <v>83</v>
      </c>
      <c r="C941">
        <v>26.5</v>
      </c>
      <c r="D941">
        <v>25.6</v>
      </c>
      <c r="E941" t="s">
        <v>0</v>
      </c>
      <c r="F941">
        <v>25.8</v>
      </c>
      <c r="G941">
        <v>26</v>
      </c>
      <c r="H941">
        <v>25.5</v>
      </c>
      <c r="I941">
        <v>26.5</v>
      </c>
      <c r="J941">
        <v>26.4</v>
      </c>
      <c r="K941">
        <v>25.9</v>
      </c>
      <c r="L941">
        <v>26.9</v>
      </c>
      <c r="M941">
        <v>25</v>
      </c>
      <c r="N941">
        <v>26.3</v>
      </c>
      <c r="O941">
        <v>25.5</v>
      </c>
      <c r="P941" t="s">
        <v>0</v>
      </c>
      <c r="Q941" t="s">
        <v>0</v>
      </c>
      <c r="R941" t="s">
        <v>0</v>
      </c>
      <c r="S941">
        <v>26.9</v>
      </c>
      <c r="T941">
        <v>26.3</v>
      </c>
      <c r="U941" t="s">
        <v>0</v>
      </c>
      <c r="V941">
        <v>26.4</v>
      </c>
      <c r="W941">
        <v>2.5</v>
      </c>
      <c r="X941" t="s">
        <v>0</v>
      </c>
      <c r="Y941">
        <v>24.1</v>
      </c>
      <c r="Z941" t="s">
        <v>0</v>
      </c>
      <c r="AA941" t="s">
        <v>0</v>
      </c>
      <c r="AB941">
        <v>30.5</v>
      </c>
      <c r="AC941">
        <v>27.5</v>
      </c>
      <c r="AD941">
        <v>24.2</v>
      </c>
      <c r="AE941">
        <v>32.6</v>
      </c>
      <c r="AF941">
        <v>33.6</v>
      </c>
      <c r="AG941">
        <v>13.3</v>
      </c>
      <c r="AH941">
        <v>14</v>
      </c>
      <c r="AI941">
        <v>20.100000000000001</v>
      </c>
      <c r="AJ941">
        <v>17.899999999999999</v>
      </c>
      <c r="AK941">
        <v>16.5</v>
      </c>
      <c r="AL941">
        <v>24.2</v>
      </c>
      <c r="AM941">
        <v>26.7</v>
      </c>
      <c r="AN941">
        <v>11.3</v>
      </c>
      <c r="AO941" t="s">
        <v>0</v>
      </c>
      <c r="AP941" t="s">
        <v>0</v>
      </c>
      <c r="AQ941">
        <v>21.6</v>
      </c>
      <c r="AR941">
        <v>16.600000000000001</v>
      </c>
      <c r="AS941" t="s">
        <v>0</v>
      </c>
      <c r="AT941">
        <v>33.5</v>
      </c>
      <c r="AU941">
        <v>37.4</v>
      </c>
      <c r="AV941">
        <v>16.100000000000001</v>
      </c>
      <c r="AW941">
        <v>12.5</v>
      </c>
      <c r="AX941">
        <v>17.600000000000001</v>
      </c>
      <c r="AY941">
        <v>24</v>
      </c>
      <c r="AZ941">
        <v>25.2</v>
      </c>
      <c r="BA941">
        <v>5</v>
      </c>
      <c r="BB941">
        <v>11.7</v>
      </c>
      <c r="BC941">
        <v>30.3</v>
      </c>
      <c r="BD941">
        <v>15.9</v>
      </c>
      <c r="BE941">
        <v>26.8</v>
      </c>
      <c r="BF941">
        <v>17.7</v>
      </c>
      <c r="BG941">
        <v>17.7</v>
      </c>
      <c r="BH941">
        <v>26.1</v>
      </c>
      <c r="BI941">
        <v>20.5</v>
      </c>
      <c r="BJ941">
        <v>22.4</v>
      </c>
      <c r="BK941">
        <v>31.4</v>
      </c>
      <c r="BL941">
        <v>20.2</v>
      </c>
      <c r="BM941" t="s">
        <v>0</v>
      </c>
      <c r="BN941">
        <v>29.3</v>
      </c>
      <c r="BO941">
        <v>5</v>
      </c>
      <c r="BP941">
        <v>22</v>
      </c>
      <c r="BQ941" t="s">
        <v>0</v>
      </c>
      <c r="BR941">
        <v>14</v>
      </c>
      <c r="BS941">
        <v>26</v>
      </c>
      <c r="BT941">
        <v>16.600000000000001</v>
      </c>
      <c r="BU941">
        <v>12.7</v>
      </c>
      <c r="BV941" t="s">
        <v>0</v>
      </c>
      <c r="BW941">
        <v>4.5</v>
      </c>
      <c r="BX941">
        <v>22.2</v>
      </c>
      <c r="BY941">
        <v>9.4</v>
      </c>
      <c r="BZ941">
        <v>5.2</v>
      </c>
      <c r="CA941">
        <v>7.7</v>
      </c>
      <c r="CB941">
        <v>34.5</v>
      </c>
      <c r="CC941">
        <v>27.4</v>
      </c>
      <c r="CD941">
        <v>27.5</v>
      </c>
      <c r="CE941">
        <v>18.399999999999999</v>
      </c>
      <c r="CF941">
        <v>0</v>
      </c>
      <c r="CG941">
        <v>5612687.4000000004</v>
      </c>
    </row>
    <row r="942" spans="1:85" x14ac:dyDescent="0.25">
      <c r="A942" s="1">
        <v>43113</v>
      </c>
      <c r="B942">
        <v>68</v>
      </c>
      <c r="C942">
        <v>24.7</v>
      </c>
      <c r="D942">
        <v>24.7</v>
      </c>
      <c r="E942" t="s">
        <v>0</v>
      </c>
      <c r="F942">
        <v>25</v>
      </c>
      <c r="G942" t="s">
        <v>0</v>
      </c>
      <c r="H942">
        <v>26.5</v>
      </c>
      <c r="I942">
        <v>25.5</v>
      </c>
      <c r="J942">
        <v>25.5</v>
      </c>
      <c r="K942">
        <v>24.8</v>
      </c>
      <c r="L942">
        <v>25.5</v>
      </c>
      <c r="M942">
        <v>24.9</v>
      </c>
      <c r="N942">
        <v>25.4</v>
      </c>
      <c r="O942">
        <v>24.5</v>
      </c>
      <c r="P942" t="s">
        <v>0</v>
      </c>
      <c r="Q942" t="s">
        <v>0</v>
      </c>
      <c r="R942" t="s">
        <v>0</v>
      </c>
      <c r="S942">
        <v>25.6</v>
      </c>
      <c r="T942">
        <v>25.4</v>
      </c>
      <c r="U942" t="s">
        <v>0</v>
      </c>
      <c r="V942">
        <v>25</v>
      </c>
      <c r="W942">
        <v>16.899999999999999</v>
      </c>
      <c r="X942" t="s">
        <v>0</v>
      </c>
      <c r="Y942">
        <v>21.7</v>
      </c>
      <c r="Z942" t="s">
        <v>0</v>
      </c>
      <c r="AA942" t="s">
        <v>0</v>
      </c>
      <c r="AB942">
        <v>20.5</v>
      </c>
      <c r="AC942">
        <v>23.6</v>
      </c>
      <c r="AD942">
        <v>20.3</v>
      </c>
      <c r="AE942">
        <v>26</v>
      </c>
      <c r="AF942">
        <v>16.5</v>
      </c>
      <c r="AG942">
        <v>23.2</v>
      </c>
      <c r="AH942">
        <v>20</v>
      </c>
      <c r="AI942">
        <v>16.8</v>
      </c>
      <c r="AJ942">
        <v>16.399999999999999</v>
      </c>
      <c r="AK942">
        <v>16.899999999999999</v>
      </c>
      <c r="AL942">
        <v>47.9</v>
      </c>
      <c r="AM942">
        <v>22</v>
      </c>
      <c r="AN942">
        <v>15.1</v>
      </c>
      <c r="AO942" t="s">
        <v>0</v>
      </c>
      <c r="AP942" t="s">
        <v>0</v>
      </c>
      <c r="AQ942">
        <v>12.1</v>
      </c>
      <c r="AR942">
        <v>26.5</v>
      </c>
      <c r="AS942" t="s">
        <v>0</v>
      </c>
      <c r="AT942">
        <v>10.1</v>
      </c>
      <c r="AU942">
        <v>29.7</v>
      </c>
      <c r="AV942">
        <v>25.2</v>
      </c>
      <c r="AW942">
        <v>21.2</v>
      </c>
      <c r="AX942">
        <v>35.6</v>
      </c>
      <c r="AY942">
        <v>22.5</v>
      </c>
      <c r="AZ942">
        <v>19.899999999999999</v>
      </c>
      <c r="BA942">
        <v>21.2</v>
      </c>
      <c r="BB942">
        <v>14.6</v>
      </c>
      <c r="BC942">
        <v>23.4</v>
      </c>
      <c r="BD942">
        <v>20.399999999999999</v>
      </c>
      <c r="BE942">
        <v>13</v>
      </c>
      <c r="BF942">
        <v>27.6</v>
      </c>
      <c r="BG942">
        <v>19.100000000000001</v>
      </c>
      <c r="BH942">
        <v>32</v>
      </c>
      <c r="BI942">
        <v>18.100000000000001</v>
      </c>
      <c r="BJ942">
        <v>18.2</v>
      </c>
      <c r="BK942">
        <v>16</v>
      </c>
      <c r="BL942">
        <v>21.9</v>
      </c>
      <c r="BM942" t="s">
        <v>0</v>
      </c>
      <c r="BN942">
        <v>21.8</v>
      </c>
      <c r="BO942">
        <v>16.7</v>
      </c>
      <c r="BP942">
        <v>13.2</v>
      </c>
      <c r="BQ942" t="s">
        <v>0</v>
      </c>
      <c r="BR942">
        <v>29.8</v>
      </c>
      <c r="BS942">
        <v>17.2</v>
      </c>
      <c r="BT942">
        <v>26</v>
      </c>
      <c r="BU942">
        <v>16.3</v>
      </c>
      <c r="BV942" t="s">
        <v>0</v>
      </c>
      <c r="BW942">
        <v>18.600000000000001</v>
      </c>
      <c r="BX942">
        <v>25</v>
      </c>
      <c r="BY942">
        <v>21.5</v>
      </c>
      <c r="BZ942">
        <v>10.5</v>
      </c>
      <c r="CA942">
        <v>13.6</v>
      </c>
      <c r="CB942">
        <v>17.7</v>
      </c>
      <c r="CC942">
        <v>32.299999999999997</v>
      </c>
      <c r="CD942">
        <v>12.6</v>
      </c>
      <c r="CE942">
        <v>20.9</v>
      </c>
      <c r="CF942" t="s">
        <v>0</v>
      </c>
      <c r="CG942">
        <v>5613194.0999999996</v>
      </c>
    </row>
    <row r="943" spans="1:85" x14ac:dyDescent="0.25">
      <c r="A943" s="1">
        <v>43120</v>
      </c>
      <c r="B943">
        <v>54</v>
      </c>
      <c r="C943">
        <v>25.8</v>
      </c>
      <c r="D943">
        <v>25.8</v>
      </c>
      <c r="E943" t="s">
        <v>0</v>
      </c>
      <c r="F943">
        <v>26.1</v>
      </c>
      <c r="G943">
        <v>27.1</v>
      </c>
      <c r="H943">
        <v>25.9</v>
      </c>
      <c r="I943">
        <v>26.5</v>
      </c>
      <c r="J943">
        <v>26.5</v>
      </c>
      <c r="K943">
        <v>26.2</v>
      </c>
      <c r="L943">
        <v>27.1</v>
      </c>
      <c r="M943">
        <v>26.1</v>
      </c>
      <c r="N943">
        <v>26.3</v>
      </c>
      <c r="O943">
        <v>26.1</v>
      </c>
      <c r="P943" t="s">
        <v>0</v>
      </c>
      <c r="Q943" t="s">
        <v>0</v>
      </c>
      <c r="R943" t="s">
        <v>0</v>
      </c>
      <c r="S943">
        <v>26.4</v>
      </c>
      <c r="T943">
        <v>26.4</v>
      </c>
      <c r="U943" t="s">
        <v>0</v>
      </c>
      <c r="V943">
        <v>26.2</v>
      </c>
      <c r="W943">
        <v>2.7</v>
      </c>
      <c r="X943" t="s">
        <v>0</v>
      </c>
      <c r="Y943">
        <v>2.6</v>
      </c>
      <c r="Z943" t="s">
        <v>0</v>
      </c>
      <c r="AA943" t="s">
        <v>0</v>
      </c>
      <c r="AB943">
        <v>4.8</v>
      </c>
      <c r="AC943">
        <v>4</v>
      </c>
      <c r="AD943">
        <v>9.6999999999999993</v>
      </c>
      <c r="AE943">
        <v>20.9</v>
      </c>
      <c r="AF943">
        <v>6.6</v>
      </c>
      <c r="AG943">
        <v>7.5</v>
      </c>
      <c r="AH943">
        <v>4.7</v>
      </c>
      <c r="AI943">
        <v>5</v>
      </c>
      <c r="AJ943">
        <v>2.6</v>
      </c>
      <c r="AK943">
        <v>2.2999999999999998</v>
      </c>
      <c r="AL943">
        <v>6.5</v>
      </c>
      <c r="AM943">
        <v>11.6</v>
      </c>
      <c r="AN943">
        <v>1.5</v>
      </c>
      <c r="AO943" t="s">
        <v>0</v>
      </c>
      <c r="AP943">
        <v>2</v>
      </c>
      <c r="AQ943">
        <v>2</v>
      </c>
      <c r="AR943">
        <v>7.8</v>
      </c>
      <c r="AS943" t="s">
        <v>0</v>
      </c>
      <c r="AT943">
        <v>6.7</v>
      </c>
      <c r="AU943">
        <v>6.9</v>
      </c>
      <c r="AV943">
        <v>7.1</v>
      </c>
      <c r="AW943">
        <v>5.6</v>
      </c>
      <c r="AX943">
        <v>3.8</v>
      </c>
      <c r="AY943">
        <v>10.8</v>
      </c>
      <c r="AZ943">
        <v>5.8</v>
      </c>
      <c r="BA943">
        <v>9.6</v>
      </c>
      <c r="BB943">
        <v>5.9</v>
      </c>
      <c r="BC943">
        <v>8.3000000000000007</v>
      </c>
      <c r="BD943">
        <v>12.6</v>
      </c>
      <c r="BE943">
        <v>6.8</v>
      </c>
      <c r="BF943">
        <v>4.0999999999999996</v>
      </c>
      <c r="BG943">
        <v>4</v>
      </c>
      <c r="BH943">
        <v>5.8</v>
      </c>
      <c r="BI943">
        <v>5.3</v>
      </c>
      <c r="BJ943">
        <v>4.8</v>
      </c>
      <c r="BK943">
        <v>3.4</v>
      </c>
      <c r="BL943">
        <v>5.3</v>
      </c>
      <c r="BM943">
        <v>9.1999999999999993</v>
      </c>
      <c r="BN943">
        <v>2.7</v>
      </c>
      <c r="BO943">
        <v>1.6</v>
      </c>
      <c r="BP943">
        <v>9.3000000000000007</v>
      </c>
      <c r="BQ943" t="s">
        <v>0</v>
      </c>
      <c r="BR943">
        <v>5.2</v>
      </c>
      <c r="BS943">
        <v>6.4</v>
      </c>
      <c r="BT943">
        <v>6.8</v>
      </c>
      <c r="BU943">
        <v>9</v>
      </c>
      <c r="BV943" t="s">
        <v>0</v>
      </c>
      <c r="BW943">
        <v>5.4</v>
      </c>
      <c r="BX943">
        <v>10.5</v>
      </c>
      <c r="BY943">
        <v>3.9</v>
      </c>
      <c r="BZ943">
        <v>2.8</v>
      </c>
      <c r="CA943">
        <v>1.4</v>
      </c>
      <c r="CB943">
        <v>9.4</v>
      </c>
      <c r="CC943">
        <v>5.4</v>
      </c>
      <c r="CD943">
        <v>12.8</v>
      </c>
      <c r="CE943">
        <v>11.5</v>
      </c>
      <c r="CF943">
        <v>12.5</v>
      </c>
      <c r="CG943">
        <v>5613700.7999999998</v>
      </c>
    </row>
    <row r="944" spans="1:85" x14ac:dyDescent="0.25">
      <c r="A944" s="1">
        <v>43127</v>
      </c>
      <c r="B944">
        <v>45</v>
      </c>
      <c r="C944">
        <v>27</v>
      </c>
      <c r="D944">
        <v>27</v>
      </c>
      <c r="E944" t="s">
        <v>0</v>
      </c>
      <c r="F944">
        <v>26.9</v>
      </c>
      <c r="G944">
        <v>27</v>
      </c>
      <c r="H944">
        <v>27.2</v>
      </c>
      <c r="I944">
        <v>27.2</v>
      </c>
      <c r="J944">
        <v>27.7</v>
      </c>
      <c r="K944">
        <v>27.2</v>
      </c>
      <c r="L944">
        <v>28.1</v>
      </c>
      <c r="M944">
        <v>26.7</v>
      </c>
      <c r="N944">
        <v>27.3</v>
      </c>
      <c r="O944">
        <v>26.3</v>
      </c>
      <c r="P944" t="s">
        <v>0</v>
      </c>
      <c r="Q944" t="s">
        <v>0</v>
      </c>
      <c r="R944" t="s">
        <v>0</v>
      </c>
      <c r="S944">
        <v>27.3</v>
      </c>
      <c r="T944">
        <v>27.5</v>
      </c>
      <c r="U944" t="s">
        <v>0</v>
      </c>
      <c r="V944">
        <v>27.2</v>
      </c>
      <c r="W944">
        <v>5.6</v>
      </c>
      <c r="X944" t="s">
        <v>0</v>
      </c>
      <c r="Y944">
        <v>4.4000000000000004</v>
      </c>
      <c r="Z944" t="s">
        <v>0</v>
      </c>
      <c r="AA944" t="s">
        <v>0</v>
      </c>
      <c r="AB944">
        <v>13</v>
      </c>
      <c r="AC944">
        <v>4.7</v>
      </c>
      <c r="AD944">
        <v>8.5</v>
      </c>
      <c r="AE944">
        <v>9.9</v>
      </c>
      <c r="AF944">
        <v>18.7</v>
      </c>
      <c r="AG944">
        <v>3.6</v>
      </c>
      <c r="AH944">
        <v>3.2</v>
      </c>
      <c r="AI944">
        <v>11.3</v>
      </c>
      <c r="AJ944">
        <v>14.8</v>
      </c>
      <c r="AK944">
        <v>16.399999999999999</v>
      </c>
      <c r="AL944">
        <v>12.8</v>
      </c>
      <c r="AM944">
        <v>14.4</v>
      </c>
      <c r="AN944">
        <v>3.2</v>
      </c>
      <c r="AO944" t="s">
        <v>0</v>
      </c>
      <c r="AP944">
        <v>17.600000000000001</v>
      </c>
      <c r="AQ944">
        <v>14.9</v>
      </c>
      <c r="AR944">
        <v>11.6</v>
      </c>
      <c r="AS944" t="s">
        <v>0</v>
      </c>
      <c r="AT944">
        <v>17.3</v>
      </c>
      <c r="AU944">
        <v>12.3</v>
      </c>
      <c r="AV944">
        <v>5</v>
      </c>
      <c r="AW944">
        <v>7.3</v>
      </c>
      <c r="AX944">
        <v>6.7</v>
      </c>
      <c r="AY944">
        <v>8.3000000000000007</v>
      </c>
      <c r="AZ944">
        <v>7.6</v>
      </c>
      <c r="BA944">
        <v>11.8</v>
      </c>
      <c r="BB944">
        <v>6.1</v>
      </c>
      <c r="BC944">
        <v>8.6999999999999993</v>
      </c>
      <c r="BD944">
        <v>13.3</v>
      </c>
      <c r="BE944">
        <v>12.7</v>
      </c>
      <c r="BF944">
        <v>5.7</v>
      </c>
      <c r="BG944">
        <v>3.3</v>
      </c>
      <c r="BH944">
        <v>4.5</v>
      </c>
      <c r="BI944">
        <v>4.3</v>
      </c>
      <c r="BJ944">
        <v>3.1</v>
      </c>
      <c r="BK944">
        <v>10.4</v>
      </c>
      <c r="BL944">
        <v>6.4</v>
      </c>
      <c r="BM944">
        <v>12</v>
      </c>
      <c r="BN944">
        <v>11.6</v>
      </c>
      <c r="BO944">
        <v>13</v>
      </c>
      <c r="BP944">
        <v>9.9</v>
      </c>
      <c r="BQ944" t="s">
        <v>0</v>
      </c>
      <c r="BR944">
        <v>3.9</v>
      </c>
      <c r="BS944">
        <v>13.3</v>
      </c>
      <c r="BT944">
        <v>5.6</v>
      </c>
      <c r="BU944">
        <v>7.9</v>
      </c>
      <c r="BV944" t="s">
        <v>0</v>
      </c>
      <c r="BW944">
        <v>13.7</v>
      </c>
      <c r="BX944">
        <v>6.5</v>
      </c>
      <c r="BY944">
        <v>6</v>
      </c>
      <c r="BZ944">
        <v>11.1</v>
      </c>
      <c r="CA944">
        <v>6.6</v>
      </c>
      <c r="CB944">
        <v>13.8</v>
      </c>
      <c r="CC944">
        <v>10</v>
      </c>
      <c r="CD944">
        <v>10.1</v>
      </c>
      <c r="CE944">
        <v>7.7</v>
      </c>
      <c r="CF944">
        <v>0</v>
      </c>
      <c r="CG944">
        <v>5614207.5999999996</v>
      </c>
    </row>
    <row r="945" spans="1:85" x14ac:dyDescent="0.25">
      <c r="A945" s="1">
        <v>43134</v>
      </c>
      <c r="B945">
        <v>48</v>
      </c>
      <c r="C945">
        <v>27.1</v>
      </c>
      <c r="D945">
        <v>26.9</v>
      </c>
      <c r="E945" t="s">
        <v>0</v>
      </c>
      <c r="F945">
        <v>27</v>
      </c>
      <c r="G945">
        <v>27.4</v>
      </c>
      <c r="H945">
        <v>27.1</v>
      </c>
      <c r="I945">
        <v>27.4</v>
      </c>
      <c r="J945">
        <v>28</v>
      </c>
      <c r="K945">
        <v>27.3</v>
      </c>
      <c r="L945">
        <v>28</v>
      </c>
      <c r="M945">
        <v>26.9</v>
      </c>
      <c r="N945">
        <v>27.6</v>
      </c>
      <c r="O945">
        <v>26.5</v>
      </c>
      <c r="P945" t="s">
        <v>0</v>
      </c>
      <c r="Q945" t="s">
        <v>0</v>
      </c>
      <c r="R945" t="s">
        <v>0</v>
      </c>
      <c r="S945">
        <v>27.7</v>
      </c>
      <c r="T945">
        <v>27.5</v>
      </c>
      <c r="U945" t="s">
        <v>0</v>
      </c>
      <c r="V945">
        <v>27.8</v>
      </c>
      <c r="W945">
        <v>7.4</v>
      </c>
      <c r="X945" t="s">
        <v>0</v>
      </c>
      <c r="Y945">
        <v>8.1999999999999993</v>
      </c>
      <c r="Z945" t="s">
        <v>0</v>
      </c>
      <c r="AA945" t="s">
        <v>0</v>
      </c>
      <c r="AB945">
        <v>3.3</v>
      </c>
      <c r="AC945">
        <v>11.3</v>
      </c>
      <c r="AD945">
        <v>2.2999999999999998</v>
      </c>
      <c r="AE945">
        <v>2.8</v>
      </c>
      <c r="AF945">
        <v>5.6</v>
      </c>
      <c r="AG945">
        <v>15.8</v>
      </c>
      <c r="AH945">
        <v>9.9</v>
      </c>
      <c r="AI945">
        <v>1.3</v>
      </c>
      <c r="AJ945">
        <v>1.9</v>
      </c>
      <c r="AK945">
        <v>1.8</v>
      </c>
      <c r="AL945">
        <v>3.1</v>
      </c>
      <c r="AM945">
        <v>3.9</v>
      </c>
      <c r="AN945">
        <v>10.199999999999999</v>
      </c>
      <c r="AO945" t="s">
        <v>0</v>
      </c>
      <c r="AP945">
        <v>3.8</v>
      </c>
      <c r="AQ945">
        <v>1.9</v>
      </c>
      <c r="AR945">
        <v>3.1</v>
      </c>
      <c r="AS945" t="s">
        <v>0</v>
      </c>
      <c r="AT945">
        <v>5.9</v>
      </c>
      <c r="AU945">
        <v>23.5</v>
      </c>
      <c r="AV945">
        <v>3.9</v>
      </c>
      <c r="AW945">
        <v>4</v>
      </c>
      <c r="AX945">
        <v>5.7</v>
      </c>
      <c r="AY945">
        <v>5.5</v>
      </c>
      <c r="AZ945">
        <v>6.7</v>
      </c>
      <c r="BA945">
        <v>4.9000000000000004</v>
      </c>
      <c r="BB945">
        <v>13.7</v>
      </c>
      <c r="BC945">
        <v>3.2</v>
      </c>
      <c r="BD945">
        <v>4.5</v>
      </c>
      <c r="BE945">
        <v>1.1000000000000001</v>
      </c>
      <c r="BF945">
        <v>9.3000000000000007</v>
      </c>
      <c r="BG945">
        <v>10.9</v>
      </c>
      <c r="BH945">
        <v>15.8</v>
      </c>
      <c r="BI945">
        <v>11.1</v>
      </c>
      <c r="BJ945">
        <v>15</v>
      </c>
      <c r="BK945">
        <v>2.2999999999999998</v>
      </c>
      <c r="BL945">
        <v>25.5</v>
      </c>
      <c r="BM945">
        <v>2</v>
      </c>
      <c r="BN945">
        <v>19.5</v>
      </c>
      <c r="BO945">
        <v>2.1</v>
      </c>
      <c r="BP945">
        <v>7.9</v>
      </c>
      <c r="BQ945" t="s">
        <v>0</v>
      </c>
      <c r="BR945">
        <v>7.9</v>
      </c>
      <c r="BS945">
        <v>2.7</v>
      </c>
      <c r="BT945">
        <v>10.1</v>
      </c>
      <c r="BU945">
        <v>9.1</v>
      </c>
      <c r="BV945" t="s">
        <v>0</v>
      </c>
      <c r="BW945">
        <v>1.9</v>
      </c>
      <c r="BX945">
        <v>6.1</v>
      </c>
      <c r="BY945">
        <v>1.9</v>
      </c>
      <c r="BZ945">
        <v>0.5</v>
      </c>
      <c r="CA945">
        <v>0.5</v>
      </c>
      <c r="CB945">
        <v>3.6</v>
      </c>
      <c r="CC945">
        <v>3.5</v>
      </c>
      <c r="CD945">
        <v>2.5</v>
      </c>
      <c r="CE945">
        <v>5.3</v>
      </c>
      <c r="CF945">
        <v>0.2</v>
      </c>
      <c r="CG945">
        <v>5614714.2999999998</v>
      </c>
    </row>
    <row r="946" spans="1:85" x14ac:dyDescent="0.25">
      <c r="A946" s="1">
        <v>43141</v>
      </c>
      <c r="B946">
        <v>50</v>
      </c>
      <c r="C946">
        <v>26</v>
      </c>
      <c r="D946">
        <v>26.1</v>
      </c>
      <c r="E946" t="s">
        <v>0</v>
      </c>
      <c r="F946">
        <v>26.5</v>
      </c>
      <c r="G946">
        <v>26.6</v>
      </c>
      <c r="H946">
        <v>26.6</v>
      </c>
      <c r="I946">
        <v>26.8</v>
      </c>
      <c r="J946">
        <v>27.4</v>
      </c>
      <c r="K946">
        <v>26.7</v>
      </c>
      <c r="L946">
        <v>26.9</v>
      </c>
      <c r="M946">
        <v>26.2</v>
      </c>
      <c r="N946">
        <v>26.9</v>
      </c>
      <c r="O946">
        <v>25.9</v>
      </c>
      <c r="P946" t="s">
        <v>0</v>
      </c>
      <c r="Q946" t="s">
        <v>0</v>
      </c>
      <c r="R946" t="s">
        <v>0</v>
      </c>
      <c r="S946">
        <v>27.2</v>
      </c>
      <c r="T946">
        <v>26.6</v>
      </c>
      <c r="U946" t="s">
        <v>0</v>
      </c>
      <c r="V946">
        <v>27.2</v>
      </c>
      <c r="W946">
        <v>0.2</v>
      </c>
      <c r="X946" t="s">
        <v>0</v>
      </c>
      <c r="Y946">
        <v>0.5</v>
      </c>
      <c r="Z946" t="s">
        <v>0</v>
      </c>
      <c r="AA946" t="s">
        <v>0</v>
      </c>
      <c r="AB946">
        <v>0.2</v>
      </c>
      <c r="AC946">
        <v>0.2</v>
      </c>
      <c r="AD946">
        <v>0.1</v>
      </c>
      <c r="AE946">
        <v>0.2</v>
      </c>
      <c r="AF946">
        <v>0.3</v>
      </c>
      <c r="AG946">
        <v>0.1</v>
      </c>
      <c r="AH946">
        <v>0.1</v>
      </c>
      <c r="AI946">
        <v>0.1</v>
      </c>
      <c r="AJ946">
        <v>0</v>
      </c>
      <c r="AK946">
        <v>0</v>
      </c>
      <c r="AL946">
        <v>0</v>
      </c>
      <c r="AM946">
        <v>0.1</v>
      </c>
      <c r="AN946">
        <v>0.3</v>
      </c>
      <c r="AO946" t="s">
        <v>0</v>
      </c>
      <c r="AP946">
        <v>0</v>
      </c>
      <c r="AQ946">
        <v>0.2</v>
      </c>
      <c r="AR946">
        <v>0.3</v>
      </c>
      <c r="AS946" t="s">
        <v>0</v>
      </c>
      <c r="AT946">
        <v>0.1</v>
      </c>
      <c r="AU946">
        <v>0</v>
      </c>
      <c r="AV946">
        <v>0</v>
      </c>
      <c r="AW946">
        <v>0</v>
      </c>
      <c r="AX946">
        <v>0.3</v>
      </c>
      <c r="AY946">
        <v>0.2</v>
      </c>
      <c r="AZ946">
        <v>0</v>
      </c>
      <c r="BA946">
        <v>0.1</v>
      </c>
      <c r="BB946">
        <v>0</v>
      </c>
      <c r="BC946">
        <v>0.1</v>
      </c>
      <c r="BD946">
        <v>0.1</v>
      </c>
      <c r="BE946">
        <v>0.2</v>
      </c>
      <c r="BF946">
        <v>0.1</v>
      </c>
      <c r="BG946">
        <v>0.2</v>
      </c>
      <c r="BH946">
        <v>0.1</v>
      </c>
      <c r="BI946">
        <v>0.6</v>
      </c>
      <c r="BJ946">
        <v>0.3</v>
      </c>
      <c r="BK946">
        <v>0.5</v>
      </c>
      <c r="BL946">
        <v>0.1</v>
      </c>
      <c r="BM946">
        <v>0.2</v>
      </c>
      <c r="BN946">
        <v>0</v>
      </c>
      <c r="BO946">
        <v>0.2</v>
      </c>
      <c r="BP946">
        <v>0</v>
      </c>
      <c r="BQ946" t="s">
        <v>0</v>
      </c>
      <c r="BR946">
        <v>0.9</v>
      </c>
      <c r="BS946">
        <v>0</v>
      </c>
      <c r="BT946">
        <v>0.3</v>
      </c>
      <c r="BU946">
        <v>0.1</v>
      </c>
      <c r="BV946" t="s">
        <v>0</v>
      </c>
      <c r="BW946">
        <v>0</v>
      </c>
      <c r="BX946">
        <v>0.6</v>
      </c>
      <c r="BY946">
        <v>0</v>
      </c>
      <c r="BZ946">
        <v>0</v>
      </c>
      <c r="CA946">
        <v>0</v>
      </c>
      <c r="CB946">
        <v>0.1</v>
      </c>
      <c r="CC946">
        <v>0</v>
      </c>
      <c r="CD946">
        <v>0.3</v>
      </c>
      <c r="CE946">
        <v>0.1</v>
      </c>
      <c r="CF946">
        <v>0</v>
      </c>
      <c r="CG946">
        <v>5615221.0999999996</v>
      </c>
    </row>
    <row r="947" spans="1:85" x14ac:dyDescent="0.25">
      <c r="A947" s="1">
        <v>43148</v>
      </c>
      <c r="B947">
        <v>28</v>
      </c>
      <c r="C947">
        <v>26.9</v>
      </c>
      <c r="D947">
        <v>26.8</v>
      </c>
      <c r="E947" t="s">
        <v>0</v>
      </c>
      <c r="F947">
        <v>27.1</v>
      </c>
      <c r="G947">
        <v>27.5</v>
      </c>
      <c r="H947">
        <v>27.2</v>
      </c>
      <c r="I947">
        <v>27.3</v>
      </c>
      <c r="J947">
        <v>27.9</v>
      </c>
      <c r="K947">
        <v>27.4</v>
      </c>
      <c r="L947">
        <v>27.6</v>
      </c>
      <c r="M947">
        <v>27</v>
      </c>
      <c r="N947">
        <v>27.6</v>
      </c>
      <c r="O947">
        <v>26.6</v>
      </c>
      <c r="P947" t="s">
        <v>0</v>
      </c>
      <c r="Q947" t="s">
        <v>0</v>
      </c>
      <c r="R947" t="s">
        <v>0</v>
      </c>
      <c r="S947">
        <v>27.8</v>
      </c>
      <c r="T947">
        <v>27.4</v>
      </c>
      <c r="U947" t="s">
        <v>0</v>
      </c>
      <c r="V947">
        <v>27.7</v>
      </c>
      <c r="W947">
        <v>0.4</v>
      </c>
      <c r="X947" t="s">
        <v>0</v>
      </c>
      <c r="Y947">
        <v>2.5</v>
      </c>
      <c r="Z947" t="s">
        <v>0</v>
      </c>
      <c r="AA947" t="s">
        <v>0</v>
      </c>
      <c r="AB947">
        <v>0</v>
      </c>
      <c r="AC947">
        <v>0.5</v>
      </c>
      <c r="AD947">
        <v>0.1</v>
      </c>
      <c r="AE947">
        <v>0</v>
      </c>
      <c r="AF947">
        <v>0.1</v>
      </c>
      <c r="AG947">
        <v>0.3</v>
      </c>
      <c r="AH947">
        <v>0</v>
      </c>
      <c r="AI947">
        <v>0.1</v>
      </c>
      <c r="AJ947">
        <v>0</v>
      </c>
      <c r="AK947">
        <v>0</v>
      </c>
      <c r="AL947">
        <v>0</v>
      </c>
      <c r="AM947">
        <v>0</v>
      </c>
      <c r="AN947">
        <v>0.1</v>
      </c>
      <c r="AO947" t="s">
        <v>0</v>
      </c>
      <c r="AP947">
        <v>0</v>
      </c>
      <c r="AQ947">
        <v>2.4</v>
      </c>
      <c r="AR947">
        <v>0</v>
      </c>
      <c r="AS947" t="s">
        <v>0</v>
      </c>
      <c r="AT947">
        <v>0.1</v>
      </c>
      <c r="AU947">
        <v>6.4</v>
      </c>
      <c r="AV947">
        <v>0</v>
      </c>
      <c r="AW947">
        <v>0</v>
      </c>
      <c r="AX947">
        <v>0.7</v>
      </c>
      <c r="AY947">
        <v>0.1</v>
      </c>
      <c r="AZ947">
        <v>1.4</v>
      </c>
      <c r="BA947">
        <v>0.1</v>
      </c>
      <c r="BB947">
        <v>0</v>
      </c>
      <c r="BC947">
        <v>0</v>
      </c>
      <c r="BD947">
        <v>0.1</v>
      </c>
      <c r="BE947">
        <v>0</v>
      </c>
      <c r="BF947">
        <v>0.1</v>
      </c>
      <c r="BG947">
        <v>0.1</v>
      </c>
      <c r="BH947">
        <v>1.3</v>
      </c>
      <c r="BI947">
        <v>0</v>
      </c>
      <c r="BJ947">
        <v>0.3</v>
      </c>
      <c r="BK947">
        <v>0</v>
      </c>
      <c r="BL947">
        <v>2.6</v>
      </c>
      <c r="BM947">
        <v>5.7</v>
      </c>
      <c r="BN947">
        <v>4.9000000000000004</v>
      </c>
      <c r="BO947">
        <v>0</v>
      </c>
      <c r="BP947">
        <v>0.4</v>
      </c>
      <c r="BQ947" t="s">
        <v>0</v>
      </c>
      <c r="BR947">
        <v>0.2</v>
      </c>
      <c r="BS947">
        <v>0</v>
      </c>
      <c r="BT947">
        <v>1.8</v>
      </c>
      <c r="BU947">
        <v>0</v>
      </c>
      <c r="BV947" t="s">
        <v>0</v>
      </c>
      <c r="BW947">
        <v>0</v>
      </c>
      <c r="BX947">
        <v>0.2</v>
      </c>
      <c r="BY947">
        <v>0</v>
      </c>
      <c r="BZ947">
        <v>0.3</v>
      </c>
      <c r="CA947">
        <v>0</v>
      </c>
      <c r="CB947">
        <v>0</v>
      </c>
      <c r="CC947">
        <v>0.6</v>
      </c>
      <c r="CD947">
        <v>0.1</v>
      </c>
      <c r="CE947">
        <v>0.1</v>
      </c>
      <c r="CF947">
        <v>20</v>
      </c>
      <c r="CG947">
        <v>5615727.7999999998</v>
      </c>
    </row>
    <row r="948" spans="1:85" x14ac:dyDescent="0.25">
      <c r="A948" s="1">
        <v>43155</v>
      </c>
      <c r="B948">
        <v>39</v>
      </c>
      <c r="C948">
        <v>26.9</v>
      </c>
      <c r="D948">
        <v>27.1</v>
      </c>
      <c r="E948" t="s">
        <v>0</v>
      </c>
      <c r="F948">
        <v>27.7</v>
      </c>
      <c r="G948">
        <v>27.4</v>
      </c>
      <c r="H948">
        <v>27.3</v>
      </c>
      <c r="I948">
        <v>27.8</v>
      </c>
      <c r="J948">
        <v>27.7</v>
      </c>
      <c r="K948">
        <v>27.6</v>
      </c>
      <c r="L948">
        <v>27.7</v>
      </c>
      <c r="M948">
        <v>27.1</v>
      </c>
      <c r="N948">
        <v>27.6</v>
      </c>
      <c r="O948">
        <v>26.7</v>
      </c>
      <c r="P948" t="s">
        <v>0</v>
      </c>
      <c r="Q948" t="s">
        <v>0</v>
      </c>
      <c r="R948" t="s">
        <v>0</v>
      </c>
      <c r="S948">
        <v>27.7</v>
      </c>
      <c r="T948">
        <v>27.5</v>
      </c>
      <c r="U948" t="s">
        <v>0</v>
      </c>
      <c r="V948">
        <v>27.9</v>
      </c>
      <c r="W948">
        <v>2.2999999999999998</v>
      </c>
      <c r="X948" t="s">
        <v>0</v>
      </c>
      <c r="Y948">
        <v>0.5</v>
      </c>
      <c r="Z948" t="s">
        <v>0</v>
      </c>
      <c r="AA948" t="s">
        <v>0</v>
      </c>
      <c r="AB948">
        <v>1.9</v>
      </c>
      <c r="AC948">
        <v>0.2</v>
      </c>
      <c r="AD948">
        <v>3</v>
      </c>
      <c r="AE948">
        <v>2.4</v>
      </c>
      <c r="AF948">
        <v>2.8</v>
      </c>
      <c r="AG948">
        <v>0.8</v>
      </c>
      <c r="AH948">
        <v>0.1</v>
      </c>
      <c r="AI948">
        <v>6.5</v>
      </c>
      <c r="AJ948">
        <v>7.8</v>
      </c>
      <c r="AK948">
        <v>7.7</v>
      </c>
      <c r="AL948">
        <v>2.5</v>
      </c>
      <c r="AM948">
        <v>1.2</v>
      </c>
      <c r="AN948">
        <v>0.3</v>
      </c>
      <c r="AO948" t="s">
        <v>0</v>
      </c>
      <c r="AP948">
        <v>6</v>
      </c>
      <c r="AQ948">
        <v>8.3000000000000007</v>
      </c>
      <c r="AR948">
        <v>10.1</v>
      </c>
      <c r="AS948" t="s">
        <v>0</v>
      </c>
      <c r="AT948">
        <v>3.4</v>
      </c>
      <c r="AU948">
        <v>0.8</v>
      </c>
      <c r="AV948">
        <v>6.8</v>
      </c>
      <c r="AW948">
        <v>12.9</v>
      </c>
      <c r="AX948">
        <v>0.1</v>
      </c>
      <c r="AY948">
        <v>3.7</v>
      </c>
      <c r="AZ948">
        <v>1.1000000000000001</v>
      </c>
      <c r="BA948">
        <v>0.2</v>
      </c>
      <c r="BB948">
        <v>0.2</v>
      </c>
      <c r="BC948">
        <v>1.4</v>
      </c>
      <c r="BD948">
        <v>1</v>
      </c>
      <c r="BE948">
        <v>4.7</v>
      </c>
      <c r="BF948">
        <v>0.1</v>
      </c>
      <c r="BG948">
        <v>1.1000000000000001</v>
      </c>
      <c r="BH948">
        <v>0.2</v>
      </c>
      <c r="BI948">
        <v>0.2</v>
      </c>
      <c r="BJ948">
        <v>0.2</v>
      </c>
      <c r="BK948">
        <v>2.1</v>
      </c>
      <c r="BL948">
        <v>0.5</v>
      </c>
      <c r="BM948">
        <v>3.5</v>
      </c>
      <c r="BN948">
        <v>0.4</v>
      </c>
      <c r="BO948">
        <v>4.4000000000000004</v>
      </c>
      <c r="BP948">
        <v>1.7</v>
      </c>
      <c r="BQ948" t="s">
        <v>0</v>
      </c>
      <c r="BR948">
        <v>0.2</v>
      </c>
      <c r="BS948">
        <v>1.2</v>
      </c>
      <c r="BT948">
        <v>0.2</v>
      </c>
      <c r="BU948">
        <v>0.5</v>
      </c>
      <c r="BV948" t="s">
        <v>0</v>
      </c>
      <c r="BW948">
        <v>10.1</v>
      </c>
      <c r="BX948">
        <v>4.0999999999999996</v>
      </c>
      <c r="BY948">
        <v>6</v>
      </c>
      <c r="BZ948">
        <v>0.9</v>
      </c>
      <c r="CA948">
        <v>3.4</v>
      </c>
      <c r="CB948">
        <v>4.7</v>
      </c>
      <c r="CC948">
        <v>1.1000000000000001</v>
      </c>
      <c r="CD948">
        <v>1.7</v>
      </c>
      <c r="CE948">
        <v>1.1000000000000001</v>
      </c>
      <c r="CF948">
        <v>2.6</v>
      </c>
      <c r="CG948">
        <v>5616234.5</v>
      </c>
    </row>
    <row r="949" spans="1:85" x14ac:dyDescent="0.25">
      <c r="A949" s="1">
        <v>43162</v>
      </c>
      <c r="B949">
        <v>51</v>
      </c>
      <c r="C949">
        <v>27.2</v>
      </c>
      <c r="D949">
        <v>27.2</v>
      </c>
      <c r="E949" t="s">
        <v>0</v>
      </c>
      <c r="F949">
        <v>27.9</v>
      </c>
      <c r="G949">
        <v>27.5</v>
      </c>
      <c r="H949">
        <v>27.3</v>
      </c>
      <c r="I949">
        <v>28.1</v>
      </c>
      <c r="J949">
        <v>27.9</v>
      </c>
      <c r="K949">
        <v>27.7</v>
      </c>
      <c r="L949">
        <v>28</v>
      </c>
      <c r="M949">
        <v>27.3</v>
      </c>
      <c r="N949">
        <v>27.8</v>
      </c>
      <c r="O949">
        <v>27.1</v>
      </c>
      <c r="P949" t="s">
        <v>0</v>
      </c>
      <c r="Q949" t="s">
        <v>0</v>
      </c>
      <c r="R949" t="s">
        <v>0</v>
      </c>
      <c r="S949">
        <v>28.2</v>
      </c>
      <c r="T949">
        <v>27.9</v>
      </c>
      <c r="U949" t="s">
        <v>0</v>
      </c>
      <c r="V949">
        <v>28</v>
      </c>
      <c r="W949">
        <v>10.3</v>
      </c>
      <c r="X949" t="s">
        <v>0</v>
      </c>
      <c r="Y949">
        <v>10.4</v>
      </c>
      <c r="Z949" t="s">
        <v>0</v>
      </c>
      <c r="AA949" t="s">
        <v>0</v>
      </c>
      <c r="AB949">
        <v>1.8</v>
      </c>
      <c r="AC949">
        <v>4.8</v>
      </c>
      <c r="AD949">
        <v>6.4</v>
      </c>
      <c r="AE949">
        <v>2.6</v>
      </c>
      <c r="AF949">
        <v>5.9</v>
      </c>
      <c r="AG949">
        <v>1.6</v>
      </c>
      <c r="AH949">
        <v>0.5</v>
      </c>
      <c r="AI949">
        <v>5.8</v>
      </c>
      <c r="AJ949">
        <v>8.1999999999999993</v>
      </c>
      <c r="AK949">
        <v>12.2</v>
      </c>
      <c r="AL949">
        <v>2.2000000000000002</v>
      </c>
      <c r="AM949">
        <v>3.3</v>
      </c>
      <c r="AN949">
        <v>0</v>
      </c>
      <c r="AO949" t="s">
        <v>0</v>
      </c>
      <c r="AP949">
        <v>5.6</v>
      </c>
      <c r="AQ949">
        <v>9.4</v>
      </c>
      <c r="AR949">
        <v>6.7</v>
      </c>
      <c r="AS949" t="s">
        <v>0</v>
      </c>
      <c r="AT949">
        <v>5.4</v>
      </c>
      <c r="AU949">
        <v>18.8</v>
      </c>
      <c r="AV949">
        <v>11.3</v>
      </c>
      <c r="AW949">
        <v>8.9</v>
      </c>
      <c r="AX949">
        <v>21.6</v>
      </c>
      <c r="AY949">
        <v>15</v>
      </c>
      <c r="AZ949">
        <v>14.9</v>
      </c>
      <c r="BA949">
        <v>3.4</v>
      </c>
      <c r="BB949">
        <v>3.6</v>
      </c>
      <c r="BC949">
        <v>4.0999999999999996</v>
      </c>
      <c r="BD949">
        <v>1.9</v>
      </c>
      <c r="BE949">
        <v>6.4</v>
      </c>
      <c r="BF949">
        <v>1.9</v>
      </c>
      <c r="BG949">
        <v>3.8</v>
      </c>
      <c r="BH949">
        <v>0.6</v>
      </c>
      <c r="BI949">
        <v>0.7</v>
      </c>
      <c r="BJ949">
        <v>4.5999999999999996</v>
      </c>
      <c r="BK949">
        <v>3.3</v>
      </c>
      <c r="BL949">
        <v>8.6999999999999993</v>
      </c>
      <c r="BM949">
        <v>0.2</v>
      </c>
      <c r="BN949">
        <v>12.7</v>
      </c>
      <c r="BO949">
        <v>0.1</v>
      </c>
      <c r="BP949">
        <v>4.9000000000000004</v>
      </c>
      <c r="BQ949" t="s">
        <v>0</v>
      </c>
      <c r="BR949">
        <v>0.2</v>
      </c>
      <c r="BS949">
        <v>1.6</v>
      </c>
      <c r="BT949">
        <v>3.5</v>
      </c>
      <c r="BU949">
        <v>1.5</v>
      </c>
      <c r="BV949" t="s">
        <v>0</v>
      </c>
      <c r="BW949">
        <v>8.6999999999999993</v>
      </c>
      <c r="BX949">
        <v>8.6999999999999993</v>
      </c>
      <c r="BY949">
        <v>11.3</v>
      </c>
      <c r="BZ949">
        <v>4.5999999999999996</v>
      </c>
      <c r="CA949">
        <v>5.5</v>
      </c>
      <c r="CB949">
        <v>2.7</v>
      </c>
      <c r="CC949">
        <v>19.3</v>
      </c>
      <c r="CD949">
        <v>6.5</v>
      </c>
      <c r="CE949">
        <v>5.2</v>
      </c>
      <c r="CF949">
        <v>0.2</v>
      </c>
      <c r="CG949">
        <v>5616741.2999999998</v>
      </c>
    </row>
    <row r="950" spans="1:85" x14ac:dyDescent="0.25">
      <c r="A950" s="1">
        <v>43169</v>
      </c>
      <c r="B950">
        <v>37</v>
      </c>
      <c r="C950">
        <v>27.3</v>
      </c>
      <c r="D950">
        <v>27.4</v>
      </c>
      <c r="E950" t="s">
        <v>0</v>
      </c>
      <c r="F950">
        <v>27.8</v>
      </c>
      <c r="G950">
        <v>27.4</v>
      </c>
      <c r="H950">
        <v>27.5</v>
      </c>
      <c r="I950">
        <v>28</v>
      </c>
      <c r="J950">
        <v>28.1</v>
      </c>
      <c r="K950">
        <v>27.6</v>
      </c>
      <c r="L950">
        <v>28</v>
      </c>
      <c r="M950">
        <v>27.4</v>
      </c>
      <c r="N950">
        <v>27.9</v>
      </c>
      <c r="O950">
        <v>27.1</v>
      </c>
      <c r="P950" t="s">
        <v>0</v>
      </c>
      <c r="Q950" t="s">
        <v>0</v>
      </c>
      <c r="R950" t="s">
        <v>0</v>
      </c>
      <c r="S950">
        <v>27.9</v>
      </c>
      <c r="T950">
        <v>28</v>
      </c>
      <c r="U950" t="s">
        <v>0</v>
      </c>
      <c r="V950">
        <v>27.9</v>
      </c>
      <c r="W950">
        <v>3.2</v>
      </c>
      <c r="X950" t="s">
        <v>0</v>
      </c>
      <c r="Y950">
        <v>1.9</v>
      </c>
      <c r="Z950" t="s">
        <v>0</v>
      </c>
      <c r="AA950" t="s">
        <v>0</v>
      </c>
      <c r="AB950">
        <v>5.5</v>
      </c>
      <c r="AC950">
        <v>1.6</v>
      </c>
      <c r="AD950">
        <v>5</v>
      </c>
      <c r="AE950">
        <v>6.3</v>
      </c>
      <c r="AF950">
        <v>2</v>
      </c>
      <c r="AG950">
        <v>2.5</v>
      </c>
      <c r="AH950">
        <v>3.1</v>
      </c>
      <c r="AI950">
        <v>8.3000000000000007</v>
      </c>
      <c r="AJ950">
        <v>8.9</v>
      </c>
      <c r="AK950">
        <v>9.5</v>
      </c>
      <c r="AL950">
        <v>3.4</v>
      </c>
      <c r="AM950">
        <v>5</v>
      </c>
      <c r="AN950">
        <v>1.5</v>
      </c>
      <c r="AO950" t="s">
        <v>0</v>
      </c>
      <c r="AP950">
        <v>9.5</v>
      </c>
      <c r="AQ950">
        <v>7.8</v>
      </c>
      <c r="AR950">
        <v>5.3</v>
      </c>
      <c r="AS950" t="s">
        <v>0</v>
      </c>
      <c r="AT950">
        <v>1.5</v>
      </c>
      <c r="AU950">
        <v>4.9000000000000004</v>
      </c>
      <c r="AV950">
        <v>16.2</v>
      </c>
      <c r="AW950">
        <v>13.4</v>
      </c>
      <c r="AX950">
        <v>2.2999999999999998</v>
      </c>
      <c r="AY950">
        <v>5</v>
      </c>
      <c r="AZ950">
        <v>6.1</v>
      </c>
      <c r="BA950">
        <v>2.7</v>
      </c>
      <c r="BB950">
        <v>1.6</v>
      </c>
      <c r="BC950">
        <v>5.8</v>
      </c>
      <c r="BD950">
        <v>4.0999999999999996</v>
      </c>
      <c r="BE950">
        <v>5</v>
      </c>
      <c r="BF950">
        <v>3</v>
      </c>
      <c r="BG950">
        <v>3.9</v>
      </c>
      <c r="BH950">
        <v>2</v>
      </c>
      <c r="BI950">
        <v>4.5999999999999996</v>
      </c>
      <c r="BJ950">
        <v>3.3</v>
      </c>
      <c r="BK950">
        <v>4.5999999999999996</v>
      </c>
      <c r="BL950">
        <v>4.5</v>
      </c>
      <c r="BM950">
        <v>1.3</v>
      </c>
      <c r="BN950">
        <v>4.3</v>
      </c>
      <c r="BO950">
        <v>8.6999999999999993</v>
      </c>
      <c r="BP950">
        <v>2.8</v>
      </c>
      <c r="BQ950" t="s">
        <v>0</v>
      </c>
      <c r="BR950">
        <v>2.9</v>
      </c>
      <c r="BS950">
        <v>5.6</v>
      </c>
      <c r="BT950">
        <v>2</v>
      </c>
      <c r="BU950">
        <v>2</v>
      </c>
      <c r="BV950" t="s">
        <v>0</v>
      </c>
      <c r="BW950">
        <v>14.7</v>
      </c>
      <c r="BX950">
        <v>5.0999999999999996</v>
      </c>
      <c r="BY950">
        <v>6.1</v>
      </c>
      <c r="BZ950">
        <v>15.9</v>
      </c>
      <c r="CA950">
        <v>9.6999999999999993</v>
      </c>
      <c r="CB950">
        <v>3.9</v>
      </c>
      <c r="CC950">
        <v>2.2999999999999998</v>
      </c>
      <c r="CD950">
        <v>4.5999999999999996</v>
      </c>
      <c r="CE950">
        <v>2.5</v>
      </c>
      <c r="CF950">
        <v>11.2</v>
      </c>
      <c r="CG950">
        <v>5617248</v>
      </c>
    </row>
    <row r="951" spans="1:85" x14ac:dyDescent="0.25">
      <c r="A951" s="1">
        <v>43176</v>
      </c>
      <c r="B951">
        <v>39</v>
      </c>
      <c r="C951">
        <v>27.9</v>
      </c>
      <c r="D951">
        <v>28</v>
      </c>
      <c r="E951" t="s">
        <v>0</v>
      </c>
      <c r="F951">
        <v>28.4</v>
      </c>
      <c r="G951">
        <v>28</v>
      </c>
      <c r="H951">
        <v>28.1</v>
      </c>
      <c r="I951">
        <v>28.5</v>
      </c>
      <c r="J951">
        <v>28.5</v>
      </c>
      <c r="K951">
        <v>28.5</v>
      </c>
      <c r="L951">
        <v>28.6</v>
      </c>
      <c r="M951">
        <v>27.8</v>
      </c>
      <c r="N951">
        <v>28.4</v>
      </c>
      <c r="O951">
        <v>27.7</v>
      </c>
      <c r="P951" t="s">
        <v>0</v>
      </c>
      <c r="Q951" t="s">
        <v>0</v>
      </c>
      <c r="R951" t="s">
        <v>0</v>
      </c>
      <c r="S951">
        <v>28.5</v>
      </c>
      <c r="T951">
        <v>28.5</v>
      </c>
      <c r="U951" t="s">
        <v>0</v>
      </c>
      <c r="V951">
        <v>28.4</v>
      </c>
      <c r="W951">
        <v>0</v>
      </c>
      <c r="X951" t="s">
        <v>0</v>
      </c>
      <c r="Y951">
        <v>0.9</v>
      </c>
      <c r="Z951" t="s">
        <v>0</v>
      </c>
      <c r="AA951" t="s">
        <v>0</v>
      </c>
      <c r="AB951">
        <v>3.7</v>
      </c>
      <c r="AC951">
        <v>0.6</v>
      </c>
      <c r="AD951">
        <v>2.2999999999999998</v>
      </c>
      <c r="AE951">
        <v>4.2</v>
      </c>
      <c r="AF951">
        <v>1.6</v>
      </c>
      <c r="AG951">
        <v>0.3</v>
      </c>
      <c r="AH951">
        <v>0</v>
      </c>
      <c r="AI951">
        <v>3.2</v>
      </c>
      <c r="AJ951">
        <v>9.6</v>
      </c>
      <c r="AK951">
        <v>8.5</v>
      </c>
      <c r="AL951">
        <v>2</v>
      </c>
      <c r="AM951">
        <v>1.5</v>
      </c>
      <c r="AN951">
        <v>0.3</v>
      </c>
      <c r="AO951" t="s">
        <v>0</v>
      </c>
      <c r="AP951">
        <v>14.6</v>
      </c>
      <c r="AQ951">
        <v>1.9</v>
      </c>
      <c r="AR951">
        <v>3.4</v>
      </c>
      <c r="AS951" t="s">
        <v>0</v>
      </c>
      <c r="AT951">
        <v>2.2999999999999998</v>
      </c>
      <c r="AU951">
        <v>0</v>
      </c>
      <c r="AV951">
        <v>0.6</v>
      </c>
      <c r="AW951">
        <v>2.7</v>
      </c>
      <c r="AX951">
        <v>1.8</v>
      </c>
      <c r="AY951">
        <v>4.4000000000000004</v>
      </c>
      <c r="AZ951">
        <v>0</v>
      </c>
      <c r="BA951">
        <v>2.1</v>
      </c>
      <c r="BB951">
        <v>0.3</v>
      </c>
      <c r="BC951">
        <v>1.3</v>
      </c>
      <c r="BD951">
        <v>1.5</v>
      </c>
      <c r="BE951">
        <v>3.1</v>
      </c>
      <c r="BF951">
        <v>0</v>
      </c>
      <c r="BG951">
        <v>0</v>
      </c>
      <c r="BH951">
        <v>0.2</v>
      </c>
      <c r="BI951">
        <v>0.3</v>
      </c>
      <c r="BJ951">
        <v>0</v>
      </c>
      <c r="BK951">
        <v>2.6</v>
      </c>
      <c r="BL951">
        <v>1.8</v>
      </c>
      <c r="BM951">
        <v>0.1</v>
      </c>
      <c r="BN951">
        <v>0</v>
      </c>
      <c r="BO951">
        <v>0.1</v>
      </c>
      <c r="BP951">
        <v>1.7</v>
      </c>
      <c r="BQ951" t="s">
        <v>0</v>
      </c>
      <c r="BR951">
        <v>0</v>
      </c>
      <c r="BS951">
        <v>1.1000000000000001</v>
      </c>
      <c r="BT951">
        <v>0.6</v>
      </c>
      <c r="BU951">
        <v>2</v>
      </c>
      <c r="BV951" t="s">
        <v>0</v>
      </c>
      <c r="BW951">
        <v>7.5</v>
      </c>
      <c r="BX951">
        <v>1.3</v>
      </c>
      <c r="BY951">
        <v>1</v>
      </c>
      <c r="BZ951">
        <v>1.1000000000000001</v>
      </c>
      <c r="CA951">
        <v>0.5</v>
      </c>
      <c r="CB951">
        <v>1.8</v>
      </c>
      <c r="CC951">
        <v>0.1</v>
      </c>
      <c r="CD951">
        <v>2.1</v>
      </c>
      <c r="CE951">
        <v>1.3</v>
      </c>
      <c r="CF951">
        <v>0</v>
      </c>
      <c r="CG951">
        <v>5617754.7999999998</v>
      </c>
    </row>
    <row r="952" spans="1:85" x14ac:dyDescent="0.25">
      <c r="A952" s="1">
        <v>43183</v>
      </c>
      <c r="B952">
        <v>36</v>
      </c>
      <c r="C952">
        <v>28.2</v>
      </c>
      <c r="D952">
        <v>28.2</v>
      </c>
      <c r="E952" t="s">
        <v>0</v>
      </c>
      <c r="F952">
        <v>28.7</v>
      </c>
      <c r="G952">
        <v>28.3</v>
      </c>
      <c r="H952">
        <v>28.2</v>
      </c>
      <c r="I952">
        <v>28.7</v>
      </c>
      <c r="J952">
        <v>28.8</v>
      </c>
      <c r="K952">
        <v>28.8</v>
      </c>
      <c r="L952">
        <v>28.8</v>
      </c>
      <c r="M952">
        <v>28</v>
      </c>
      <c r="N952">
        <v>28.6</v>
      </c>
      <c r="O952">
        <v>27.6</v>
      </c>
      <c r="P952" t="s">
        <v>0</v>
      </c>
      <c r="Q952" t="s">
        <v>0</v>
      </c>
      <c r="R952" t="s">
        <v>0</v>
      </c>
      <c r="S952">
        <v>28.6</v>
      </c>
      <c r="T952">
        <v>28.7</v>
      </c>
      <c r="U952" t="s">
        <v>0</v>
      </c>
      <c r="V952">
        <v>28.7</v>
      </c>
      <c r="W952">
        <v>0.1</v>
      </c>
      <c r="X952" t="s">
        <v>0</v>
      </c>
      <c r="Y952">
        <v>0.5</v>
      </c>
      <c r="Z952" t="s">
        <v>0</v>
      </c>
      <c r="AA952" t="s">
        <v>0</v>
      </c>
      <c r="AB952">
        <v>15.9</v>
      </c>
      <c r="AC952">
        <v>1.3</v>
      </c>
      <c r="AD952">
        <v>1.4</v>
      </c>
      <c r="AE952">
        <v>11.4</v>
      </c>
      <c r="AF952">
        <v>10.7</v>
      </c>
      <c r="AG952">
        <v>0.1</v>
      </c>
      <c r="AH952">
        <v>0</v>
      </c>
      <c r="AI952">
        <v>5.0999999999999996</v>
      </c>
      <c r="AJ952">
        <v>6.5</v>
      </c>
      <c r="AK952">
        <v>3.8</v>
      </c>
      <c r="AL952">
        <v>10.1</v>
      </c>
      <c r="AM952">
        <v>7.4</v>
      </c>
      <c r="AN952">
        <v>0</v>
      </c>
      <c r="AO952" t="s">
        <v>0</v>
      </c>
      <c r="AP952">
        <v>8.1</v>
      </c>
      <c r="AQ952">
        <v>0.4</v>
      </c>
      <c r="AR952">
        <v>7.7</v>
      </c>
      <c r="AS952" t="s">
        <v>0</v>
      </c>
      <c r="AT952">
        <v>12.4</v>
      </c>
      <c r="AU952">
        <v>0.1</v>
      </c>
      <c r="AV952">
        <v>0.9</v>
      </c>
      <c r="AW952">
        <v>6.6</v>
      </c>
      <c r="AX952">
        <v>1.7</v>
      </c>
      <c r="AY952">
        <v>3.5</v>
      </c>
      <c r="AZ952">
        <v>1.3</v>
      </c>
      <c r="BA952">
        <v>4.4000000000000004</v>
      </c>
      <c r="BB952">
        <v>5</v>
      </c>
      <c r="BC952">
        <v>8</v>
      </c>
      <c r="BD952">
        <v>1.8</v>
      </c>
      <c r="BE952">
        <v>6.6</v>
      </c>
      <c r="BF952">
        <v>0.2</v>
      </c>
      <c r="BG952">
        <v>0.1</v>
      </c>
      <c r="BH952">
        <v>0</v>
      </c>
      <c r="BI952">
        <v>0.5</v>
      </c>
      <c r="BJ952">
        <v>0.5</v>
      </c>
      <c r="BK952">
        <v>17.7</v>
      </c>
      <c r="BL952">
        <v>0.2</v>
      </c>
      <c r="BM952">
        <v>0.1</v>
      </c>
      <c r="BN952">
        <v>0.2</v>
      </c>
      <c r="BO952">
        <v>2.2999999999999998</v>
      </c>
      <c r="BP952">
        <v>3.1</v>
      </c>
      <c r="BQ952" t="s">
        <v>0</v>
      </c>
      <c r="BR952">
        <v>0.6</v>
      </c>
      <c r="BS952">
        <v>12.3</v>
      </c>
      <c r="BT952">
        <v>0.1</v>
      </c>
      <c r="BU952">
        <v>1</v>
      </c>
      <c r="BV952" t="s">
        <v>0</v>
      </c>
      <c r="BW952">
        <v>7.6</v>
      </c>
      <c r="BX952">
        <v>3.9</v>
      </c>
      <c r="BY952">
        <v>4.8</v>
      </c>
      <c r="BZ952">
        <v>4.9000000000000004</v>
      </c>
      <c r="CA952">
        <v>3.9</v>
      </c>
      <c r="CB952">
        <v>5.4</v>
      </c>
      <c r="CC952">
        <v>0.3</v>
      </c>
      <c r="CD952">
        <v>6</v>
      </c>
      <c r="CE952">
        <v>3.4</v>
      </c>
      <c r="CF952">
        <v>0</v>
      </c>
      <c r="CG952">
        <v>5618261.5</v>
      </c>
    </row>
    <row r="953" spans="1:85" x14ac:dyDescent="0.25">
      <c r="A953" s="1">
        <v>43190</v>
      </c>
      <c r="B953">
        <v>24</v>
      </c>
      <c r="C953">
        <v>26.5</v>
      </c>
      <c r="D953">
        <v>26.6</v>
      </c>
      <c r="E953" t="s">
        <v>0</v>
      </c>
      <c r="F953">
        <v>27</v>
      </c>
      <c r="G953">
        <v>26.6</v>
      </c>
      <c r="H953">
        <v>26.2</v>
      </c>
      <c r="I953">
        <v>27.5</v>
      </c>
      <c r="J953">
        <v>27.5</v>
      </c>
      <c r="K953">
        <v>26.8</v>
      </c>
      <c r="L953">
        <v>27.3</v>
      </c>
      <c r="M953">
        <v>26.8</v>
      </c>
      <c r="N953">
        <v>27.2</v>
      </c>
      <c r="O953">
        <v>26.2</v>
      </c>
      <c r="P953" t="s">
        <v>0</v>
      </c>
      <c r="Q953" t="s">
        <v>0</v>
      </c>
      <c r="R953" t="s">
        <v>0</v>
      </c>
      <c r="S953">
        <v>27.5</v>
      </c>
      <c r="T953">
        <v>27.3</v>
      </c>
      <c r="U953" t="s">
        <v>0</v>
      </c>
      <c r="V953">
        <v>27.2</v>
      </c>
      <c r="W953">
        <v>4.0999999999999996</v>
      </c>
      <c r="X953" t="s">
        <v>0</v>
      </c>
      <c r="Y953">
        <v>4.5999999999999996</v>
      </c>
      <c r="Z953" t="s">
        <v>0</v>
      </c>
      <c r="AA953" t="s">
        <v>0</v>
      </c>
      <c r="AB953">
        <v>4.9000000000000004</v>
      </c>
      <c r="AC953">
        <v>2</v>
      </c>
      <c r="AD953">
        <v>8.3000000000000007</v>
      </c>
      <c r="AE953">
        <v>2.5</v>
      </c>
      <c r="AF953">
        <v>9.5</v>
      </c>
      <c r="AG953">
        <v>2.2999999999999998</v>
      </c>
      <c r="AH953">
        <v>3.1</v>
      </c>
      <c r="AI953">
        <v>10.9</v>
      </c>
      <c r="AJ953">
        <v>7.3</v>
      </c>
      <c r="AK953">
        <v>8.6999999999999993</v>
      </c>
      <c r="AL953">
        <v>4.5</v>
      </c>
      <c r="AM953">
        <v>1.3</v>
      </c>
      <c r="AN953">
        <v>1.5</v>
      </c>
      <c r="AO953" t="s">
        <v>0</v>
      </c>
      <c r="AP953">
        <v>11.8</v>
      </c>
      <c r="AQ953">
        <v>10</v>
      </c>
      <c r="AR953">
        <v>19.2</v>
      </c>
      <c r="AS953" t="s">
        <v>0</v>
      </c>
      <c r="AT953">
        <v>15.3</v>
      </c>
      <c r="AU953">
        <v>5.6</v>
      </c>
      <c r="AV953">
        <v>11.2</v>
      </c>
      <c r="AW953">
        <v>8.6999999999999993</v>
      </c>
      <c r="AX953">
        <v>2.6</v>
      </c>
      <c r="AY953">
        <v>2.2000000000000002</v>
      </c>
      <c r="AZ953">
        <v>3</v>
      </c>
      <c r="BA953">
        <v>3.4</v>
      </c>
      <c r="BB953">
        <v>1.7</v>
      </c>
      <c r="BC953">
        <v>1.3</v>
      </c>
      <c r="BD953">
        <v>3.7</v>
      </c>
      <c r="BE953">
        <v>13.7</v>
      </c>
      <c r="BF953">
        <v>1.9</v>
      </c>
      <c r="BG953">
        <v>1.9</v>
      </c>
      <c r="BH953">
        <v>3</v>
      </c>
      <c r="BI953">
        <v>5.3</v>
      </c>
      <c r="BJ953">
        <v>3.4</v>
      </c>
      <c r="BK953">
        <v>5.0999999999999996</v>
      </c>
      <c r="BL953">
        <v>5.6</v>
      </c>
      <c r="BM953">
        <v>8.6</v>
      </c>
      <c r="BN953">
        <v>8</v>
      </c>
      <c r="BO953">
        <v>1.6</v>
      </c>
      <c r="BP953">
        <v>2.2000000000000002</v>
      </c>
      <c r="BQ953" t="s">
        <v>0</v>
      </c>
      <c r="BR953">
        <v>2.9</v>
      </c>
      <c r="BS953">
        <v>0.8</v>
      </c>
      <c r="BT953">
        <v>2.7</v>
      </c>
      <c r="BU953">
        <v>3.4</v>
      </c>
      <c r="BV953" t="s">
        <v>0</v>
      </c>
      <c r="BW953">
        <v>9.4</v>
      </c>
      <c r="BX953">
        <v>5.0999999999999996</v>
      </c>
      <c r="BY953">
        <v>13.6</v>
      </c>
      <c r="BZ953">
        <v>10.4</v>
      </c>
      <c r="CA953">
        <v>12.9</v>
      </c>
      <c r="CB953">
        <v>9.9</v>
      </c>
      <c r="CC953">
        <v>2.8</v>
      </c>
      <c r="CD953">
        <v>3.5</v>
      </c>
      <c r="CE953">
        <v>3.1</v>
      </c>
      <c r="CF953">
        <v>0</v>
      </c>
      <c r="CG953">
        <v>5618768.2999999998</v>
      </c>
    </row>
    <row r="954" spans="1:85" x14ac:dyDescent="0.25">
      <c r="A954" s="1">
        <v>43197</v>
      </c>
      <c r="B954">
        <v>38</v>
      </c>
      <c r="C954">
        <v>27.9</v>
      </c>
      <c r="D954">
        <v>27.9</v>
      </c>
      <c r="E954" t="s">
        <v>0</v>
      </c>
      <c r="F954">
        <v>28.4</v>
      </c>
      <c r="G954">
        <v>28.1</v>
      </c>
      <c r="H954">
        <v>28</v>
      </c>
      <c r="I954">
        <v>28.6</v>
      </c>
      <c r="J954">
        <v>28.7</v>
      </c>
      <c r="K954">
        <v>28.3</v>
      </c>
      <c r="L954">
        <v>28.6</v>
      </c>
      <c r="M954">
        <v>27.9</v>
      </c>
      <c r="N954">
        <v>28.5</v>
      </c>
      <c r="O954">
        <v>27.6</v>
      </c>
      <c r="P954" t="s">
        <v>0</v>
      </c>
      <c r="Q954" t="s">
        <v>0</v>
      </c>
      <c r="R954" t="s">
        <v>0</v>
      </c>
      <c r="S954">
        <v>28.4</v>
      </c>
      <c r="T954">
        <v>28.3</v>
      </c>
      <c r="U954" t="s">
        <v>0</v>
      </c>
      <c r="V954">
        <v>28.7</v>
      </c>
      <c r="W954">
        <v>5</v>
      </c>
      <c r="X954">
        <v>0.4</v>
      </c>
      <c r="Y954">
        <v>13.1</v>
      </c>
      <c r="Z954" t="s">
        <v>0</v>
      </c>
      <c r="AA954" t="s">
        <v>0</v>
      </c>
      <c r="AB954">
        <v>3.6</v>
      </c>
      <c r="AC954">
        <v>4.3</v>
      </c>
      <c r="AD954">
        <v>2.9</v>
      </c>
      <c r="AE954">
        <v>4.7</v>
      </c>
      <c r="AF954">
        <v>6.7</v>
      </c>
      <c r="AG954">
        <v>5.4</v>
      </c>
      <c r="AH954">
        <v>0.9</v>
      </c>
      <c r="AI954">
        <v>9</v>
      </c>
      <c r="AJ954">
        <v>14.1</v>
      </c>
      <c r="AK954">
        <v>19.2</v>
      </c>
      <c r="AL954">
        <v>5.8</v>
      </c>
      <c r="AM954">
        <v>3.1</v>
      </c>
      <c r="AN954">
        <v>1</v>
      </c>
      <c r="AO954" t="s">
        <v>0</v>
      </c>
      <c r="AP954">
        <v>14</v>
      </c>
      <c r="AQ954">
        <v>1</v>
      </c>
      <c r="AR954">
        <v>16.3</v>
      </c>
      <c r="AS954" t="s">
        <v>0</v>
      </c>
      <c r="AT954">
        <v>6.9</v>
      </c>
      <c r="AU954">
        <v>4.8</v>
      </c>
      <c r="AV954">
        <v>5.7</v>
      </c>
      <c r="AW954">
        <v>8.3000000000000007</v>
      </c>
      <c r="AX954">
        <v>19</v>
      </c>
      <c r="AY954">
        <v>23.9</v>
      </c>
      <c r="AZ954">
        <v>6.4</v>
      </c>
      <c r="BA954">
        <v>2.9</v>
      </c>
      <c r="BB954">
        <v>4.8</v>
      </c>
      <c r="BC954">
        <v>6.1</v>
      </c>
      <c r="BD954">
        <v>4.8</v>
      </c>
      <c r="BE954">
        <v>3.7</v>
      </c>
      <c r="BF954">
        <v>2.5</v>
      </c>
      <c r="BG954">
        <v>4.5999999999999996</v>
      </c>
      <c r="BH954">
        <v>8.1999999999999993</v>
      </c>
      <c r="BI954">
        <v>0.4</v>
      </c>
      <c r="BJ954">
        <v>7</v>
      </c>
      <c r="BK954">
        <v>3.2</v>
      </c>
      <c r="BL954">
        <v>4.3</v>
      </c>
      <c r="BM954">
        <v>0.2</v>
      </c>
      <c r="BN954">
        <v>3.2</v>
      </c>
      <c r="BO954">
        <v>8.8000000000000007</v>
      </c>
      <c r="BP954">
        <v>16.3</v>
      </c>
      <c r="BQ954" t="s">
        <v>0</v>
      </c>
      <c r="BR954">
        <v>1.2</v>
      </c>
      <c r="BS954">
        <v>2.2000000000000002</v>
      </c>
      <c r="BT954">
        <v>11.2</v>
      </c>
      <c r="BU954">
        <v>9.5</v>
      </c>
      <c r="BV954" t="s">
        <v>0</v>
      </c>
      <c r="BW954">
        <v>16.899999999999999</v>
      </c>
      <c r="BX954">
        <v>22.5</v>
      </c>
      <c r="BY954">
        <v>6.5</v>
      </c>
      <c r="BZ954">
        <v>2.2000000000000002</v>
      </c>
      <c r="CA954">
        <v>5.4</v>
      </c>
      <c r="CB954">
        <v>7.7</v>
      </c>
      <c r="CC954">
        <v>14.7</v>
      </c>
      <c r="CD954">
        <v>11.2</v>
      </c>
      <c r="CE954">
        <v>16.3</v>
      </c>
      <c r="CF954">
        <v>25.6</v>
      </c>
      <c r="CG954">
        <v>5619275</v>
      </c>
    </row>
    <row r="955" spans="1:85" x14ac:dyDescent="0.25">
      <c r="A955" s="1">
        <v>43204</v>
      </c>
      <c r="B955">
        <v>38</v>
      </c>
      <c r="C955">
        <v>28.5</v>
      </c>
      <c r="D955">
        <v>28.6</v>
      </c>
      <c r="E955" t="s">
        <v>0</v>
      </c>
      <c r="F955">
        <v>29.1</v>
      </c>
      <c r="G955">
        <v>28.7</v>
      </c>
      <c r="H955">
        <v>28.5</v>
      </c>
      <c r="I955">
        <v>29</v>
      </c>
      <c r="J955">
        <v>28.9</v>
      </c>
      <c r="K955">
        <v>28.9</v>
      </c>
      <c r="L955">
        <v>29.3</v>
      </c>
      <c r="M955">
        <v>28.4</v>
      </c>
      <c r="N955">
        <v>29</v>
      </c>
      <c r="O955">
        <v>28.3</v>
      </c>
      <c r="P955" t="s">
        <v>0</v>
      </c>
      <c r="Q955" t="s">
        <v>0</v>
      </c>
      <c r="R955" t="s">
        <v>0</v>
      </c>
      <c r="S955">
        <v>29</v>
      </c>
      <c r="T955">
        <v>29.1</v>
      </c>
      <c r="U955" t="s">
        <v>0</v>
      </c>
      <c r="V955">
        <v>28.8</v>
      </c>
      <c r="W955">
        <v>4.0999999999999996</v>
      </c>
      <c r="X955">
        <v>4.9000000000000004</v>
      </c>
      <c r="Y955">
        <v>6.6</v>
      </c>
      <c r="Z955" t="s">
        <v>0</v>
      </c>
      <c r="AA955" t="s">
        <v>0</v>
      </c>
      <c r="AB955">
        <v>4.2</v>
      </c>
      <c r="AC955">
        <v>1.1000000000000001</v>
      </c>
      <c r="AD955">
        <v>7.8</v>
      </c>
      <c r="AE955">
        <v>4.5</v>
      </c>
      <c r="AF955">
        <v>1.6</v>
      </c>
      <c r="AG955">
        <v>0.9</v>
      </c>
      <c r="AH955">
        <v>0.1</v>
      </c>
      <c r="AI955">
        <v>6.1</v>
      </c>
      <c r="AJ955">
        <v>3.1</v>
      </c>
      <c r="AK955">
        <v>4.0999999999999996</v>
      </c>
      <c r="AL955">
        <v>7.9</v>
      </c>
      <c r="AM955">
        <v>4.2</v>
      </c>
      <c r="AN955">
        <v>0.3</v>
      </c>
      <c r="AO955" t="s">
        <v>0</v>
      </c>
      <c r="AP955">
        <v>3.5</v>
      </c>
      <c r="AQ955">
        <v>4.7</v>
      </c>
      <c r="AR955">
        <v>6.5</v>
      </c>
      <c r="AS955" t="s">
        <v>0</v>
      </c>
      <c r="AT955">
        <v>2.2000000000000002</v>
      </c>
      <c r="AU955">
        <v>4.0999999999999996</v>
      </c>
      <c r="AV955">
        <v>6.7</v>
      </c>
      <c r="AW955">
        <v>6</v>
      </c>
      <c r="AX955">
        <v>6.4</v>
      </c>
      <c r="AY955">
        <v>4.8</v>
      </c>
      <c r="AZ955">
        <v>6.6</v>
      </c>
      <c r="BA955">
        <v>2.5</v>
      </c>
      <c r="BB955">
        <v>1.4</v>
      </c>
      <c r="BC955">
        <v>5.4</v>
      </c>
      <c r="BD955">
        <v>4.7</v>
      </c>
      <c r="BE955">
        <v>1.2</v>
      </c>
      <c r="BF955">
        <v>0.4</v>
      </c>
      <c r="BG955">
        <v>0.1</v>
      </c>
      <c r="BH955">
        <v>0.3</v>
      </c>
      <c r="BI955">
        <v>0.7</v>
      </c>
      <c r="BJ955">
        <v>0.4</v>
      </c>
      <c r="BK955">
        <v>2.4</v>
      </c>
      <c r="BL955">
        <v>1.6</v>
      </c>
      <c r="BM955">
        <v>0.2</v>
      </c>
      <c r="BN955">
        <v>3</v>
      </c>
      <c r="BO955">
        <v>1.2</v>
      </c>
      <c r="BP955">
        <v>5.9</v>
      </c>
      <c r="BQ955" t="s">
        <v>0</v>
      </c>
      <c r="BR955">
        <v>0.2</v>
      </c>
      <c r="BS955">
        <v>5.2</v>
      </c>
      <c r="BT955">
        <v>1</v>
      </c>
      <c r="BU955">
        <v>0.1</v>
      </c>
      <c r="BV955" t="s">
        <v>0</v>
      </c>
      <c r="BW955">
        <v>5.2</v>
      </c>
      <c r="BX955">
        <v>4.3</v>
      </c>
      <c r="BY955">
        <v>6.1</v>
      </c>
      <c r="BZ955">
        <v>4.7</v>
      </c>
      <c r="CA955">
        <v>5.0999999999999996</v>
      </c>
      <c r="CB955">
        <v>8.5</v>
      </c>
      <c r="CC955">
        <v>0</v>
      </c>
      <c r="CD955">
        <v>4.5999999999999996</v>
      </c>
      <c r="CE955">
        <v>5.6</v>
      </c>
      <c r="CF955">
        <v>17.600000000000001</v>
      </c>
      <c r="CG955">
        <v>5619781.7000000002</v>
      </c>
    </row>
    <row r="956" spans="1:85" x14ac:dyDescent="0.25">
      <c r="A956" s="1">
        <v>43211</v>
      </c>
      <c r="B956">
        <v>56</v>
      </c>
      <c r="C956">
        <v>27.1</v>
      </c>
      <c r="D956">
        <v>27.3</v>
      </c>
      <c r="E956" t="s">
        <v>0</v>
      </c>
      <c r="F956">
        <v>28</v>
      </c>
      <c r="G956">
        <v>26.8</v>
      </c>
      <c r="H956">
        <v>27.2</v>
      </c>
      <c r="I956">
        <v>28.3</v>
      </c>
      <c r="J956">
        <v>27.5</v>
      </c>
      <c r="K956">
        <v>27.6</v>
      </c>
      <c r="L956">
        <v>28.3</v>
      </c>
      <c r="M956">
        <v>27.2</v>
      </c>
      <c r="N956">
        <v>27.8</v>
      </c>
      <c r="O956">
        <v>27.1</v>
      </c>
      <c r="P956" t="s">
        <v>0</v>
      </c>
      <c r="Q956" t="s">
        <v>0</v>
      </c>
      <c r="R956" t="s">
        <v>0</v>
      </c>
      <c r="S956">
        <v>27.7</v>
      </c>
      <c r="T956">
        <v>28.1</v>
      </c>
      <c r="U956" t="s">
        <v>0</v>
      </c>
      <c r="V956">
        <v>27.3</v>
      </c>
      <c r="W956">
        <v>8.6999999999999993</v>
      </c>
      <c r="X956">
        <v>9.8000000000000007</v>
      </c>
      <c r="Y956">
        <v>16.7</v>
      </c>
      <c r="Z956" t="s">
        <v>0</v>
      </c>
      <c r="AA956" t="s">
        <v>0</v>
      </c>
      <c r="AB956">
        <v>11.7</v>
      </c>
      <c r="AC956">
        <v>7.8</v>
      </c>
      <c r="AD956">
        <v>13.3</v>
      </c>
      <c r="AE956">
        <v>12.4</v>
      </c>
      <c r="AF956">
        <v>11.9</v>
      </c>
      <c r="AG956">
        <v>5.0999999999999996</v>
      </c>
      <c r="AH956">
        <v>2.4</v>
      </c>
      <c r="AI956">
        <v>19.7</v>
      </c>
      <c r="AJ956">
        <v>20.3</v>
      </c>
      <c r="AK956">
        <v>13.9</v>
      </c>
      <c r="AL956">
        <v>14.1</v>
      </c>
      <c r="AM956">
        <v>7.9</v>
      </c>
      <c r="AN956">
        <v>3.6</v>
      </c>
      <c r="AO956" t="s">
        <v>0</v>
      </c>
      <c r="AP956">
        <v>18.399999999999999</v>
      </c>
      <c r="AQ956">
        <v>12.2</v>
      </c>
      <c r="AR956">
        <v>16.399999999999999</v>
      </c>
      <c r="AS956" t="s">
        <v>0</v>
      </c>
      <c r="AT956">
        <v>12.5</v>
      </c>
      <c r="AU956">
        <v>2.7</v>
      </c>
      <c r="AV956">
        <v>14.4</v>
      </c>
      <c r="AW956">
        <v>22</v>
      </c>
      <c r="AX956">
        <v>18.7</v>
      </c>
      <c r="AY956">
        <v>14.5</v>
      </c>
      <c r="AZ956">
        <v>9.6</v>
      </c>
      <c r="BA956">
        <v>22.2</v>
      </c>
      <c r="BB956">
        <v>6.1</v>
      </c>
      <c r="BC956">
        <v>5.3</v>
      </c>
      <c r="BD956">
        <v>12.8</v>
      </c>
      <c r="BE956">
        <v>15.4</v>
      </c>
      <c r="BF956">
        <v>3.3</v>
      </c>
      <c r="BG956">
        <v>5.0999999999999996</v>
      </c>
      <c r="BH956">
        <v>5.4</v>
      </c>
      <c r="BI956">
        <v>4.5999999999999996</v>
      </c>
      <c r="BJ956">
        <v>12.4</v>
      </c>
      <c r="BK956">
        <v>13.2</v>
      </c>
      <c r="BL956">
        <v>10</v>
      </c>
      <c r="BM956">
        <v>3</v>
      </c>
      <c r="BN956">
        <v>11.6</v>
      </c>
      <c r="BO956">
        <v>12.3</v>
      </c>
      <c r="BP956">
        <v>19</v>
      </c>
      <c r="BQ956" t="s">
        <v>0</v>
      </c>
      <c r="BR956">
        <v>3.1</v>
      </c>
      <c r="BS956">
        <v>7.2</v>
      </c>
      <c r="BT956">
        <v>9.4</v>
      </c>
      <c r="BU956">
        <v>8.6</v>
      </c>
      <c r="BV956" t="s">
        <v>0</v>
      </c>
      <c r="BW956">
        <v>25.3</v>
      </c>
      <c r="BX956">
        <v>12.7</v>
      </c>
      <c r="BY956">
        <v>12.4</v>
      </c>
      <c r="BZ956">
        <v>12.4</v>
      </c>
      <c r="CA956">
        <v>5.7</v>
      </c>
      <c r="CB956">
        <v>16</v>
      </c>
      <c r="CC956">
        <v>13.4</v>
      </c>
      <c r="CD956">
        <v>13.2</v>
      </c>
      <c r="CE956">
        <v>10.7</v>
      </c>
      <c r="CF956">
        <v>5.6</v>
      </c>
      <c r="CG956">
        <v>5620288.5</v>
      </c>
    </row>
    <row r="957" spans="1:85" x14ac:dyDescent="0.25">
      <c r="A957" s="1">
        <v>43218</v>
      </c>
      <c r="B957">
        <v>56</v>
      </c>
      <c r="C957">
        <v>27.7</v>
      </c>
      <c r="D957">
        <v>27.9</v>
      </c>
      <c r="E957" t="s">
        <v>0</v>
      </c>
      <c r="F957">
        <v>28.2</v>
      </c>
      <c r="G957">
        <v>27.8</v>
      </c>
      <c r="H957">
        <v>27.8</v>
      </c>
      <c r="I957">
        <v>28.6</v>
      </c>
      <c r="J957">
        <v>28.7</v>
      </c>
      <c r="K957">
        <v>27.6</v>
      </c>
      <c r="L957">
        <v>28.9</v>
      </c>
      <c r="M957">
        <v>27.9</v>
      </c>
      <c r="N957">
        <v>28.6</v>
      </c>
      <c r="O957">
        <v>27.4</v>
      </c>
      <c r="P957" t="s">
        <v>0</v>
      </c>
      <c r="Q957" t="s">
        <v>0</v>
      </c>
      <c r="R957" t="s">
        <v>0</v>
      </c>
      <c r="S957">
        <v>28.7</v>
      </c>
      <c r="T957">
        <v>28.6</v>
      </c>
      <c r="U957" t="s">
        <v>0</v>
      </c>
      <c r="V957">
        <v>28.6</v>
      </c>
      <c r="W957">
        <v>16.3</v>
      </c>
      <c r="X957">
        <v>14.7</v>
      </c>
      <c r="Y957">
        <v>11.8</v>
      </c>
      <c r="Z957" t="s">
        <v>0</v>
      </c>
      <c r="AA957" t="s">
        <v>0</v>
      </c>
      <c r="AB957">
        <v>13.1</v>
      </c>
      <c r="AC957">
        <v>8.9</v>
      </c>
      <c r="AD957">
        <v>12.3</v>
      </c>
      <c r="AE957">
        <v>15.7</v>
      </c>
      <c r="AF957">
        <v>10.9</v>
      </c>
      <c r="AG957">
        <v>7.6</v>
      </c>
      <c r="AH957">
        <v>4.8</v>
      </c>
      <c r="AI957">
        <v>10.7</v>
      </c>
      <c r="AJ957">
        <v>7.7</v>
      </c>
      <c r="AK957">
        <v>6</v>
      </c>
      <c r="AL957">
        <v>16</v>
      </c>
      <c r="AM957">
        <v>4.5</v>
      </c>
      <c r="AN957">
        <v>3.1</v>
      </c>
      <c r="AO957" t="s">
        <v>0</v>
      </c>
      <c r="AP957">
        <v>4</v>
      </c>
      <c r="AQ957">
        <v>2.5</v>
      </c>
      <c r="AR957">
        <v>6.6</v>
      </c>
      <c r="AS957" t="s">
        <v>0</v>
      </c>
      <c r="AT957">
        <v>18</v>
      </c>
      <c r="AU957">
        <v>9.6</v>
      </c>
      <c r="AV957">
        <v>16.899999999999999</v>
      </c>
      <c r="AW957">
        <v>19.7</v>
      </c>
      <c r="AX957">
        <v>8.4</v>
      </c>
      <c r="AY957">
        <v>8.8000000000000007</v>
      </c>
      <c r="AZ957">
        <v>13.6</v>
      </c>
      <c r="BA957">
        <v>7.6</v>
      </c>
      <c r="BB957">
        <v>0.9</v>
      </c>
      <c r="BC957">
        <v>13.1</v>
      </c>
      <c r="BD957">
        <v>6.6</v>
      </c>
      <c r="BE957">
        <v>1.9</v>
      </c>
      <c r="BF957">
        <v>7.2</v>
      </c>
      <c r="BG957">
        <v>4.3</v>
      </c>
      <c r="BH957">
        <v>7.9</v>
      </c>
      <c r="BI957">
        <v>10.5</v>
      </c>
      <c r="BJ957">
        <v>10.7</v>
      </c>
      <c r="BK957">
        <v>9.9</v>
      </c>
      <c r="BL957">
        <v>10.3</v>
      </c>
      <c r="BM957">
        <v>0.7</v>
      </c>
      <c r="BN957">
        <v>11</v>
      </c>
      <c r="BO957">
        <v>2</v>
      </c>
      <c r="BP957">
        <v>7.9</v>
      </c>
      <c r="BQ957" t="s">
        <v>0</v>
      </c>
      <c r="BR957">
        <v>8.6</v>
      </c>
      <c r="BS957">
        <v>4.5</v>
      </c>
      <c r="BT957">
        <v>5.7</v>
      </c>
      <c r="BU957">
        <v>1.6</v>
      </c>
      <c r="BV957" t="s">
        <v>0</v>
      </c>
      <c r="BW957">
        <v>10.8</v>
      </c>
      <c r="BX957">
        <v>8.1</v>
      </c>
      <c r="BY957">
        <v>1.2</v>
      </c>
      <c r="BZ957">
        <v>0.9</v>
      </c>
      <c r="CA957">
        <v>2.8</v>
      </c>
      <c r="CB957">
        <v>11.7</v>
      </c>
      <c r="CC957">
        <v>7.4</v>
      </c>
      <c r="CD957">
        <v>11.5</v>
      </c>
      <c r="CE957">
        <v>8.4</v>
      </c>
      <c r="CF957">
        <v>5.6</v>
      </c>
      <c r="CG957">
        <v>5620795.2000000002</v>
      </c>
    </row>
    <row r="958" spans="1:85" x14ac:dyDescent="0.25">
      <c r="A958" s="1">
        <v>43225</v>
      </c>
      <c r="B958">
        <v>77</v>
      </c>
      <c r="C958">
        <v>27.8</v>
      </c>
      <c r="D958">
        <v>28.2</v>
      </c>
      <c r="E958" t="s">
        <v>0</v>
      </c>
      <c r="F958">
        <v>28.8</v>
      </c>
      <c r="G958">
        <v>27.9</v>
      </c>
      <c r="H958">
        <v>28.1</v>
      </c>
      <c r="I958">
        <v>28.9</v>
      </c>
      <c r="J958">
        <v>28.9</v>
      </c>
      <c r="K958">
        <v>27.7</v>
      </c>
      <c r="L958">
        <v>29.2</v>
      </c>
      <c r="M958">
        <v>28.4</v>
      </c>
      <c r="N958">
        <v>29</v>
      </c>
      <c r="O958">
        <v>27.7</v>
      </c>
      <c r="P958">
        <v>28.2</v>
      </c>
      <c r="Q958" t="s">
        <v>0</v>
      </c>
      <c r="R958" t="s">
        <v>0</v>
      </c>
      <c r="S958">
        <v>28.7</v>
      </c>
      <c r="T958">
        <v>28.9</v>
      </c>
      <c r="U958" t="s">
        <v>0</v>
      </c>
      <c r="V958">
        <v>28.7</v>
      </c>
      <c r="W958">
        <v>5.4</v>
      </c>
      <c r="X958">
        <v>8.8000000000000007</v>
      </c>
      <c r="Y958">
        <v>6.1</v>
      </c>
      <c r="Z958" t="s">
        <v>0</v>
      </c>
      <c r="AA958" t="s">
        <v>0</v>
      </c>
      <c r="AB958">
        <v>4.4000000000000004</v>
      </c>
      <c r="AC958">
        <v>10.6</v>
      </c>
      <c r="AD958">
        <v>9.1</v>
      </c>
      <c r="AE958">
        <v>7.7</v>
      </c>
      <c r="AF958">
        <v>6.8</v>
      </c>
      <c r="AG958">
        <v>7.5</v>
      </c>
      <c r="AH958">
        <v>3.7</v>
      </c>
      <c r="AI958">
        <v>9.8000000000000007</v>
      </c>
      <c r="AJ958">
        <v>8.1999999999999993</v>
      </c>
      <c r="AK958">
        <v>14.1</v>
      </c>
      <c r="AL958">
        <v>12.8</v>
      </c>
      <c r="AM958">
        <v>2.7</v>
      </c>
      <c r="AN958">
        <v>4.7</v>
      </c>
      <c r="AO958" t="s">
        <v>0</v>
      </c>
      <c r="AP958">
        <v>8.3000000000000007</v>
      </c>
      <c r="AQ958">
        <v>1.8</v>
      </c>
      <c r="AR958">
        <v>13</v>
      </c>
      <c r="AS958" t="s">
        <v>0</v>
      </c>
      <c r="AT958">
        <v>10.6</v>
      </c>
      <c r="AU958">
        <v>6.6</v>
      </c>
      <c r="AV958">
        <v>10.4</v>
      </c>
      <c r="AW958">
        <v>5.7</v>
      </c>
      <c r="AX958">
        <v>7</v>
      </c>
      <c r="AY958">
        <v>10.4</v>
      </c>
      <c r="AZ958">
        <v>15.4</v>
      </c>
      <c r="BA958">
        <v>1.5</v>
      </c>
      <c r="BB958">
        <v>9.3000000000000007</v>
      </c>
      <c r="BC958">
        <v>3.5</v>
      </c>
      <c r="BD958">
        <v>2.2000000000000002</v>
      </c>
      <c r="BE958">
        <v>6.5</v>
      </c>
      <c r="BF958">
        <v>2.8</v>
      </c>
      <c r="BG958">
        <v>5.6</v>
      </c>
      <c r="BH958">
        <v>9.3000000000000007</v>
      </c>
      <c r="BI958">
        <v>4.0999999999999996</v>
      </c>
      <c r="BJ958">
        <v>5.6</v>
      </c>
      <c r="BK958">
        <v>3.9</v>
      </c>
      <c r="BL958">
        <v>10.5</v>
      </c>
      <c r="BM958">
        <v>4.4000000000000004</v>
      </c>
      <c r="BN958">
        <v>7.6</v>
      </c>
      <c r="BO958">
        <v>3.9</v>
      </c>
      <c r="BP958">
        <v>8.1999999999999993</v>
      </c>
      <c r="BQ958" t="s">
        <v>0</v>
      </c>
      <c r="BR958">
        <v>5.3</v>
      </c>
      <c r="BS958">
        <v>2.5</v>
      </c>
      <c r="BT958">
        <v>7.9</v>
      </c>
      <c r="BU958">
        <v>7.6</v>
      </c>
      <c r="BV958" t="s">
        <v>0</v>
      </c>
      <c r="BW958">
        <v>10.3</v>
      </c>
      <c r="BX958">
        <v>9.9</v>
      </c>
      <c r="BY958">
        <v>25.5</v>
      </c>
      <c r="BZ958">
        <v>6.5</v>
      </c>
      <c r="CA958">
        <v>24.1</v>
      </c>
      <c r="CB958">
        <v>10.8</v>
      </c>
      <c r="CC958">
        <v>7.9</v>
      </c>
      <c r="CD958">
        <v>8.9</v>
      </c>
      <c r="CE958">
        <v>10.199999999999999</v>
      </c>
      <c r="CF958">
        <v>6.2</v>
      </c>
      <c r="CG958">
        <v>5621302</v>
      </c>
    </row>
    <row r="959" spans="1:85" x14ac:dyDescent="0.25">
      <c r="A959" s="1">
        <v>43232</v>
      </c>
      <c r="B959">
        <v>62</v>
      </c>
      <c r="C959">
        <v>29.5</v>
      </c>
      <c r="D959">
        <v>29.7</v>
      </c>
      <c r="E959" t="s">
        <v>0</v>
      </c>
      <c r="F959">
        <v>29.8</v>
      </c>
      <c r="G959">
        <v>29.4</v>
      </c>
      <c r="H959">
        <v>29.3</v>
      </c>
      <c r="I959">
        <v>29.8</v>
      </c>
      <c r="J959">
        <v>29.7</v>
      </c>
      <c r="K959">
        <v>29.4</v>
      </c>
      <c r="L959">
        <v>30.4</v>
      </c>
      <c r="M959">
        <v>29.3</v>
      </c>
      <c r="N959">
        <v>30.1</v>
      </c>
      <c r="O959">
        <v>29.1</v>
      </c>
      <c r="P959">
        <v>30.2</v>
      </c>
      <c r="Q959" t="s">
        <v>0</v>
      </c>
      <c r="R959" t="s">
        <v>0</v>
      </c>
      <c r="S959">
        <v>29.6</v>
      </c>
      <c r="T959">
        <v>30.4</v>
      </c>
      <c r="U959" t="s">
        <v>0</v>
      </c>
      <c r="V959">
        <v>29.8</v>
      </c>
      <c r="W959">
        <v>3.4</v>
      </c>
      <c r="X959">
        <v>2.8</v>
      </c>
      <c r="Y959">
        <v>1.2</v>
      </c>
      <c r="Z959" t="s">
        <v>0</v>
      </c>
      <c r="AA959" t="s">
        <v>0</v>
      </c>
      <c r="AB959">
        <v>0</v>
      </c>
      <c r="AC959">
        <v>0.7</v>
      </c>
      <c r="AD959">
        <v>0.3</v>
      </c>
      <c r="AE959">
        <v>0</v>
      </c>
      <c r="AF959">
        <v>0.2</v>
      </c>
      <c r="AG959">
        <v>0.2</v>
      </c>
      <c r="AH959">
        <v>0</v>
      </c>
      <c r="AI959">
        <v>0.1</v>
      </c>
      <c r="AJ959">
        <v>0.5</v>
      </c>
      <c r="AK959">
        <v>1.2</v>
      </c>
      <c r="AL959">
        <v>0</v>
      </c>
      <c r="AM959">
        <v>0</v>
      </c>
      <c r="AN959">
        <v>0</v>
      </c>
      <c r="AO959" t="s">
        <v>0</v>
      </c>
      <c r="AP959">
        <v>5.0999999999999996</v>
      </c>
      <c r="AQ959">
        <v>1.4</v>
      </c>
      <c r="AR959">
        <v>1.1000000000000001</v>
      </c>
      <c r="AS959" t="s">
        <v>0</v>
      </c>
      <c r="AT959">
        <v>0.4</v>
      </c>
      <c r="AU959">
        <v>0</v>
      </c>
      <c r="AV959">
        <v>3.3</v>
      </c>
      <c r="AW959">
        <v>2.6</v>
      </c>
      <c r="AX959">
        <v>3</v>
      </c>
      <c r="AY959">
        <v>4.5999999999999996</v>
      </c>
      <c r="AZ959">
        <v>3.6</v>
      </c>
      <c r="BA959">
        <v>0.4</v>
      </c>
      <c r="BB959">
        <v>0</v>
      </c>
      <c r="BC959">
        <v>0</v>
      </c>
      <c r="BD959">
        <v>0.2</v>
      </c>
      <c r="BE959">
        <v>0.3</v>
      </c>
      <c r="BF959">
        <v>0</v>
      </c>
      <c r="BG959">
        <v>0</v>
      </c>
      <c r="BH959">
        <v>5.9</v>
      </c>
      <c r="BI959">
        <v>0</v>
      </c>
      <c r="BJ959">
        <v>0.4</v>
      </c>
      <c r="BK959">
        <v>0</v>
      </c>
      <c r="BL959">
        <v>0.1</v>
      </c>
      <c r="BM959">
        <v>2.6</v>
      </c>
      <c r="BN959">
        <v>1</v>
      </c>
      <c r="BO959">
        <v>0.3</v>
      </c>
      <c r="BP959">
        <v>0</v>
      </c>
      <c r="BQ959" t="s">
        <v>0</v>
      </c>
      <c r="BR959">
        <v>0</v>
      </c>
      <c r="BS959">
        <v>0</v>
      </c>
      <c r="BT959">
        <v>0.2</v>
      </c>
      <c r="BU959">
        <v>0.1</v>
      </c>
      <c r="BV959" t="s">
        <v>0</v>
      </c>
      <c r="BW959">
        <v>0.3</v>
      </c>
      <c r="BX959">
        <v>3.8</v>
      </c>
      <c r="BY959">
        <v>5.9</v>
      </c>
      <c r="BZ959">
        <v>4</v>
      </c>
      <c r="CA959">
        <v>2.5</v>
      </c>
      <c r="CB959">
        <v>0.3</v>
      </c>
      <c r="CC959">
        <v>3.3</v>
      </c>
      <c r="CD959">
        <v>1.4</v>
      </c>
      <c r="CE959">
        <v>0.5</v>
      </c>
      <c r="CF959">
        <v>2.4</v>
      </c>
      <c r="CG959">
        <v>5621808.7000000002</v>
      </c>
    </row>
    <row r="960" spans="1:85" x14ac:dyDescent="0.25">
      <c r="A960" s="1">
        <v>43239</v>
      </c>
      <c r="B960">
        <v>64</v>
      </c>
      <c r="C960">
        <v>27.6</v>
      </c>
      <c r="D960">
        <v>27.9</v>
      </c>
      <c r="E960" t="s">
        <v>0</v>
      </c>
      <c r="F960">
        <v>28.6</v>
      </c>
      <c r="G960">
        <v>27.4</v>
      </c>
      <c r="H960">
        <v>27.7</v>
      </c>
      <c r="I960">
        <v>28.9</v>
      </c>
      <c r="J960">
        <v>28.4</v>
      </c>
      <c r="K960">
        <v>27.2</v>
      </c>
      <c r="L960">
        <v>29</v>
      </c>
      <c r="M960">
        <v>27.9</v>
      </c>
      <c r="N960">
        <v>28.7</v>
      </c>
      <c r="O960">
        <v>27.7</v>
      </c>
      <c r="P960">
        <v>28.5</v>
      </c>
      <c r="Q960" t="s">
        <v>0</v>
      </c>
      <c r="R960" t="s">
        <v>0</v>
      </c>
      <c r="S960">
        <v>28.6</v>
      </c>
      <c r="T960">
        <v>28.8</v>
      </c>
      <c r="U960" t="s">
        <v>0</v>
      </c>
      <c r="V960">
        <v>28.1</v>
      </c>
      <c r="W960">
        <v>23.4</v>
      </c>
      <c r="X960">
        <v>17.3</v>
      </c>
      <c r="Y960">
        <v>14.8</v>
      </c>
      <c r="Z960" t="s">
        <v>0</v>
      </c>
      <c r="AA960" t="s">
        <v>0</v>
      </c>
      <c r="AB960">
        <v>5.6</v>
      </c>
      <c r="AC960">
        <v>11.1</v>
      </c>
      <c r="AD960">
        <v>9.1999999999999993</v>
      </c>
      <c r="AE960">
        <v>3.4</v>
      </c>
      <c r="AF960">
        <v>5.0999999999999996</v>
      </c>
      <c r="AG960">
        <v>4.7</v>
      </c>
      <c r="AH960">
        <v>1.6</v>
      </c>
      <c r="AI960">
        <v>21.3</v>
      </c>
      <c r="AJ960">
        <v>24.2</v>
      </c>
      <c r="AK960">
        <v>27.7</v>
      </c>
      <c r="AL960">
        <v>8</v>
      </c>
      <c r="AM960">
        <v>10.3</v>
      </c>
      <c r="AN960">
        <v>1.3</v>
      </c>
      <c r="AO960" t="s">
        <v>0</v>
      </c>
      <c r="AP960">
        <v>11.8</v>
      </c>
      <c r="AQ960">
        <v>6.1</v>
      </c>
      <c r="AR960">
        <v>13.9</v>
      </c>
      <c r="AS960" t="s">
        <v>0</v>
      </c>
      <c r="AT960">
        <v>7.1</v>
      </c>
      <c r="AU960">
        <v>18.600000000000001</v>
      </c>
      <c r="AV960">
        <v>21.3</v>
      </c>
      <c r="AW960">
        <v>25.3</v>
      </c>
      <c r="AX960">
        <v>14.5</v>
      </c>
      <c r="AY960">
        <v>7.7</v>
      </c>
      <c r="AZ960">
        <v>9.6</v>
      </c>
      <c r="BA960">
        <v>4.2</v>
      </c>
      <c r="BB960">
        <v>4.8</v>
      </c>
      <c r="BC960">
        <v>9.4</v>
      </c>
      <c r="BD960">
        <v>5.3</v>
      </c>
      <c r="BE960">
        <v>6.9</v>
      </c>
      <c r="BF960">
        <v>2.6</v>
      </c>
      <c r="BG960">
        <v>7.6</v>
      </c>
      <c r="BH960">
        <v>16.5</v>
      </c>
      <c r="BI960">
        <v>7.3</v>
      </c>
      <c r="BJ960">
        <v>11</v>
      </c>
      <c r="BK960">
        <v>5.5</v>
      </c>
      <c r="BL960">
        <v>12.6</v>
      </c>
      <c r="BM960">
        <v>1.2</v>
      </c>
      <c r="BN960">
        <v>17.399999999999999</v>
      </c>
      <c r="BO960">
        <v>1.3</v>
      </c>
      <c r="BP960">
        <v>7.2</v>
      </c>
      <c r="BQ960" t="s">
        <v>0</v>
      </c>
      <c r="BR960">
        <v>1.7</v>
      </c>
      <c r="BS960">
        <v>10.1</v>
      </c>
      <c r="BT960">
        <v>15</v>
      </c>
      <c r="BU960">
        <v>5.3</v>
      </c>
      <c r="BV960" t="s">
        <v>0</v>
      </c>
      <c r="BW960">
        <v>27.3</v>
      </c>
      <c r="BX960">
        <v>7.4</v>
      </c>
      <c r="BY960">
        <v>21.9</v>
      </c>
      <c r="BZ960">
        <v>20.7</v>
      </c>
      <c r="CA960">
        <v>25.5</v>
      </c>
      <c r="CB960">
        <v>14.7</v>
      </c>
      <c r="CC960">
        <v>13.2</v>
      </c>
      <c r="CD960">
        <v>7.4</v>
      </c>
      <c r="CE960">
        <v>11.6</v>
      </c>
      <c r="CF960">
        <v>1</v>
      </c>
      <c r="CG960">
        <v>5622315.5</v>
      </c>
    </row>
    <row r="961" spans="1:85" x14ac:dyDescent="0.25">
      <c r="A961" s="1">
        <v>43246</v>
      </c>
      <c r="B961">
        <v>65</v>
      </c>
      <c r="C961">
        <v>27.8</v>
      </c>
      <c r="D961">
        <v>28.1</v>
      </c>
      <c r="E961" t="s">
        <v>0</v>
      </c>
      <c r="F961">
        <v>28.2</v>
      </c>
      <c r="G961">
        <v>27.7</v>
      </c>
      <c r="H961">
        <v>27.8</v>
      </c>
      <c r="I961">
        <v>28.6</v>
      </c>
      <c r="J961">
        <v>28.1</v>
      </c>
      <c r="K961">
        <v>27.7</v>
      </c>
      <c r="L961">
        <v>29.2</v>
      </c>
      <c r="M961">
        <v>27.6</v>
      </c>
      <c r="N961">
        <v>28.4</v>
      </c>
      <c r="O961">
        <v>27.9</v>
      </c>
      <c r="P961">
        <v>28.5</v>
      </c>
      <c r="Q961" t="s">
        <v>0</v>
      </c>
      <c r="R961" t="s">
        <v>0</v>
      </c>
      <c r="S961">
        <v>28.2</v>
      </c>
      <c r="T961">
        <v>28.6</v>
      </c>
      <c r="U961" t="s">
        <v>0</v>
      </c>
      <c r="V961">
        <v>28.2</v>
      </c>
      <c r="W961">
        <v>2.7</v>
      </c>
      <c r="X961">
        <v>5.2</v>
      </c>
      <c r="Y961">
        <v>7.4</v>
      </c>
      <c r="Z961" t="s">
        <v>0</v>
      </c>
      <c r="AA961" t="s">
        <v>0</v>
      </c>
      <c r="AB961">
        <v>16.899999999999999</v>
      </c>
      <c r="AC961">
        <v>9</v>
      </c>
      <c r="AD961">
        <v>6</v>
      </c>
      <c r="AE961">
        <v>15.2</v>
      </c>
      <c r="AF961">
        <v>11.5</v>
      </c>
      <c r="AG961">
        <v>7.3</v>
      </c>
      <c r="AH961">
        <v>6.8</v>
      </c>
      <c r="AI961">
        <v>4.0999999999999996</v>
      </c>
      <c r="AJ961">
        <v>2.6</v>
      </c>
      <c r="AK961">
        <v>3</v>
      </c>
      <c r="AL961">
        <v>7.3</v>
      </c>
      <c r="AM961">
        <v>19.600000000000001</v>
      </c>
      <c r="AN961">
        <v>3.4</v>
      </c>
      <c r="AO961" t="s">
        <v>0</v>
      </c>
      <c r="AP961">
        <v>4.2</v>
      </c>
      <c r="AQ961">
        <v>14.9</v>
      </c>
      <c r="AR961">
        <v>13.8</v>
      </c>
      <c r="AS961" t="s">
        <v>0</v>
      </c>
      <c r="AT961">
        <v>12</v>
      </c>
      <c r="AU961">
        <v>4.0999999999999996</v>
      </c>
      <c r="AV961">
        <v>2</v>
      </c>
      <c r="AW961">
        <v>1.7</v>
      </c>
      <c r="AX961">
        <v>9.1999999999999993</v>
      </c>
      <c r="AY961">
        <v>12</v>
      </c>
      <c r="AZ961">
        <v>4.9000000000000004</v>
      </c>
      <c r="BA961">
        <v>2.4</v>
      </c>
      <c r="BB961">
        <v>8.4</v>
      </c>
      <c r="BC961">
        <v>15.3</v>
      </c>
      <c r="BD961">
        <v>14</v>
      </c>
      <c r="BE961">
        <v>11.1</v>
      </c>
      <c r="BF961">
        <v>8.9</v>
      </c>
      <c r="BG961">
        <v>9.3000000000000007</v>
      </c>
      <c r="BH961">
        <v>12.1</v>
      </c>
      <c r="BI961">
        <v>15.5</v>
      </c>
      <c r="BJ961">
        <v>8.3000000000000007</v>
      </c>
      <c r="BK961">
        <v>14.9</v>
      </c>
      <c r="BL961">
        <v>8.5</v>
      </c>
      <c r="BM961">
        <v>8.3000000000000007</v>
      </c>
      <c r="BN961">
        <v>2.9</v>
      </c>
      <c r="BO961">
        <v>8.3000000000000007</v>
      </c>
      <c r="BP961">
        <v>17.8</v>
      </c>
      <c r="BQ961" t="s">
        <v>0</v>
      </c>
      <c r="BR961">
        <v>4.8</v>
      </c>
      <c r="BS961">
        <v>16.899999999999999</v>
      </c>
      <c r="BT961">
        <v>11.8</v>
      </c>
      <c r="BU961">
        <v>13.3</v>
      </c>
      <c r="BV961" t="s">
        <v>0</v>
      </c>
      <c r="BW961">
        <v>1.9</v>
      </c>
      <c r="BX961">
        <v>12.3</v>
      </c>
      <c r="BY961">
        <v>9.6999999999999993</v>
      </c>
      <c r="BZ961">
        <v>16.7</v>
      </c>
      <c r="CA961">
        <v>7.8</v>
      </c>
      <c r="CB961">
        <v>7.9</v>
      </c>
      <c r="CC961">
        <v>9.5</v>
      </c>
      <c r="CD961">
        <v>11.8</v>
      </c>
      <c r="CE961">
        <v>13.2</v>
      </c>
      <c r="CF961">
        <v>9.1999999999999993</v>
      </c>
      <c r="CG961">
        <v>5622822.2000000002</v>
      </c>
    </row>
    <row r="962" spans="1:85" x14ac:dyDescent="0.25">
      <c r="A962" s="1">
        <v>43253</v>
      </c>
      <c r="B962">
        <v>54</v>
      </c>
      <c r="C962">
        <v>27.5</v>
      </c>
      <c r="D962">
        <v>27.6</v>
      </c>
      <c r="E962" t="s">
        <v>0</v>
      </c>
      <c r="F962">
        <v>27.7</v>
      </c>
      <c r="G962">
        <v>27.4</v>
      </c>
      <c r="H962">
        <v>27.5</v>
      </c>
      <c r="I962">
        <v>28.1</v>
      </c>
      <c r="J962">
        <v>27.9</v>
      </c>
      <c r="K962">
        <v>27.4</v>
      </c>
      <c r="L962">
        <v>27.9</v>
      </c>
      <c r="M962">
        <v>27.3</v>
      </c>
      <c r="N962">
        <v>28</v>
      </c>
      <c r="O962">
        <v>26.5</v>
      </c>
      <c r="P962">
        <v>28.2</v>
      </c>
      <c r="Q962" t="s">
        <v>0</v>
      </c>
      <c r="R962" t="s">
        <v>0</v>
      </c>
      <c r="S962">
        <v>27.8</v>
      </c>
      <c r="T962">
        <v>28.3</v>
      </c>
      <c r="U962" t="s">
        <v>0</v>
      </c>
      <c r="V962">
        <v>27.9</v>
      </c>
      <c r="W962">
        <v>9.4</v>
      </c>
      <c r="X962">
        <v>8.3000000000000007</v>
      </c>
      <c r="Y962">
        <v>15.1</v>
      </c>
      <c r="Z962" t="s">
        <v>0</v>
      </c>
      <c r="AA962" t="s">
        <v>0</v>
      </c>
      <c r="AB962">
        <v>11.9</v>
      </c>
      <c r="AC962">
        <v>13.5</v>
      </c>
      <c r="AD962">
        <v>18.3</v>
      </c>
      <c r="AE962">
        <v>12.5</v>
      </c>
      <c r="AF962">
        <v>11.4</v>
      </c>
      <c r="AG962">
        <v>10.199999999999999</v>
      </c>
      <c r="AH962">
        <v>17.5</v>
      </c>
      <c r="AI962">
        <v>15.9</v>
      </c>
      <c r="AJ962">
        <v>15.5</v>
      </c>
      <c r="AK962">
        <v>16.3</v>
      </c>
      <c r="AL962">
        <v>24.3</v>
      </c>
      <c r="AM962">
        <v>9.3000000000000007</v>
      </c>
      <c r="AN962">
        <v>4.9000000000000004</v>
      </c>
      <c r="AO962" t="s">
        <v>0</v>
      </c>
      <c r="AP962">
        <v>16.7</v>
      </c>
      <c r="AQ962">
        <v>18.600000000000001</v>
      </c>
      <c r="AR962">
        <v>22.6</v>
      </c>
      <c r="AS962" t="s">
        <v>0</v>
      </c>
      <c r="AT962">
        <v>20</v>
      </c>
      <c r="AU962">
        <v>12.7</v>
      </c>
      <c r="AV962">
        <v>12</v>
      </c>
      <c r="AW962">
        <v>10.5</v>
      </c>
      <c r="AX962">
        <v>20</v>
      </c>
      <c r="AY962">
        <v>15.6</v>
      </c>
      <c r="AZ962">
        <v>14.9</v>
      </c>
      <c r="BA962">
        <v>13.3</v>
      </c>
      <c r="BB962">
        <v>9.6</v>
      </c>
      <c r="BC962">
        <v>11.4</v>
      </c>
      <c r="BD962">
        <v>8.6999999999999993</v>
      </c>
      <c r="BE962">
        <v>19.899999999999999</v>
      </c>
      <c r="BF962">
        <v>13.8</v>
      </c>
      <c r="BG962">
        <v>13.9</v>
      </c>
      <c r="BH962">
        <v>17</v>
      </c>
      <c r="BI962">
        <v>20</v>
      </c>
      <c r="BJ962">
        <v>13.7</v>
      </c>
      <c r="BK962">
        <v>8.3000000000000007</v>
      </c>
      <c r="BL962">
        <v>15.1</v>
      </c>
      <c r="BM962">
        <v>17.3</v>
      </c>
      <c r="BN962">
        <v>13.3</v>
      </c>
      <c r="BO962">
        <v>8.6999999999999993</v>
      </c>
      <c r="BP962">
        <v>7.4</v>
      </c>
      <c r="BQ962" t="s">
        <v>0</v>
      </c>
      <c r="BR962">
        <v>9.5</v>
      </c>
      <c r="BS962">
        <v>8.9</v>
      </c>
      <c r="BT962">
        <v>14.6</v>
      </c>
      <c r="BU962">
        <v>14.1</v>
      </c>
      <c r="BV962" t="s">
        <v>0</v>
      </c>
      <c r="BW962">
        <v>18.600000000000001</v>
      </c>
      <c r="BX962">
        <v>13.5</v>
      </c>
      <c r="BY962">
        <v>19.7</v>
      </c>
      <c r="BZ962">
        <v>15.1</v>
      </c>
      <c r="CA962">
        <v>19.399999999999999</v>
      </c>
      <c r="CB962">
        <v>32</v>
      </c>
      <c r="CC962">
        <v>18.5</v>
      </c>
      <c r="CD962">
        <v>14.1</v>
      </c>
      <c r="CE962">
        <v>14.4</v>
      </c>
      <c r="CF962">
        <v>36.799999999999997</v>
      </c>
      <c r="CG962">
        <v>5623328.9000000004</v>
      </c>
    </row>
    <row r="963" spans="1:85" x14ac:dyDescent="0.25">
      <c r="A963" s="1">
        <v>43260</v>
      </c>
      <c r="B963">
        <v>75</v>
      </c>
      <c r="C963">
        <v>29.6</v>
      </c>
      <c r="D963">
        <v>29.8</v>
      </c>
      <c r="E963" t="s">
        <v>0</v>
      </c>
      <c r="F963">
        <v>29.6</v>
      </c>
      <c r="G963">
        <v>29.5</v>
      </c>
      <c r="H963">
        <v>29.2</v>
      </c>
      <c r="I963">
        <v>29.7</v>
      </c>
      <c r="J963">
        <v>29.6</v>
      </c>
      <c r="K963">
        <v>29</v>
      </c>
      <c r="L963">
        <v>30.2</v>
      </c>
      <c r="M963">
        <v>29.2</v>
      </c>
      <c r="N963">
        <v>29.9</v>
      </c>
      <c r="O963">
        <v>28.8</v>
      </c>
      <c r="P963" t="s">
        <v>0</v>
      </c>
      <c r="Q963" t="s">
        <v>0</v>
      </c>
      <c r="R963" t="s">
        <v>0</v>
      </c>
      <c r="S963">
        <v>29.7</v>
      </c>
      <c r="T963">
        <v>30.2</v>
      </c>
      <c r="U963" t="s">
        <v>0</v>
      </c>
      <c r="V963">
        <v>29.8</v>
      </c>
      <c r="W963">
        <v>0</v>
      </c>
      <c r="X963">
        <v>0</v>
      </c>
      <c r="Y963">
        <v>1.5</v>
      </c>
      <c r="Z963" t="s">
        <v>0</v>
      </c>
      <c r="AA963" t="s">
        <v>0</v>
      </c>
      <c r="AB963">
        <v>5.3</v>
      </c>
      <c r="AC963">
        <v>2.6</v>
      </c>
      <c r="AD963">
        <v>2.4</v>
      </c>
      <c r="AE963">
        <v>4.4000000000000004</v>
      </c>
      <c r="AF963">
        <v>1.2</v>
      </c>
      <c r="AG963">
        <v>0.8</v>
      </c>
      <c r="AH963">
        <v>0.6</v>
      </c>
      <c r="AI963">
        <v>0.5</v>
      </c>
      <c r="AJ963">
        <v>0.1</v>
      </c>
      <c r="AK963">
        <v>0.1</v>
      </c>
      <c r="AL963">
        <v>5.7</v>
      </c>
      <c r="AM963">
        <v>3.5</v>
      </c>
      <c r="AN963">
        <v>0.3</v>
      </c>
      <c r="AO963" t="s">
        <v>0</v>
      </c>
      <c r="AP963">
        <v>0.3</v>
      </c>
      <c r="AQ963">
        <v>1.5</v>
      </c>
      <c r="AR963">
        <v>0.9</v>
      </c>
      <c r="AS963" t="s">
        <v>0</v>
      </c>
      <c r="AT963">
        <v>1.5</v>
      </c>
      <c r="AU963">
        <v>0.2</v>
      </c>
      <c r="AV963">
        <v>0.1</v>
      </c>
      <c r="AW963">
        <v>0.1</v>
      </c>
      <c r="AX963">
        <v>1.7</v>
      </c>
      <c r="AY963">
        <v>3.6</v>
      </c>
      <c r="AZ963">
        <v>1.4</v>
      </c>
      <c r="BA963">
        <v>0.9</v>
      </c>
      <c r="BB963">
        <v>0.7</v>
      </c>
      <c r="BC963">
        <v>5.9</v>
      </c>
      <c r="BD963">
        <v>1.3</v>
      </c>
      <c r="BE963">
        <v>2.2000000000000002</v>
      </c>
      <c r="BF963">
        <v>0.1</v>
      </c>
      <c r="BG963">
        <v>0.7</v>
      </c>
      <c r="BH963">
        <v>2.9</v>
      </c>
      <c r="BI963">
        <v>2.1</v>
      </c>
      <c r="BJ963">
        <v>2.2000000000000002</v>
      </c>
      <c r="BK963">
        <v>5.4</v>
      </c>
      <c r="BL963">
        <v>0.7</v>
      </c>
      <c r="BM963">
        <v>2.5</v>
      </c>
      <c r="BN963">
        <v>0.1</v>
      </c>
      <c r="BO963">
        <v>1.6</v>
      </c>
      <c r="BP963">
        <v>2.8</v>
      </c>
      <c r="BQ963" t="s">
        <v>0</v>
      </c>
      <c r="BR963">
        <v>0.2</v>
      </c>
      <c r="BS963">
        <v>3.3</v>
      </c>
      <c r="BT963">
        <v>1.3</v>
      </c>
      <c r="BU963">
        <v>1.1000000000000001</v>
      </c>
      <c r="BV963" t="s">
        <v>0</v>
      </c>
      <c r="BW963">
        <v>0</v>
      </c>
      <c r="BX963">
        <v>2.1</v>
      </c>
      <c r="BY963">
        <v>0.8</v>
      </c>
      <c r="BZ963">
        <v>1.3</v>
      </c>
      <c r="CA963">
        <v>1.1000000000000001</v>
      </c>
      <c r="CB963">
        <v>5.0999999999999996</v>
      </c>
      <c r="CC963">
        <v>4.5</v>
      </c>
      <c r="CD963">
        <v>5.7</v>
      </c>
      <c r="CE963">
        <v>1.1000000000000001</v>
      </c>
      <c r="CF963">
        <v>0</v>
      </c>
      <c r="CG963">
        <v>5623835.7000000002</v>
      </c>
    </row>
    <row r="964" spans="1:85" x14ac:dyDescent="0.25">
      <c r="A964" s="1">
        <v>43267</v>
      </c>
      <c r="B964">
        <v>55</v>
      </c>
      <c r="C964">
        <v>28.7</v>
      </c>
      <c r="D964">
        <v>29.5</v>
      </c>
      <c r="E964" t="s">
        <v>0</v>
      </c>
      <c r="F964">
        <v>29.1</v>
      </c>
      <c r="G964">
        <v>28.7</v>
      </c>
      <c r="H964">
        <v>28.6</v>
      </c>
      <c r="I964">
        <v>29.4</v>
      </c>
      <c r="J964">
        <v>29.1</v>
      </c>
      <c r="K964">
        <v>28.2</v>
      </c>
      <c r="L964">
        <v>29.4</v>
      </c>
      <c r="M964">
        <v>28.6</v>
      </c>
      <c r="N964">
        <v>29.5</v>
      </c>
      <c r="O964">
        <v>28.1</v>
      </c>
      <c r="P964" t="s">
        <v>0</v>
      </c>
      <c r="Q964" t="s">
        <v>0</v>
      </c>
      <c r="R964" t="s">
        <v>0</v>
      </c>
      <c r="S964">
        <v>29</v>
      </c>
      <c r="T964">
        <v>29.6</v>
      </c>
      <c r="U964">
        <v>29.4</v>
      </c>
      <c r="V964">
        <v>29.4</v>
      </c>
      <c r="W964">
        <v>0.8</v>
      </c>
      <c r="X964">
        <v>2.6</v>
      </c>
      <c r="Y964">
        <v>3.8</v>
      </c>
      <c r="Z964" t="s">
        <v>0</v>
      </c>
      <c r="AA964" t="s">
        <v>0</v>
      </c>
      <c r="AB964">
        <v>4.0999999999999996</v>
      </c>
      <c r="AC964">
        <v>5.7</v>
      </c>
      <c r="AD964">
        <v>4.2</v>
      </c>
      <c r="AE964">
        <v>2.8</v>
      </c>
      <c r="AF964">
        <v>1.4</v>
      </c>
      <c r="AG964">
        <v>1.7</v>
      </c>
      <c r="AH964">
        <v>1.6</v>
      </c>
      <c r="AI964">
        <v>2.7</v>
      </c>
      <c r="AJ964">
        <v>3.3</v>
      </c>
      <c r="AK964">
        <v>3.8</v>
      </c>
      <c r="AL964">
        <v>4.8</v>
      </c>
      <c r="AM964">
        <v>1.3</v>
      </c>
      <c r="AN964">
        <v>1.8</v>
      </c>
      <c r="AO964" t="s">
        <v>0</v>
      </c>
      <c r="AP964">
        <v>6.5</v>
      </c>
      <c r="AQ964">
        <v>3</v>
      </c>
      <c r="AR964">
        <v>7.4</v>
      </c>
      <c r="AS964" t="s">
        <v>0</v>
      </c>
      <c r="AT964">
        <v>1.2</v>
      </c>
      <c r="AU964">
        <v>8.4</v>
      </c>
      <c r="AV964">
        <v>1.6</v>
      </c>
      <c r="AW964">
        <v>7.5</v>
      </c>
      <c r="AX964">
        <v>4.3</v>
      </c>
      <c r="AY964">
        <v>0.7</v>
      </c>
      <c r="AZ964">
        <v>4.5</v>
      </c>
      <c r="BA964">
        <v>2.2999999999999998</v>
      </c>
      <c r="BB964">
        <v>2.8</v>
      </c>
      <c r="BC964">
        <v>0.6</v>
      </c>
      <c r="BD964">
        <v>2.7</v>
      </c>
      <c r="BE964">
        <v>0.9</v>
      </c>
      <c r="BF964">
        <v>0.3</v>
      </c>
      <c r="BG964">
        <v>2.7</v>
      </c>
      <c r="BH964">
        <v>0.3</v>
      </c>
      <c r="BI964">
        <v>2.9</v>
      </c>
      <c r="BJ964">
        <v>11.5</v>
      </c>
      <c r="BK964">
        <v>5.7</v>
      </c>
      <c r="BL964">
        <v>18</v>
      </c>
      <c r="BM964">
        <v>3.9</v>
      </c>
      <c r="BN964">
        <v>9.6</v>
      </c>
      <c r="BO964">
        <v>4.5</v>
      </c>
      <c r="BP964">
        <v>0</v>
      </c>
      <c r="BQ964" t="s">
        <v>0</v>
      </c>
      <c r="BR964">
        <v>0.3</v>
      </c>
      <c r="BS964">
        <v>0.6</v>
      </c>
      <c r="BT964">
        <v>0.1</v>
      </c>
      <c r="BU964">
        <v>1.3</v>
      </c>
      <c r="BV964" t="s">
        <v>0</v>
      </c>
      <c r="BW964">
        <v>2.1</v>
      </c>
      <c r="BX964">
        <v>0.3</v>
      </c>
      <c r="BY964">
        <v>5.3</v>
      </c>
      <c r="BZ964">
        <v>12.4</v>
      </c>
      <c r="CA964">
        <v>10.6</v>
      </c>
      <c r="CB964">
        <v>4.9000000000000004</v>
      </c>
      <c r="CC964">
        <v>6.6</v>
      </c>
      <c r="CD964">
        <v>3.2</v>
      </c>
      <c r="CE964">
        <v>1.5</v>
      </c>
      <c r="CF964">
        <v>0</v>
      </c>
      <c r="CG964">
        <v>5624342.4000000004</v>
      </c>
    </row>
    <row r="965" spans="1:85" x14ac:dyDescent="0.25">
      <c r="A965" s="1">
        <v>43274</v>
      </c>
      <c r="B965">
        <v>61</v>
      </c>
      <c r="C965">
        <v>27.6</v>
      </c>
      <c r="D965">
        <v>27.3</v>
      </c>
      <c r="E965" t="s">
        <v>0</v>
      </c>
      <c r="F965">
        <v>28.1</v>
      </c>
      <c r="G965">
        <v>27.5</v>
      </c>
      <c r="H965">
        <v>27.6</v>
      </c>
      <c r="I965">
        <v>28.5</v>
      </c>
      <c r="J965">
        <v>28.4</v>
      </c>
      <c r="K965">
        <v>27.3</v>
      </c>
      <c r="L965">
        <v>28.9</v>
      </c>
      <c r="M965">
        <v>27.6</v>
      </c>
      <c r="N965">
        <v>28.6</v>
      </c>
      <c r="O965">
        <v>27.1</v>
      </c>
      <c r="P965" t="s">
        <v>0</v>
      </c>
      <c r="Q965" t="s">
        <v>0</v>
      </c>
      <c r="R965" t="s">
        <v>0</v>
      </c>
      <c r="S965">
        <v>28.3</v>
      </c>
      <c r="T965">
        <v>28.6</v>
      </c>
      <c r="U965" t="s">
        <v>0</v>
      </c>
      <c r="V965">
        <v>28.4</v>
      </c>
      <c r="W965">
        <v>5.7</v>
      </c>
      <c r="X965">
        <v>4.2</v>
      </c>
      <c r="Y965">
        <v>7.5</v>
      </c>
      <c r="Z965" t="s">
        <v>0</v>
      </c>
      <c r="AA965" t="s">
        <v>0</v>
      </c>
      <c r="AB965">
        <v>5.9</v>
      </c>
      <c r="AC965">
        <v>6.9</v>
      </c>
      <c r="AD965">
        <v>7.8</v>
      </c>
      <c r="AE965">
        <v>4.5999999999999996</v>
      </c>
      <c r="AF965">
        <v>8.4</v>
      </c>
      <c r="AG965">
        <v>2.4</v>
      </c>
      <c r="AH965">
        <v>4.7</v>
      </c>
      <c r="AI965">
        <v>7.9</v>
      </c>
      <c r="AJ965">
        <v>12.7</v>
      </c>
      <c r="AK965">
        <v>9.5</v>
      </c>
      <c r="AL965">
        <v>7.5</v>
      </c>
      <c r="AM965">
        <v>5.9</v>
      </c>
      <c r="AN965">
        <v>3.3</v>
      </c>
      <c r="AO965" t="s">
        <v>0</v>
      </c>
      <c r="AP965">
        <v>16.3</v>
      </c>
      <c r="AQ965">
        <v>12.9</v>
      </c>
      <c r="AR965">
        <v>9.1</v>
      </c>
      <c r="AS965" t="s">
        <v>0</v>
      </c>
      <c r="AT965">
        <v>5.4</v>
      </c>
      <c r="AU965">
        <v>9.1999999999999993</v>
      </c>
      <c r="AV965">
        <v>8.1999999999999993</v>
      </c>
      <c r="AW965">
        <v>14.6</v>
      </c>
      <c r="AX965">
        <v>11.6</v>
      </c>
      <c r="AY965">
        <v>4</v>
      </c>
      <c r="AZ965">
        <v>4.5999999999999996</v>
      </c>
      <c r="BA965">
        <v>2.8</v>
      </c>
      <c r="BB965">
        <v>2.5</v>
      </c>
      <c r="BC965">
        <v>7.7</v>
      </c>
      <c r="BD965">
        <v>8.4</v>
      </c>
      <c r="BE965">
        <v>3.9</v>
      </c>
      <c r="BF965">
        <v>6.5</v>
      </c>
      <c r="BG965">
        <v>8.6</v>
      </c>
      <c r="BH965">
        <v>4.4000000000000004</v>
      </c>
      <c r="BI965">
        <v>11.7</v>
      </c>
      <c r="BJ965">
        <v>14.7</v>
      </c>
      <c r="BK965">
        <v>5.8</v>
      </c>
      <c r="BL965">
        <v>10.199999999999999</v>
      </c>
      <c r="BM965">
        <v>0.9</v>
      </c>
      <c r="BN965">
        <v>6.6</v>
      </c>
      <c r="BO965">
        <v>6.5</v>
      </c>
      <c r="BP965">
        <v>5.2</v>
      </c>
      <c r="BQ965" t="s">
        <v>0</v>
      </c>
      <c r="BR965">
        <v>2</v>
      </c>
      <c r="BS965">
        <v>5.0999999999999996</v>
      </c>
      <c r="BT965">
        <v>5.0999999999999996</v>
      </c>
      <c r="BU965">
        <v>4.0999999999999996</v>
      </c>
      <c r="BV965" t="s">
        <v>0</v>
      </c>
      <c r="BW965">
        <v>10.3</v>
      </c>
      <c r="BX965">
        <v>6.8</v>
      </c>
      <c r="BY965">
        <v>17.2</v>
      </c>
      <c r="BZ965">
        <v>20.8</v>
      </c>
      <c r="CA965">
        <v>18.5</v>
      </c>
      <c r="CB965">
        <v>12.6</v>
      </c>
      <c r="CC965">
        <v>10.4</v>
      </c>
      <c r="CD965">
        <v>8.9</v>
      </c>
      <c r="CE965">
        <v>6.7</v>
      </c>
      <c r="CF965">
        <v>28.6</v>
      </c>
      <c r="CG965">
        <v>5624849.2000000002</v>
      </c>
    </row>
    <row r="966" spans="1:85" x14ac:dyDescent="0.25">
      <c r="A966" s="1">
        <v>43281</v>
      </c>
      <c r="B966">
        <v>76</v>
      </c>
      <c r="C966">
        <v>26.6</v>
      </c>
      <c r="D966">
        <v>26.7</v>
      </c>
      <c r="E966" t="s">
        <v>0</v>
      </c>
      <c r="F966">
        <v>27.1</v>
      </c>
      <c r="G966">
        <v>26.4</v>
      </c>
      <c r="H966">
        <v>26.3</v>
      </c>
      <c r="I966">
        <v>27.5</v>
      </c>
      <c r="J966">
        <v>27</v>
      </c>
      <c r="K966">
        <v>26.2</v>
      </c>
      <c r="L966">
        <v>26.8</v>
      </c>
      <c r="M966">
        <v>26.4</v>
      </c>
      <c r="N966">
        <v>27.3</v>
      </c>
      <c r="O966">
        <v>26.1</v>
      </c>
      <c r="P966" t="s">
        <v>0</v>
      </c>
      <c r="Q966" t="s">
        <v>0</v>
      </c>
      <c r="R966" t="s">
        <v>0</v>
      </c>
      <c r="S966">
        <v>26.9</v>
      </c>
      <c r="T966">
        <v>27.4</v>
      </c>
      <c r="U966" t="s">
        <v>0</v>
      </c>
      <c r="V966">
        <v>27.1</v>
      </c>
      <c r="W966">
        <v>8.6999999999999993</v>
      </c>
      <c r="X966">
        <v>6.7</v>
      </c>
      <c r="Y966">
        <v>13.8</v>
      </c>
      <c r="Z966" t="s">
        <v>0</v>
      </c>
      <c r="AA966" t="s">
        <v>0</v>
      </c>
      <c r="AB966">
        <v>19.5</v>
      </c>
      <c r="AC966">
        <v>10.1</v>
      </c>
      <c r="AD966">
        <v>13</v>
      </c>
      <c r="AE966">
        <v>13.1</v>
      </c>
      <c r="AF966">
        <v>16.600000000000001</v>
      </c>
      <c r="AG966">
        <v>7.7</v>
      </c>
      <c r="AH966">
        <v>9</v>
      </c>
      <c r="AI966">
        <v>18.899999999999999</v>
      </c>
      <c r="AJ966">
        <v>23.2</v>
      </c>
      <c r="AK966">
        <v>20.8</v>
      </c>
      <c r="AL966">
        <v>44.3</v>
      </c>
      <c r="AM966">
        <v>10</v>
      </c>
      <c r="AN966">
        <v>2.9</v>
      </c>
      <c r="AO966" t="s">
        <v>0</v>
      </c>
      <c r="AP966">
        <v>24.4</v>
      </c>
      <c r="AQ966">
        <v>13</v>
      </c>
      <c r="AR966">
        <v>23.4</v>
      </c>
      <c r="AS966" t="s">
        <v>0</v>
      </c>
      <c r="AT966">
        <v>29.3</v>
      </c>
      <c r="AU966">
        <v>7.7</v>
      </c>
      <c r="AV966">
        <v>6.8</v>
      </c>
      <c r="AW966">
        <v>14.2</v>
      </c>
      <c r="AX966">
        <v>13.4</v>
      </c>
      <c r="AY966">
        <v>12.3</v>
      </c>
      <c r="AZ966">
        <v>11.9</v>
      </c>
      <c r="BA966">
        <v>12.7</v>
      </c>
      <c r="BB966">
        <v>6.7</v>
      </c>
      <c r="BC966">
        <v>11.1</v>
      </c>
      <c r="BD966">
        <v>11</v>
      </c>
      <c r="BE966">
        <v>18.5</v>
      </c>
      <c r="BF966">
        <v>4.5999999999999996</v>
      </c>
      <c r="BG966">
        <v>3.4</v>
      </c>
      <c r="BH966">
        <v>5.3</v>
      </c>
      <c r="BI966">
        <v>8.1</v>
      </c>
      <c r="BJ966">
        <v>10.8</v>
      </c>
      <c r="BK966">
        <v>19.7</v>
      </c>
      <c r="BL966">
        <v>8.5</v>
      </c>
      <c r="BM966">
        <v>9.1</v>
      </c>
      <c r="BN966">
        <v>9.6</v>
      </c>
      <c r="BO966">
        <v>4.9000000000000004</v>
      </c>
      <c r="BP966">
        <v>22</v>
      </c>
      <c r="BQ966" t="s">
        <v>0</v>
      </c>
      <c r="BR966">
        <v>2.5</v>
      </c>
      <c r="BS966">
        <v>9.3000000000000007</v>
      </c>
      <c r="BT966">
        <v>14.5</v>
      </c>
      <c r="BU966">
        <v>10</v>
      </c>
      <c r="BV966" t="s">
        <v>0</v>
      </c>
      <c r="BW966">
        <v>22.9</v>
      </c>
      <c r="BX966">
        <v>12.9</v>
      </c>
      <c r="BY966">
        <v>12.7</v>
      </c>
      <c r="BZ966">
        <v>9.9</v>
      </c>
      <c r="CA966">
        <v>11.7</v>
      </c>
      <c r="CB966">
        <v>49</v>
      </c>
      <c r="CC966">
        <v>17.5</v>
      </c>
      <c r="CD966">
        <v>27.2</v>
      </c>
      <c r="CE966">
        <v>11.7</v>
      </c>
      <c r="CF966">
        <v>0</v>
      </c>
      <c r="CG966">
        <v>5625355.9000000004</v>
      </c>
    </row>
    <row r="967" spans="1:85" x14ac:dyDescent="0.25">
      <c r="A967" s="1">
        <v>43288</v>
      </c>
      <c r="B967">
        <v>58</v>
      </c>
      <c r="C967">
        <v>27.8</v>
      </c>
      <c r="D967">
        <v>27.9</v>
      </c>
      <c r="E967" t="s">
        <v>0</v>
      </c>
      <c r="F967">
        <v>28</v>
      </c>
      <c r="G967">
        <v>27.7</v>
      </c>
      <c r="H967">
        <v>27.7</v>
      </c>
      <c r="I967">
        <v>28.2</v>
      </c>
      <c r="J967">
        <v>28.2</v>
      </c>
      <c r="K967">
        <v>27.3</v>
      </c>
      <c r="L967">
        <v>28.6</v>
      </c>
      <c r="M967">
        <v>27.7</v>
      </c>
      <c r="N967">
        <v>28.6</v>
      </c>
      <c r="O967">
        <v>27.2</v>
      </c>
      <c r="P967">
        <v>28.3</v>
      </c>
      <c r="Q967" t="s">
        <v>0</v>
      </c>
      <c r="R967" t="s">
        <v>0</v>
      </c>
      <c r="S967">
        <v>28.1</v>
      </c>
      <c r="T967">
        <v>28.5</v>
      </c>
      <c r="U967" t="s">
        <v>0</v>
      </c>
      <c r="V967">
        <v>28.4</v>
      </c>
      <c r="W967">
        <v>5.9</v>
      </c>
      <c r="X967">
        <v>7.5</v>
      </c>
      <c r="Y967">
        <v>3.7</v>
      </c>
      <c r="Z967" t="s">
        <v>0</v>
      </c>
      <c r="AA967" t="s">
        <v>0</v>
      </c>
      <c r="AB967">
        <v>0.6</v>
      </c>
      <c r="AC967">
        <v>3.5</v>
      </c>
      <c r="AD967">
        <v>5.6</v>
      </c>
      <c r="AE967">
        <v>0.7</v>
      </c>
      <c r="AF967">
        <v>0.5</v>
      </c>
      <c r="AG967">
        <v>7.7</v>
      </c>
      <c r="AH967">
        <v>9.4</v>
      </c>
      <c r="AI967">
        <v>7.9</v>
      </c>
      <c r="AJ967">
        <v>8.1</v>
      </c>
      <c r="AK967">
        <v>7.1</v>
      </c>
      <c r="AL967">
        <v>0.7</v>
      </c>
      <c r="AM967">
        <v>0.5</v>
      </c>
      <c r="AN967">
        <v>3.5</v>
      </c>
      <c r="AO967" t="s">
        <v>0</v>
      </c>
      <c r="AP967">
        <v>7.2</v>
      </c>
      <c r="AQ967">
        <v>3</v>
      </c>
      <c r="AR967">
        <v>3.4</v>
      </c>
      <c r="AS967" t="s">
        <v>0</v>
      </c>
      <c r="AT967">
        <v>1.4</v>
      </c>
      <c r="AU967">
        <v>6.4</v>
      </c>
      <c r="AV967">
        <v>8.4</v>
      </c>
      <c r="AW967">
        <v>3.7</v>
      </c>
      <c r="AX967">
        <v>10.9</v>
      </c>
      <c r="AY967">
        <v>3.1</v>
      </c>
      <c r="AZ967">
        <v>7.5</v>
      </c>
      <c r="BA967">
        <v>0.4</v>
      </c>
      <c r="BB967">
        <v>1</v>
      </c>
      <c r="BC967">
        <v>0.3</v>
      </c>
      <c r="BD967">
        <v>0.5</v>
      </c>
      <c r="BE967">
        <v>0.4</v>
      </c>
      <c r="BF967">
        <v>8.8000000000000007</v>
      </c>
      <c r="BG967">
        <v>9</v>
      </c>
      <c r="BH967">
        <v>9.9</v>
      </c>
      <c r="BI967">
        <v>11.1</v>
      </c>
      <c r="BJ967">
        <v>12.8</v>
      </c>
      <c r="BK967">
        <v>0.4</v>
      </c>
      <c r="BL967">
        <v>2</v>
      </c>
      <c r="BM967">
        <v>1</v>
      </c>
      <c r="BN967">
        <v>6.2</v>
      </c>
      <c r="BO967">
        <v>1.5</v>
      </c>
      <c r="BP967">
        <v>0.6</v>
      </c>
      <c r="BQ967" t="s">
        <v>0</v>
      </c>
      <c r="BR967">
        <v>5.4</v>
      </c>
      <c r="BS967">
        <v>0.4</v>
      </c>
      <c r="BT967">
        <v>5.9</v>
      </c>
      <c r="BU967">
        <v>6.2</v>
      </c>
      <c r="BV967" t="s">
        <v>0</v>
      </c>
      <c r="BW967">
        <v>8.1</v>
      </c>
      <c r="BX967">
        <v>3.9</v>
      </c>
      <c r="BY967">
        <v>1.6</v>
      </c>
      <c r="BZ967">
        <v>3.4</v>
      </c>
      <c r="CA967">
        <v>3.8</v>
      </c>
      <c r="CB967">
        <v>2.5</v>
      </c>
      <c r="CC967">
        <v>4</v>
      </c>
      <c r="CD967">
        <v>1.8</v>
      </c>
      <c r="CE967">
        <v>0.5</v>
      </c>
      <c r="CF967">
        <v>1</v>
      </c>
      <c r="CG967">
        <v>5625862.7000000002</v>
      </c>
    </row>
    <row r="968" spans="1:85" x14ac:dyDescent="0.25">
      <c r="A968" s="1">
        <v>43295</v>
      </c>
      <c r="B968">
        <v>44</v>
      </c>
      <c r="C968">
        <v>28.3</v>
      </c>
      <c r="D968">
        <v>28.5</v>
      </c>
      <c r="E968" t="s">
        <v>0</v>
      </c>
      <c r="F968">
        <v>28.4</v>
      </c>
      <c r="G968">
        <v>28.3</v>
      </c>
      <c r="H968">
        <v>28.1</v>
      </c>
      <c r="I968">
        <v>28.5</v>
      </c>
      <c r="J968">
        <v>28.3</v>
      </c>
      <c r="K968">
        <v>28.2</v>
      </c>
      <c r="L968">
        <v>28.9</v>
      </c>
      <c r="M968">
        <v>27.9</v>
      </c>
      <c r="N968">
        <v>28.8</v>
      </c>
      <c r="O968">
        <v>27.7</v>
      </c>
      <c r="P968">
        <v>29</v>
      </c>
      <c r="Q968" t="s">
        <v>0</v>
      </c>
      <c r="R968" t="s">
        <v>0</v>
      </c>
      <c r="S968">
        <v>28.4</v>
      </c>
      <c r="T968">
        <v>28.9</v>
      </c>
      <c r="U968" t="s">
        <v>0</v>
      </c>
      <c r="V968">
        <v>28.6</v>
      </c>
      <c r="W968">
        <v>3.5</v>
      </c>
      <c r="X968">
        <v>0.7</v>
      </c>
      <c r="Y968">
        <v>2.1</v>
      </c>
      <c r="Z968" t="s">
        <v>0</v>
      </c>
      <c r="AA968" t="s">
        <v>0</v>
      </c>
      <c r="AB968">
        <v>1.7</v>
      </c>
      <c r="AC968">
        <v>2.6</v>
      </c>
      <c r="AD968">
        <v>2.5</v>
      </c>
      <c r="AE968">
        <v>1.2</v>
      </c>
      <c r="AF968">
        <v>4.5999999999999996</v>
      </c>
      <c r="AG968">
        <v>3.1</v>
      </c>
      <c r="AH968">
        <v>4.7</v>
      </c>
      <c r="AI968">
        <v>4.5999999999999996</v>
      </c>
      <c r="AJ968">
        <v>4.5</v>
      </c>
      <c r="AK968">
        <v>1.1000000000000001</v>
      </c>
      <c r="AL968">
        <v>1.4</v>
      </c>
      <c r="AM968">
        <v>0.6</v>
      </c>
      <c r="AN968">
        <v>0.3</v>
      </c>
      <c r="AO968" t="s">
        <v>0</v>
      </c>
      <c r="AP968">
        <v>3.2</v>
      </c>
      <c r="AQ968">
        <v>4.0999999999999996</v>
      </c>
      <c r="AR968">
        <v>1.3</v>
      </c>
      <c r="AS968" t="s">
        <v>0</v>
      </c>
      <c r="AT968">
        <v>4.3</v>
      </c>
      <c r="AU968">
        <v>1.3</v>
      </c>
      <c r="AV968">
        <v>6</v>
      </c>
      <c r="AW968">
        <v>2.6</v>
      </c>
      <c r="AX968">
        <v>0.4</v>
      </c>
      <c r="AY968">
        <v>2.2999999999999998</v>
      </c>
      <c r="AZ968">
        <v>1.5</v>
      </c>
      <c r="BA968">
        <v>1.1000000000000001</v>
      </c>
      <c r="BB968">
        <v>2.5</v>
      </c>
      <c r="BC968">
        <v>1.7</v>
      </c>
      <c r="BD968">
        <v>0.6</v>
      </c>
      <c r="BE968">
        <v>1.7</v>
      </c>
      <c r="BF968">
        <v>0.8</v>
      </c>
      <c r="BG968">
        <v>2.1</v>
      </c>
      <c r="BH968">
        <v>0.8</v>
      </c>
      <c r="BI968">
        <v>2.1</v>
      </c>
      <c r="BJ968">
        <v>1.7</v>
      </c>
      <c r="BK968">
        <v>1</v>
      </c>
      <c r="BL968">
        <v>0.3</v>
      </c>
      <c r="BM968">
        <v>4.5</v>
      </c>
      <c r="BN968">
        <v>1.3</v>
      </c>
      <c r="BO968">
        <v>0.6</v>
      </c>
      <c r="BP968">
        <v>2.9</v>
      </c>
      <c r="BQ968" t="s">
        <v>0</v>
      </c>
      <c r="BR968">
        <v>1.7</v>
      </c>
      <c r="BS968">
        <v>0.4</v>
      </c>
      <c r="BT968">
        <v>2.1</v>
      </c>
      <c r="BU968">
        <v>2</v>
      </c>
      <c r="BV968" t="s">
        <v>0</v>
      </c>
      <c r="BW968">
        <v>3.1</v>
      </c>
      <c r="BX968">
        <v>2.2999999999999998</v>
      </c>
      <c r="BY968">
        <v>0.4</v>
      </c>
      <c r="BZ968">
        <v>2.2000000000000002</v>
      </c>
      <c r="CA968">
        <v>1</v>
      </c>
      <c r="CB968">
        <v>6.5</v>
      </c>
      <c r="CC968">
        <v>0.4</v>
      </c>
      <c r="CD968">
        <v>0.6</v>
      </c>
      <c r="CE968">
        <v>1</v>
      </c>
      <c r="CF968">
        <v>6</v>
      </c>
      <c r="CG968">
        <v>5626369.4000000004</v>
      </c>
    </row>
    <row r="969" spans="1:85" x14ac:dyDescent="0.25">
      <c r="A969" s="1">
        <v>43302</v>
      </c>
      <c r="B969">
        <v>41</v>
      </c>
      <c r="C969">
        <v>28.6</v>
      </c>
      <c r="D969">
        <v>28.6</v>
      </c>
      <c r="E969" t="s">
        <v>0</v>
      </c>
      <c r="F969">
        <v>28.6</v>
      </c>
      <c r="G969">
        <v>28.5</v>
      </c>
      <c r="H969">
        <v>28.1</v>
      </c>
      <c r="I969">
        <v>28.5</v>
      </c>
      <c r="J969">
        <v>28.7</v>
      </c>
      <c r="K969">
        <v>28.3</v>
      </c>
      <c r="L969">
        <v>29.1</v>
      </c>
      <c r="M969">
        <v>28</v>
      </c>
      <c r="N969">
        <v>28.9</v>
      </c>
      <c r="O969">
        <v>27.9</v>
      </c>
      <c r="P969">
        <v>29.3</v>
      </c>
      <c r="Q969" t="s">
        <v>0</v>
      </c>
      <c r="R969" t="s">
        <v>0</v>
      </c>
      <c r="S969">
        <v>28.5</v>
      </c>
      <c r="T969">
        <v>29</v>
      </c>
      <c r="U969" t="s">
        <v>0</v>
      </c>
      <c r="V969">
        <v>28.9</v>
      </c>
      <c r="W969">
        <v>6.3</v>
      </c>
      <c r="X969">
        <v>6.2</v>
      </c>
      <c r="Y969">
        <v>8.9</v>
      </c>
      <c r="Z969" t="s">
        <v>0</v>
      </c>
      <c r="AA969" t="s">
        <v>0</v>
      </c>
      <c r="AB969">
        <v>8.1</v>
      </c>
      <c r="AC969">
        <v>6.2</v>
      </c>
      <c r="AD969">
        <v>5.3</v>
      </c>
      <c r="AE969">
        <v>9.9</v>
      </c>
      <c r="AF969">
        <v>3.6</v>
      </c>
      <c r="AG969">
        <v>6.8</v>
      </c>
      <c r="AH969">
        <v>4.9000000000000004</v>
      </c>
      <c r="AI969">
        <v>3.9</v>
      </c>
      <c r="AJ969">
        <v>5.7</v>
      </c>
      <c r="AK969">
        <v>5.3</v>
      </c>
      <c r="AL969">
        <v>5.9</v>
      </c>
      <c r="AM969">
        <v>6.3</v>
      </c>
      <c r="AN969">
        <v>6.2</v>
      </c>
      <c r="AO969" t="s">
        <v>0</v>
      </c>
      <c r="AP969">
        <v>6.5</v>
      </c>
      <c r="AQ969">
        <v>1.1000000000000001</v>
      </c>
      <c r="AR969">
        <v>5.5</v>
      </c>
      <c r="AS969" t="s">
        <v>0</v>
      </c>
      <c r="AT969">
        <v>3.3</v>
      </c>
      <c r="AU969">
        <v>3.9</v>
      </c>
      <c r="AV969">
        <v>2.8</v>
      </c>
      <c r="AW969">
        <v>2.4</v>
      </c>
      <c r="AX969">
        <v>11.3</v>
      </c>
      <c r="AY969">
        <v>8.6999999999999993</v>
      </c>
      <c r="AZ969">
        <v>5</v>
      </c>
      <c r="BA969">
        <v>4.0999999999999996</v>
      </c>
      <c r="BB969">
        <v>4.5999999999999996</v>
      </c>
      <c r="BC969">
        <v>6.3</v>
      </c>
      <c r="BD969">
        <v>7.8</v>
      </c>
      <c r="BE969">
        <v>3.5</v>
      </c>
      <c r="BF969">
        <v>5.9</v>
      </c>
      <c r="BG969">
        <v>6.5</v>
      </c>
      <c r="BH969">
        <v>9</v>
      </c>
      <c r="BI969">
        <v>3</v>
      </c>
      <c r="BJ969">
        <v>5.0999999999999996</v>
      </c>
      <c r="BK969">
        <v>4.9000000000000004</v>
      </c>
      <c r="BL969">
        <v>4.7</v>
      </c>
      <c r="BM969">
        <v>4.0999999999999996</v>
      </c>
      <c r="BN969">
        <v>4.5</v>
      </c>
      <c r="BO969">
        <v>5.7</v>
      </c>
      <c r="BP969">
        <v>9.1999999999999993</v>
      </c>
      <c r="BQ969" t="s">
        <v>0</v>
      </c>
      <c r="BR969">
        <v>6.2</v>
      </c>
      <c r="BS969">
        <v>5.2</v>
      </c>
      <c r="BT969">
        <v>7.3</v>
      </c>
      <c r="BU969">
        <v>6.8</v>
      </c>
      <c r="BV969" t="s">
        <v>0</v>
      </c>
      <c r="BW969">
        <v>4</v>
      </c>
      <c r="BX969">
        <v>7.3</v>
      </c>
      <c r="BY969">
        <v>5.2</v>
      </c>
      <c r="BZ969">
        <v>2.6</v>
      </c>
      <c r="CA969">
        <v>5.3</v>
      </c>
      <c r="CB969">
        <v>6.8</v>
      </c>
      <c r="CC969">
        <v>9.6999999999999993</v>
      </c>
      <c r="CD969">
        <v>6.5</v>
      </c>
      <c r="CE969">
        <v>8.4</v>
      </c>
      <c r="CF969">
        <v>0</v>
      </c>
      <c r="CG969">
        <v>5626876.0999999996</v>
      </c>
    </row>
    <row r="970" spans="1:85" x14ac:dyDescent="0.25">
      <c r="A970" s="1">
        <v>43309</v>
      </c>
      <c r="B970">
        <v>56</v>
      </c>
      <c r="C970">
        <v>28.9</v>
      </c>
      <c r="D970">
        <v>29</v>
      </c>
      <c r="E970" t="s">
        <v>0</v>
      </c>
      <c r="F970">
        <v>29</v>
      </c>
      <c r="G970">
        <v>28.8</v>
      </c>
      <c r="H970">
        <v>28.5</v>
      </c>
      <c r="I970">
        <v>29</v>
      </c>
      <c r="J970">
        <v>28.9</v>
      </c>
      <c r="K970">
        <v>28.6</v>
      </c>
      <c r="L970">
        <v>29.5</v>
      </c>
      <c r="M970">
        <v>28.5</v>
      </c>
      <c r="N970">
        <v>29.2</v>
      </c>
      <c r="O970">
        <v>28.3</v>
      </c>
      <c r="P970">
        <v>29.4</v>
      </c>
      <c r="Q970" t="s">
        <v>0</v>
      </c>
      <c r="R970" t="s">
        <v>0</v>
      </c>
      <c r="S970">
        <v>28.9</v>
      </c>
      <c r="T970">
        <v>29.6</v>
      </c>
      <c r="U970" t="s">
        <v>0</v>
      </c>
      <c r="V970">
        <v>29.1</v>
      </c>
      <c r="W970">
        <v>0.3</v>
      </c>
      <c r="X970">
        <v>0.3</v>
      </c>
      <c r="Y970">
        <v>2.6</v>
      </c>
      <c r="Z970" t="s">
        <v>0</v>
      </c>
      <c r="AA970" t="s">
        <v>0</v>
      </c>
      <c r="AB970">
        <v>0.5</v>
      </c>
      <c r="AC970">
        <v>1.9</v>
      </c>
      <c r="AD970">
        <v>0.4</v>
      </c>
      <c r="AE970">
        <v>0.5</v>
      </c>
      <c r="AF970">
        <v>1.3</v>
      </c>
      <c r="AG970">
        <v>0.1</v>
      </c>
      <c r="AH970">
        <v>0.7</v>
      </c>
      <c r="AI970">
        <v>0.3</v>
      </c>
      <c r="AJ970">
        <v>1.4</v>
      </c>
      <c r="AK970">
        <v>3.7</v>
      </c>
      <c r="AL970">
        <v>9.1999999999999993</v>
      </c>
      <c r="AM970">
        <v>0.1</v>
      </c>
      <c r="AN970">
        <v>0.1</v>
      </c>
      <c r="AO970" t="s">
        <v>0</v>
      </c>
      <c r="AP970">
        <v>1.5</v>
      </c>
      <c r="AQ970">
        <v>0.8</v>
      </c>
      <c r="AR970">
        <v>6.9</v>
      </c>
      <c r="AS970" t="s">
        <v>0</v>
      </c>
      <c r="AT970">
        <v>1.5</v>
      </c>
      <c r="AU970">
        <v>3.1</v>
      </c>
      <c r="AV970">
        <v>0.7</v>
      </c>
      <c r="AW970">
        <v>3.3</v>
      </c>
      <c r="AX970">
        <v>7.2</v>
      </c>
      <c r="AY970">
        <v>0.3</v>
      </c>
      <c r="AZ970">
        <v>2.7</v>
      </c>
      <c r="BA970">
        <v>0.1</v>
      </c>
      <c r="BB970">
        <v>0.1</v>
      </c>
      <c r="BC970">
        <v>0.1</v>
      </c>
      <c r="BD970">
        <v>0.2</v>
      </c>
      <c r="BE970">
        <v>0.1</v>
      </c>
      <c r="BF970">
        <v>2.8</v>
      </c>
      <c r="BG970">
        <v>3.8</v>
      </c>
      <c r="BH970">
        <v>0</v>
      </c>
      <c r="BI970">
        <v>0.9</v>
      </c>
      <c r="BJ970">
        <v>5.6</v>
      </c>
      <c r="BK970">
        <v>0.5</v>
      </c>
      <c r="BL970">
        <v>4.5</v>
      </c>
      <c r="BM970">
        <v>0.2</v>
      </c>
      <c r="BN970">
        <v>2.5</v>
      </c>
      <c r="BO970">
        <v>0.1</v>
      </c>
      <c r="BP970">
        <v>0.1</v>
      </c>
      <c r="BQ970" t="s">
        <v>0</v>
      </c>
      <c r="BR970">
        <v>0</v>
      </c>
      <c r="BS970">
        <v>0.1</v>
      </c>
      <c r="BT970">
        <v>0.1</v>
      </c>
      <c r="BU970">
        <v>0.2</v>
      </c>
      <c r="BV970" t="s">
        <v>0</v>
      </c>
      <c r="BW970">
        <v>1.7</v>
      </c>
      <c r="BX970">
        <v>0.3</v>
      </c>
      <c r="BY970">
        <v>6</v>
      </c>
      <c r="BZ970">
        <v>2.2999999999999998</v>
      </c>
      <c r="CA970">
        <v>7.9</v>
      </c>
      <c r="CB970">
        <v>9.3000000000000007</v>
      </c>
      <c r="CC970">
        <v>5.5</v>
      </c>
      <c r="CD970">
        <v>2.8</v>
      </c>
      <c r="CE970">
        <v>0.1</v>
      </c>
      <c r="CF970">
        <v>0.2</v>
      </c>
      <c r="CG970">
        <v>5627382.9000000004</v>
      </c>
    </row>
    <row r="971" spans="1:85" x14ac:dyDescent="0.25">
      <c r="A971" s="1">
        <v>43316</v>
      </c>
      <c r="B971">
        <v>51</v>
      </c>
      <c r="C971">
        <v>27.8</v>
      </c>
      <c r="D971">
        <v>27.8</v>
      </c>
      <c r="E971" t="s">
        <v>0</v>
      </c>
      <c r="F971">
        <v>27.9</v>
      </c>
      <c r="G971">
        <v>27.8</v>
      </c>
      <c r="H971">
        <v>27.5</v>
      </c>
      <c r="I971">
        <v>28</v>
      </c>
      <c r="J971">
        <v>27.9</v>
      </c>
      <c r="K971">
        <v>27.6</v>
      </c>
      <c r="L971">
        <v>29.1</v>
      </c>
      <c r="M971">
        <v>27.3</v>
      </c>
      <c r="N971">
        <v>28.1</v>
      </c>
      <c r="O971">
        <v>27.2</v>
      </c>
      <c r="P971">
        <v>28.6</v>
      </c>
      <c r="Q971" t="s">
        <v>0</v>
      </c>
      <c r="R971" t="s">
        <v>0</v>
      </c>
      <c r="S971">
        <v>27.8</v>
      </c>
      <c r="T971">
        <v>28.3</v>
      </c>
      <c r="U971" t="s">
        <v>0</v>
      </c>
      <c r="V971">
        <v>28.2</v>
      </c>
      <c r="W971">
        <v>1.3</v>
      </c>
      <c r="X971">
        <v>4.5</v>
      </c>
      <c r="Y971">
        <v>4.7</v>
      </c>
      <c r="Z971" t="s">
        <v>0</v>
      </c>
      <c r="AA971" t="s">
        <v>0</v>
      </c>
      <c r="AB971">
        <v>2.9</v>
      </c>
      <c r="AC971">
        <v>4.4000000000000004</v>
      </c>
      <c r="AD971">
        <v>3</v>
      </c>
      <c r="AE971">
        <v>3.1</v>
      </c>
      <c r="AF971">
        <v>1.5</v>
      </c>
      <c r="AG971">
        <v>2.5</v>
      </c>
      <c r="AH971">
        <v>5.2</v>
      </c>
      <c r="AI971">
        <v>3.4</v>
      </c>
      <c r="AJ971">
        <v>1.5</v>
      </c>
      <c r="AK971">
        <v>0.6</v>
      </c>
      <c r="AL971">
        <v>3.6</v>
      </c>
      <c r="AM971">
        <v>1.2</v>
      </c>
      <c r="AN971">
        <v>6.7</v>
      </c>
      <c r="AO971" t="s">
        <v>0</v>
      </c>
      <c r="AP971">
        <v>5</v>
      </c>
      <c r="AQ971">
        <v>2.1</v>
      </c>
      <c r="AR971">
        <v>3</v>
      </c>
      <c r="AS971" t="s">
        <v>0</v>
      </c>
      <c r="AT971">
        <v>3</v>
      </c>
      <c r="AU971">
        <v>4.2</v>
      </c>
      <c r="AV971">
        <v>1.7</v>
      </c>
      <c r="AW971">
        <v>0.8</v>
      </c>
      <c r="AX971">
        <v>5</v>
      </c>
      <c r="AY971">
        <v>1.6</v>
      </c>
      <c r="AZ971">
        <v>3.3</v>
      </c>
      <c r="BA971">
        <v>0</v>
      </c>
      <c r="BB971">
        <v>5.6</v>
      </c>
      <c r="BC971">
        <v>1.4</v>
      </c>
      <c r="BD971">
        <v>2.5</v>
      </c>
      <c r="BE971">
        <v>2.4</v>
      </c>
      <c r="BF971">
        <v>4.7</v>
      </c>
      <c r="BG971">
        <v>4.9000000000000004</v>
      </c>
      <c r="BH971">
        <v>2.5</v>
      </c>
      <c r="BI971">
        <v>8.5</v>
      </c>
      <c r="BJ971">
        <v>6.3</v>
      </c>
      <c r="BK971">
        <v>3</v>
      </c>
      <c r="BL971">
        <v>4.9000000000000004</v>
      </c>
      <c r="BM971">
        <v>0.8</v>
      </c>
      <c r="BN971">
        <v>3.2</v>
      </c>
      <c r="BO971">
        <v>0.8</v>
      </c>
      <c r="BP971">
        <v>0.1</v>
      </c>
      <c r="BQ971" t="s">
        <v>0</v>
      </c>
      <c r="BR971">
        <v>2</v>
      </c>
      <c r="BS971">
        <v>1</v>
      </c>
      <c r="BT971">
        <v>1.8</v>
      </c>
      <c r="BU971">
        <v>2.1</v>
      </c>
      <c r="BV971" t="s">
        <v>0</v>
      </c>
      <c r="BW971">
        <v>1.7</v>
      </c>
      <c r="BX971">
        <v>2.8</v>
      </c>
      <c r="BY971">
        <v>2.8</v>
      </c>
      <c r="BZ971">
        <v>1.1000000000000001</v>
      </c>
      <c r="CA971">
        <v>5</v>
      </c>
      <c r="CB971">
        <v>3.2</v>
      </c>
      <c r="CC971">
        <v>5.7</v>
      </c>
      <c r="CD971">
        <v>1.7</v>
      </c>
      <c r="CE971">
        <v>0.9</v>
      </c>
      <c r="CF971">
        <v>6</v>
      </c>
      <c r="CG971">
        <v>5627889.5999999996</v>
      </c>
    </row>
    <row r="972" spans="1:85" x14ac:dyDescent="0.25">
      <c r="A972" s="1">
        <v>43323</v>
      </c>
      <c r="B972">
        <v>59</v>
      </c>
      <c r="C972">
        <v>28.4</v>
      </c>
      <c r="D972">
        <v>28.5</v>
      </c>
      <c r="E972" t="s">
        <v>0</v>
      </c>
      <c r="F972">
        <v>28.4</v>
      </c>
      <c r="G972">
        <v>28.3</v>
      </c>
      <c r="H972">
        <v>28</v>
      </c>
      <c r="I972">
        <v>28.5</v>
      </c>
      <c r="J972">
        <v>28.5</v>
      </c>
      <c r="K972">
        <v>28</v>
      </c>
      <c r="L972">
        <v>28.9</v>
      </c>
      <c r="M972">
        <v>27.9</v>
      </c>
      <c r="N972">
        <v>28.7</v>
      </c>
      <c r="O972">
        <v>27.7</v>
      </c>
      <c r="P972" t="s">
        <v>0</v>
      </c>
      <c r="Q972" t="s">
        <v>0</v>
      </c>
      <c r="R972" t="s">
        <v>0</v>
      </c>
      <c r="S972">
        <v>28.4</v>
      </c>
      <c r="T972">
        <v>28.8</v>
      </c>
      <c r="U972" t="s">
        <v>0</v>
      </c>
      <c r="V972">
        <v>28.7</v>
      </c>
      <c r="W972">
        <v>1.4</v>
      </c>
      <c r="X972">
        <v>1.3</v>
      </c>
      <c r="Y972">
        <v>1</v>
      </c>
      <c r="Z972" t="s">
        <v>0</v>
      </c>
      <c r="AA972" t="s">
        <v>0</v>
      </c>
      <c r="AB972">
        <v>2.1</v>
      </c>
      <c r="AC972">
        <v>1.5</v>
      </c>
      <c r="AD972">
        <v>1.2</v>
      </c>
      <c r="AE972">
        <v>3.1</v>
      </c>
      <c r="AF972">
        <v>0.2</v>
      </c>
      <c r="AG972">
        <v>0.9</v>
      </c>
      <c r="AH972">
        <v>1.3</v>
      </c>
      <c r="AI972">
        <v>0.9</v>
      </c>
      <c r="AJ972">
        <v>0.8</v>
      </c>
      <c r="AK972">
        <v>0.5</v>
      </c>
      <c r="AL972">
        <v>1</v>
      </c>
      <c r="AM972">
        <v>1.1000000000000001</v>
      </c>
      <c r="AN972">
        <v>0.9</v>
      </c>
      <c r="AO972" t="s">
        <v>0</v>
      </c>
      <c r="AP972">
        <v>0.7</v>
      </c>
      <c r="AQ972">
        <v>0.3</v>
      </c>
      <c r="AR972">
        <v>1.3</v>
      </c>
      <c r="AS972" t="s">
        <v>0</v>
      </c>
      <c r="AT972">
        <v>0.5</v>
      </c>
      <c r="AU972">
        <v>2.5</v>
      </c>
      <c r="AV972">
        <v>0.5</v>
      </c>
      <c r="AW972">
        <v>0.8</v>
      </c>
      <c r="AX972">
        <v>1.2</v>
      </c>
      <c r="AY972">
        <v>2.6</v>
      </c>
      <c r="AZ972">
        <v>0.7</v>
      </c>
      <c r="BA972">
        <v>0.3</v>
      </c>
      <c r="BB972">
        <v>1.6</v>
      </c>
      <c r="BC972">
        <v>2.1</v>
      </c>
      <c r="BD972">
        <v>1.3</v>
      </c>
      <c r="BE972">
        <v>0.4</v>
      </c>
      <c r="BF972">
        <v>1.3</v>
      </c>
      <c r="BG972">
        <v>1.6</v>
      </c>
      <c r="BH972">
        <v>0.8</v>
      </c>
      <c r="BI972">
        <v>1.3</v>
      </c>
      <c r="BJ972">
        <v>0.7</v>
      </c>
      <c r="BK972">
        <v>0.5</v>
      </c>
      <c r="BL972">
        <v>1.3</v>
      </c>
      <c r="BM972">
        <v>1.3</v>
      </c>
      <c r="BN972">
        <v>3</v>
      </c>
      <c r="BO972">
        <v>0.6</v>
      </c>
      <c r="BP972">
        <v>1</v>
      </c>
      <c r="BQ972" t="s">
        <v>0</v>
      </c>
      <c r="BR972">
        <v>1.3</v>
      </c>
      <c r="BS972">
        <v>0.8</v>
      </c>
      <c r="BT972">
        <v>1.1000000000000001</v>
      </c>
      <c r="BU972">
        <v>1.9</v>
      </c>
      <c r="BV972" t="s">
        <v>0</v>
      </c>
      <c r="BW972">
        <v>0.8</v>
      </c>
      <c r="BX972">
        <v>1.9</v>
      </c>
      <c r="BY972">
        <v>0</v>
      </c>
      <c r="BZ972">
        <v>0</v>
      </c>
      <c r="CA972">
        <v>0.1</v>
      </c>
      <c r="CB972">
        <v>1.4</v>
      </c>
      <c r="CC972">
        <v>1.1000000000000001</v>
      </c>
      <c r="CD972">
        <v>2.8</v>
      </c>
      <c r="CE972">
        <v>1.5</v>
      </c>
      <c r="CF972">
        <v>0</v>
      </c>
      <c r="CG972">
        <v>5628396.4000000004</v>
      </c>
    </row>
    <row r="973" spans="1:85" x14ac:dyDescent="0.25">
      <c r="A973" s="1">
        <v>43330</v>
      </c>
      <c r="B973">
        <v>43</v>
      </c>
      <c r="C973">
        <v>29.3</v>
      </c>
      <c r="D973">
        <v>29.4</v>
      </c>
      <c r="E973" t="s">
        <v>0</v>
      </c>
      <c r="F973">
        <v>29.3</v>
      </c>
      <c r="G973">
        <v>29.3</v>
      </c>
      <c r="H973">
        <v>28.8</v>
      </c>
      <c r="I973">
        <v>29.1</v>
      </c>
      <c r="J973">
        <v>29.2</v>
      </c>
      <c r="K973">
        <v>29.2</v>
      </c>
      <c r="L973">
        <v>29.8</v>
      </c>
      <c r="M973">
        <v>28.6</v>
      </c>
      <c r="N973">
        <v>29.4</v>
      </c>
      <c r="O973">
        <v>28.8</v>
      </c>
      <c r="P973" t="s">
        <v>0</v>
      </c>
      <c r="Q973" t="s">
        <v>0</v>
      </c>
      <c r="R973" t="s">
        <v>0</v>
      </c>
      <c r="S973">
        <v>29.1</v>
      </c>
      <c r="T973">
        <v>29.7</v>
      </c>
      <c r="U973" t="s">
        <v>0</v>
      </c>
      <c r="V973">
        <v>29.4</v>
      </c>
      <c r="W973">
        <v>0.7</v>
      </c>
      <c r="X973">
        <v>0.1</v>
      </c>
      <c r="Y973">
        <v>0.3</v>
      </c>
      <c r="Z973" t="s">
        <v>0</v>
      </c>
      <c r="AA973" t="s">
        <v>0</v>
      </c>
      <c r="AB973">
        <v>4</v>
      </c>
      <c r="AC973">
        <v>0</v>
      </c>
      <c r="AD973">
        <v>0.7</v>
      </c>
      <c r="AE973">
        <v>1.3</v>
      </c>
      <c r="AF973">
        <v>2.2999999999999998</v>
      </c>
      <c r="AG973">
        <v>0.7</v>
      </c>
      <c r="AH973">
        <v>0.4</v>
      </c>
      <c r="AI973">
        <v>0.3</v>
      </c>
      <c r="AJ973">
        <v>1.2</v>
      </c>
      <c r="AK973">
        <v>0.5</v>
      </c>
      <c r="AL973">
        <v>0.4</v>
      </c>
      <c r="AM973">
        <v>1.2</v>
      </c>
      <c r="AN973">
        <v>1.2</v>
      </c>
      <c r="AO973" t="s">
        <v>0</v>
      </c>
      <c r="AP973">
        <v>0.6</v>
      </c>
      <c r="AQ973">
        <v>1.8</v>
      </c>
      <c r="AR973">
        <v>3</v>
      </c>
      <c r="AS973" t="s">
        <v>0</v>
      </c>
      <c r="AT973">
        <v>2.7</v>
      </c>
      <c r="AU973">
        <v>0.2</v>
      </c>
      <c r="AV973">
        <v>0.2</v>
      </c>
      <c r="AW973">
        <v>1</v>
      </c>
      <c r="AX973">
        <v>0.3</v>
      </c>
      <c r="AY973">
        <v>0.3</v>
      </c>
      <c r="AZ973">
        <v>1.3</v>
      </c>
      <c r="BA973">
        <v>1.8</v>
      </c>
      <c r="BB973">
        <v>0.6</v>
      </c>
      <c r="BC973">
        <v>1.9</v>
      </c>
      <c r="BD973">
        <v>0.6</v>
      </c>
      <c r="BE973">
        <v>0.5</v>
      </c>
      <c r="BF973">
        <v>1</v>
      </c>
      <c r="BG973">
        <v>0.2</v>
      </c>
      <c r="BH973">
        <v>0.3</v>
      </c>
      <c r="BI973">
        <v>0.3</v>
      </c>
      <c r="BJ973">
        <v>0.7</v>
      </c>
      <c r="BK973">
        <v>3.3</v>
      </c>
      <c r="BL973">
        <v>0.2</v>
      </c>
      <c r="BM973">
        <v>0.2</v>
      </c>
      <c r="BN973">
        <v>0.8</v>
      </c>
      <c r="BO973">
        <v>0.6</v>
      </c>
      <c r="BP973">
        <v>1.5</v>
      </c>
      <c r="BQ973" t="s">
        <v>0</v>
      </c>
      <c r="BR973">
        <v>0.7</v>
      </c>
      <c r="BS973">
        <v>2.2999999999999998</v>
      </c>
      <c r="BT973">
        <v>1.1000000000000001</v>
      </c>
      <c r="BU973">
        <v>0.5</v>
      </c>
      <c r="BV973" t="s">
        <v>0</v>
      </c>
      <c r="BW973">
        <v>1.1000000000000001</v>
      </c>
      <c r="BX973">
        <v>0.1</v>
      </c>
      <c r="BY973">
        <v>3.9</v>
      </c>
      <c r="BZ973">
        <v>3.5</v>
      </c>
      <c r="CA973">
        <v>2.2999999999999998</v>
      </c>
      <c r="CB973">
        <v>1.4</v>
      </c>
      <c r="CC973">
        <v>1.1000000000000001</v>
      </c>
      <c r="CD973">
        <v>0.3</v>
      </c>
      <c r="CE973">
        <v>0.3</v>
      </c>
      <c r="CF973">
        <v>0.4</v>
      </c>
      <c r="CG973">
        <v>5628903.0999999996</v>
      </c>
    </row>
    <row r="974" spans="1:85" x14ac:dyDescent="0.25">
      <c r="A974" s="1">
        <v>43337</v>
      </c>
      <c r="B974">
        <v>68</v>
      </c>
      <c r="C974">
        <v>28.3</v>
      </c>
      <c r="D974">
        <v>28.2</v>
      </c>
      <c r="E974" t="s">
        <v>0</v>
      </c>
      <c r="F974">
        <v>28.3</v>
      </c>
      <c r="G974">
        <v>28.3</v>
      </c>
      <c r="H974">
        <v>28</v>
      </c>
      <c r="I974">
        <v>28.4</v>
      </c>
      <c r="J974">
        <v>28.7</v>
      </c>
      <c r="K974">
        <v>28</v>
      </c>
      <c r="L974">
        <v>29.2</v>
      </c>
      <c r="M974">
        <v>27.9</v>
      </c>
      <c r="N974">
        <v>28.8</v>
      </c>
      <c r="O974">
        <v>27.5</v>
      </c>
      <c r="P974" t="s">
        <v>0</v>
      </c>
      <c r="Q974" t="s">
        <v>0</v>
      </c>
      <c r="R974" t="s">
        <v>0</v>
      </c>
      <c r="S974">
        <v>28.4</v>
      </c>
      <c r="T974">
        <v>28.8</v>
      </c>
      <c r="U974" t="s">
        <v>0</v>
      </c>
      <c r="V974">
        <v>28.9</v>
      </c>
      <c r="W974">
        <v>5.3</v>
      </c>
      <c r="X974">
        <v>1.9</v>
      </c>
      <c r="Y974">
        <v>8.1</v>
      </c>
      <c r="Z974" t="s">
        <v>0</v>
      </c>
      <c r="AA974" t="s">
        <v>0</v>
      </c>
      <c r="AB974">
        <v>5.3</v>
      </c>
      <c r="AC974">
        <v>12.2</v>
      </c>
      <c r="AD974">
        <v>13.8</v>
      </c>
      <c r="AE974">
        <v>4.4000000000000004</v>
      </c>
      <c r="AF974">
        <v>4.4000000000000004</v>
      </c>
      <c r="AG974">
        <v>13.4</v>
      </c>
      <c r="AH974">
        <v>10.3</v>
      </c>
      <c r="AI974">
        <v>9.1</v>
      </c>
      <c r="AJ974">
        <v>4.9000000000000004</v>
      </c>
      <c r="AK974">
        <v>3.6</v>
      </c>
      <c r="AL974">
        <v>9.4</v>
      </c>
      <c r="AM974">
        <v>7.1</v>
      </c>
      <c r="AN974">
        <v>7.6</v>
      </c>
      <c r="AO974" t="s">
        <v>0</v>
      </c>
      <c r="AP974">
        <v>7.9</v>
      </c>
      <c r="AQ974">
        <v>2.8</v>
      </c>
      <c r="AR974">
        <v>4.2</v>
      </c>
      <c r="AS974" t="s">
        <v>0</v>
      </c>
      <c r="AT974">
        <v>5.7</v>
      </c>
      <c r="AU974">
        <v>12.2</v>
      </c>
      <c r="AV974">
        <v>5.7</v>
      </c>
      <c r="AW974">
        <v>1.8</v>
      </c>
      <c r="AX974">
        <v>6.1</v>
      </c>
      <c r="AY974">
        <v>6.3</v>
      </c>
      <c r="AZ974">
        <v>11.3</v>
      </c>
      <c r="BA974">
        <v>5.6</v>
      </c>
      <c r="BB974">
        <v>10.5</v>
      </c>
      <c r="BC974">
        <v>5.3</v>
      </c>
      <c r="BD974">
        <v>6.1</v>
      </c>
      <c r="BE974">
        <v>2.1</v>
      </c>
      <c r="BF974">
        <v>8.3000000000000007</v>
      </c>
      <c r="BG974">
        <v>10.4</v>
      </c>
      <c r="BH974">
        <v>8.3000000000000007</v>
      </c>
      <c r="BI974">
        <v>9.1999999999999993</v>
      </c>
      <c r="BJ974">
        <v>6.5</v>
      </c>
      <c r="BK974">
        <v>6.1</v>
      </c>
      <c r="BL974">
        <v>6.4</v>
      </c>
      <c r="BM974">
        <v>4.7</v>
      </c>
      <c r="BN974">
        <v>13.9</v>
      </c>
      <c r="BO974">
        <v>8.1999999999999993</v>
      </c>
      <c r="BP974">
        <v>9.1999999999999993</v>
      </c>
      <c r="BQ974" t="s">
        <v>0</v>
      </c>
      <c r="BR974">
        <v>10.4</v>
      </c>
      <c r="BS974">
        <v>6.6</v>
      </c>
      <c r="BT974">
        <v>5.6</v>
      </c>
      <c r="BU974">
        <v>8.1</v>
      </c>
      <c r="BV974" t="s">
        <v>0</v>
      </c>
      <c r="BW974">
        <v>3.8</v>
      </c>
      <c r="BX974">
        <v>6.1</v>
      </c>
      <c r="BY974">
        <v>3.6</v>
      </c>
      <c r="BZ974">
        <v>3</v>
      </c>
      <c r="CA974">
        <v>2.9</v>
      </c>
      <c r="CB974">
        <v>9.6</v>
      </c>
      <c r="CC974">
        <v>4.9000000000000004</v>
      </c>
      <c r="CD974">
        <v>4.9000000000000004</v>
      </c>
      <c r="CE974">
        <v>5.6</v>
      </c>
      <c r="CF974">
        <v>0</v>
      </c>
      <c r="CG974">
        <v>5629409.9000000004</v>
      </c>
    </row>
    <row r="975" spans="1:85" x14ac:dyDescent="0.25">
      <c r="A975" s="1">
        <v>43344</v>
      </c>
      <c r="B975">
        <v>75</v>
      </c>
      <c r="C975">
        <v>28.1</v>
      </c>
      <c r="D975">
        <v>28.3</v>
      </c>
      <c r="E975" t="s">
        <v>0</v>
      </c>
      <c r="F975">
        <v>28.5</v>
      </c>
      <c r="G975">
        <v>28.2</v>
      </c>
      <c r="H975">
        <v>28.1</v>
      </c>
      <c r="I975">
        <v>28.5</v>
      </c>
      <c r="J975">
        <v>28.5</v>
      </c>
      <c r="K975">
        <v>27.7</v>
      </c>
      <c r="L975">
        <v>29.1</v>
      </c>
      <c r="M975">
        <v>28.1</v>
      </c>
      <c r="N975">
        <v>28.8</v>
      </c>
      <c r="O975">
        <v>27.6</v>
      </c>
      <c r="P975" t="s">
        <v>0</v>
      </c>
      <c r="Q975" t="s">
        <v>0</v>
      </c>
      <c r="R975" t="s">
        <v>0</v>
      </c>
      <c r="S975">
        <v>28.4</v>
      </c>
      <c r="T975">
        <v>29.1</v>
      </c>
      <c r="U975" t="s">
        <v>0</v>
      </c>
      <c r="V975">
        <v>28.7</v>
      </c>
      <c r="W975">
        <v>3.3</v>
      </c>
      <c r="X975">
        <v>6</v>
      </c>
      <c r="Y975">
        <v>4.0999999999999996</v>
      </c>
      <c r="Z975" t="s">
        <v>0</v>
      </c>
      <c r="AA975" t="s">
        <v>0</v>
      </c>
      <c r="AB975">
        <v>5.5</v>
      </c>
      <c r="AC975">
        <v>3.1</v>
      </c>
      <c r="AD975">
        <v>3</v>
      </c>
      <c r="AE975">
        <v>5.6</v>
      </c>
      <c r="AF975">
        <v>10.3</v>
      </c>
      <c r="AG975">
        <v>0.3</v>
      </c>
      <c r="AH975">
        <v>0.9</v>
      </c>
      <c r="AI975">
        <v>2.1</v>
      </c>
      <c r="AJ975">
        <v>2.1</v>
      </c>
      <c r="AK975">
        <v>3.5</v>
      </c>
      <c r="AL975">
        <v>4.9000000000000004</v>
      </c>
      <c r="AM975">
        <v>0.6</v>
      </c>
      <c r="AN975">
        <v>3.2</v>
      </c>
      <c r="AO975" t="s">
        <v>0</v>
      </c>
      <c r="AP975">
        <v>2.2000000000000002</v>
      </c>
      <c r="AQ975">
        <v>1</v>
      </c>
      <c r="AR975">
        <v>1.6</v>
      </c>
      <c r="AS975" t="s">
        <v>0</v>
      </c>
      <c r="AT975">
        <v>9.9</v>
      </c>
      <c r="AU975">
        <v>5</v>
      </c>
      <c r="AV975">
        <v>5.3</v>
      </c>
      <c r="AW975">
        <v>3.9</v>
      </c>
      <c r="AX975">
        <v>7.9</v>
      </c>
      <c r="AY975">
        <v>3.5</v>
      </c>
      <c r="AZ975">
        <v>6.5</v>
      </c>
      <c r="BA975">
        <v>0</v>
      </c>
      <c r="BB975">
        <v>0.3</v>
      </c>
      <c r="BC975">
        <v>3</v>
      </c>
      <c r="BD975">
        <v>1</v>
      </c>
      <c r="BE975">
        <v>4.0999999999999996</v>
      </c>
      <c r="BF975">
        <v>0.1</v>
      </c>
      <c r="BG975">
        <v>0.3</v>
      </c>
      <c r="BH975">
        <v>0.5</v>
      </c>
      <c r="BI975">
        <v>0.9</v>
      </c>
      <c r="BJ975">
        <v>1.3</v>
      </c>
      <c r="BK975">
        <v>6.6</v>
      </c>
      <c r="BL975">
        <v>4.5</v>
      </c>
      <c r="BM975">
        <v>0.3</v>
      </c>
      <c r="BN975">
        <v>4.5999999999999996</v>
      </c>
      <c r="BO975">
        <v>6.8</v>
      </c>
      <c r="BP975">
        <v>0</v>
      </c>
      <c r="BQ975" t="s">
        <v>0</v>
      </c>
      <c r="BR975">
        <v>0.2</v>
      </c>
      <c r="BS975">
        <v>3.3</v>
      </c>
      <c r="BT975">
        <v>0.2</v>
      </c>
      <c r="BU975">
        <v>0.4</v>
      </c>
      <c r="BV975" t="s">
        <v>0</v>
      </c>
      <c r="BW975">
        <v>2.9</v>
      </c>
      <c r="BX975">
        <v>0.4</v>
      </c>
      <c r="BY975">
        <v>3.1</v>
      </c>
      <c r="BZ975">
        <v>1</v>
      </c>
      <c r="CA975">
        <v>1.3</v>
      </c>
      <c r="CB975">
        <v>3.6</v>
      </c>
      <c r="CC975">
        <v>8.6999999999999993</v>
      </c>
      <c r="CD975">
        <v>4</v>
      </c>
      <c r="CE975">
        <v>1.4</v>
      </c>
      <c r="CF975">
        <v>25</v>
      </c>
      <c r="CG975">
        <v>5629916.5999999996</v>
      </c>
    </row>
    <row r="976" spans="1:85" x14ac:dyDescent="0.25">
      <c r="A976" s="1">
        <v>43351</v>
      </c>
      <c r="B976">
        <v>76</v>
      </c>
      <c r="C976">
        <v>26.9</v>
      </c>
      <c r="D976">
        <v>27</v>
      </c>
      <c r="E976" t="s">
        <v>0</v>
      </c>
      <c r="F976">
        <v>27.1</v>
      </c>
      <c r="G976">
        <v>26.8</v>
      </c>
      <c r="H976">
        <v>26.7</v>
      </c>
      <c r="I976">
        <v>27.5</v>
      </c>
      <c r="J976">
        <v>27.5</v>
      </c>
      <c r="K976">
        <v>26.3</v>
      </c>
      <c r="L976">
        <v>27.5</v>
      </c>
      <c r="M976">
        <v>26.8</v>
      </c>
      <c r="N976">
        <v>27.6</v>
      </c>
      <c r="O976">
        <v>26.2</v>
      </c>
      <c r="P976" t="s">
        <v>0</v>
      </c>
      <c r="Q976" t="s">
        <v>0</v>
      </c>
      <c r="R976" t="s">
        <v>0</v>
      </c>
      <c r="S976">
        <v>27.2</v>
      </c>
      <c r="T976">
        <v>27.6</v>
      </c>
      <c r="U976" t="s">
        <v>0</v>
      </c>
      <c r="V976">
        <v>27.7</v>
      </c>
      <c r="W976">
        <v>5.4</v>
      </c>
      <c r="X976">
        <v>4.8</v>
      </c>
      <c r="Y976">
        <v>12.1</v>
      </c>
      <c r="Z976" t="s">
        <v>0</v>
      </c>
      <c r="AA976" t="s">
        <v>0</v>
      </c>
      <c r="AB976">
        <v>20.8</v>
      </c>
      <c r="AC976">
        <v>10.3</v>
      </c>
      <c r="AD976">
        <v>10</v>
      </c>
      <c r="AE976">
        <v>19.100000000000001</v>
      </c>
      <c r="AF976">
        <v>13.6</v>
      </c>
      <c r="AG976">
        <v>18.399999999999999</v>
      </c>
      <c r="AH976">
        <v>12.7</v>
      </c>
      <c r="AI976">
        <v>6.2</v>
      </c>
      <c r="AJ976">
        <v>4.5999999999999996</v>
      </c>
      <c r="AK976">
        <v>3.4</v>
      </c>
      <c r="AL976">
        <v>19.100000000000001</v>
      </c>
      <c r="AM976">
        <v>20.2</v>
      </c>
      <c r="AN976">
        <v>13.1</v>
      </c>
      <c r="AO976" t="s">
        <v>0</v>
      </c>
      <c r="AP976">
        <v>5</v>
      </c>
      <c r="AQ976">
        <v>9.5</v>
      </c>
      <c r="AR976">
        <v>6.2</v>
      </c>
      <c r="AS976" t="s">
        <v>0</v>
      </c>
      <c r="AT976">
        <v>16.7</v>
      </c>
      <c r="AU976">
        <v>7.9</v>
      </c>
      <c r="AV976">
        <v>4.7</v>
      </c>
      <c r="AW976">
        <v>4.7</v>
      </c>
      <c r="AX976">
        <v>15.1</v>
      </c>
      <c r="AY976">
        <v>19.2</v>
      </c>
      <c r="AZ976">
        <v>9.6</v>
      </c>
      <c r="BA976">
        <v>21.7</v>
      </c>
      <c r="BB976">
        <v>21.1</v>
      </c>
      <c r="BC976">
        <v>24</v>
      </c>
      <c r="BD976">
        <v>15.3</v>
      </c>
      <c r="BE976">
        <v>9</v>
      </c>
      <c r="BF976">
        <v>14.9</v>
      </c>
      <c r="BG976">
        <v>7.7</v>
      </c>
      <c r="BH976">
        <v>20.7</v>
      </c>
      <c r="BI976">
        <v>7.2</v>
      </c>
      <c r="BJ976">
        <v>10.5</v>
      </c>
      <c r="BK976">
        <v>16.2</v>
      </c>
      <c r="BL976">
        <v>10</v>
      </c>
      <c r="BM976">
        <v>12.3</v>
      </c>
      <c r="BN976">
        <v>7.6</v>
      </c>
      <c r="BO976">
        <v>19.399999999999999</v>
      </c>
      <c r="BP976">
        <v>30.1</v>
      </c>
      <c r="BQ976" t="s">
        <v>0</v>
      </c>
      <c r="BR976">
        <v>4.9000000000000004</v>
      </c>
      <c r="BS976">
        <v>20</v>
      </c>
      <c r="BT976">
        <v>22.4</v>
      </c>
      <c r="BU976">
        <v>19.600000000000001</v>
      </c>
      <c r="BV976" t="s">
        <v>0</v>
      </c>
      <c r="BW976">
        <v>4.0999999999999996</v>
      </c>
      <c r="BX976">
        <v>19.8</v>
      </c>
      <c r="BY976">
        <v>6.5</v>
      </c>
      <c r="BZ976">
        <v>6.7</v>
      </c>
      <c r="CA976">
        <v>11.9</v>
      </c>
      <c r="CB976">
        <v>8.6999999999999993</v>
      </c>
      <c r="CC976">
        <v>0.4</v>
      </c>
      <c r="CD976">
        <v>27.1</v>
      </c>
      <c r="CE976">
        <v>22.3</v>
      </c>
      <c r="CF976">
        <v>3</v>
      </c>
      <c r="CG976">
        <v>5630423.2999999998</v>
      </c>
    </row>
    <row r="977" spans="1:85" x14ac:dyDescent="0.25">
      <c r="A977" s="1">
        <v>43358</v>
      </c>
      <c r="B977">
        <v>49</v>
      </c>
      <c r="C977">
        <v>28</v>
      </c>
      <c r="D977">
        <v>27.9</v>
      </c>
      <c r="E977" t="s">
        <v>0</v>
      </c>
      <c r="F977">
        <v>27.9</v>
      </c>
      <c r="G977">
        <v>27.7</v>
      </c>
      <c r="H977">
        <v>27.5</v>
      </c>
      <c r="I977">
        <v>28.2</v>
      </c>
      <c r="J977">
        <v>28.1</v>
      </c>
      <c r="K977">
        <v>27.3</v>
      </c>
      <c r="L977">
        <v>29</v>
      </c>
      <c r="M977">
        <v>27.5</v>
      </c>
      <c r="N977">
        <v>28.4</v>
      </c>
      <c r="O977">
        <v>27.1</v>
      </c>
      <c r="P977" t="s">
        <v>0</v>
      </c>
      <c r="Q977" t="s">
        <v>0</v>
      </c>
      <c r="R977" t="s">
        <v>0</v>
      </c>
      <c r="S977">
        <v>27.7</v>
      </c>
      <c r="T977">
        <v>28.5</v>
      </c>
      <c r="U977" t="s">
        <v>0</v>
      </c>
      <c r="V977">
        <v>28.3</v>
      </c>
      <c r="W977">
        <v>0.9</v>
      </c>
      <c r="X977">
        <v>2.1</v>
      </c>
      <c r="Y977">
        <v>2.2999999999999998</v>
      </c>
      <c r="Z977" t="s">
        <v>0</v>
      </c>
      <c r="AA977" t="s">
        <v>0</v>
      </c>
      <c r="AB977">
        <v>1.5</v>
      </c>
      <c r="AC977">
        <v>1.7</v>
      </c>
      <c r="AD977">
        <v>1.4</v>
      </c>
      <c r="AE977">
        <v>1.3</v>
      </c>
      <c r="AF977">
        <v>1.3</v>
      </c>
      <c r="AG977">
        <v>3.5</v>
      </c>
      <c r="AH977">
        <v>2.7</v>
      </c>
      <c r="AI977">
        <v>1.4</v>
      </c>
      <c r="AJ977">
        <v>1.7</v>
      </c>
      <c r="AK977">
        <v>1.7</v>
      </c>
      <c r="AL977">
        <v>0.7</v>
      </c>
      <c r="AM977">
        <v>4.5</v>
      </c>
      <c r="AN977">
        <v>0.7</v>
      </c>
      <c r="AO977" t="s">
        <v>0</v>
      </c>
      <c r="AP977">
        <v>2</v>
      </c>
      <c r="AQ977">
        <v>2.2000000000000002</v>
      </c>
      <c r="AR977">
        <v>4.7</v>
      </c>
      <c r="AS977" t="s">
        <v>0</v>
      </c>
      <c r="AT977">
        <v>1.9</v>
      </c>
      <c r="AU977">
        <v>4.3</v>
      </c>
      <c r="AV977">
        <v>3.5</v>
      </c>
      <c r="AW977">
        <v>1.5</v>
      </c>
      <c r="AX977">
        <v>2.5</v>
      </c>
      <c r="AY977">
        <v>1.9</v>
      </c>
      <c r="AZ977">
        <v>2.1</v>
      </c>
      <c r="BA977">
        <v>5.3</v>
      </c>
      <c r="BB977">
        <v>3</v>
      </c>
      <c r="BC977">
        <v>3</v>
      </c>
      <c r="BD977">
        <v>5.7</v>
      </c>
      <c r="BE977">
        <v>1.5</v>
      </c>
      <c r="BF977">
        <v>2.7</v>
      </c>
      <c r="BG977">
        <v>1.8</v>
      </c>
      <c r="BH977">
        <v>3.1</v>
      </c>
      <c r="BI977" t="s">
        <v>0</v>
      </c>
      <c r="BJ977">
        <v>1.3</v>
      </c>
      <c r="BK977">
        <v>1.2</v>
      </c>
      <c r="BL977">
        <v>2.6</v>
      </c>
      <c r="BM977">
        <v>6.7</v>
      </c>
      <c r="BN977">
        <v>4.3</v>
      </c>
      <c r="BO977">
        <v>2.2999999999999998</v>
      </c>
      <c r="BP977">
        <v>2.1</v>
      </c>
      <c r="BQ977" t="s">
        <v>0</v>
      </c>
      <c r="BR977">
        <v>3.9</v>
      </c>
      <c r="BS977">
        <v>3.3</v>
      </c>
      <c r="BT977">
        <v>4.5999999999999996</v>
      </c>
      <c r="BU977">
        <v>6</v>
      </c>
      <c r="BV977" t="s">
        <v>0</v>
      </c>
      <c r="BW977">
        <v>0.6</v>
      </c>
      <c r="BX977">
        <v>3.7</v>
      </c>
      <c r="BY977">
        <v>4.5</v>
      </c>
      <c r="BZ977">
        <v>2.9</v>
      </c>
      <c r="CA977">
        <v>3.7</v>
      </c>
      <c r="CB977">
        <v>1.3</v>
      </c>
      <c r="CC977">
        <v>1.6</v>
      </c>
      <c r="CD977">
        <v>1.1000000000000001</v>
      </c>
      <c r="CE977">
        <v>3.8</v>
      </c>
      <c r="CF977">
        <v>0</v>
      </c>
      <c r="CG977">
        <v>5630930.0999999996</v>
      </c>
    </row>
    <row r="978" spans="1:85" x14ac:dyDescent="0.25">
      <c r="A978" s="1">
        <v>43365</v>
      </c>
      <c r="B978">
        <v>63</v>
      </c>
      <c r="C978">
        <v>27.1</v>
      </c>
      <c r="D978">
        <v>27.2</v>
      </c>
      <c r="E978" t="s">
        <v>0</v>
      </c>
      <c r="F978">
        <v>27.6</v>
      </c>
      <c r="G978">
        <v>26.9</v>
      </c>
      <c r="H978">
        <v>26.9</v>
      </c>
      <c r="I978">
        <v>27.8</v>
      </c>
      <c r="J978">
        <v>27.7</v>
      </c>
      <c r="K978">
        <v>26.9</v>
      </c>
      <c r="L978">
        <v>28.1</v>
      </c>
      <c r="M978">
        <v>27.1</v>
      </c>
      <c r="N978">
        <v>27.8</v>
      </c>
      <c r="O978">
        <v>26.8</v>
      </c>
      <c r="P978" t="s">
        <v>0</v>
      </c>
      <c r="Q978" t="s">
        <v>0</v>
      </c>
      <c r="R978" t="s">
        <v>0</v>
      </c>
      <c r="S978">
        <v>27.6</v>
      </c>
      <c r="T978">
        <v>28</v>
      </c>
      <c r="U978" t="s">
        <v>0</v>
      </c>
      <c r="V978">
        <v>27.9</v>
      </c>
      <c r="W978">
        <v>10.1</v>
      </c>
      <c r="X978">
        <v>14</v>
      </c>
      <c r="Y978">
        <v>25.5</v>
      </c>
      <c r="Z978" t="s">
        <v>0</v>
      </c>
      <c r="AA978" t="s">
        <v>0</v>
      </c>
      <c r="AB978">
        <v>10.1</v>
      </c>
      <c r="AC978">
        <v>15.8</v>
      </c>
      <c r="AD978">
        <v>9.8000000000000007</v>
      </c>
      <c r="AE978">
        <v>13.9</v>
      </c>
      <c r="AF978">
        <v>8.3000000000000007</v>
      </c>
      <c r="AG978">
        <v>1.5</v>
      </c>
      <c r="AH978">
        <v>5.2</v>
      </c>
      <c r="AI978">
        <v>14.1</v>
      </c>
      <c r="AJ978">
        <v>17.899999999999999</v>
      </c>
      <c r="AK978">
        <v>7.1</v>
      </c>
      <c r="AL978">
        <v>16.399999999999999</v>
      </c>
      <c r="AM978">
        <v>7.2</v>
      </c>
      <c r="AN978">
        <v>3.5</v>
      </c>
      <c r="AO978" t="s">
        <v>0</v>
      </c>
      <c r="AP978">
        <v>13.7</v>
      </c>
      <c r="AQ978">
        <v>6.7</v>
      </c>
      <c r="AR978">
        <v>12</v>
      </c>
      <c r="AS978" t="s">
        <v>0</v>
      </c>
      <c r="AT978">
        <v>8.3000000000000007</v>
      </c>
      <c r="AU978">
        <v>15.5</v>
      </c>
      <c r="AV978">
        <v>9.4</v>
      </c>
      <c r="AW978">
        <v>8.1</v>
      </c>
      <c r="AX978">
        <v>19.899999999999999</v>
      </c>
      <c r="AY978">
        <v>18.2</v>
      </c>
      <c r="AZ978">
        <v>13.8</v>
      </c>
      <c r="BA978">
        <v>3.3</v>
      </c>
      <c r="BB978">
        <v>2</v>
      </c>
      <c r="BC978">
        <v>9</v>
      </c>
      <c r="BD978">
        <v>3.9</v>
      </c>
      <c r="BE978">
        <v>7.4</v>
      </c>
      <c r="BF978">
        <v>4.5999999999999996</v>
      </c>
      <c r="BG978">
        <v>2.5</v>
      </c>
      <c r="BH978">
        <v>11</v>
      </c>
      <c r="BI978">
        <v>4.2</v>
      </c>
      <c r="BJ978">
        <v>10</v>
      </c>
      <c r="BK978">
        <v>6.6</v>
      </c>
      <c r="BL978">
        <v>20.399999999999999</v>
      </c>
      <c r="BM978" t="s">
        <v>0</v>
      </c>
      <c r="BN978">
        <v>16.600000000000001</v>
      </c>
      <c r="BO978">
        <v>2.4</v>
      </c>
      <c r="BP978">
        <v>11.9</v>
      </c>
      <c r="BQ978" t="s">
        <v>0</v>
      </c>
      <c r="BR978">
        <v>2.5</v>
      </c>
      <c r="BS978">
        <v>6.8</v>
      </c>
      <c r="BT978">
        <v>6.7</v>
      </c>
      <c r="BU978">
        <v>2.4</v>
      </c>
      <c r="BV978" t="s">
        <v>0</v>
      </c>
      <c r="BW978">
        <v>9.6999999999999993</v>
      </c>
      <c r="BX978">
        <v>14.2</v>
      </c>
      <c r="BY978">
        <v>5.5</v>
      </c>
      <c r="BZ978">
        <v>3.3</v>
      </c>
      <c r="CA978">
        <v>8.6999999999999993</v>
      </c>
      <c r="CB978">
        <v>15.8</v>
      </c>
      <c r="CC978">
        <v>20.8</v>
      </c>
      <c r="CD978">
        <v>13.1</v>
      </c>
      <c r="CE978">
        <v>6.1</v>
      </c>
      <c r="CF978">
        <v>0.4</v>
      </c>
      <c r="CG978">
        <v>5631436.7999999998</v>
      </c>
    </row>
    <row r="979" spans="1:85" x14ac:dyDescent="0.25">
      <c r="A979" s="1">
        <v>43372</v>
      </c>
      <c r="B979">
        <v>40</v>
      </c>
      <c r="C979">
        <v>29.2</v>
      </c>
      <c r="D979">
        <v>29.2</v>
      </c>
      <c r="E979" t="s">
        <v>0</v>
      </c>
      <c r="F979">
        <v>29.1</v>
      </c>
      <c r="G979">
        <v>29.1</v>
      </c>
      <c r="H979">
        <v>29</v>
      </c>
      <c r="I979">
        <v>29</v>
      </c>
      <c r="J979">
        <v>29.2</v>
      </c>
      <c r="K979">
        <v>28.8</v>
      </c>
      <c r="L979">
        <v>29.7</v>
      </c>
      <c r="M979">
        <v>28.8</v>
      </c>
      <c r="N979">
        <v>29.5</v>
      </c>
      <c r="O979">
        <v>28.3</v>
      </c>
      <c r="P979" t="s">
        <v>0</v>
      </c>
      <c r="Q979" t="s">
        <v>0</v>
      </c>
      <c r="R979" t="s">
        <v>0</v>
      </c>
      <c r="S979">
        <v>29.1</v>
      </c>
      <c r="T979">
        <v>29.8</v>
      </c>
      <c r="U979" t="s">
        <v>0</v>
      </c>
      <c r="V979">
        <v>29.6</v>
      </c>
      <c r="W979">
        <v>8.6999999999999993</v>
      </c>
      <c r="X979">
        <v>7.1</v>
      </c>
      <c r="Y979">
        <v>0</v>
      </c>
      <c r="Z979" t="s">
        <v>0</v>
      </c>
      <c r="AA979" t="s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0.5</v>
      </c>
      <c r="AJ979">
        <v>1.5</v>
      </c>
      <c r="AK979">
        <v>0.3</v>
      </c>
      <c r="AL979">
        <v>0</v>
      </c>
      <c r="AM979">
        <v>0</v>
      </c>
      <c r="AN979">
        <v>0</v>
      </c>
      <c r="AO979" t="s">
        <v>0</v>
      </c>
      <c r="AP979">
        <v>0</v>
      </c>
      <c r="AQ979">
        <v>0</v>
      </c>
      <c r="AR979">
        <v>0.1</v>
      </c>
      <c r="AS979" t="s">
        <v>0</v>
      </c>
      <c r="AT979">
        <v>0</v>
      </c>
      <c r="AU979">
        <v>1</v>
      </c>
      <c r="AV979">
        <v>0.4</v>
      </c>
      <c r="AW979">
        <v>2.9</v>
      </c>
      <c r="AX979">
        <v>0</v>
      </c>
      <c r="AY979">
        <v>0</v>
      </c>
      <c r="AZ979">
        <v>1.4</v>
      </c>
      <c r="BA979">
        <v>0.2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0.2</v>
      </c>
      <c r="BJ979">
        <v>0</v>
      </c>
      <c r="BK979">
        <v>0</v>
      </c>
      <c r="BL979">
        <v>0</v>
      </c>
      <c r="BM979" t="s">
        <v>0</v>
      </c>
      <c r="BN979">
        <v>2.1</v>
      </c>
      <c r="BO979">
        <v>0</v>
      </c>
      <c r="BP979">
        <v>0</v>
      </c>
      <c r="BQ979" t="s">
        <v>0</v>
      </c>
      <c r="BR979">
        <v>0</v>
      </c>
      <c r="BS979">
        <v>0</v>
      </c>
      <c r="BT979">
        <v>0</v>
      </c>
      <c r="BU979">
        <v>0</v>
      </c>
      <c r="BV979" t="s">
        <v>0</v>
      </c>
      <c r="BW979">
        <v>3.4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5631943.5999999996</v>
      </c>
    </row>
    <row r="980" spans="1:85" x14ac:dyDescent="0.25">
      <c r="A980" s="1">
        <v>43379</v>
      </c>
      <c r="B980">
        <v>51</v>
      </c>
      <c r="C980">
        <v>29.4</v>
      </c>
      <c r="D980">
        <v>29.5</v>
      </c>
      <c r="E980" t="s">
        <v>0</v>
      </c>
      <c r="F980">
        <v>29.5</v>
      </c>
      <c r="G980">
        <v>29.4</v>
      </c>
      <c r="H980">
        <v>29.1</v>
      </c>
      <c r="I980">
        <v>29.2</v>
      </c>
      <c r="J980">
        <v>29.4</v>
      </c>
      <c r="K980">
        <v>29.3</v>
      </c>
      <c r="L980">
        <v>30</v>
      </c>
      <c r="M980">
        <v>28.9</v>
      </c>
      <c r="N980">
        <v>29.7</v>
      </c>
      <c r="O980">
        <v>28.7</v>
      </c>
      <c r="P980" t="s">
        <v>0</v>
      </c>
      <c r="Q980" t="s">
        <v>0</v>
      </c>
      <c r="R980" t="s">
        <v>0</v>
      </c>
      <c r="S980">
        <v>29.2</v>
      </c>
      <c r="T980">
        <v>30.1</v>
      </c>
      <c r="U980" t="s">
        <v>0</v>
      </c>
      <c r="V980">
        <v>29.7</v>
      </c>
      <c r="W980">
        <v>2.1</v>
      </c>
      <c r="X980">
        <v>4.4000000000000004</v>
      </c>
      <c r="Y980">
        <v>3.9</v>
      </c>
      <c r="Z980" t="s">
        <v>0</v>
      </c>
      <c r="AA980" t="s">
        <v>0</v>
      </c>
      <c r="AB980">
        <v>0.1</v>
      </c>
      <c r="AC980">
        <v>2.7</v>
      </c>
      <c r="AD980">
        <v>0.5</v>
      </c>
      <c r="AE980">
        <v>1.1000000000000001</v>
      </c>
      <c r="AF980">
        <v>0</v>
      </c>
      <c r="AG980">
        <v>0</v>
      </c>
      <c r="AH980">
        <v>1.3</v>
      </c>
      <c r="AI980">
        <v>0.8</v>
      </c>
      <c r="AJ980">
        <v>1.4</v>
      </c>
      <c r="AK980">
        <v>1.1000000000000001</v>
      </c>
      <c r="AL980">
        <v>1.5</v>
      </c>
      <c r="AM980">
        <v>0</v>
      </c>
      <c r="AN980">
        <v>0</v>
      </c>
      <c r="AO980" t="s">
        <v>0</v>
      </c>
      <c r="AP980">
        <v>2.2000000000000002</v>
      </c>
      <c r="AQ980">
        <v>1.7</v>
      </c>
      <c r="AR980">
        <v>0.9</v>
      </c>
      <c r="AS980" t="s">
        <v>0</v>
      </c>
      <c r="AT980">
        <v>0.1</v>
      </c>
      <c r="AU980">
        <v>0.8</v>
      </c>
      <c r="AV980">
        <v>1.5</v>
      </c>
      <c r="AW980">
        <v>1.6</v>
      </c>
      <c r="AX980">
        <v>3.1</v>
      </c>
      <c r="AY980">
        <v>4.5</v>
      </c>
      <c r="AZ980">
        <v>0.8</v>
      </c>
      <c r="BA980">
        <v>0</v>
      </c>
      <c r="BB980">
        <v>0</v>
      </c>
      <c r="BC980">
        <v>0.1</v>
      </c>
      <c r="BD980">
        <v>0</v>
      </c>
      <c r="BE980">
        <v>1.3</v>
      </c>
      <c r="BF980">
        <v>0.8</v>
      </c>
      <c r="BG980">
        <v>0.8</v>
      </c>
      <c r="BH980">
        <v>0</v>
      </c>
      <c r="BI980">
        <v>2.5</v>
      </c>
      <c r="BJ980">
        <v>1.4</v>
      </c>
      <c r="BK980">
        <v>0</v>
      </c>
      <c r="BL980">
        <v>2</v>
      </c>
      <c r="BM980" t="s">
        <v>0</v>
      </c>
      <c r="BN980">
        <v>1.4</v>
      </c>
      <c r="BO980">
        <v>0.3</v>
      </c>
      <c r="BP980">
        <v>0.7</v>
      </c>
      <c r="BQ980" t="s">
        <v>0</v>
      </c>
      <c r="BR980">
        <v>0</v>
      </c>
      <c r="BS980">
        <v>0</v>
      </c>
      <c r="BT980">
        <v>0</v>
      </c>
      <c r="BU980">
        <v>0</v>
      </c>
      <c r="BV980" t="s">
        <v>0</v>
      </c>
      <c r="BW980">
        <v>0.8</v>
      </c>
      <c r="BX980">
        <v>3.3</v>
      </c>
      <c r="BY980">
        <v>3.4</v>
      </c>
      <c r="BZ980">
        <v>8.8000000000000007</v>
      </c>
      <c r="CA980">
        <v>3.3</v>
      </c>
      <c r="CB980">
        <v>0.9</v>
      </c>
      <c r="CC980">
        <v>1.4</v>
      </c>
      <c r="CD980">
        <v>2.7</v>
      </c>
      <c r="CE980">
        <v>0.3</v>
      </c>
      <c r="CF980">
        <v>3.8</v>
      </c>
      <c r="CG980">
        <v>5632450.2999999998</v>
      </c>
    </row>
    <row r="981" spans="1:85" x14ac:dyDescent="0.25">
      <c r="A981" s="1">
        <v>43386</v>
      </c>
      <c r="B981">
        <v>51</v>
      </c>
      <c r="C981">
        <v>26.3</v>
      </c>
      <c r="D981">
        <v>26.5</v>
      </c>
      <c r="E981" t="s">
        <v>0</v>
      </c>
      <c r="F981">
        <v>26.8</v>
      </c>
      <c r="G981">
        <v>26.3</v>
      </c>
      <c r="H981">
        <v>26.4</v>
      </c>
      <c r="I981">
        <v>27.1</v>
      </c>
      <c r="J981">
        <v>27.2</v>
      </c>
      <c r="K981">
        <v>26.4</v>
      </c>
      <c r="L981">
        <v>27.4</v>
      </c>
      <c r="M981">
        <v>26.4</v>
      </c>
      <c r="N981">
        <v>27.1</v>
      </c>
      <c r="O981">
        <v>26.3</v>
      </c>
      <c r="P981" t="s">
        <v>0</v>
      </c>
      <c r="Q981" t="s">
        <v>0</v>
      </c>
      <c r="R981" t="s">
        <v>0</v>
      </c>
      <c r="S981">
        <v>27.1</v>
      </c>
      <c r="T981">
        <v>27.2</v>
      </c>
      <c r="U981" t="s">
        <v>0</v>
      </c>
      <c r="V981">
        <v>26.8</v>
      </c>
      <c r="W981">
        <v>23.8</v>
      </c>
      <c r="X981">
        <v>19.8</v>
      </c>
      <c r="Y981">
        <v>18.5</v>
      </c>
      <c r="Z981" t="s">
        <v>0</v>
      </c>
      <c r="AA981" t="s">
        <v>0</v>
      </c>
      <c r="AB981">
        <v>18.8</v>
      </c>
      <c r="AC981">
        <v>20.9</v>
      </c>
      <c r="AD981">
        <v>25.8</v>
      </c>
      <c r="AE981">
        <v>22.7</v>
      </c>
      <c r="AF981">
        <v>18.2</v>
      </c>
      <c r="AG981">
        <v>13.5</v>
      </c>
      <c r="AH981">
        <v>26.3</v>
      </c>
      <c r="AI981">
        <v>19.3</v>
      </c>
      <c r="AJ981">
        <v>17.899999999999999</v>
      </c>
      <c r="AK981">
        <v>20.7</v>
      </c>
      <c r="AL981">
        <v>15.5</v>
      </c>
      <c r="AM981">
        <v>16.7</v>
      </c>
      <c r="AN981">
        <v>6.3</v>
      </c>
      <c r="AO981" t="s">
        <v>0</v>
      </c>
      <c r="AP981">
        <v>10.8</v>
      </c>
      <c r="AQ981">
        <v>16.5</v>
      </c>
      <c r="AR981">
        <v>16.3</v>
      </c>
      <c r="AS981" t="s">
        <v>0</v>
      </c>
      <c r="AT981">
        <v>20.399999999999999</v>
      </c>
      <c r="AU981">
        <v>20.100000000000001</v>
      </c>
      <c r="AV981">
        <v>22.6</v>
      </c>
      <c r="AW981">
        <v>23.6</v>
      </c>
      <c r="AX981">
        <v>20.3</v>
      </c>
      <c r="AY981">
        <v>19.7</v>
      </c>
      <c r="AZ981">
        <v>20.5</v>
      </c>
      <c r="BA981">
        <v>15.8</v>
      </c>
      <c r="BB981">
        <v>12.1</v>
      </c>
      <c r="BC981">
        <v>15.7</v>
      </c>
      <c r="BD981">
        <v>17.899999999999999</v>
      </c>
      <c r="BE981">
        <v>15.1</v>
      </c>
      <c r="BF981">
        <v>31.5</v>
      </c>
      <c r="BG981">
        <v>21.9</v>
      </c>
      <c r="BH981">
        <v>22.4</v>
      </c>
      <c r="BI981">
        <v>25.3</v>
      </c>
      <c r="BJ981">
        <v>20.3</v>
      </c>
      <c r="BK981">
        <v>16.399999999999999</v>
      </c>
      <c r="BL981">
        <v>23.3</v>
      </c>
      <c r="BM981" t="s">
        <v>0</v>
      </c>
      <c r="BN981">
        <v>21.8</v>
      </c>
      <c r="BO981">
        <v>26.8</v>
      </c>
      <c r="BP981">
        <v>3.7</v>
      </c>
      <c r="BQ981" t="s">
        <v>0</v>
      </c>
      <c r="BR981">
        <v>12.9</v>
      </c>
      <c r="BS981">
        <v>16.3</v>
      </c>
      <c r="BT981">
        <v>23</v>
      </c>
      <c r="BU981">
        <v>15</v>
      </c>
      <c r="BV981" t="s">
        <v>0</v>
      </c>
      <c r="BW981">
        <v>23.5</v>
      </c>
      <c r="BX981">
        <v>21.2</v>
      </c>
      <c r="BY981">
        <v>11.8</v>
      </c>
      <c r="BZ981">
        <v>11.6</v>
      </c>
      <c r="CA981">
        <v>12.2</v>
      </c>
      <c r="CB981">
        <v>12.5</v>
      </c>
      <c r="CC981">
        <v>24.8</v>
      </c>
      <c r="CD981">
        <v>19.5</v>
      </c>
      <c r="CE981">
        <v>15.4</v>
      </c>
      <c r="CF981">
        <v>0.4</v>
      </c>
      <c r="CG981">
        <v>5632957</v>
      </c>
    </row>
    <row r="982" spans="1:85" x14ac:dyDescent="0.25">
      <c r="A982" s="1">
        <v>43393</v>
      </c>
      <c r="B982">
        <v>62</v>
      </c>
      <c r="C982">
        <v>27.3</v>
      </c>
      <c r="D982">
        <v>27.4</v>
      </c>
      <c r="E982" t="s">
        <v>0</v>
      </c>
      <c r="F982">
        <v>27.5</v>
      </c>
      <c r="G982">
        <v>27.2</v>
      </c>
      <c r="H982">
        <v>27.3</v>
      </c>
      <c r="I982">
        <v>27.7</v>
      </c>
      <c r="J982">
        <v>28</v>
      </c>
      <c r="K982">
        <v>27.2</v>
      </c>
      <c r="L982">
        <v>28.4</v>
      </c>
      <c r="M982">
        <v>27.2</v>
      </c>
      <c r="N982">
        <v>27.8</v>
      </c>
      <c r="O982">
        <v>27</v>
      </c>
      <c r="P982" t="s">
        <v>0</v>
      </c>
      <c r="Q982" t="s">
        <v>0</v>
      </c>
      <c r="R982" t="s">
        <v>0</v>
      </c>
      <c r="S982">
        <v>27.8</v>
      </c>
      <c r="T982">
        <v>28</v>
      </c>
      <c r="U982" t="s">
        <v>0</v>
      </c>
      <c r="V982">
        <v>27.9</v>
      </c>
      <c r="W982">
        <v>1.9</v>
      </c>
      <c r="X982">
        <v>2.2999999999999998</v>
      </c>
      <c r="Y982">
        <v>3.1</v>
      </c>
      <c r="Z982" t="s">
        <v>0</v>
      </c>
      <c r="AA982" t="s">
        <v>0</v>
      </c>
      <c r="AB982">
        <v>3.3</v>
      </c>
      <c r="AC982">
        <v>4.5</v>
      </c>
      <c r="AD982">
        <v>5.7</v>
      </c>
      <c r="AE982">
        <v>4.5999999999999996</v>
      </c>
      <c r="AF982">
        <v>2.6</v>
      </c>
      <c r="AG982">
        <v>6.8</v>
      </c>
      <c r="AH982">
        <v>4.4000000000000004</v>
      </c>
      <c r="AI982">
        <v>4.7</v>
      </c>
      <c r="AJ982">
        <v>10.5</v>
      </c>
      <c r="AK982">
        <v>12</v>
      </c>
      <c r="AL982">
        <v>5.3</v>
      </c>
      <c r="AM982">
        <v>3.4</v>
      </c>
      <c r="AN982">
        <v>2.1</v>
      </c>
      <c r="AO982" t="s">
        <v>0</v>
      </c>
      <c r="AP982">
        <v>17.2</v>
      </c>
      <c r="AQ982">
        <v>5.4</v>
      </c>
      <c r="AR982">
        <v>3.9</v>
      </c>
      <c r="AS982" t="s">
        <v>0</v>
      </c>
      <c r="AT982">
        <v>2.1</v>
      </c>
      <c r="AU982">
        <v>2.5</v>
      </c>
      <c r="AV982">
        <v>2.4</v>
      </c>
      <c r="AW982">
        <v>6.2</v>
      </c>
      <c r="AX982">
        <v>4.5</v>
      </c>
      <c r="AY982">
        <v>3.6</v>
      </c>
      <c r="AZ982">
        <v>4.5999999999999996</v>
      </c>
      <c r="BA982">
        <v>4.8</v>
      </c>
      <c r="BB982">
        <v>3.4</v>
      </c>
      <c r="BC982">
        <v>3.3</v>
      </c>
      <c r="BD982">
        <v>4.9000000000000004</v>
      </c>
      <c r="BE982">
        <v>2.2000000000000002</v>
      </c>
      <c r="BF982">
        <v>7.7</v>
      </c>
      <c r="BG982">
        <v>4.9000000000000004</v>
      </c>
      <c r="BH982">
        <v>3.8</v>
      </c>
      <c r="BI982">
        <v>6.1</v>
      </c>
      <c r="BJ982">
        <v>6.9</v>
      </c>
      <c r="BK982">
        <v>1.6</v>
      </c>
      <c r="BL982">
        <v>6.2</v>
      </c>
      <c r="BM982" t="s">
        <v>0</v>
      </c>
      <c r="BN982">
        <v>3.1</v>
      </c>
      <c r="BO982">
        <v>5.3</v>
      </c>
      <c r="BP982">
        <v>1.7</v>
      </c>
      <c r="BQ982" t="s">
        <v>0</v>
      </c>
      <c r="BR982">
        <v>5.4</v>
      </c>
      <c r="BS982">
        <v>3.2</v>
      </c>
      <c r="BT982">
        <v>5.9</v>
      </c>
      <c r="BU982">
        <v>3.2</v>
      </c>
      <c r="BV982" t="s">
        <v>0</v>
      </c>
      <c r="BW982">
        <v>12.5</v>
      </c>
      <c r="BX982">
        <v>3.2</v>
      </c>
      <c r="BY982">
        <v>13.7</v>
      </c>
      <c r="BZ982">
        <v>3.3</v>
      </c>
      <c r="CA982">
        <v>17.8</v>
      </c>
      <c r="CB982">
        <v>5.2</v>
      </c>
      <c r="CC982">
        <v>6.3</v>
      </c>
      <c r="CD982">
        <v>5.2</v>
      </c>
      <c r="CE982">
        <v>3.1</v>
      </c>
      <c r="CF982">
        <v>0</v>
      </c>
      <c r="CG982">
        <v>5633463.7999999998</v>
      </c>
    </row>
    <row r="983" spans="1:85" x14ac:dyDescent="0.25">
      <c r="A983" s="1">
        <v>43400</v>
      </c>
      <c r="B983">
        <v>78</v>
      </c>
      <c r="C983">
        <v>27.5</v>
      </c>
      <c r="D983">
        <v>27.9</v>
      </c>
      <c r="E983" t="s">
        <v>0</v>
      </c>
      <c r="F983">
        <v>28.1</v>
      </c>
      <c r="G983">
        <v>27.3</v>
      </c>
      <c r="H983">
        <v>28</v>
      </c>
      <c r="I983">
        <v>28.3</v>
      </c>
      <c r="J983">
        <v>28.4</v>
      </c>
      <c r="K983">
        <v>27.6</v>
      </c>
      <c r="L983">
        <v>28.9</v>
      </c>
      <c r="M983">
        <v>27.8</v>
      </c>
      <c r="N983">
        <v>28.5</v>
      </c>
      <c r="O983">
        <v>27.3</v>
      </c>
      <c r="P983" t="s">
        <v>0</v>
      </c>
      <c r="Q983" t="s">
        <v>0</v>
      </c>
      <c r="R983" t="s">
        <v>0</v>
      </c>
      <c r="S983">
        <v>28.5</v>
      </c>
      <c r="T983">
        <v>28.7</v>
      </c>
      <c r="U983" t="s">
        <v>0</v>
      </c>
      <c r="V983">
        <v>28</v>
      </c>
      <c r="W983">
        <v>5.6</v>
      </c>
      <c r="X983">
        <v>9</v>
      </c>
      <c r="Y983">
        <v>9.5</v>
      </c>
      <c r="Z983" t="s">
        <v>0</v>
      </c>
      <c r="AA983" t="s">
        <v>0</v>
      </c>
      <c r="AB983">
        <v>2.8</v>
      </c>
      <c r="AC983">
        <v>10.7</v>
      </c>
      <c r="AD983">
        <v>9.1</v>
      </c>
      <c r="AE983">
        <v>4.2</v>
      </c>
      <c r="AF983">
        <v>0.7</v>
      </c>
      <c r="AG983">
        <v>1.5</v>
      </c>
      <c r="AH983">
        <v>0.6</v>
      </c>
      <c r="AI983">
        <v>13</v>
      </c>
      <c r="AJ983">
        <v>13.7</v>
      </c>
      <c r="AK983">
        <v>20.6</v>
      </c>
      <c r="AL983">
        <v>4</v>
      </c>
      <c r="AM983">
        <v>0.9</v>
      </c>
      <c r="AN983">
        <v>8.4</v>
      </c>
      <c r="AO983" t="s">
        <v>0</v>
      </c>
      <c r="AP983">
        <v>15.6</v>
      </c>
      <c r="AQ983">
        <v>7.9</v>
      </c>
      <c r="AR983">
        <v>9.4</v>
      </c>
      <c r="AS983" t="s">
        <v>0</v>
      </c>
      <c r="AT983">
        <v>0.8</v>
      </c>
      <c r="AU983">
        <v>17.3</v>
      </c>
      <c r="AV983">
        <v>12.4</v>
      </c>
      <c r="AW983">
        <v>13</v>
      </c>
      <c r="AX983">
        <v>7.6</v>
      </c>
      <c r="AY983">
        <v>2.2000000000000002</v>
      </c>
      <c r="AZ983">
        <v>11.2</v>
      </c>
      <c r="BA983">
        <v>3.1</v>
      </c>
      <c r="BB983">
        <v>0.9</v>
      </c>
      <c r="BC983">
        <v>3.2</v>
      </c>
      <c r="BD983">
        <v>0.4</v>
      </c>
      <c r="BE983">
        <v>0.6</v>
      </c>
      <c r="BF983">
        <v>2.2999999999999998</v>
      </c>
      <c r="BG983">
        <v>3.9</v>
      </c>
      <c r="BH983">
        <v>0.9</v>
      </c>
      <c r="BI983">
        <v>2.8</v>
      </c>
      <c r="BJ983">
        <v>10.7</v>
      </c>
      <c r="BK983">
        <v>2.5</v>
      </c>
      <c r="BL983">
        <v>17.8</v>
      </c>
      <c r="BM983" t="s">
        <v>0</v>
      </c>
      <c r="BN983">
        <v>6.7</v>
      </c>
      <c r="BO983">
        <v>5.0999999999999996</v>
      </c>
      <c r="BP983">
        <v>0.8</v>
      </c>
      <c r="BQ983" t="s">
        <v>0</v>
      </c>
      <c r="BR983">
        <v>1.7</v>
      </c>
      <c r="BS983">
        <v>1.6</v>
      </c>
      <c r="BT983">
        <v>2.6</v>
      </c>
      <c r="BU983">
        <v>0.4</v>
      </c>
      <c r="BV983" t="s">
        <v>0</v>
      </c>
      <c r="BW983">
        <v>16.100000000000001</v>
      </c>
      <c r="BX983">
        <v>1.6</v>
      </c>
      <c r="BY983">
        <v>12.9</v>
      </c>
      <c r="BZ983">
        <v>11.5</v>
      </c>
      <c r="CA983">
        <v>15.6</v>
      </c>
      <c r="CB983">
        <v>3.5</v>
      </c>
      <c r="CC983">
        <v>7.3</v>
      </c>
      <c r="CD983">
        <v>2.7</v>
      </c>
      <c r="CE983">
        <v>0.3</v>
      </c>
      <c r="CF983">
        <v>0</v>
      </c>
      <c r="CG983">
        <v>5633970.5</v>
      </c>
    </row>
    <row r="984" spans="1:85" x14ac:dyDescent="0.25">
      <c r="A984" s="1">
        <v>43407</v>
      </c>
      <c r="B984">
        <v>75</v>
      </c>
      <c r="C984">
        <v>26.7</v>
      </c>
      <c r="D984">
        <v>26.8</v>
      </c>
      <c r="E984" t="s">
        <v>0</v>
      </c>
      <c r="F984">
        <v>27.3</v>
      </c>
      <c r="G984">
        <v>26.7</v>
      </c>
      <c r="H984">
        <v>27.2</v>
      </c>
      <c r="I984">
        <v>27.6</v>
      </c>
      <c r="J984">
        <v>27.4</v>
      </c>
      <c r="K984">
        <v>26.7</v>
      </c>
      <c r="L984">
        <v>28</v>
      </c>
      <c r="M984">
        <v>26.9</v>
      </c>
      <c r="N984">
        <v>27.7</v>
      </c>
      <c r="O984">
        <v>26.1</v>
      </c>
      <c r="P984" t="s">
        <v>0</v>
      </c>
      <c r="Q984" t="s">
        <v>0</v>
      </c>
      <c r="R984" t="s">
        <v>0</v>
      </c>
      <c r="S984">
        <v>27.5</v>
      </c>
      <c r="T984">
        <v>27.7</v>
      </c>
      <c r="U984" t="s">
        <v>0</v>
      </c>
      <c r="V984">
        <v>27.3</v>
      </c>
      <c r="W984">
        <v>4.3</v>
      </c>
      <c r="X984">
        <v>2.7</v>
      </c>
      <c r="Y984">
        <v>15.5</v>
      </c>
      <c r="Z984" t="s">
        <v>0</v>
      </c>
      <c r="AA984" t="s">
        <v>0</v>
      </c>
      <c r="AB984">
        <v>4.4000000000000004</v>
      </c>
      <c r="AC984">
        <v>8.9</v>
      </c>
      <c r="AD984">
        <v>17.7</v>
      </c>
      <c r="AE984">
        <v>3.4</v>
      </c>
      <c r="AF984">
        <v>10.1</v>
      </c>
      <c r="AG984">
        <v>9.1999999999999993</v>
      </c>
      <c r="AH984">
        <v>2.1</v>
      </c>
      <c r="AI984">
        <v>11.1</v>
      </c>
      <c r="AJ984">
        <v>7.7</v>
      </c>
      <c r="AK984">
        <v>7.4</v>
      </c>
      <c r="AL984">
        <v>2.7</v>
      </c>
      <c r="AM984">
        <v>6.8</v>
      </c>
      <c r="AN984">
        <v>4.8</v>
      </c>
      <c r="AO984" t="s">
        <v>0</v>
      </c>
      <c r="AP984">
        <v>4.5999999999999996</v>
      </c>
      <c r="AQ984">
        <v>28.2</v>
      </c>
      <c r="AR984">
        <v>8.1</v>
      </c>
      <c r="AS984" t="s">
        <v>0</v>
      </c>
      <c r="AT984">
        <v>7.9</v>
      </c>
      <c r="AU984">
        <v>7.7</v>
      </c>
      <c r="AV984">
        <v>11.5</v>
      </c>
      <c r="AW984">
        <v>10.4</v>
      </c>
      <c r="AX984">
        <v>14.2</v>
      </c>
      <c r="AY984">
        <v>7.3</v>
      </c>
      <c r="AZ984">
        <v>14.9</v>
      </c>
      <c r="BA984">
        <v>8.4</v>
      </c>
      <c r="BB984">
        <v>7.5</v>
      </c>
      <c r="BC984">
        <v>5.5</v>
      </c>
      <c r="BD984">
        <v>10.3</v>
      </c>
      <c r="BE984">
        <v>8.4</v>
      </c>
      <c r="BF984">
        <v>5.4</v>
      </c>
      <c r="BG984">
        <v>3.7</v>
      </c>
      <c r="BH984">
        <v>7.8</v>
      </c>
      <c r="BI984">
        <v>7.7</v>
      </c>
      <c r="BJ984">
        <v>12.9</v>
      </c>
      <c r="BK984">
        <v>3.8</v>
      </c>
      <c r="BL984">
        <v>5.2</v>
      </c>
      <c r="BM984" t="s">
        <v>0</v>
      </c>
      <c r="BN984">
        <v>5.6</v>
      </c>
      <c r="BO984">
        <v>6.1</v>
      </c>
      <c r="BP984">
        <v>3.9</v>
      </c>
      <c r="BQ984" t="s">
        <v>0</v>
      </c>
      <c r="BR984">
        <v>8.6999999999999993</v>
      </c>
      <c r="BS984">
        <v>4.5999999999999996</v>
      </c>
      <c r="BT984">
        <v>6.7</v>
      </c>
      <c r="BU984">
        <v>8</v>
      </c>
      <c r="BV984" t="s">
        <v>0</v>
      </c>
      <c r="BW984">
        <v>10.3</v>
      </c>
      <c r="BX984">
        <v>6.9</v>
      </c>
      <c r="BY984">
        <v>5.5</v>
      </c>
      <c r="BZ984">
        <v>6.5</v>
      </c>
      <c r="CA984">
        <v>4.9000000000000004</v>
      </c>
      <c r="CB984">
        <v>2.5</v>
      </c>
      <c r="CC984">
        <v>14.8</v>
      </c>
      <c r="CD984">
        <v>6.5</v>
      </c>
      <c r="CE984">
        <v>9.6999999999999993</v>
      </c>
      <c r="CF984">
        <v>7.4</v>
      </c>
      <c r="CG984">
        <v>5634477.2999999998</v>
      </c>
    </row>
    <row r="985" spans="1:85" x14ac:dyDescent="0.25">
      <c r="A985" s="1">
        <v>43414</v>
      </c>
      <c r="B985">
        <v>71</v>
      </c>
      <c r="C985">
        <v>27.2</v>
      </c>
      <c r="D985">
        <v>27.3</v>
      </c>
      <c r="E985" t="s">
        <v>0</v>
      </c>
      <c r="F985">
        <v>27.5</v>
      </c>
      <c r="G985">
        <v>27.1</v>
      </c>
      <c r="H985">
        <v>27.4</v>
      </c>
      <c r="I985">
        <v>27.8</v>
      </c>
      <c r="J985">
        <v>27.8</v>
      </c>
      <c r="K985">
        <v>27</v>
      </c>
      <c r="L985">
        <v>28</v>
      </c>
      <c r="M985">
        <v>27.2</v>
      </c>
      <c r="N985">
        <v>27.8</v>
      </c>
      <c r="O985">
        <v>26.9</v>
      </c>
      <c r="P985" t="s">
        <v>0</v>
      </c>
      <c r="Q985" t="s">
        <v>0</v>
      </c>
      <c r="R985" t="s">
        <v>0</v>
      </c>
      <c r="S985">
        <v>27.8</v>
      </c>
      <c r="T985">
        <v>27.9</v>
      </c>
      <c r="U985" t="s">
        <v>0</v>
      </c>
      <c r="V985">
        <v>27.6</v>
      </c>
      <c r="W985">
        <v>7.1</v>
      </c>
      <c r="X985">
        <v>6.2</v>
      </c>
      <c r="Y985">
        <v>5.0999999999999996</v>
      </c>
      <c r="Z985" t="s">
        <v>0</v>
      </c>
      <c r="AA985" t="s">
        <v>0</v>
      </c>
      <c r="AB985">
        <v>13.2</v>
      </c>
      <c r="AC985">
        <v>6.8</v>
      </c>
      <c r="AD985">
        <v>25.5</v>
      </c>
      <c r="AE985">
        <v>16.100000000000001</v>
      </c>
      <c r="AF985">
        <v>7</v>
      </c>
      <c r="AG985">
        <v>6.9</v>
      </c>
      <c r="AH985">
        <v>3.8</v>
      </c>
      <c r="AI985">
        <v>18.100000000000001</v>
      </c>
      <c r="AJ985">
        <v>18.5</v>
      </c>
      <c r="AK985">
        <v>22.8</v>
      </c>
      <c r="AL985">
        <v>11.1</v>
      </c>
      <c r="AM985">
        <v>12.9</v>
      </c>
      <c r="AN985">
        <v>9.3000000000000007</v>
      </c>
      <c r="AO985" t="s">
        <v>0</v>
      </c>
      <c r="AP985">
        <v>16.100000000000001</v>
      </c>
      <c r="AQ985">
        <v>15.4</v>
      </c>
      <c r="AR985">
        <v>15.5</v>
      </c>
      <c r="AS985" t="s">
        <v>0</v>
      </c>
      <c r="AT985">
        <v>7.8</v>
      </c>
      <c r="AU985">
        <v>6.8</v>
      </c>
      <c r="AV985">
        <v>17.600000000000001</v>
      </c>
      <c r="AW985">
        <v>14.4</v>
      </c>
      <c r="AX985">
        <v>9.6999999999999993</v>
      </c>
      <c r="AY985">
        <v>11.3</v>
      </c>
      <c r="AZ985">
        <v>16.3</v>
      </c>
      <c r="BA985">
        <v>9.6</v>
      </c>
      <c r="BB985">
        <v>6.6</v>
      </c>
      <c r="BC985">
        <v>13.6</v>
      </c>
      <c r="BD985">
        <v>4.5999999999999996</v>
      </c>
      <c r="BE985">
        <v>11.3</v>
      </c>
      <c r="BF985">
        <v>8.3000000000000007</v>
      </c>
      <c r="BG985">
        <v>8.4</v>
      </c>
      <c r="BH985">
        <v>14.9</v>
      </c>
      <c r="BI985">
        <v>12.3</v>
      </c>
      <c r="BJ985">
        <v>9.6</v>
      </c>
      <c r="BK985">
        <v>9.3000000000000007</v>
      </c>
      <c r="BL985">
        <v>3.7</v>
      </c>
      <c r="BM985" t="s">
        <v>0</v>
      </c>
      <c r="BN985">
        <v>7</v>
      </c>
      <c r="BO985">
        <v>8.6999999999999993</v>
      </c>
      <c r="BP985">
        <v>13.9</v>
      </c>
      <c r="BQ985" t="s">
        <v>0</v>
      </c>
      <c r="BR985">
        <v>6.2</v>
      </c>
      <c r="BS985">
        <v>10.6</v>
      </c>
      <c r="BT985">
        <v>9.5</v>
      </c>
      <c r="BU985">
        <v>8.5</v>
      </c>
      <c r="BV985" t="s">
        <v>0</v>
      </c>
      <c r="BW985">
        <v>23</v>
      </c>
      <c r="BX985">
        <v>12.4</v>
      </c>
      <c r="BY985">
        <v>11.5</v>
      </c>
      <c r="BZ985">
        <v>18.399999999999999</v>
      </c>
      <c r="CA985">
        <v>8.9</v>
      </c>
      <c r="CB985">
        <v>14</v>
      </c>
      <c r="CC985">
        <v>17.7</v>
      </c>
      <c r="CD985">
        <v>14.1</v>
      </c>
      <c r="CE985">
        <v>17.8</v>
      </c>
      <c r="CF985">
        <v>5.4</v>
      </c>
      <c r="CG985">
        <v>5634984</v>
      </c>
    </row>
    <row r="986" spans="1:85" x14ac:dyDescent="0.25">
      <c r="A986" s="1">
        <v>43421</v>
      </c>
      <c r="B986">
        <v>78</v>
      </c>
      <c r="C986">
        <v>27</v>
      </c>
      <c r="D986">
        <v>27</v>
      </c>
      <c r="E986" t="s">
        <v>0</v>
      </c>
      <c r="F986">
        <v>27.2</v>
      </c>
      <c r="G986">
        <v>26.9</v>
      </c>
      <c r="H986">
        <v>27</v>
      </c>
      <c r="I986">
        <v>27.8</v>
      </c>
      <c r="J986">
        <v>27.6</v>
      </c>
      <c r="K986">
        <v>26.8</v>
      </c>
      <c r="L986">
        <v>27.7</v>
      </c>
      <c r="M986">
        <v>27</v>
      </c>
      <c r="N986">
        <v>27.6</v>
      </c>
      <c r="O986">
        <v>26.6</v>
      </c>
      <c r="P986" t="s">
        <v>0</v>
      </c>
      <c r="Q986" t="s">
        <v>0</v>
      </c>
      <c r="R986" t="s">
        <v>0</v>
      </c>
      <c r="S986">
        <v>27.4</v>
      </c>
      <c r="T986">
        <v>27.7</v>
      </c>
      <c r="U986" t="s">
        <v>0</v>
      </c>
      <c r="V986">
        <v>27.5</v>
      </c>
      <c r="W986">
        <v>17.100000000000001</v>
      </c>
      <c r="X986">
        <v>19.100000000000001</v>
      </c>
      <c r="Y986">
        <v>16.7</v>
      </c>
      <c r="Z986" t="s">
        <v>0</v>
      </c>
      <c r="AA986" t="s">
        <v>0</v>
      </c>
      <c r="AB986">
        <v>25.1</v>
      </c>
      <c r="AC986">
        <v>9.5</v>
      </c>
      <c r="AD986">
        <v>14.3</v>
      </c>
      <c r="AE986">
        <v>25.1</v>
      </c>
      <c r="AF986">
        <v>16.100000000000001</v>
      </c>
      <c r="AG986">
        <v>6</v>
      </c>
      <c r="AH986">
        <v>5.9</v>
      </c>
      <c r="AI986">
        <v>14.5</v>
      </c>
      <c r="AJ986">
        <v>12.3</v>
      </c>
      <c r="AK986">
        <v>11.1</v>
      </c>
      <c r="AL986">
        <v>21.4</v>
      </c>
      <c r="AM986">
        <v>29.1</v>
      </c>
      <c r="AN986">
        <v>4.5999999999999996</v>
      </c>
      <c r="AO986" t="s">
        <v>0</v>
      </c>
      <c r="AP986">
        <v>15.9</v>
      </c>
      <c r="AQ986">
        <v>10.3</v>
      </c>
      <c r="AR986">
        <v>19.899999999999999</v>
      </c>
      <c r="AS986" t="s">
        <v>0</v>
      </c>
      <c r="AT986">
        <v>17.2</v>
      </c>
      <c r="AU986">
        <v>14.8</v>
      </c>
      <c r="AV986">
        <v>12.4</v>
      </c>
      <c r="AW986">
        <v>10.199999999999999</v>
      </c>
      <c r="AX986">
        <v>15.7</v>
      </c>
      <c r="AY986">
        <v>22</v>
      </c>
      <c r="AZ986">
        <v>21.3</v>
      </c>
      <c r="BA986">
        <v>18</v>
      </c>
      <c r="BB986">
        <v>6.9</v>
      </c>
      <c r="BC986">
        <v>25.8</v>
      </c>
      <c r="BD986">
        <v>18</v>
      </c>
      <c r="BE986">
        <v>11.3</v>
      </c>
      <c r="BF986">
        <v>6</v>
      </c>
      <c r="BG986">
        <v>6.7</v>
      </c>
      <c r="BH986">
        <v>8.9</v>
      </c>
      <c r="BI986">
        <v>6.9</v>
      </c>
      <c r="BJ986">
        <v>7.3</v>
      </c>
      <c r="BK986">
        <v>23.4</v>
      </c>
      <c r="BL986">
        <v>11.1</v>
      </c>
      <c r="BM986" t="s">
        <v>0</v>
      </c>
      <c r="BN986">
        <v>17.3</v>
      </c>
      <c r="BO986">
        <v>11.4</v>
      </c>
      <c r="BP986">
        <v>1.2</v>
      </c>
      <c r="BQ986" t="s">
        <v>0</v>
      </c>
      <c r="BR986">
        <v>5.4</v>
      </c>
      <c r="BS986">
        <v>24.5</v>
      </c>
      <c r="BT986">
        <v>6.8</v>
      </c>
      <c r="BU986">
        <v>15.1</v>
      </c>
      <c r="BV986" t="s">
        <v>0</v>
      </c>
      <c r="BW986">
        <v>13</v>
      </c>
      <c r="BX986">
        <v>19.399999999999999</v>
      </c>
      <c r="BY986">
        <v>16.3</v>
      </c>
      <c r="BZ986">
        <v>10.1</v>
      </c>
      <c r="CA986">
        <v>12.1</v>
      </c>
      <c r="CB986">
        <v>16.100000000000001</v>
      </c>
      <c r="CC986">
        <v>18.2</v>
      </c>
      <c r="CD986">
        <v>20</v>
      </c>
      <c r="CE986">
        <v>20.6</v>
      </c>
      <c r="CF986">
        <v>12.8</v>
      </c>
      <c r="CG986">
        <v>5635490.7999999998</v>
      </c>
    </row>
    <row r="987" spans="1:85" x14ac:dyDescent="0.25">
      <c r="A987" s="1">
        <v>43428</v>
      </c>
      <c r="B987">
        <v>97</v>
      </c>
      <c r="C987">
        <v>27.1</v>
      </c>
      <c r="D987">
        <v>27.1</v>
      </c>
      <c r="E987" t="s">
        <v>0</v>
      </c>
      <c r="F987">
        <v>27.2</v>
      </c>
      <c r="G987">
        <v>27</v>
      </c>
      <c r="H987">
        <v>27.2</v>
      </c>
      <c r="I987">
        <v>27.5</v>
      </c>
      <c r="J987">
        <v>27.9</v>
      </c>
      <c r="K987">
        <v>26.9</v>
      </c>
      <c r="L987">
        <v>27.7</v>
      </c>
      <c r="M987">
        <v>27</v>
      </c>
      <c r="N987">
        <v>27.7</v>
      </c>
      <c r="O987">
        <v>26.2</v>
      </c>
      <c r="P987" t="s">
        <v>0</v>
      </c>
      <c r="Q987" t="s">
        <v>0</v>
      </c>
      <c r="R987" t="s">
        <v>0</v>
      </c>
      <c r="S987">
        <v>27.4</v>
      </c>
      <c r="T987">
        <v>27.6</v>
      </c>
      <c r="U987" t="s">
        <v>0</v>
      </c>
      <c r="V987">
        <v>27.6</v>
      </c>
      <c r="W987">
        <v>15.1</v>
      </c>
      <c r="X987">
        <v>10.6</v>
      </c>
      <c r="Y987">
        <v>14.8</v>
      </c>
      <c r="Z987" t="s">
        <v>0</v>
      </c>
      <c r="AA987" t="s">
        <v>0</v>
      </c>
      <c r="AB987">
        <v>8.8000000000000007</v>
      </c>
      <c r="AC987">
        <v>13.8</v>
      </c>
      <c r="AD987">
        <v>7.9</v>
      </c>
      <c r="AE987">
        <v>8.1</v>
      </c>
      <c r="AF987">
        <v>14.2</v>
      </c>
      <c r="AG987">
        <v>5.9</v>
      </c>
      <c r="AH987">
        <v>7.3</v>
      </c>
      <c r="AI987">
        <v>7.5</v>
      </c>
      <c r="AJ987">
        <v>7.2</v>
      </c>
      <c r="AK987">
        <v>7.6</v>
      </c>
      <c r="AL987">
        <v>10.5</v>
      </c>
      <c r="AM987">
        <v>8.1999999999999993</v>
      </c>
      <c r="AN987">
        <v>8.4</v>
      </c>
      <c r="AO987" t="s">
        <v>0</v>
      </c>
      <c r="AP987">
        <v>6.5</v>
      </c>
      <c r="AQ987">
        <v>14.8</v>
      </c>
      <c r="AR987">
        <v>10.5</v>
      </c>
      <c r="AS987" t="s">
        <v>0</v>
      </c>
      <c r="AT987">
        <v>18.5</v>
      </c>
      <c r="AU987">
        <v>13.2</v>
      </c>
      <c r="AV987">
        <v>8.5</v>
      </c>
      <c r="AW987">
        <v>8.3000000000000007</v>
      </c>
      <c r="AX987">
        <v>7.1</v>
      </c>
      <c r="AY987">
        <v>5.2</v>
      </c>
      <c r="AZ987">
        <v>10.3</v>
      </c>
      <c r="BA987">
        <v>6</v>
      </c>
      <c r="BB987">
        <v>5</v>
      </c>
      <c r="BC987">
        <v>7.7</v>
      </c>
      <c r="BD987">
        <v>5.6</v>
      </c>
      <c r="BE987">
        <v>18.3</v>
      </c>
      <c r="BF987">
        <v>8.1</v>
      </c>
      <c r="BG987">
        <v>9.6</v>
      </c>
      <c r="BH987">
        <v>14.2</v>
      </c>
      <c r="BI987">
        <v>17.2</v>
      </c>
      <c r="BJ987">
        <v>15.9</v>
      </c>
      <c r="BK987">
        <v>9.1</v>
      </c>
      <c r="BL987">
        <v>12.6</v>
      </c>
      <c r="BM987" t="s">
        <v>0</v>
      </c>
      <c r="BN987">
        <v>13.3</v>
      </c>
      <c r="BO987">
        <v>19.100000000000001</v>
      </c>
      <c r="BP987" t="s">
        <v>0</v>
      </c>
      <c r="BQ987" t="s">
        <v>0</v>
      </c>
      <c r="BR987">
        <v>7</v>
      </c>
      <c r="BS987">
        <v>8</v>
      </c>
      <c r="BT987">
        <v>9.6999999999999993</v>
      </c>
      <c r="BU987">
        <v>6.4</v>
      </c>
      <c r="BV987" t="s">
        <v>0</v>
      </c>
      <c r="BW987">
        <v>8.1</v>
      </c>
      <c r="BX987">
        <v>8.5</v>
      </c>
      <c r="BY987">
        <v>12.1</v>
      </c>
      <c r="BZ987">
        <v>19.8</v>
      </c>
      <c r="CA987">
        <v>15.5</v>
      </c>
      <c r="CB987">
        <v>12.7</v>
      </c>
      <c r="CC987">
        <v>5.4</v>
      </c>
      <c r="CD987">
        <v>5.9</v>
      </c>
      <c r="CE987">
        <v>6.9</v>
      </c>
      <c r="CF987">
        <v>0</v>
      </c>
      <c r="CG987">
        <v>5635997.5</v>
      </c>
    </row>
    <row r="988" spans="1:85" x14ac:dyDescent="0.25">
      <c r="A988" s="1">
        <v>43435</v>
      </c>
      <c r="B988">
        <v>109</v>
      </c>
      <c r="C988">
        <v>27.4</v>
      </c>
      <c r="D988">
        <v>27.4</v>
      </c>
      <c r="E988" t="s">
        <v>0</v>
      </c>
      <c r="F988">
        <v>27.5</v>
      </c>
      <c r="G988">
        <v>27.4</v>
      </c>
      <c r="H988">
        <v>27.6</v>
      </c>
      <c r="I988">
        <v>27.8</v>
      </c>
      <c r="J988">
        <v>28</v>
      </c>
      <c r="K988">
        <v>27.4</v>
      </c>
      <c r="L988">
        <v>28.1</v>
      </c>
      <c r="M988">
        <v>27.3</v>
      </c>
      <c r="N988">
        <v>27.9</v>
      </c>
      <c r="O988">
        <v>26.6</v>
      </c>
      <c r="P988" t="s">
        <v>0</v>
      </c>
      <c r="Q988" t="s">
        <v>0</v>
      </c>
      <c r="R988" t="s">
        <v>0</v>
      </c>
      <c r="S988">
        <v>27.8</v>
      </c>
      <c r="T988">
        <v>27.9</v>
      </c>
      <c r="U988" t="s">
        <v>0</v>
      </c>
      <c r="V988">
        <v>27.7</v>
      </c>
      <c r="W988">
        <v>10.199999999999999</v>
      </c>
      <c r="X988">
        <v>9.4</v>
      </c>
      <c r="Y988">
        <v>9</v>
      </c>
      <c r="Z988" t="s">
        <v>0</v>
      </c>
      <c r="AA988" t="s">
        <v>0</v>
      </c>
      <c r="AB988">
        <v>14.5</v>
      </c>
      <c r="AC988">
        <v>7.5</v>
      </c>
      <c r="AD988">
        <v>5.4</v>
      </c>
      <c r="AE988">
        <v>13.7</v>
      </c>
      <c r="AF988">
        <v>8.1</v>
      </c>
      <c r="AG988">
        <v>6.4</v>
      </c>
      <c r="AH988">
        <v>7</v>
      </c>
      <c r="AI988">
        <v>6.7</v>
      </c>
      <c r="AJ988">
        <v>6.8</v>
      </c>
      <c r="AK988">
        <v>5.3</v>
      </c>
      <c r="AL988">
        <v>10.4</v>
      </c>
      <c r="AM988">
        <v>11.8</v>
      </c>
      <c r="AN988">
        <v>10.199999999999999</v>
      </c>
      <c r="AO988" t="s">
        <v>0</v>
      </c>
      <c r="AP988">
        <v>7.1</v>
      </c>
      <c r="AQ988">
        <v>15.2</v>
      </c>
      <c r="AR988">
        <v>14.5</v>
      </c>
      <c r="AS988" t="s">
        <v>0</v>
      </c>
      <c r="AT988">
        <v>10.1</v>
      </c>
      <c r="AU988">
        <v>6</v>
      </c>
      <c r="AV988">
        <v>6.7</v>
      </c>
      <c r="AW988">
        <v>9</v>
      </c>
      <c r="AX988">
        <v>8.6</v>
      </c>
      <c r="AY988">
        <v>9</v>
      </c>
      <c r="AZ988">
        <v>11.2</v>
      </c>
      <c r="BA988">
        <v>13.4</v>
      </c>
      <c r="BB988">
        <v>14.1</v>
      </c>
      <c r="BC988">
        <v>14.2</v>
      </c>
      <c r="BD988">
        <v>12.3</v>
      </c>
      <c r="BE988">
        <v>8.9</v>
      </c>
      <c r="BF988">
        <v>6.6</v>
      </c>
      <c r="BG988">
        <v>6.2</v>
      </c>
      <c r="BH988">
        <v>4.5999999999999996</v>
      </c>
      <c r="BI988">
        <v>7.2</v>
      </c>
      <c r="BJ988">
        <v>3.8</v>
      </c>
      <c r="BK988">
        <v>10.6</v>
      </c>
      <c r="BL988">
        <v>16.7</v>
      </c>
      <c r="BM988" t="s">
        <v>0</v>
      </c>
      <c r="BN988">
        <v>10.7</v>
      </c>
      <c r="BO988">
        <v>12.4</v>
      </c>
      <c r="BP988">
        <v>7.2</v>
      </c>
      <c r="BQ988" t="s">
        <v>0</v>
      </c>
      <c r="BR988">
        <v>6.1</v>
      </c>
      <c r="BS988">
        <v>11.3</v>
      </c>
      <c r="BT988">
        <v>6.1</v>
      </c>
      <c r="BU988">
        <v>10.7</v>
      </c>
      <c r="BV988" t="s">
        <v>0</v>
      </c>
      <c r="BW988">
        <v>5</v>
      </c>
      <c r="BX988">
        <v>8.5</v>
      </c>
      <c r="BY988">
        <v>5.7</v>
      </c>
      <c r="BZ988">
        <v>13.8</v>
      </c>
      <c r="CA988">
        <v>6.9</v>
      </c>
      <c r="CB988">
        <v>4.9000000000000004</v>
      </c>
      <c r="CC988">
        <v>7.7</v>
      </c>
      <c r="CD988">
        <v>11</v>
      </c>
      <c r="CE988">
        <v>9.1999999999999993</v>
      </c>
      <c r="CF988">
        <v>18.2</v>
      </c>
      <c r="CG988">
        <v>5636504.2000000002</v>
      </c>
    </row>
    <row r="989" spans="1:85" x14ac:dyDescent="0.25">
      <c r="A989" s="1">
        <v>43442</v>
      </c>
      <c r="B989">
        <v>115</v>
      </c>
      <c r="C989">
        <v>26.8</v>
      </c>
      <c r="D989">
        <v>27</v>
      </c>
      <c r="E989" t="s">
        <v>0</v>
      </c>
      <c r="F989">
        <v>27.5</v>
      </c>
      <c r="G989">
        <v>26.6</v>
      </c>
      <c r="H989">
        <v>26.8</v>
      </c>
      <c r="I989">
        <v>27.3</v>
      </c>
      <c r="J989">
        <v>27.2</v>
      </c>
      <c r="K989">
        <v>26.8</v>
      </c>
      <c r="L989">
        <v>28</v>
      </c>
      <c r="M989">
        <v>26.8</v>
      </c>
      <c r="N989">
        <v>27.5</v>
      </c>
      <c r="O989">
        <v>27</v>
      </c>
      <c r="P989" t="s">
        <v>0</v>
      </c>
      <c r="Q989" t="s">
        <v>0</v>
      </c>
      <c r="R989" t="s">
        <v>0</v>
      </c>
      <c r="S989">
        <v>27.6</v>
      </c>
      <c r="T989">
        <v>27.7</v>
      </c>
      <c r="U989" t="s">
        <v>0</v>
      </c>
      <c r="V989">
        <v>27</v>
      </c>
      <c r="W989">
        <v>9.4</v>
      </c>
      <c r="X989">
        <v>8.4</v>
      </c>
      <c r="Y989">
        <v>10.3</v>
      </c>
      <c r="Z989" t="s">
        <v>0</v>
      </c>
      <c r="AA989" t="s">
        <v>0</v>
      </c>
      <c r="AB989">
        <v>15.6</v>
      </c>
      <c r="AC989">
        <v>4.7</v>
      </c>
      <c r="AD989">
        <v>6.7</v>
      </c>
      <c r="AE989">
        <v>19.600000000000001</v>
      </c>
      <c r="AF989">
        <v>6.4</v>
      </c>
      <c r="AG989">
        <v>5.3</v>
      </c>
      <c r="AH989">
        <v>1.6</v>
      </c>
      <c r="AI989">
        <v>11.2</v>
      </c>
      <c r="AJ989">
        <v>10</v>
      </c>
      <c r="AK989">
        <v>13.6</v>
      </c>
      <c r="AL989">
        <v>17.7</v>
      </c>
      <c r="AM989">
        <v>4.5</v>
      </c>
      <c r="AN989">
        <v>3.2</v>
      </c>
      <c r="AO989" t="s">
        <v>0</v>
      </c>
      <c r="AP989">
        <v>14.8</v>
      </c>
      <c r="AQ989">
        <v>23.5</v>
      </c>
      <c r="AR989">
        <v>20.100000000000001</v>
      </c>
      <c r="AS989" t="s">
        <v>0</v>
      </c>
      <c r="AT989">
        <v>9.3000000000000007</v>
      </c>
      <c r="AU989">
        <v>11.3</v>
      </c>
      <c r="AV989">
        <v>16.600000000000001</v>
      </c>
      <c r="AW989">
        <v>19.5</v>
      </c>
      <c r="AX989">
        <v>10.8</v>
      </c>
      <c r="AY989">
        <v>16.5</v>
      </c>
      <c r="AZ989">
        <v>7</v>
      </c>
      <c r="BA989">
        <v>1.6</v>
      </c>
      <c r="BB989">
        <v>6.4</v>
      </c>
      <c r="BC989">
        <v>7.9</v>
      </c>
      <c r="BD989">
        <v>2.9</v>
      </c>
      <c r="BE989">
        <v>9.4</v>
      </c>
      <c r="BF989">
        <v>1.9</v>
      </c>
      <c r="BG989">
        <v>1.1000000000000001</v>
      </c>
      <c r="BH989">
        <v>3.5</v>
      </c>
      <c r="BI989">
        <v>1.7</v>
      </c>
      <c r="BJ989">
        <v>3.6</v>
      </c>
      <c r="BK989">
        <v>8.6</v>
      </c>
      <c r="BL989">
        <v>8.3000000000000007</v>
      </c>
      <c r="BM989" t="s">
        <v>0</v>
      </c>
      <c r="BN989">
        <v>10.1</v>
      </c>
      <c r="BO989">
        <v>5.5</v>
      </c>
      <c r="BP989">
        <v>2.2000000000000002</v>
      </c>
      <c r="BQ989" t="s">
        <v>0</v>
      </c>
      <c r="BR989">
        <v>3</v>
      </c>
      <c r="BS989">
        <v>5.6</v>
      </c>
      <c r="BT989">
        <v>5.6</v>
      </c>
      <c r="BU989">
        <v>4.5999999999999996</v>
      </c>
      <c r="BV989" t="s">
        <v>0</v>
      </c>
      <c r="BW989">
        <v>11.2</v>
      </c>
      <c r="BX989">
        <v>13.1</v>
      </c>
      <c r="BY989">
        <v>27.2</v>
      </c>
      <c r="BZ989">
        <v>16.899999999999999</v>
      </c>
      <c r="CA989">
        <v>16.7</v>
      </c>
      <c r="CB989">
        <v>16.899999999999999</v>
      </c>
      <c r="CC989">
        <v>8.8000000000000007</v>
      </c>
      <c r="CD989">
        <v>15.5</v>
      </c>
      <c r="CE989">
        <v>11.2</v>
      </c>
      <c r="CF989">
        <v>5.8</v>
      </c>
      <c r="CG989">
        <v>5637011</v>
      </c>
    </row>
    <row r="990" spans="1:85" x14ac:dyDescent="0.25">
      <c r="A990" s="1">
        <v>43449</v>
      </c>
      <c r="B990">
        <v>108</v>
      </c>
      <c r="C990">
        <v>26.6</v>
      </c>
      <c r="D990">
        <v>26.8</v>
      </c>
      <c r="E990" t="s">
        <v>0</v>
      </c>
      <c r="F990">
        <v>27.2</v>
      </c>
      <c r="G990">
        <v>26.6</v>
      </c>
      <c r="H990">
        <v>26.9</v>
      </c>
      <c r="I990">
        <v>27.4</v>
      </c>
      <c r="J990">
        <v>27.1</v>
      </c>
      <c r="K990">
        <v>26.7</v>
      </c>
      <c r="L990">
        <v>27.6</v>
      </c>
      <c r="M990">
        <v>26.6</v>
      </c>
      <c r="N990">
        <v>27.2</v>
      </c>
      <c r="O990">
        <v>26.5</v>
      </c>
      <c r="P990" t="s">
        <v>0</v>
      </c>
      <c r="Q990" t="s">
        <v>0</v>
      </c>
      <c r="R990" t="s">
        <v>0</v>
      </c>
      <c r="S990">
        <v>27.3</v>
      </c>
      <c r="T990">
        <v>27.5</v>
      </c>
      <c r="U990" t="s">
        <v>0</v>
      </c>
      <c r="V990">
        <v>27</v>
      </c>
      <c r="W990">
        <v>10.3</v>
      </c>
      <c r="X990">
        <v>7.4</v>
      </c>
      <c r="Y990">
        <v>6.1</v>
      </c>
      <c r="Z990" t="s">
        <v>0</v>
      </c>
      <c r="AA990" t="s">
        <v>0</v>
      </c>
      <c r="AB990">
        <v>17.3</v>
      </c>
      <c r="AC990">
        <v>5.7</v>
      </c>
      <c r="AD990">
        <v>9.1</v>
      </c>
      <c r="AE990">
        <v>18.8</v>
      </c>
      <c r="AF990">
        <v>17.2</v>
      </c>
      <c r="AG990">
        <v>8.6999999999999993</v>
      </c>
      <c r="AH990">
        <v>4.8</v>
      </c>
      <c r="AI990">
        <v>10</v>
      </c>
      <c r="AJ990">
        <v>8</v>
      </c>
      <c r="AK990">
        <v>14.6</v>
      </c>
      <c r="AL990">
        <v>19.5</v>
      </c>
      <c r="AM990">
        <v>14</v>
      </c>
      <c r="AN990">
        <v>4.5</v>
      </c>
      <c r="AO990" t="s">
        <v>0</v>
      </c>
      <c r="AP990" t="s">
        <v>0</v>
      </c>
      <c r="AQ990">
        <v>7.8</v>
      </c>
      <c r="AR990">
        <v>28.2</v>
      </c>
      <c r="AS990" t="s">
        <v>0</v>
      </c>
      <c r="AT990">
        <v>18</v>
      </c>
      <c r="AU990">
        <v>11.1</v>
      </c>
      <c r="AV990">
        <v>9.4</v>
      </c>
      <c r="AW990">
        <v>2.5</v>
      </c>
      <c r="AX990">
        <v>6.7</v>
      </c>
      <c r="AY990">
        <v>12.2</v>
      </c>
      <c r="AZ990">
        <v>11.1</v>
      </c>
      <c r="BA990">
        <v>11.7</v>
      </c>
      <c r="BB990">
        <v>3.5</v>
      </c>
      <c r="BC990">
        <v>15.7</v>
      </c>
      <c r="BD990">
        <v>8.6</v>
      </c>
      <c r="BE990">
        <v>18.3</v>
      </c>
      <c r="BF990">
        <v>7.6</v>
      </c>
      <c r="BG990">
        <v>5.9</v>
      </c>
      <c r="BH990">
        <v>6.8</v>
      </c>
      <c r="BI990">
        <v>11.9</v>
      </c>
      <c r="BJ990">
        <v>8.1999999999999993</v>
      </c>
      <c r="BK990">
        <v>11.4</v>
      </c>
      <c r="BL990">
        <v>13.9</v>
      </c>
      <c r="BM990" t="s">
        <v>0</v>
      </c>
      <c r="BN990">
        <v>12.2</v>
      </c>
      <c r="BO990">
        <v>8.1</v>
      </c>
      <c r="BP990">
        <v>36</v>
      </c>
      <c r="BQ990" t="s">
        <v>0</v>
      </c>
      <c r="BR990">
        <v>1.1000000000000001</v>
      </c>
      <c r="BS990">
        <v>11.5</v>
      </c>
      <c r="BT990">
        <v>4.4000000000000004</v>
      </c>
      <c r="BU990">
        <v>10.9</v>
      </c>
      <c r="BV990" t="s">
        <v>0</v>
      </c>
      <c r="BW990">
        <v>6.1</v>
      </c>
      <c r="BX990">
        <v>16.2</v>
      </c>
      <c r="BY990">
        <v>18.3</v>
      </c>
      <c r="BZ990">
        <v>12.4</v>
      </c>
      <c r="CA990">
        <v>10.7</v>
      </c>
      <c r="CB990">
        <v>21</v>
      </c>
      <c r="CC990">
        <v>8.1</v>
      </c>
      <c r="CD990">
        <v>17.899999999999999</v>
      </c>
      <c r="CE990">
        <v>16.100000000000001</v>
      </c>
      <c r="CF990" t="s">
        <v>0</v>
      </c>
      <c r="CG990">
        <v>5637517.7000000002</v>
      </c>
    </row>
    <row r="991" spans="1:85" x14ac:dyDescent="0.25">
      <c r="A991" s="1">
        <v>43456</v>
      </c>
      <c r="B991">
        <v>128</v>
      </c>
      <c r="C991">
        <v>27.5</v>
      </c>
      <c r="D991">
        <v>27.4</v>
      </c>
      <c r="E991" t="s">
        <v>0</v>
      </c>
      <c r="F991">
        <v>27.5</v>
      </c>
      <c r="G991">
        <v>27.6</v>
      </c>
      <c r="H991">
        <v>27.7</v>
      </c>
      <c r="I991">
        <v>27.7</v>
      </c>
      <c r="J991">
        <v>28.5</v>
      </c>
      <c r="K991">
        <v>27.6</v>
      </c>
      <c r="L991">
        <v>28.4</v>
      </c>
      <c r="M991">
        <v>27.5</v>
      </c>
      <c r="N991">
        <v>28.2</v>
      </c>
      <c r="O991">
        <v>27</v>
      </c>
      <c r="P991" t="s">
        <v>0</v>
      </c>
      <c r="Q991" t="s">
        <v>0</v>
      </c>
      <c r="R991" t="s">
        <v>0</v>
      </c>
      <c r="S991">
        <v>28.2</v>
      </c>
      <c r="T991">
        <v>28</v>
      </c>
      <c r="U991" t="s">
        <v>0</v>
      </c>
      <c r="V991">
        <v>28.2</v>
      </c>
      <c r="W991">
        <v>3.1</v>
      </c>
      <c r="X991">
        <v>5.9</v>
      </c>
      <c r="Y991">
        <v>9.4</v>
      </c>
      <c r="Z991" t="s">
        <v>0</v>
      </c>
      <c r="AA991" t="s">
        <v>0</v>
      </c>
      <c r="AB991">
        <v>4.4000000000000004</v>
      </c>
      <c r="AC991">
        <v>15.9</v>
      </c>
      <c r="AD991">
        <v>5.3</v>
      </c>
      <c r="AE991">
        <v>4.2</v>
      </c>
      <c r="AF991">
        <v>4.0999999999999996</v>
      </c>
      <c r="AG991">
        <v>5.5</v>
      </c>
      <c r="AH991">
        <v>9</v>
      </c>
      <c r="AI991">
        <v>2.6</v>
      </c>
      <c r="AJ991">
        <v>2.7</v>
      </c>
      <c r="AK991">
        <v>2.2000000000000002</v>
      </c>
      <c r="AL991">
        <v>4.5</v>
      </c>
      <c r="AM991">
        <v>4</v>
      </c>
      <c r="AN991">
        <v>8.8000000000000007</v>
      </c>
      <c r="AO991" t="s">
        <v>0</v>
      </c>
      <c r="AP991" t="s">
        <v>0</v>
      </c>
      <c r="AQ991">
        <v>6.1</v>
      </c>
      <c r="AR991">
        <v>1.5</v>
      </c>
      <c r="AS991" t="s">
        <v>0</v>
      </c>
      <c r="AT991">
        <v>4.0999999999999996</v>
      </c>
      <c r="AU991">
        <v>8.1</v>
      </c>
      <c r="AV991">
        <v>2.7</v>
      </c>
      <c r="AW991">
        <v>6.6</v>
      </c>
      <c r="AX991">
        <v>6.3</v>
      </c>
      <c r="AY991">
        <v>3</v>
      </c>
      <c r="AZ991">
        <v>3.9</v>
      </c>
      <c r="BA991">
        <v>0.6</v>
      </c>
      <c r="BB991">
        <v>1.7</v>
      </c>
      <c r="BC991">
        <v>4.3</v>
      </c>
      <c r="BD991">
        <v>2.5</v>
      </c>
      <c r="BE991">
        <v>2.2000000000000002</v>
      </c>
      <c r="BF991">
        <v>7.2</v>
      </c>
      <c r="BG991">
        <v>7.2</v>
      </c>
      <c r="BH991">
        <v>9.1</v>
      </c>
      <c r="BI991">
        <v>13.1</v>
      </c>
      <c r="BJ991">
        <v>6.5</v>
      </c>
      <c r="BK991">
        <v>4.4000000000000004</v>
      </c>
      <c r="BL991">
        <v>14.1</v>
      </c>
      <c r="BM991" t="s">
        <v>0</v>
      </c>
      <c r="BN991">
        <v>8.3000000000000007</v>
      </c>
      <c r="BO991">
        <v>2.2999999999999998</v>
      </c>
      <c r="BP991">
        <v>0.5</v>
      </c>
      <c r="BQ991" t="s">
        <v>0</v>
      </c>
      <c r="BR991">
        <v>8.8000000000000007</v>
      </c>
      <c r="BS991">
        <v>3.8</v>
      </c>
      <c r="BT991">
        <v>5.9</v>
      </c>
      <c r="BU991">
        <v>2.2999999999999998</v>
      </c>
      <c r="BV991" t="s">
        <v>0</v>
      </c>
      <c r="BW991">
        <v>1.9</v>
      </c>
      <c r="BX991">
        <v>3.7</v>
      </c>
      <c r="BY991">
        <v>0.7</v>
      </c>
      <c r="BZ991">
        <v>1.1000000000000001</v>
      </c>
      <c r="CA991">
        <v>0.5</v>
      </c>
      <c r="CB991">
        <v>3.7</v>
      </c>
      <c r="CC991">
        <v>4.9000000000000004</v>
      </c>
      <c r="CD991">
        <v>4.5999999999999996</v>
      </c>
      <c r="CE991">
        <v>4.3</v>
      </c>
      <c r="CF991" t="s">
        <v>0</v>
      </c>
      <c r="CG991">
        <v>5638024.5</v>
      </c>
    </row>
    <row r="992" spans="1:85" x14ac:dyDescent="0.25">
      <c r="A992" s="1">
        <v>43463</v>
      </c>
      <c r="B992">
        <v>160</v>
      </c>
      <c r="C992">
        <v>28</v>
      </c>
      <c r="D992">
        <v>28.2</v>
      </c>
      <c r="E992" t="s">
        <v>0</v>
      </c>
      <c r="F992">
        <v>28.3</v>
      </c>
      <c r="G992">
        <v>28.3</v>
      </c>
      <c r="H992">
        <v>28.5</v>
      </c>
      <c r="I992">
        <v>28.6</v>
      </c>
      <c r="J992">
        <v>28.7</v>
      </c>
      <c r="K992">
        <v>28</v>
      </c>
      <c r="L992">
        <v>28.9</v>
      </c>
      <c r="M992">
        <v>28</v>
      </c>
      <c r="N992">
        <v>28.6</v>
      </c>
      <c r="O992">
        <v>27.4</v>
      </c>
      <c r="P992" t="s">
        <v>0</v>
      </c>
      <c r="Q992" t="s">
        <v>0</v>
      </c>
      <c r="R992" t="s">
        <v>0</v>
      </c>
      <c r="S992">
        <v>28.8</v>
      </c>
      <c r="T992">
        <v>28.8</v>
      </c>
      <c r="U992" t="s">
        <v>0</v>
      </c>
      <c r="V992">
        <v>28.5</v>
      </c>
      <c r="W992">
        <v>0.1</v>
      </c>
      <c r="X992">
        <v>0.4</v>
      </c>
      <c r="Y992">
        <v>4.7</v>
      </c>
      <c r="Z992" t="s">
        <v>0</v>
      </c>
      <c r="AA992" t="s">
        <v>0</v>
      </c>
      <c r="AB992">
        <v>0.9</v>
      </c>
      <c r="AC992">
        <v>7.9</v>
      </c>
      <c r="AD992">
        <v>0.2</v>
      </c>
      <c r="AE992">
        <v>1</v>
      </c>
      <c r="AF992">
        <v>2</v>
      </c>
      <c r="AG992">
        <v>0.5</v>
      </c>
      <c r="AH992">
        <v>0.1</v>
      </c>
      <c r="AI992">
        <v>0.1</v>
      </c>
      <c r="AJ992">
        <v>0.1</v>
      </c>
      <c r="AK992">
        <v>0.4</v>
      </c>
      <c r="AL992">
        <v>0.6</v>
      </c>
      <c r="AM992">
        <v>0.6</v>
      </c>
      <c r="AN992">
        <v>1.3</v>
      </c>
      <c r="AO992" t="s">
        <v>0</v>
      </c>
      <c r="AP992" t="s">
        <v>0</v>
      </c>
      <c r="AQ992">
        <v>1.1000000000000001</v>
      </c>
      <c r="AR992">
        <v>0.1</v>
      </c>
      <c r="AS992" t="s">
        <v>0</v>
      </c>
      <c r="AT992">
        <v>0</v>
      </c>
      <c r="AU992">
        <v>0.8</v>
      </c>
      <c r="AV992">
        <v>1.2</v>
      </c>
      <c r="AW992">
        <v>0.8</v>
      </c>
      <c r="AX992">
        <v>0.6</v>
      </c>
      <c r="AY992">
        <v>0.1</v>
      </c>
      <c r="AZ992">
        <v>1.8</v>
      </c>
      <c r="BA992">
        <v>1.2</v>
      </c>
      <c r="BB992">
        <v>0.6</v>
      </c>
      <c r="BC992">
        <v>1.3</v>
      </c>
      <c r="BD992">
        <v>0.7</v>
      </c>
      <c r="BE992">
        <v>0.7</v>
      </c>
      <c r="BF992">
        <v>0.5</v>
      </c>
      <c r="BG992">
        <v>2.1</v>
      </c>
      <c r="BH992">
        <v>1.4</v>
      </c>
      <c r="BI992">
        <v>0.5</v>
      </c>
      <c r="BJ992">
        <v>2.9</v>
      </c>
      <c r="BK992">
        <v>0.6</v>
      </c>
      <c r="BL992">
        <v>1.2</v>
      </c>
      <c r="BM992" t="s">
        <v>0</v>
      </c>
      <c r="BN992">
        <v>0.2</v>
      </c>
      <c r="BO992">
        <v>0.3</v>
      </c>
      <c r="BP992">
        <v>0</v>
      </c>
      <c r="BQ992" t="s">
        <v>0</v>
      </c>
      <c r="BR992">
        <v>2.6</v>
      </c>
      <c r="BS992">
        <v>0.3</v>
      </c>
      <c r="BT992">
        <v>0.6</v>
      </c>
      <c r="BU992">
        <v>0.9</v>
      </c>
      <c r="BV992" t="s">
        <v>0</v>
      </c>
      <c r="BW992">
        <v>0.1</v>
      </c>
      <c r="BX992">
        <v>0.1</v>
      </c>
      <c r="BY992">
        <v>0.3</v>
      </c>
      <c r="BZ992">
        <v>1.3</v>
      </c>
      <c r="CA992">
        <v>0.4</v>
      </c>
      <c r="CB992">
        <v>0.7</v>
      </c>
      <c r="CC992">
        <v>2</v>
      </c>
      <c r="CD992">
        <v>0.3</v>
      </c>
      <c r="CE992">
        <v>0.4</v>
      </c>
      <c r="CF992" t="s">
        <v>0</v>
      </c>
      <c r="CG992">
        <v>5638531.2000000002</v>
      </c>
    </row>
    <row r="993" spans="1:85" x14ac:dyDescent="0.25">
      <c r="A993" s="1">
        <v>43470</v>
      </c>
      <c r="B993">
        <v>207</v>
      </c>
      <c r="C993">
        <v>28.2</v>
      </c>
      <c r="D993">
        <v>28.4</v>
      </c>
      <c r="E993" t="s">
        <v>0</v>
      </c>
      <c r="F993">
        <v>28.5</v>
      </c>
      <c r="G993">
        <v>28.2</v>
      </c>
      <c r="H993">
        <v>28.4</v>
      </c>
      <c r="I993">
        <v>28.8</v>
      </c>
      <c r="J993">
        <v>28.8</v>
      </c>
      <c r="K993">
        <v>28.4</v>
      </c>
      <c r="L993">
        <v>29.4</v>
      </c>
      <c r="M993">
        <v>28</v>
      </c>
      <c r="N993">
        <v>28.7</v>
      </c>
      <c r="O993">
        <v>27.9</v>
      </c>
      <c r="P993" t="s">
        <v>0</v>
      </c>
      <c r="Q993" t="s">
        <v>0</v>
      </c>
      <c r="R993" t="s">
        <v>0</v>
      </c>
      <c r="S993">
        <v>29</v>
      </c>
      <c r="T993">
        <v>28.9</v>
      </c>
      <c r="U993" t="s">
        <v>0</v>
      </c>
      <c r="V993">
        <v>28.6</v>
      </c>
      <c r="W993">
        <v>5.2</v>
      </c>
      <c r="X993">
        <v>3.4</v>
      </c>
      <c r="Y993">
        <v>6.3</v>
      </c>
      <c r="Z993" t="s">
        <v>0</v>
      </c>
      <c r="AA993" t="s">
        <v>0</v>
      </c>
      <c r="AB993">
        <v>8.5</v>
      </c>
      <c r="AC993">
        <v>7.3</v>
      </c>
      <c r="AD993">
        <v>2.7</v>
      </c>
      <c r="AE993">
        <v>8.6</v>
      </c>
      <c r="AF993">
        <v>11.2</v>
      </c>
      <c r="AG993">
        <v>2</v>
      </c>
      <c r="AH993">
        <v>8.1</v>
      </c>
      <c r="AI993">
        <v>2.5</v>
      </c>
      <c r="AJ993">
        <v>5.6</v>
      </c>
      <c r="AK993">
        <v>8.9</v>
      </c>
      <c r="AL993">
        <v>8.1999999999999993</v>
      </c>
      <c r="AM993">
        <v>7.3</v>
      </c>
      <c r="AN993">
        <v>4.7</v>
      </c>
      <c r="AO993" t="s">
        <v>0</v>
      </c>
      <c r="AP993" t="s">
        <v>0</v>
      </c>
      <c r="AQ993">
        <v>5.8</v>
      </c>
      <c r="AR993">
        <v>6.1</v>
      </c>
      <c r="AS993" t="s">
        <v>0</v>
      </c>
      <c r="AT993">
        <v>0.2</v>
      </c>
      <c r="AU993">
        <v>6.1</v>
      </c>
      <c r="AV993">
        <v>2.8</v>
      </c>
      <c r="AW993">
        <v>2.9</v>
      </c>
      <c r="AX993">
        <v>6.3</v>
      </c>
      <c r="AY993">
        <v>3.7</v>
      </c>
      <c r="AZ993">
        <v>2.6</v>
      </c>
      <c r="BA993">
        <v>7.2</v>
      </c>
      <c r="BB993">
        <v>2</v>
      </c>
      <c r="BC993">
        <v>5</v>
      </c>
      <c r="BD993">
        <v>6.1</v>
      </c>
      <c r="BE993">
        <v>7.9</v>
      </c>
      <c r="BF993">
        <v>7.1</v>
      </c>
      <c r="BG993">
        <v>5.2</v>
      </c>
      <c r="BH993">
        <v>2.4</v>
      </c>
      <c r="BI993">
        <v>5.2</v>
      </c>
      <c r="BJ993">
        <v>7.5</v>
      </c>
      <c r="BK993">
        <v>9.6999999999999993</v>
      </c>
      <c r="BL993">
        <v>5.5</v>
      </c>
      <c r="BM993" t="s">
        <v>0</v>
      </c>
      <c r="BN993">
        <v>4.5999999999999996</v>
      </c>
      <c r="BO993">
        <v>8.4</v>
      </c>
      <c r="BP993">
        <v>0.8</v>
      </c>
      <c r="BQ993" t="s">
        <v>0</v>
      </c>
      <c r="BR993">
        <v>0</v>
      </c>
      <c r="BS993">
        <v>7.3</v>
      </c>
      <c r="BT993">
        <v>2.5</v>
      </c>
      <c r="BU993">
        <v>2.1</v>
      </c>
      <c r="BV993" t="s">
        <v>0</v>
      </c>
      <c r="BW993">
        <v>5.4</v>
      </c>
      <c r="BX993">
        <v>3.2</v>
      </c>
      <c r="BY993">
        <v>7.8</v>
      </c>
      <c r="BZ993">
        <v>3</v>
      </c>
      <c r="CA993">
        <v>3.8</v>
      </c>
      <c r="CB993">
        <v>9</v>
      </c>
      <c r="CC993">
        <v>1.6</v>
      </c>
      <c r="CD993">
        <v>5.4</v>
      </c>
      <c r="CE993">
        <v>1.8</v>
      </c>
      <c r="CF993" t="s">
        <v>0</v>
      </c>
      <c r="CG993">
        <v>5639564.9000000004</v>
      </c>
    </row>
    <row r="994" spans="1:85" x14ac:dyDescent="0.25">
      <c r="A994" s="1">
        <v>43477</v>
      </c>
      <c r="B994">
        <v>245</v>
      </c>
      <c r="C994">
        <v>28</v>
      </c>
      <c r="D994">
        <v>28</v>
      </c>
      <c r="E994" t="s">
        <v>0</v>
      </c>
      <c r="F994">
        <v>28.4</v>
      </c>
      <c r="G994">
        <v>28.3</v>
      </c>
      <c r="H994">
        <v>28</v>
      </c>
      <c r="I994">
        <v>28.6</v>
      </c>
      <c r="J994">
        <v>29</v>
      </c>
      <c r="K994">
        <v>28.6</v>
      </c>
      <c r="L994">
        <v>28.7</v>
      </c>
      <c r="M994">
        <v>28</v>
      </c>
      <c r="N994">
        <v>28.7</v>
      </c>
      <c r="O994">
        <v>27.8</v>
      </c>
      <c r="P994" t="s">
        <v>0</v>
      </c>
      <c r="Q994" t="s">
        <v>0</v>
      </c>
      <c r="R994" t="s">
        <v>0</v>
      </c>
      <c r="S994">
        <v>29</v>
      </c>
      <c r="T994">
        <v>28.6</v>
      </c>
      <c r="U994" t="s">
        <v>0</v>
      </c>
      <c r="V994">
        <v>28.6</v>
      </c>
      <c r="W994">
        <v>0.4</v>
      </c>
      <c r="X994">
        <v>0.1</v>
      </c>
      <c r="Y994">
        <v>0.7</v>
      </c>
      <c r="Z994" t="s">
        <v>0</v>
      </c>
      <c r="AA994" t="s">
        <v>0</v>
      </c>
      <c r="AB994">
        <v>4</v>
      </c>
      <c r="AC994">
        <v>0.9</v>
      </c>
      <c r="AD994">
        <v>0.9</v>
      </c>
      <c r="AE994">
        <v>4.8</v>
      </c>
      <c r="AF994">
        <v>1.9</v>
      </c>
      <c r="AG994">
        <v>1.7</v>
      </c>
      <c r="AH994">
        <v>0.9</v>
      </c>
      <c r="AI994">
        <v>1.6</v>
      </c>
      <c r="AJ994">
        <v>6.8</v>
      </c>
      <c r="AK994">
        <v>1.8</v>
      </c>
      <c r="AL994">
        <v>7.5</v>
      </c>
      <c r="AM994">
        <v>7.7</v>
      </c>
      <c r="AN994">
        <v>2.4</v>
      </c>
      <c r="AO994" t="s">
        <v>0</v>
      </c>
      <c r="AP994" t="s">
        <v>0</v>
      </c>
      <c r="AQ994">
        <v>0.1</v>
      </c>
      <c r="AR994">
        <v>2.4</v>
      </c>
      <c r="AS994" t="s">
        <v>0</v>
      </c>
      <c r="AT994">
        <v>0</v>
      </c>
      <c r="AU994">
        <v>0.7</v>
      </c>
      <c r="AV994">
        <v>1.2</v>
      </c>
      <c r="AW994">
        <v>0.9</v>
      </c>
      <c r="AX994">
        <v>2.5</v>
      </c>
      <c r="AY994">
        <v>10.1</v>
      </c>
      <c r="AZ994">
        <v>1.5</v>
      </c>
      <c r="BA994">
        <v>4.5999999999999996</v>
      </c>
      <c r="BB994">
        <v>2.2000000000000002</v>
      </c>
      <c r="BC994">
        <v>7.4</v>
      </c>
      <c r="BD994">
        <v>6.2</v>
      </c>
      <c r="BE994">
        <v>1.2</v>
      </c>
      <c r="BF994">
        <v>1.5</v>
      </c>
      <c r="BG994">
        <v>0.6</v>
      </c>
      <c r="BH994">
        <v>2.2999999999999998</v>
      </c>
      <c r="BI994">
        <v>1.3</v>
      </c>
      <c r="BJ994">
        <v>0.9</v>
      </c>
      <c r="BK994">
        <v>1.9</v>
      </c>
      <c r="BL994">
        <v>0.4</v>
      </c>
      <c r="BM994" t="s">
        <v>0</v>
      </c>
      <c r="BN994">
        <v>0.3</v>
      </c>
      <c r="BO994">
        <v>2.9</v>
      </c>
      <c r="BP994">
        <v>0</v>
      </c>
      <c r="BQ994" t="s">
        <v>0</v>
      </c>
      <c r="BR994">
        <v>0</v>
      </c>
      <c r="BS994">
        <v>4.4000000000000004</v>
      </c>
      <c r="BT994">
        <v>0.8</v>
      </c>
      <c r="BU994">
        <v>2.5</v>
      </c>
      <c r="BV994" t="s">
        <v>0</v>
      </c>
      <c r="BW994">
        <v>2.5</v>
      </c>
      <c r="BX994">
        <v>4</v>
      </c>
      <c r="BY994">
        <v>3.1</v>
      </c>
      <c r="BZ994">
        <v>5.2</v>
      </c>
      <c r="CA994">
        <v>4.0999999999999996</v>
      </c>
      <c r="CB994">
        <v>4.0999999999999996</v>
      </c>
      <c r="CC994">
        <v>4.4000000000000004</v>
      </c>
      <c r="CD994">
        <v>12.4</v>
      </c>
      <c r="CE994">
        <v>4.4000000000000004</v>
      </c>
      <c r="CF994">
        <v>0</v>
      </c>
      <c r="CG994">
        <v>5640809.5</v>
      </c>
    </row>
    <row r="995" spans="1:85" x14ac:dyDescent="0.25">
      <c r="A995" s="1">
        <v>43484</v>
      </c>
      <c r="B995">
        <v>215</v>
      </c>
      <c r="C995">
        <v>27</v>
      </c>
      <c r="D995">
        <v>27.1</v>
      </c>
      <c r="E995" t="s">
        <v>0</v>
      </c>
      <c r="F995">
        <v>27.5</v>
      </c>
      <c r="G995">
        <v>27.2</v>
      </c>
      <c r="H995">
        <v>27.3</v>
      </c>
      <c r="I995">
        <v>27.8</v>
      </c>
      <c r="J995">
        <v>27.9</v>
      </c>
      <c r="K995">
        <v>27.5</v>
      </c>
      <c r="L995">
        <v>27.7</v>
      </c>
      <c r="M995">
        <v>27.1</v>
      </c>
      <c r="N995">
        <v>27.8</v>
      </c>
      <c r="O995">
        <v>26.9</v>
      </c>
      <c r="P995" t="s">
        <v>0</v>
      </c>
      <c r="Q995" t="s">
        <v>0</v>
      </c>
      <c r="R995" t="s">
        <v>0</v>
      </c>
      <c r="S995">
        <v>27.7</v>
      </c>
      <c r="T995">
        <v>27.8</v>
      </c>
      <c r="U995" t="s">
        <v>0</v>
      </c>
      <c r="V995">
        <v>27.6</v>
      </c>
      <c r="W995">
        <v>14.2</v>
      </c>
      <c r="X995">
        <v>14.3</v>
      </c>
      <c r="Y995">
        <v>9</v>
      </c>
      <c r="Z995" t="s">
        <v>0</v>
      </c>
      <c r="AA995" t="s">
        <v>0</v>
      </c>
      <c r="AB995">
        <v>6.7</v>
      </c>
      <c r="AC995">
        <v>8.1</v>
      </c>
      <c r="AD995">
        <v>10.199999999999999</v>
      </c>
      <c r="AE995">
        <v>6.5</v>
      </c>
      <c r="AF995">
        <v>7.1</v>
      </c>
      <c r="AG995">
        <v>8.1</v>
      </c>
      <c r="AH995">
        <v>7.8</v>
      </c>
      <c r="AI995">
        <v>7</v>
      </c>
      <c r="AJ995">
        <v>6.1</v>
      </c>
      <c r="AK995">
        <v>4.9000000000000004</v>
      </c>
      <c r="AL995">
        <v>5.9</v>
      </c>
      <c r="AM995">
        <v>8.4</v>
      </c>
      <c r="AN995">
        <v>5.9</v>
      </c>
      <c r="AO995" t="s">
        <v>0</v>
      </c>
      <c r="AP995" t="s">
        <v>0</v>
      </c>
      <c r="AQ995">
        <v>3.1</v>
      </c>
      <c r="AR995">
        <v>9.1999999999999993</v>
      </c>
      <c r="AS995" t="s">
        <v>0</v>
      </c>
      <c r="AT995">
        <v>8.8000000000000007</v>
      </c>
      <c r="AU995">
        <v>14.5</v>
      </c>
      <c r="AV995">
        <v>11.2</v>
      </c>
      <c r="AW995">
        <v>9.1999999999999993</v>
      </c>
      <c r="AX995">
        <v>8.6</v>
      </c>
      <c r="AY995">
        <v>8</v>
      </c>
      <c r="AZ995">
        <v>13.7</v>
      </c>
      <c r="BA995">
        <v>13.8</v>
      </c>
      <c r="BB995">
        <v>8.9</v>
      </c>
      <c r="BC995">
        <v>10</v>
      </c>
      <c r="BD995">
        <v>10.8</v>
      </c>
      <c r="BE995">
        <v>5.3</v>
      </c>
      <c r="BF995">
        <v>8.6</v>
      </c>
      <c r="BG995">
        <v>9.3000000000000007</v>
      </c>
      <c r="BH995">
        <v>7</v>
      </c>
      <c r="BI995">
        <v>11.8</v>
      </c>
      <c r="BJ995">
        <v>7.6</v>
      </c>
      <c r="BK995">
        <v>9</v>
      </c>
      <c r="BL995">
        <v>8.5</v>
      </c>
      <c r="BM995" t="s">
        <v>0</v>
      </c>
      <c r="BN995">
        <v>15.3</v>
      </c>
      <c r="BO995">
        <v>12.3</v>
      </c>
      <c r="BP995">
        <v>0</v>
      </c>
      <c r="BQ995" t="s">
        <v>0</v>
      </c>
      <c r="BR995">
        <v>7.4</v>
      </c>
      <c r="BS995">
        <v>10.4</v>
      </c>
      <c r="BT995">
        <v>5.7</v>
      </c>
      <c r="BU995">
        <v>15.2</v>
      </c>
      <c r="BV995" t="s">
        <v>0</v>
      </c>
      <c r="BW995">
        <v>6.3</v>
      </c>
      <c r="BX995">
        <v>10.3</v>
      </c>
      <c r="BY995">
        <v>10.6</v>
      </c>
      <c r="BZ995">
        <v>4.4000000000000004</v>
      </c>
      <c r="CA995">
        <v>4</v>
      </c>
      <c r="CB995">
        <v>5.0999999999999996</v>
      </c>
      <c r="CC995">
        <v>8.6999999999999993</v>
      </c>
      <c r="CD995">
        <v>6.2</v>
      </c>
      <c r="CE995">
        <v>8.1</v>
      </c>
      <c r="CF995" t="s">
        <v>0</v>
      </c>
      <c r="CG995">
        <v>5642054</v>
      </c>
    </row>
    <row r="996" spans="1:85" x14ac:dyDescent="0.25">
      <c r="A996" s="1">
        <v>43491</v>
      </c>
      <c r="B996">
        <v>222</v>
      </c>
      <c r="C996">
        <v>27.2</v>
      </c>
      <c r="D996">
        <v>27.2</v>
      </c>
      <c r="E996" t="s">
        <v>0</v>
      </c>
      <c r="F996">
        <v>27.7</v>
      </c>
      <c r="G996">
        <v>27.6</v>
      </c>
      <c r="H996">
        <v>27.4</v>
      </c>
      <c r="I996">
        <v>27.9</v>
      </c>
      <c r="J996">
        <v>28.3</v>
      </c>
      <c r="K996">
        <v>27.9</v>
      </c>
      <c r="L996">
        <v>27.9</v>
      </c>
      <c r="M996">
        <v>27.3</v>
      </c>
      <c r="N996">
        <v>28</v>
      </c>
      <c r="O996">
        <v>27.3</v>
      </c>
      <c r="P996" t="s">
        <v>0</v>
      </c>
      <c r="Q996" t="s">
        <v>0</v>
      </c>
      <c r="R996" t="s">
        <v>0</v>
      </c>
      <c r="S996">
        <v>28.2</v>
      </c>
      <c r="T996">
        <v>27.9</v>
      </c>
      <c r="U996" t="s">
        <v>0</v>
      </c>
      <c r="V996">
        <v>28</v>
      </c>
      <c r="W996">
        <v>0.5</v>
      </c>
      <c r="X996">
        <v>0.2</v>
      </c>
      <c r="Y996">
        <v>0.5</v>
      </c>
      <c r="Z996" t="s">
        <v>0</v>
      </c>
      <c r="AA996" t="s">
        <v>0</v>
      </c>
      <c r="AB996">
        <v>1.5</v>
      </c>
      <c r="AC996">
        <v>0.5</v>
      </c>
      <c r="AD996">
        <v>0.7</v>
      </c>
      <c r="AE996">
        <v>1.1000000000000001</v>
      </c>
      <c r="AF996">
        <v>0.5</v>
      </c>
      <c r="AG996">
        <v>0.9</v>
      </c>
      <c r="AH996">
        <v>0.3</v>
      </c>
      <c r="AI996">
        <v>0.1</v>
      </c>
      <c r="AJ996">
        <v>0.1</v>
      </c>
      <c r="AK996">
        <v>0.1</v>
      </c>
      <c r="AL996">
        <v>0.3</v>
      </c>
      <c r="AM996">
        <v>0.7</v>
      </c>
      <c r="AN996">
        <v>0</v>
      </c>
      <c r="AO996" t="s">
        <v>0</v>
      </c>
      <c r="AP996" t="s">
        <v>0</v>
      </c>
      <c r="AQ996">
        <v>0</v>
      </c>
      <c r="AR996">
        <v>0.4</v>
      </c>
      <c r="AS996" t="s">
        <v>0</v>
      </c>
      <c r="AT996" t="s">
        <v>0</v>
      </c>
      <c r="AU996">
        <v>0</v>
      </c>
      <c r="AV996">
        <v>0.4</v>
      </c>
      <c r="AW996">
        <v>0.1</v>
      </c>
      <c r="AX996">
        <v>0</v>
      </c>
      <c r="AY996">
        <v>1.1000000000000001</v>
      </c>
      <c r="AZ996">
        <v>0.4</v>
      </c>
      <c r="BA996">
        <v>1.3</v>
      </c>
      <c r="BB996">
        <v>1.5</v>
      </c>
      <c r="BC996">
        <v>0.6</v>
      </c>
      <c r="BD996">
        <v>1.2</v>
      </c>
      <c r="BE996">
        <v>0.2</v>
      </c>
      <c r="BF996">
        <v>0.4</v>
      </c>
      <c r="BG996">
        <v>0.3</v>
      </c>
      <c r="BH996">
        <v>0.9</v>
      </c>
      <c r="BI996">
        <v>0.1</v>
      </c>
      <c r="BJ996">
        <v>0.1</v>
      </c>
      <c r="BK996">
        <v>1.6</v>
      </c>
      <c r="BL996">
        <v>0.2</v>
      </c>
      <c r="BM996" t="s">
        <v>0</v>
      </c>
      <c r="BN996">
        <v>0</v>
      </c>
      <c r="BO996">
        <v>0.9</v>
      </c>
      <c r="BP996">
        <v>0</v>
      </c>
      <c r="BQ996" t="s">
        <v>0</v>
      </c>
      <c r="BR996">
        <v>0.1</v>
      </c>
      <c r="BS996">
        <v>0.8</v>
      </c>
      <c r="BT996">
        <v>0.4</v>
      </c>
      <c r="BU996">
        <v>0.5</v>
      </c>
      <c r="BV996" t="s">
        <v>0</v>
      </c>
      <c r="BW996">
        <v>0</v>
      </c>
      <c r="BX996">
        <v>0.1</v>
      </c>
      <c r="BY996">
        <v>0.7</v>
      </c>
      <c r="BZ996">
        <v>0.6</v>
      </c>
      <c r="CA996">
        <v>0.6</v>
      </c>
      <c r="CB996">
        <v>0.1</v>
      </c>
      <c r="CC996">
        <v>0.7</v>
      </c>
      <c r="CD996">
        <v>1.1000000000000001</v>
      </c>
      <c r="CE996">
        <v>0.2</v>
      </c>
      <c r="CF996" t="s">
        <v>0</v>
      </c>
      <c r="CG996">
        <v>5643298.5</v>
      </c>
    </row>
    <row r="997" spans="1:85" x14ac:dyDescent="0.25">
      <c r="A997" s="1">
        <v>43498</v>
      </c>
      <c r="B997">
        <v>182</v>
      </c>
      <c r="C997">
        <v>27.2</v>
      </c>
      <c r="D997">
        <v>27.7</v>
      </c>
      <c r="E997" t="s">
        <v>0</v>
      </c>
      <c r="F997">
        <v>27.7</v>
      </c>
      <c r="G997">
        <v>27.8</v>
      </c>
      <c r="H997">
        <v>27.5</v>
      </c>
      <c r="I997">
        <v>27.9</v>
      </c>
      <c r="J997">
        <v>28.5</v>
      </c>
      <c r="K997">
        <v>27.9</v>
      </c>
      <c r="L997">
        <v>28.4</v>
      </c>
      <c r="M997">
        <v>27.4</v>
      </c>
      <c r="N997">
        <v>28.1</v>
      </c>
      <c r="O997">
        <v>27.3</v>
      </c>
      <c r="P997" t="s">
        <v>0</v>
      </c>
      <c r="Q997" t="s">
        <v>0</v>
      </c>
      <c r="R997" t="s">
        <v>0</v>
      </c>
      <c r="S997">
        <v>28.4</v>
      </c>
      <c r="T997">
        <v>28</v>
      </c>
      <c r="U997" t="s">
        <v>0</v>
      </c>
      <c r="V997">
        <v>28.2</v>
      </c>
      <c r="W997">
        <v>0.1</v>
      </c>
      <c r="X997">
        <v>0.5</v>
      </c>
      <c r="Y997">
        <v>0</v>
      </c>
      <c r="Z997" t="s">
        <v>0</v>
      </c>
      <c r="AA997" t="s">
        <v>0</v>
      </c>
      <c r="AB997">
        <v>0.1</v>
      </c>
      <c r="AC997">
        <v>0.1</v>
      </c>
      <c r="AD997">
        <v>0.1</v>
      </c>
      <c r="AE997">
        <v>0.1</v>
      </c>
      <c r="AF997">
        <v>0.7</v>
      </c>
      <c r="AG997">
        <v>0.1</v>
      </c>
      <c r="AH997">
        <v>0.1</v>
      </c>
      <c r="AI997">
        <v>0.2</v>
      </c>
      <c r="AJ997">
        <v>0.5</v>
      </c>
      <c r="AK997">
        <v>0.6</v>
      </c>
      <c r="AL997">
        <v>0.5</v>
      </c>
      <c r="AM997">
        <v>0</v>
      </c>
      <c r="AN997">
        <v>0.3</v>
      </c>
      <c r="AO997" t="s">
        <v>0</v>
      </c>
      <c r="AP997" t="s">
        <v>0</v>
      </c>
      <c r="AQ997">
        <v>0</v>
      </c>
      <c r="AR997">
        <v>0.1</v>
      </c>
      <c r="AS997" t="s">
        <v>0</v>
      </c>
      <c r="AT997" t="s">
        <v>0</v>
      </c>
      <c r="AU997">
        <v>0.4</v>
      </c>
      <c r="AV997">
        <v>0.5</v>
      </c>
      <c r="AW997">
        <v>0.2</v>
      </c>
      <c r="AX997">
        <v>0.2</v>
      </c>
      <c r="AY997">
        <v>0.1</v>
      </c>
      <c r="AZ997">
        <v>0.9</v>
      </c>
      <c r="BA997">
        <v>0</v>
      </c>
      <c r="BB997">
        <v>0</v>
      </c>
      <c r="BC997">
        <v>0.1</v>
      </c>
      <c r="BD997">
        <v>0</v>
      </c>
      <c r="BE997">
        <v>0.2</v>
      </c>
      <c r="BF997">
        <v>0.1</v>
      </c>
      <c r="BG997">
        <v>0.1</v>
      </c>
      <c r="BH997">
        <v>0.1</v>
      </c>
      <c r="BI997">
        <v>0</v>
      </c>
      <c r="BJ997">
        <v>0.1</v>
      </c>
      <c r="BK997">
        <v>0.1</v>
      </c>
      <c r="BL997">
        <v>0.1</v>
      </c>
      <c r="BM997" t="s">
        <v>0</v>
      </c>
      <c r="BN997">
        <v>0.4</v>
      </c>
      <c r="BO997">
        <v>0.1</v>
      </c>
      <c r="BP997">
        <v>0</v>
      </c>
      <c r="BQ997" t="s">
        <v>0</v>
      </c>
      <c r="BR997">
        <v>0</v>
      </c>
      <c r="BS997">
        <v>0.1</v>
      </c>
      <c r="BT997">
        <v>0.2</v>
      </c>
      <c r="BU997">
        <v>0.2</v>
      </c>
      <c r="BV997" t="s">
        <v>0</v>
      </c>
      <c r="BW997">
        <v>0.2</v>
      </c>
      <c r="BX997">
        <v>0.1</v>
      </c>
      <c r="BY997">
        <v>0</v>
      </c>
      <c r="BZ997">
        <v>0.2</v>
      </c>
      <c r="CA997">
        <v>0</v>
      </c>
      <c r="CB997">
        <v>0.2</v>
      </c>
      <c r="CC997">
        <v>0.2</v>
      </c>
      <c r="CD997">
        <v>0</v>
      </c>
      <c r="CE997">
        <v>0</v>
      </c>
      <c r="CF997" t="s">
        <v>0</v>
      </c>
      <c r="CG997">
        <v>5644543</v>
      </c>
    </row>
    <row r="998" spans="1:85" x14ac:dyDescent="0.25">
      <c r="A998" s="1">
        <v>43505</v>
      </c>
      <c r="B998">
        <v>138</v>
      </c>
      <c r="C998">
        <v>27.8</v>
      </c>
      <c r="D998">
        <v>28</v>
      </c>
      <c r="E998" t="s">
        <v>0</v>
      </c>
      <c r="F998">
        <v>28.4</v>
      </c>
      <c r="G998">
        <v>28.1</v>
      </c>
      <c r="H998">
        <v>27.8</v>
      </c>
      <c r="I998">
        <v>28.4</v>
      </c>
      <c r="J998">
        <v>28.4</v>
      </c>
      <c r="K998">
        <v>28.6</v>
      </c>
      <c r="L998">
        <v>28.6</v>
      </c>
      <c r="M998">
        <v>27.9</v>
      </c>
      <c r="N998">
        <v>28.2</v>
      </c>
      <c r="O998">
        <v>27.6</v>
      </c>
      <c r="P998" t="s">
        <v>0</v>
      </c>
      <c r="Q998" t="s">
        <v>0</v>
      </c>
      <c r="R998" t="s">
        <v>0</v>
      </c>
      <c r="S998">
        <v>28.4</v>
      </c>
      <c r="T998">
        <v>28.4</v>
      </c>
      <c r="U998" t="s">
        <v>0</v>
      </c>
      <c r="V998">
        <v>28.2</v>
      </c>
      <c r="W998">
        <v>0.7</v>
      </c>
      <c r="X998">
        <v>0.5</v>
      </c>
      <c r="Y998">
        <v>1.1000000000000001</v>
      </c>
      <c r="Z998" t="s">
        <v>0</v>
      </c>
      <c r="AA998" t="s">
        <v>0</v>
      </c>
      <c r="AB998">
        <v>1.7</v>
      </c>
      <c r="AC998">
        <v>1.8</v>
      </c>
      <c r="AD998">
        <v>2.2000000000000002</v>
      </c>
      <c r="AE998">
        <v>1.1000000000000001</v>
      </c>
      <c r="AF998">
        <v>2</v>
      </c>
      <c r="AG998">
        <v>0</v>
      </c>
      <c r="AH998">
        <v>0</v>
      </c>
      <c r="AI998">
        <v>1.8</v>
      </c>
      <c r="AJ998">
        <v>4</v>
      </c>
      <c r="AK998">
        <v>7</v>
      </c>
      <c r="AL998">
        <v>2.9</v>
      </c>
      <c r="AM998">
        <v>0</v>
      </c>
      <c r="AN998">
        <v>0</v>
      </c>
      <c r="AO998" t="s">
        <v>0</v>
      </c>
      <c r="AP998" t="s">
        <v>0</v>
      </c>
      <c r="AQ998">
        <v>5.9</v>
      </c>
      <c r="AR998">
        <v>6.6</v>
      </c>
      <c r="AS998" t="s">
        <v>0</v>
      </c>
      <c r="AT998">
        <v>0</v>
      </c>
      <c r="AU998">
        <v>0.1</v>
      </c>
      <c r="AV998">
        <v>1.3</v>
      </c>
      <c r="AW998">
        <v>2.4</v>
      </c>
      <c r="AX998">
        <v>1.4</v>
      </c>
      <c r="AY998">
        <v>3.4</v>
      </c>
      <c r="AZ998">
        <v>2.4</v>
      </c>
      <c r="BA998">
        <v>0</v>
      </c>
      <c r="BB998">
        <v>0.1</v>
      </c>
      <c r="BC998">
        <v>0.2</v>
      </c>
      <c r="BD998">
        <v>0</v>
      </c>
      <c r="BE998">
        <v>3</v>
      </c>
      <c r="BF998">
        <v>0</v>
      </c>
      <c r="BG998">
        <v>0</v>
      </c>
      <c r="BH998">
        <v>0.1</v>
      </c>
      <c r="BI998">
        <v>0</v>
      </c>
      <c r="BJ998">
        <v>0.2</v>
      </c>
      <c r="BK998">
        <v>2</v>
      </c>
      <c r="BL998">
        <v>0.4</v>
      </c>
      <c r="BM998" t="s">
        <v>0</v>
      </c>
      <c r="BN998">
        <v>0</v>
      </c>
      <c r="BO998">
        <v>4.0999999999999996</v>
      </c>
      <c r="BP998">
        <v>3.9</v>
      </c>
      <c r="BQ998" t="s">
        <v>0</v>
      </c>
      <c r="BR998">
        <v>0</v>
      </c>
      <c r="BS998">
        <v>0.2</v>
      </c>
      <c r="BT998">
        <v>0.8</v>
      </c>
      <c r="BU998">
        <v>1.2</v>
      </c>
      <c r="BV998" t="s">
        <v>0</v>
      </c>
      <c r="BW998">
        <v>7.6</v>
      </c>
      <c r="BX998">
        <v>3</v>
      </c>
      <c r="BY998">
        <v>3.3</v>
      </c>
      <c r="BZ998">
        <v>6.8</v>
      </c>
      <c r="CA998">
        <v>3.9</v>
      </c>
      <c r="CB998">
        <v>2</v>
      </c>
      <c r="CC998">
        <v>2.8</v>
      </c>
      <c r="CD998">
        <v>3.8</v>
      </c>
      <c r="CE998">
        <v>2.4</v>
      </c>
      <c r="CF998" t="s">
        <v>0</v>
      </c>
      <c r="CG998">
        <v>5645787.5999999996</v>
      </c>
    </row>
    <row r="999" spans="1:85" x14ac:dyDescent="0.25">
      <c r="A999" s="1">
        <v>43512</v>
      </c>
      <c r="B999">
        <v>235</v>
      </c>
      <c r="C999">
        <v>27.8</v>
      </c>
      <c r="D999">
        <v>28</v>
      </c>
      <c r="E999" t="s">
        <v>0</v>
      </c>
      <c r="F999">
        <v>28.3</v>
      </c>
      <c r="G999">
        <v>28.3</v>
      </c>
      <c r="H999">
        <v>28.1</v>
      </c>
      <c r="I999">
        <v>28.4</v>
      </c>
      <c r="J999">
        <v>28.7</v>
      </c>
      <c r="K999">
        <v>28.7</v>
      </c>
      <c r="L999">
        <v>28.8</v>
      </c>
      <c r="M999">
        <v>28</v>
      </c>
      <c r="N999">
        <v>28.5</v>
      </c>
      <c r="O999">
        <v>27.7</v>
      </c>
      <c r="P999" t="s">
        <v>0</v>
      </c>
      <c r="Q999" t="s">
        <v>0</v>
      </c>
      <c r="R999" t="s">
        <v>0</v>
      </c>
      <c r="S999">
        <v>28.9</v>
      </c>
      <c r="T999">
        <v>28.5</v>
      </c>
      <c r="U999" t="s">
        <v>0</v>
      </c>
      <c r="V999">
        <v>28.6</v>
      </c>
      <c r="W999">
        <v>0</v>
      </c>
      <c r="X999">
        <v>0</v>
      </c>
      <c r="Y999">
        <v>0</v>
      </c>
      <c r="Z999" t="s">
        <v>0</v>
      </c>
      <c r="AA999" t="s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0.1</v>
      </c>
      <c r="AJ999">
        <v>0.7</v>
      </c>
      <c r="AK999">
        <v>0</v>
      </c>
      <c r="AL999">
        <v>0</v>
      </c>
      <c r="AM999">
        <v>0</v>
      </c>
      <c r="AN999">
        <v>0</v>
      </c>
      <c r="AO999" t="s">
        <v>0</v>
      </c>
      <c r="AP999" t="s">
        <v>0</v>
      </c>
      <c r="AQ999">
        <v>1.7</v>
      </c>
      <c r="AR999">
        <v>1.5</v>
      </c>
      <c r="AS999" t="s">
        <v>0</v>
      </c>
      <c r="AT999">
        <v>0</v>
      </c>
      <c r="AU999">
        <v>0</v>
      </c>
      <c r="AV999">
        <v>0.3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0.1</v>
      </c>
      <c r="BC999">
        <v>0</v>
      </c>
      <c r="BD999">
        <v>0</v>
      </c>
      <c r="BE999">
        <v>0.2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 t="s">
        <v>0</v>
      </c>
      <c r="BN999">
        <v>0</v>
      </c>
      <c r="BO999">
        <v>0</v>
      </c>
      <c r="BP999">
        <v>0</v>
      </c>
      <c r="BQ999" t="s">
        <v>0</v>
      </c>
      <c r="BR999">
        <v>0</v>
      </c>
      <c r="BS999">
        <v>0</v>
      </c>
      <c r="BT999">
        <v>0</v>
      </c>
      <c r="BU999">
        <v>0</v>
      </c>
      <c r="BV999" t="s">
        <v>0</v>
      </c>
      <c r="BW999">
        <v>1.7</v>
      </c>
      <c r="BX999">
        <v>0.1</v>
      </c>
      <c r="BY999">
        <v>1</v>
      </c>
      <c r="BZ999">
        <v>0.3</v>
      </c>
      <c r="CA999">
        <v>0.9</v>
      </c>
      <c r="CB999">
        <v>0</v>
      </c>
      <c r="CC999">
        <v>0.1</v>
      </c>
      <c r="CD999">
        <v>0.1</v>
      </c>
      <c r="CE999">
        <v>0.1</v>
      </c>
      <c r="CF999" t="s">
        <v>0</v>
      </c>
      <c r="CG999">
        <v>5647032.0999999996</v>
      </c>
    </row>
    <row r="1000" spans="1:85" x14ac:dyDescent="0.25">
      <c r="A1000" s="1">
        <v>43519</v>
      </c>
      <c r="B1000">
        <v>182</v>
      </c>
      <c r="C1000">
        <v>27.4</v>
      </c>
      <c r="D1000">
        <v>27.6</v>
      </c>
      <c r="E1000" t="s">
        <v>0</v>
      </c>
      <c r="F1000">
        <v>28</v>
      </c>
      <c r="G1000">
        <v>27.7</v>
      </c>
      <c r="H1000">
        <v>27.6</v>
      </c>
      <c r="I1000">
        <v>27.9</v>
      </c>
      <c r="J1000">
        <v>28.4</v>
      </c>
      <c r="K1000" t="s">
        <v>0</v>
      </c>
      <c r="L1000">
        <v>28.5</v>
      </c>
      <c r="M1000">
        <v>27.7</v>
      </c>
      <c r="N1000">
        <v>28.2</v>
      </c>
      <c r="O1000">
        <v>27.2</v>
      </c>
      <c r="P1000" t="s">
        <v>0</v>
      </c>
      <c r="Q1000" t="s">
        <v>0</v>
      </c>
      <c r="R1000" t="s">
        <v>0</v>
      </c>
      <c r="S1000">
        <v>28.3</v>
      </c>
      <c r="T1000">
        <v>28.1</v>
      </c>
      <c r="U1000" t="s">
        <v>0</v>
      </c>
      <c r="V1000">
        <v>28.1</v>
      </c>
      <c r="W1000">
        <v>15.6</v>
      </c>
      <c r="X1000">
        <v>7.3</v>
      </c>
      <c r="Y1000">
        <v>8.8000000000000007</v>
      </c>
      <c r="Z1000" t="s">
        <v>0</v>
      </c>
      <c r="AA1000" t="s">
        <v>0</v>
      </c>
      <c r="AB1000">
        <v>1.1000000000000001</v>
      </c>
      <c r="AC1000">
        <v>19.8</v>
      </c>
      <c r="AD1000">
        <v>7.1</v>
      </c>
      <c r="AE1000">
        <v>2</v>
      </c>
      <c r="AF1000">
        <v>2.1</v>
      </c>
      <c r="AG1000">
        <v>6.1</v>
      </c>
      <c r="AH1000">
        <v>4.5</v>
      </c>
      <c r="AI1000">
        <v>4.9000000000000004</v>
      </c>
      <c r="AJ1000">
        <v>4.8</v>
      </c>
      <c r="AK1000">
        <v>2.9</v>
      </c>
      <c r="AL1000">
        <v>3</v>
      </c>
      <c r="AM1000">
        <v>1.5</v>
      </c>
      <c r="AN1000">
        <v>1.5</v>
      </c>
      <c r="AO1000" t="s">
        <v>0</v>
      </c>
      <c r="AP1000" t="s">
        <v>0</v>
      </c>
      <c r="AQ1000">
        <v>1</v>
      </c>
      <c r="AR1000">
        <v>0.6</v>
      </c>
      <c r="AS1000" t="s">
        <v>0</v>
      </c>
      <c r="AT1000" t="s">
        <v>0</v>
      </c>
      <c r="AU1000">
        <v>16.600000000000001</v>
      </c>
      <c r="AV1000">
        <v>10.9</v>
      </c>
      <c r="AW1000">
        <v>5.9</v>
      </c>
      <c r="AX1000">
        <v>7.4</v>
      </c>
      <c r="AY1000">
        <v>5.9</v>
      </c>
      <c r="AZ1000">
        <v>5.8</v>
      </c>
      <c r="BA1000">
        <v>2.7</v>
      </c>
      <c r="BB1000">
        <v>1.2</v>
      </c>
      <c r="BC1000">
        <v>2.5</v>
      </c>
      <c r="BD1000">
        <v>3.1</v>
      </c>
      <c r="BE1000">
        <v>2.8</v>
      </c>
      <c r="BF1000">
        <v>7.5</v>
      </c>
      <c r="BG1000">
        <v>6.2</v>
      </c>
      <c r="BH1000">
        <v>9.4</v>
      </c>
      <c r="BI1000">
        <v>3.7</v>
      </c>
      <c r="BJ1000">
        <v>7.2</v>
      </c>
      <c r="BK1000">
        <v>0.8</v>
      </c>
      <c r="BL1000">
        <v>6.9</v>
      </c>
      <c r="BM1000" t="s">
        <v>0</v>
      </c>
      <c r="BN1000">
        <v>14.1</v>
      </c>
      <c r="BO1000">
        <v>3.6</v>
      </c>
      <c r="BP1000">
        <v>7</v>
      </c>
      <c r="BQ1000" t="s">
        <v>0</v>
      </c>
      <c r="BR1000">
        <v>0</v>
      </c>
      <c r="BS1000">
        <v>1.4</v>
      </c>
      <c r="BT1000">
        <v>4</v>
      </c>
      <c r="BU1000">
        <v>3.5</v>
      </c>
      <c r="BV1000" t="s">
        <v>0</v>
      </c>
      <c r="BW1000">
        <v>4.5999999999999996</v>
      </c>
      <c r="BX1000">
        <v>5.5</v>
      </c>
      <c r="BY1000">
        <v>8.1999999999999993</v>
      </c>
      <c r="BZ1000">
        <v>3.5</v>
      </c>
      <c r="CA1000">
        <v>7.4</v>
      </c>
      <c r="CB1000">
        <v>4.9000000000000004</v>
      </c>
      <c r="CC1000">
        <v>4</v>
      </c>
      <c r="CD1000">
        <v>5.0999999999999996</v>
      </c>
      <c r="CE1000">
        <v>3.3</v>
      </c>
      <c r="CF1000" t="s">
        <v>0</v>
      </c>
      <c r="CG1000">
        <v>5648276.5999999996</v>
      </c>
    </row>
    <row r="1001" spans="1:85" x14ac:dyDescent="0.25">
      <c r="A1001" s="1">
        <v>43526</v>
      </c>
      <c r="B1001">
        <v>157</v>
      </c>
      <c r="C1001">
        <v>27.9</v>
      </c>
      <c r="D1001">
        <v>28</v>
      </c>
      <c r="E1001" t="s">
        <v>0</v>
      </c>
      <c r="F1001">
        <v>28.4</v>
      </c>
      <c r="G1001">
        <v>28.5</v>
      </c>
      <c r="H1001">
        <v>28.1</v>
      </c>
      <c r="I1001">
        <v>28.4</v>
      </c>
      <c r="J1001">
        <v>28.9</v>
      </c>
      <c r="K1001">
        <v>28.5</v>
      </c>
      <c r="L1001">
        <v>28.6</v>
      </c>
      <c r="M1001">
        <v>27.9</v>
      </c>
      <c r="N1001">
        <v>28.6</v>
      </c>
      <c r="O1001">
        <v>27.6</v>
      </c>
      <c r="P1001" t="s">
        <v>0</v>
      </c>
      <c r="Q1001" t="s">
        <v>0</v>
      </c>
      <c r="R1001" t="s">
        <v>0</v>
      </c>
      <c r="S1001">
        <v>28.7</v>
      </c>
      <c r="T1001">
        <v>28.5</v>
      </c>
      <c r="U1001" t="s">
        <v>0</v>
      </c>
      <c r="V1001">
        <v>28.9</v>
      </c>
      <c r="W1001">
        <v>0</v>
      </c>
      <c r="X1001">
        <v>0</v>
      </c>
      <c r="Y1001">
        <v>0</v>
      </c>
      <c r="Z1001" t="s">
        <v>0</v>
      </c>
      <c r="AA1001" t="s">
        <v>0</v>
      </c>
      <c r="AB1001">
        <v>0</v>
      </c>
      <c r="AC1001" t="s">
        <v>0</v>
      </c>
      <c r="AD1001">
        <v>0.1</v>
      </c>
      <c r="AE1001">
        <v>0</v>
      </c>
      <c r="AF1001">
        <v>0.2</v>
      </c>
      <c r="AG1001">
        <v>0</v>
      </c>
      <c r="AH1001">
        <v>0</v>
      </c>
      <c r="AI1001">
        <v>0.7</v>
      </c>
      <c r="AJ1001">
        <v>0.8</v>
      </c>
      <c r="AK1001">
        <v>0.4</v>
      </c>
      <c r="AL1001">
        <v>0.1</v>
      </c>
      <c r="AM1001">
        <v>0</v>
      </c>
      <c r="AN1001">
        <v>0</v>
      </c>
      <c r="AO1001" t="s">
        <v>0</v>
      </c>
      <c r="AP1001" t="s">
        <v>0</v>
      </c>
      <c r="AQ1001">
        <v>0.4</v>
      </c>
      <c r="AR1001">
        <v>0.2</v>
      </c>
      <c r="AS1001" t="s">
        <v>0</v>
      </c>
      <c r="AT1001">
        <v>0</v>
      </c>
      <c r="AU1001">
        <v>0</v>
      </c>
      <c r="AV1001">
        <v>0.1</v>
      </c>
      <c r="AW1001">
        <v>0.1</v>
      </c>
      <c r="AX1001">
        <v>0.2</v>
      </c>
      <c r="AY1001">
        <v>0.1</v>
      </c>
      <c r="AZ1001">
        <v>0.1</v>
      </c>
      <c r="BA1001">
        <v>0.2</v>
      </c>
      <c r="BB1001">
        <v>0</v>
      </c>
      <c r="BC1001">
        <v>0</v>
      </c>
      <c r="BD1001">
        <v>0.1</v>
      </c>
      <c r="BE1001">
        <v>0</v>
      </c>
      <c r="BF1001">
        <v>0</v>
      </c>
      <c r="BG1001">
        <v>0.1</v>
      </c>
      <c r="BH1001">
        <v>0.1</v>
      </c>
      <c r="BI1001">
        <v>0.3</v>
      </c>
      <c r="BJ1001">
        <v>0.4</v>
      </c>
      <c r="BK1001">
        <v>0</v>
      </c>
      <c r="BL1001">
        <v>0.1</v>
      </c>
      <c r="BM1001" t="s">
        <v>0</v>
      </c>
      <c r="BN1001">
        <v>0.1</v>
      </c>
      <c r="BO1001">
        <v>0.4</v>
      </c>
      <c r="BP1001">
        <v>0</v>
      </c>
      <c r="BQ1001" t="s">
        <v>0</v>
      </c>
      <c r="BR1001">
        <v>0</v>
      </c>
      <c r="BS1001">
        <v>0</v>
      </c>
      <c r="BT1001">
        <v>0</v>
      </c>
      <c r="BU1001">
        <v>0.1</v>
      </c>
      <c r="BV1001" t="s">
        <v>0</v>
      </c>
      <c r="BW1001">
        <v>0.8</v>
      </c>
      <c r="BX1001">
        <v>0.1</v>
      </c>
      <c r="BY1001">
        <v>0</v>
      </c>
      <c r="BZ1001">
        <v>0.3</v>
      </c>
      <c r="CA1001">
        <v>0.1</v>
      </c>
      <c r="CB1001">
        <v>0</v>
      </c>
      <c r="CC1001">
        <v>0.1</v>
      </c>
      <c r="CD1001">
        <v>0</v>
      </c>
      <c r="CE1001">
        <v>0</v>
      </c>
      <c r="CF1001" t="s">
        <v>0</v>
      </c>
      <c r="CG1001">
        <v>5649521.0999999996</v>
      </c>
    </row>
    <row r="1002" spans="1:85" x14ac:dyDescent="0.25">
      <c r="A1002" s="1">
        <v>43533</v>
      </c>
      <c r="B1002">
        <v>134</v>
      </c>
      <c r="C1002">
        <v>28.2</v>
      </c>
      <c r="D1002">
        <v>28.5</v>
      </c>
      <c r="E1002" t="s">
        <v>0</v>
      </c>
      <c r="F1002">
        <v>28.7</v>
      </c>
      <c r="G1002">
        <v>28.8</v>
      </c>
      <c r="H1002">
        <v>28.4</v>
      </c>
      <c r="I1002">
        <v>28.5</v>
      </c>
      <c r="J1002">
        <v>28.9</v>
      </c>
      <c r="K1002">
        <v>28.7</v>
      </c>
      <c r="L1002">
        <v>28.9</v>
      </c>
      <c r="M1002">
        <v>28.4</v>
      </c>
      <c r="N1002">
        <v>28.9</v>
      </c>
      <c r="O1002">
        <v>28</v>
      </c>
      <c r="P1002" t="s">
        <v>0</v>
      </c>
      <c r="Q1002" t="s">
        <v>0</v>
      </c>
      <c r="R1002" t="s">
        <v>0</v>
      </c>
      <c r="S1002">
        <v>28.7</v>
      </c>
      <c r="T1002">
        <v>28.9</v>
      </c>
      <c r="U1002" t="s">
        <v>0</v>
      </c>
      <c r="V1002">
        <v>28.9</v>
      </c>
      <c r="W1002">
        <v>6.7</v>
      </c>
      <c r="X1002">
        <v>6.2</v>
      </c>
      <c r="Y1002">
        <v>3.3</v>
      </c>
      <c r="Z1002" t="s">
        <v>0</v>
      </c>
      <c r="AA1002" t="s">
        <v>0</v>
      </c>
      <c r="AB1002">
        <v>0.1</v>
      </c>
      <c r="AC1002" t="s">
        <v>0</v>
      </c>
      <c r="AD1002">
        <v>0</v>
      </c>
      <c r="AE1002">
        <v>1</v>
      </c>
      <c r="AF1002">
        <v>0.1</v>
      </c>
      <c r="AG1002">
        <v>0</v>
      </c>
      <c r="AH1002">
        <v>0</v>
      </c>
      <c r="AI1002">
        <v>0</v>
      </c>
      <c r="AJ1002">
        <v>0</v>
      </c>
      <c r="AK1002">
        <v>1.2</v>
      </c>
      <c r="AL1002">
        <v>0.6</v>
      </c>
      <c r="AM1002">
        <v>0.9</v>
      </c>
      <c r="AN1002">
        <v>0</v>
      </c>
      <c r="AO1002" t="s">
        <v>0</v>
      </c>
      <c r="AP1002" t="s">
        <v>0</v>
      </c>
      <c r="AQ1002">
        <v>1.2</v>
      </c>
      <c r="AR1002">
        <v>1.7</v>
      </c>
      <c r="AS1002" t="s">
        <v>0</v>
      </c>
      <c r="AT1002">
        <v>0.2</v>
      </c>
      <c r="AU1002">
        <v>6.5</v>
      </c>
      <c r="AV1002">
        <v>1.6</v>
      </c>
      <c r="AW1002">
        <v>0.2</v>
      </c>
      <c r="AX1002">
        <v>2.2999999999999998</v>
      </c>
      <c r="AY1002">
        <v>4.5</v>
      </c>
      <c r="AZ1002">
        <v>1.1000000000000001</v>
      </c>
      <c r="BA1002">
        <v>0</v>
      </c>
      <c r="BB1002">
        <v>0.1</v>
      </c>
      <c r="BC1002">
        <v>0</v>
      </c>
      <c r="BD1002">
        <v>0.1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0.1</v>
      </c>
      <c r="BL1002">
        <v>0</v>
      </c>
      <c r="BM1002" t="s">
        <v>0</v>
      </c>
      <c r="BN1002">
        <v>8.5</v>
      </c>
      <c r="BO1002">
        <v>0</v>
      </c>
      <c r="BP1002">
        <v>0</v>
      </c>
      <c r="BQ1002" t="s">
        <v>0</v>
      </c>
      <c r="BR1002" t="s">
        <v>0</v>
      </c>
      <c r="BS1002">
        <v>0.1</v>
      </c>
      <c r="BT1002">
        <v>0.1</v>
      </c>
      <c r="BU1002">
        <v>0</v>
      </c>
      <c r="BV1002" t="s">
        <v>0</v>
      </c>
      <c r="BW1002">
        <v>0</v>
      </c>
      <c r="BX1002">
        <v>1</v>
      </c>
      <c r="BY1002">
        <v>2.1</v>
      </c>
      <c r="BZ1002">
        <v>0.6</v>
      </c>
      <c r="CA1002">
        <v>4.3</v>
      </c>
      <c r="CB1002">
        <v>0</v>
      </c>
      <c r="CC1002">
        <v>2.5</v>
      </c>
      <c r="CD1002">
        <v>3.9</v>
      </c>
      <c r="CE1002">
        <v>0</v>
      </c>
      <c r="CF1002" t="s">
        <v>0</v>
      </c>
      <c r="CG1002">
        <v>5650765.7000000002</v>
      </c>
    </row>
    <row r="1003" spans="1:85" x14ac:dyDescent="0.25">
      <c r="A1003" s="1">
        <v>43540</v>
      </c>
      <c r="B1003">
        <v>109</v>
      </c>
      <c r="C1003">
        <v>28.2</v>
      </c>
      <c r="D1003">
        <v>28.4</v>
      </c>
      <c r="E1003" t="s">
        <v>0</v>
      </c>
      <c r="F1003">
        <v>28.6</v>
      </c>
      <c r="G1003">
        <v>28.3</v>
      </c>
      <c r="H1003">
        <v>28.3</v>
      </c>
      <c r="I1003">
        <v>28.5</v>
      </c>
      <c r="J1003">
        <v>28.8</v>
      </c>
      <c r="K1003">
        <v>29</v>
      </c>
      <c r="L1003">
        <v>29.1</v>
      </c>
      <c r="M1003">
        <v>28.3</v>
      </c>
      <c r="N1003">
        <v>28.7</v>
      </c>
      <c r="O1003">
        <v>27.8</v>
      </c>
      <c r="P1003" t="s">
        <v>0</v>
      </c>
      <c r="Q1003" t="s">
        <v>0</v>
      </c>
      <c r="R1003" t="s">
        <v>0</v>
      </c>
      <c r="S1003">
        <v>28.8</v>
      </c>
      <c r="T1003">
        <v>29</v>
      </c>
      <c r="U1003" t="s">
        <v>0</v>
      </c>
      <c r="V1003">
        <v>28.6</v>
      </c>
      <c r="W1003">
        <v>5.3</v>
      </c>
      <c r="X1003">
        <v>8</v>
      </c>
      <c r="Y1003">
        <v>9.9</v>
      </c>
      <c r="Z1003" t="s">
        <v>0</v>
      </c>
      <c r="AA1003" t="s">
        <v>0</v>
      </c>
      <c r="AB1003">
        <v>2.1</v>
      </c>
      <c r="AC1003" t="s">
        <v>0</v>
      </c>
      <c r="AD1003">
        <v>12.1</v>
      </c>
      <c r="AE1003">
        <v>4.0999999999999996</v>
      </c>
      <c r="AF1003">
        <v>0.6</v>
      </c>
      <c r="AG1003">
        <v>2.1</v>
      </c>
      <c r="AH1003">
        <v>3.9</v>
      </c>
      <c r="AI1003">
        <v>6.9</v>
      </c>
      <c r="AJ1003">
        <v>7.7</v>
      </c>
      <c r="AK1003">
        <v>8.1</v>
      </c>
      <c r="AL1003">
        <v>5.6</v>
      </c>
      <c r="AM1003">
        <v>1.9</v>
      </c>
      <c r="AN1003">
        <v>2.4</v>
      </c>
      <c r="AO1003" t="s">
        <v>0</v>
      </c>
      <c r="AP1003" t="s">
        <v>0</v>
      </c>
      <c r="AQ1003">
        <v>2.2999999999999998</v>
      </c>
      <c r="AR1003">
        <v>5.5</v>
      </c>
      <c r="AS1003" t="s">
        <v>0</v>
      </c>
      <c r="AT1003" t="s">
        <v>0</v>
      </c>
      <c r="AU1003">
        <v>0</v>
      </c>
      <c r="AV1003">
        <v>10.3</v>
      </c>
      <c r="AW1003">
        <v>14.4</v>
      </c>
      <c r="AX1003">
        <v>9.6</v>
      </c>
      <c r="AY1003">
        <v>6.7</v>
      </c>
      <c r="AZ1003">
        <v>9.1</v>
      </c>
      <c r="BA1003">
        <v>0.9</v>
      </c>
      <c r="BB1003">
        <v>0.6</v>
      </c>
      <c r="BC1003">
        <v>2.7</v>
      </c>
      <c r="BD1003">
        <v>1.3</v>
      </c>
      <c r="BE1003">
        <v>4.2</v>
      </c>
      <c r="BF1003">
        <v>2.5</v>
      </c>
      <c r="BG1003">
        <v>4.8</v>
      </c>
      <c r="BH1003">
        <v>9.8000000000000007</v>
      </c>
      <c r="BI1003">
        <v>6.2</v>
      </c>
      <c r="BJ1003">
        <v>3.4</v>
      </c>
      <c r="BK1003">
        <v>0.5</v>
      </c>
      <c r="BL1003">
        <v>6.4</v>
      </c>
      <c r="BM1003" t="s">
        <v>0</v>
      </c>
      <c r="BN1003">
        <v>10.6</v>
      </c>
      <c r="BO1003">
        <v>0.1</v>
      </c>
      <c r="BP1003">
        <v>11.2</v>
      </c>
      <c r="BQ1003" t="s">
        <v>0</v>
      </c>
      <c r="BR1003" t="s">
        <v>0</v>
      </c>
      <c r="BS1003">
        <v>1.3</v>
      </c>
      <c r="BT1003">
        <v>5.7</v>
      </c>
      <c r="BU1003">
        <v>0.4</v>
      </c>
      <c r="BV1003" t="s">
        <v>0</v>
      </c>
      <c r="BW1003">
        <v>9.5</v>
      </c>
      <c r="BX1003">
        <v>5.9</v>
      </c>
      <c r="BY1003">
        <v>5.2</v>
      </c>
      <c r="BZ1003">
        <v>1.8</v>
      </c>
      <c r="CA1003">
        <v>3.5</v>
      </c>
      <c r="CB1003">
        <v>6.6</v>
      </c>
      <c r="CC1003">
        <v>11</v>
      </c>
      <c r="CD1003">
        <v>6.2</v>
      </c>
      <c r="CE1003">
        <v>4.5</v>
      </c>
      <c r="CF1003" t="s">
        <v>0</v>
      </c>
      <c r="CG1003">
        <v>5652010.2000000002</v>
      </c>
    </row>
    <row r="1004" spans="1:85" x14ac:dyDescent="0.25">
      <c r="A1004" s="1">
        <v>43547</v>
      </c>
      <c r="B1004">
        <v>97</v>
      </c>
      <c r="C1004">
        <v>28.5</v>
      </c>
      <c r="D1004">
        <v>28.4</v>
      </c>
      <c r="E1004" t="s">
        <v>0</v>
      </c>
      <c r="F1004">
        <v>28.8</v>
      </c>
      <c r="G1004">
        <v>28.8</v>
      </c>
      <c r="H1004">
        <v>28.6</v>
      </c>
      <c r="I1004">
        <v>28.7</v>
      </c>
      <c r="J1004">
        <v>29.4</v>
      </c>
      <c r="K1004">
        <v>28.9</v>
      </c>
      <c r="L1004">
        <v>29.2</v>
      </c>
      <c r="M1004">
        <v>28.5</v>
      </c>
      <c r="N1004">
        <v>29</v>
      </c>
      <c r="O1004">
        <v>27.8</v>
      </c>
      <c r="P1004" t="s">
        <v>0</v>
      </c>
      <c r="Q1004" t="s">
        <v>0</v>
      </c>
      <c r="R1004" t="s">
        <v>0</v>
      </c>
      <c r="S1004">
        <v>29</v>
      </c>
      <c r="T1004">
        <v>29</v>
      </c>
      <c r="U1004" t="s">
        <v>0</v>
      </c>
      <c r="V1004">
        <v>29.3</v>
      </c>
      <c r="W1004">
        <v>10.4</v>
      </c>
      <c r="X1004">
        <v>6</v>
      </c>
      <c r="Y1004">
        <v>11.8</v>
      </c>
      <c r="Z1004" t="s">
        <v>0</v>
      </c>
      <c r="AA1004" t="s">
        <v>0</v>
      </c>
      <c r="AB1004">
        <v>7</v>
      </c>
      <c r="AC1004" t="s">
        <v>0</v>
      </c>
      <c r="AD1004">
        <v>8.6</v>
      </c>
      <c r="AE1004">
        <v>6.3</v>
      </c>
      <c r="AF1004">
        <v>5.9</v>
      </c>
      <c r="AG1004">
        <v>9.9</v>
      </c>
      <c r="AH1004">
        <v>1.3</v>
      </c>
      <c r="AI1004">
        <v>7.4</v>
      </c>
      <c r="AJ1004">
        <v>5.0999999999999996</v>
      </c>
      <c r="AK1004">
        <v>2.5</v>
      </c>
      <c r="AL1004">
        <v>6.8</v>
      </c>
      <c r="AM1004">
        <v>4.7</v>
      </c>
      <c r="AN1004">
        <v>5.4</v>
      </c>
      <c r="AO1004" t="s">
        <v>0</v>
      </c>
      <c r="AP1004" t="s">
        <v>0</v>
      </c>
      <c r="AQ1004">
        <v>0.8</v>
      </c>
      <c r="AR1004">
        <v>2.4</v>
      </c>
      <c r="AS1004" t="s">
        <v>0</v>
      </c>
      <c r="AT1004" t="s">
        <v>0</v>
      </c>
      <c r="AU1004">
        <v>8</v>
      </c>
      <c r="AV1004">
        <v>8.4</v>
      </c>
      <c r="AW1004">
        <v>2.5</v>
      </c>
      <c r="AX1004">
        <v>10</v>
      </c>
      <c r="AY1004">
        <v>7</v>
      </c>
      <c r="AZ1004">
        <v>11.5</v>
      </c>
      <c r="BA1004">
        <v>4.3</v>
      </c>
      <c r="BB1004">
        <v>10.5</v>
      </c>
      <c r="BC1004">
        <v>6.3</v>
      </c>
      <c r="BD1004">
        <v>5.7</v>
      </c>
      <c r="BE1004">
        <v>6.3</v>
      </c>
      <c r="BF1004">
        <v>2</v>
      </c>
      <c r="BG1004">
        <v>1.6</v>
      </c>
      <c r="BH1004">
        <v>11.6</v>
      </c>
      <c r="BI1004">
        <v>2.2999999999999998</v>
      </c>
      <c r="BJ1004">
        <v>2.2999999999999998</v>
      </c>
      <c r="BK1004">
        <v>6.6</v>
      </c>
      <c r="BL1004">
        <v>5.2</v>
      </c>
      <c r="BM1004" t="s">
        <v>0</v>
      </c>
      <c r="BN1004">
        <v>4.8</v>
      </c>
      <c r="BO1004">
        <v>2.9</v>
      </c>
      <c r="BP1004">
        <v>5.8</v>
      </c>
      <c r="BQ1004" t="s">
        <v>0</v>
      </c>
      <c r="BR1004">
        <v>0</v>
      </c>
      <c r="BS1004">
        <v>4.7</v>
      </c>
      <c r="BT1004">
        <v>12.5</v>
      </c>
      <c r="BU1004">
        <v>9.5</v>
      </c>
      <c r="BV1004" t="s">
        <v>0</v>
      </c>
      <c r="BW1004">
        <v>3.6</v>
      </c>
      <c r="BX1004">
        <v>9.9</v>
      </c>
      <c r="BY1004">
        <v>1.3</v>
      </c>
      <c r="BZ1004">
        <v>0.3</v>
      </c>
      <c r="CA1004">
        <v>1.5</v>
      </c>
      <c r="CB1004">
        <v>6.6</v>
      </c>
      <c r="CC1004">
        <v>24.3</v>
      </c>
      <c r="CD1004">
        <v>7.7</v>
      </c>
      <c r="CE1004">
        <v>10.1</v>
      </c>
      <c r="CF1004" t="s">
        <v>0</v>
      </c>
      <c r="CG1004">
        <v>5653254.7000000002</v>
      </c>
    </row>
    <row r="1005" spans="1:85" x14ac:dyDescent="0.25">
      <c r="A1005" s="1">
        <v>43554</v>
      </c>
      <c r="B1005">
        <v>100</v>
      </c>
      <c r="C1005">
        <v>28.5</v>
      </c>
      <c r="D1005">
        <v>28.4</v>
      </c>
      <c r="E1005" t="s">
        <v>0</v>
      </c>
      <c r="F1005">
        <v>28.8</v>
      </c>
      <c r="G1005">
        <v>28.5</v>
      </c>
      <c r="H1005">
        <v>28.5</v>
      </c>
      <c r="I1005">
        <v>28.5</v>
      </c>
      <c r="J1005">
        <v>29.3</v>
      </c>
      <c r="K1005">
        <v>28</v>
      </c>
      <c r="L1005">
        <v>29.6</v>
      </c>
      <c r="M1005">
        <v>28.6</v>
      </c>
      <c r="N1005">
        <v>29.2</v>
      </c>
      <c r="O1005">
        <v>27.9</v>
      </c>
      <c r="P1005" t="s">
        <v>0</v>
      </c>
      <c r="Q1005" t="s">
        <v>0</v>
      </c>
      <c r="R1005" t="s">
        <v>0</v>
      </c>
      <c r="S1005">
        <v>29.2</v>
      </c>
      <c r="T1005">
        <v>29.1</v>
      </c>
      <c r="U1005" t="s">
        <v>0</v>
      </c>
      <c r="V1005">
        <v>29.2</v>
      </c>
      <c r="W1005">
        <v>7.6</v>
      </c>
      <c r="X1005">
        <v>8.6999999999999993</v>
      </c>
      <c r="Y1005">
        <v>9.9</v>
      </c>
      <c r="Z1005" t="s">
        <v>0</v>
      </c>
      <c r="AA1005" t="s">
        <v>0</v>
      </c>
      <c r="AB1005">
        <v>1.9</v>
      </c>
      <c r="AC1005" t="s">
        <v>0</v>
      </c>
      <c r="AD1005">
        <v>7.1</v>
      </c>
      <c r="AE1005">
        <v>2.1</v>
      </c>
      <c r="AF1005">
        <v>1.1000000000000001</v>
      </c>
      <c r="AG1005">
        <v>2.1</v>
      </c>
      <c r="AH1005">
        <v>5.2</v>
      </c>
      <c r="AI1005">
        <v>12</v>
      </c>
      <c r="AJ1005">
        <v>14</v>
      </c>
      <c r="AK1005">
        <v>8.3000000000000007</v>
      </c>
      <c r="AL1005">
        <v>3.5</v>
      </c>
      <c r="AM1005">
        <v>0.3</v>
      </c>
      <c r="AN1005">
        <v>1.4</v>
      </c>
      <c r="AO1005" t="s">
        <v>0</v>
      </c>
      <c r="AP1005" t="s">
        <v>0</v>
      </c>
      <c r="AQ1005">
        <v>2.5</v>
      </c>
      <c r="AR1005">
        <v>2.9</v>
      </c>
      <c r="AS1005" t="s">
        <v>0</v>
      </c>
      <c r="AT1005" t="s">
        <v>0</v>
      </c>
      <c r="AU1005">
        <v>11.4</v>
      </c>
      <c r="AV1005">
        <v>11.4</v>
      </c>
      <c r="AW1005">
        <v>13.4</v>
      </c>
      <c r="AX1005">
        <v>7.4</v>
      </c>
      <c r="AY1005">
        <v>2.7</v>
      </c>
      <c r="AZ1005">
        <v>3.1</v>
      </c>
      <c r="BA1005">
        <v>3.5</v>
      </c>
      <c r="BB1005">
        <v>2.2000000000000002</v>
      </c>
      <c r="BC1005">
        <v>1</v>
      </c>
      <c r="BD1005">
        <v>5.7</v>
      </c>
      <c r="BE1005">
        <v>1</v>
      </c>
      <c r="BF1005">
        <v>4.2</v>
      </c>
      <c r="BG1005">
        <v>3.2</v>
      </c>
      <c r="BH1005">
        <v>6.8</v>
      </c>
      <c r="BI1005">
        <v>2.8</v>
      </c>
      <c r="BJ1005">
        <v>4.2</v>
      </c>
      <c r="BK1005">
        <v>0.8</v>
      </c>
      <c r="BL1005">
        <v>10.5</v>
      </c>
      <c r="BM1005" t="s">
        <v>0</v>
      </c>
      <c r="BN1005">
        <v>7.8</v>
      </c>
      <c r="BO1005">
        <v>0.5</v>
      </c>
      <c r="BP1005">
        <v>3.5</v>
      </c>
      <c r="BQ1005" t="s">
        <v>0</v>
      </c>
      <c r="BR1005" t="s">
        <v>0</v>
      </c>
      <c r="BS1005">
        <v>0.2</v>
      </c>
      <c r="BT1005">
        <v>5.2</v>
      </c>
      <c r="BU1005">
        <v>3</v>
      </c>
      <c r="BV1005" t="s">
        <v>0</v>
      </c>
      <c r="BW1005">
        <v>18.399999999999999</v>
      </c>
      <c r="BX1005">
        <v>4.5999999999999996</v>
      </c>
      <c r="BY1005">
        <v>9.4</v>
      </c>
      <c r="BZ1005">
        <v>11.9</v>
      </c>
      <c r="CA1005">
        <v>7.3</v>
      </c>
      <c r="CB1005">
        <v>3.5</v>
      </c>
      <c r="CC1005" t="s">
        <v>0</v>
      </c>
      <c r="CD1005">
        <v>1.9</v>
      </c>
      <c r="CE1005">
        <v>2.6</v>
      </c>
      <c r="CF1005" t="s">
        <v>0</v>
      </c>
      <c r="CG1005">
        <v>5654499.2000000002</v>
      </c>
    </row>
    <row r="1006" spans="1:85" x14ac:dyDescent="0.25">
      <c r="A1006" s="1">
        <v>43561</v>
      </c>
      <c r="B1006">
        <v>108</v>
      </c>
      <c r="C1006">
        <v>28</v>
      </c>
      <c r="D1006">
        <v>28.1</v>
      </c>
      <c r="E1006" t="s">
        <v>0</v>
      </c>
      <c r="F1006">
        <v>28.1</v>
      </c>
      <c r="G1006">
        <v>28.2</v>
      </c>
      <c r="H1006">
        <v>27.9</v>
      </c>
      <c r="I1006">
        <v>28</v>
      </c>
      <c r="J1006">
        <v>28.6</v>
      </c>
      <c r="K1006">
        <v>28.1</v>
      </c>
      <c r="L1006">
        <v>28.2</v>
      </c>
      <c r="M1006">
        <v>27.7</v>
      </c>
      <c r="N1006">
        <v>28.4</v>
      </c>
      <c r="O1006">
        <v>27.4</v>
      </c>
      <c r="P1006" t="s">
        <v>0</v>
      </c>
      <c r="Q1006" t="s">
        <v>0</v>
      </c>
      <c r="R1006" t="s">
        <v>0</v>
      </c>
      <c r="S1006">
        <v>28.2</v>
      </c>
      <c r="T1006">
        <v>28.6</v>
      </c>
      <c r="U1006" t="s">
        <v>0</v>
      </c>
      <c r="V1006">
        <v>28.6</v>
      </c>
      <c r="W1006">
        <v>2.7</v>
      </c>
      <c r="X1006">
        <v>3.7</v>
      </c>
      <c r="Y1006">
        <v>3.1</v>
      </c>
      <c r="Z1006" t="s">
        <v>0</v>
      </c>
      <c r="AA1006" t="s">
        <v>0</v>
      </c>
      <c r="AB1006">
        <v>19.899999999999999</v>
      </c>
      <c r="AC1006" t="s">
        <v>0</v>
      </c>
      <c r="AD1006">
        <v>8.5</v>
      </c>
      <c r="AE1006">
        <v>16.8</v>
      </c>
      <c r="AF1006">
        <v>8.4</v>
      </c>
      <c r="AG1006">
        <v>16.899999999999999</v>
      </c>
      <c r="AH1006">
        <v>8.1</v>
      </c>
      <c r="AI1006">
        <v>7.4</v>
      </c>
      <c r="AJ1006">
        <v>5.9</v>
      </c>
      <c r="AK1006">
        <v>4</v>
      </c>
      <c r="AL1006">
        <v>15.6</v>
      </c>
      <c r="AM1006">
        <v>16.100000000000001</v>
      </c>
      <c r="AN1006">
        <v>11.4</v>
      </c>
      <c r="AO1006" t="s">
        <v>0</v>
      </c>
      <c r="AP1006" t="s">
        <v>0</v>
      </c>
      <c r="AQ1006">
        <v>15.9</v>
      </c>
      <c r="AR1006">
        <v>15</v>
      </c>
      <c r="AS1006" t="s">
        <v>0</v>
      </c>
      <c r="AT1006" t="s">
        <v>0</v>
      </c>
      <c r="AU1006">
        <v>3</v>
      </c>
      <c r="AV1006">
        <v>1.8</v>
      </c>
      <c r="AW1006">
        <v>5</v>
      </c>
      <c r="AX1006">
        <v>5.0999999999999996</v>
      </c>
      <c r="AY1006">
        <v>8.6</v>
      </c>
      <c r="AZ1006">
        <v>6.8</v>
      </c>
      <c r="BA1006">
        <v>22.6</v>
      </c>
      <c r="BB1006">
        <v>19.5</v>
      </c>
      <c r="BC1006">
        <v>17.7</v>
      </c>
      <c r="BD1006">
        <v>20.2</v>
      </c>
      <c r="BE1006">
        <v>7.5</v>
      </c>
      <c r="BF1006">
        <v>9.5</v>
      </c>
      <c r="BG1006">
        <v>5.5</v>
      </c>
      <c r="BH1006">
        <v>10.6</v>
      </c>
      <c r="BI1006">
        <v>5.9</v>
      </c>
      <c r="BJ1006">
        <v>6.5</v>
      </c>
      <c r="BK1006">
        <v>15.6</v>
      </c>
      <c r="BL1006">
        <v>3.9</v>
      </c>
      <c r="BM1006" t="s">
        <v>0</v>
      </c>
      <c r="BN1006">
        <v>2.5</v>
      </c>
      <c r="BO1006">
        <v>18.7</v>
      </c>
      <c r="BP1006">
        <v>0</v>
      </c>
      <c r="BQ1006" t="s">
        <v>0</v>
      </c>
      <c r="BR1006">
        <v>0</v>
      </c>
      <c r="BS1006">
        <v>14.6</v>
      </c>
      <c r="BT1006">
        <v>12.9</v>
      </c>
      <c r="BU1006">
        <v>21.1</v>
      </c>
      <c r="BV1006" t="s">
        <v>0</v>
      </c>
      <c r="BW1006">
        <v>5.5</v>
      </c>
      <c r="BX1006">
        <v>10.9</v>
      </c>
      <c r="BY1006">
        <v>8.1</v>
      </c>
      <c r="BZ1006">
        <v>11.6</v>
      </c>
      <c r="CA1006">
        <v>6.9</v>
      </c>
      <c r="CB1006">
        <v>12.2</v>
      </c>
      <c r="CC1006">
        <v>10.199999999999999</v>
      </c>
      <c r="CD1006">
        <v>6.4</v>
      </c>
      <c r="CE1006">
        <v>18.3</v>
      </c>
      <c r="CF1006" t="s">
        <v>0</v>
      </c>
      <c r="CG1006">
        <v>5655743.7000000002</v>
      </c>
    </row>
    <row r="1007" spans="1:85" x14ac:dyDescent="0.25">
      <c r="A1007" s="1">
        <v>43568</v>
      </c>
      <c r="B1007">
        <v>125</v>
      </c>
      <c r="C1007">
        <v>28.6</v>
      </c>
      <c r="D1007">
        <v>28.6</v>
      </c>
      <c r="E1007" t="s">
        <v>0</v>
      </c>
      <c r="F1007">
        <v>28.6</v>
      </c>
      <c r="G1007">
        <v>28.7</v>
      </c>
      <c r="H1007">
        <v>28.6</v>
      </c>
      <c r="I1007">
        <v>28.6</v>
      </c>
      <c r="J1007">
        <v>29.3</v>
      </c>
      <c r="K1007">
        <v>28.6</v>
      </c>
      <c r="L1007">
        <v>29.6</v>
      </c>
      <c r="M1007">
        <v>28.6</v>
      </c>
      <c r="N1007">
        <v>29</v>
      </c>
      <c r="O1007">
        <v>28</v>
      </c>
      <c r="P1007" t="s">
        <v>0</v>
      </c>
      <c r="Q1007" t="s">
        <v>0</v>
      </c>
      <c r="R1007" t="s">
        <v>0</v>
      </c>
      <c r="S1007">
        <v>29</v>
      </c>
      <c r="T1007">
        <v>29.1</v>
      </c>
      <c r="U1007" t="s">
        <v>0</v>
      </c>
      <c r="V1007">
        <v>29.3</v>
      </c>
      <c r="W1007">
        <v>4.8</v>
      </c>
      <c r="X1007">
        <v>6</v>
      </c>
      <c r="Y1007">
        <v>1.8</v>
      </c>
      <c r="Z1007" t="s">
        <v>0</v>
      </c>
      <c r="AA1007" t="s">
        <v>0</v>
      </c>
      <c r="AB1007">
        <v>2.9</v>
      </c>
      <c r="AC1007" t="s">
        <v>0</v>
      </c>
      <c r="AD1007">
        <v>1.3</v>
      </c>
      <c r="AE1007">
        <v>1.6</v>
      </c>
      <c r="AF1007">
        <v>5.9</v>
      </c>
      <c r="AG1007">
        <v>4.2</v>
      </c>
      <c r="AH1007">
        <v>5.3</v>
      </c>
      <c r="AI1007">
        <v>4</v>
      </c>
      <c r="AJ1007">
        <v>7.5</v>
      </c>
      <c r="AK1007">
        <v>1.2</v>
      </c>
      <c r="AL1007">
        <v>2.2999999999999998</v>
      </c>
      <c r="AM1007">
        <v>1.7</v>
      </c>
      <c r="AN1007">
        <v>0.8</v>
      </c>
      <c r="AO1007" t="s">
        <v>0</v>
      </c>
      <c r="AP1007" t="s">
        <v>0</v>
      </c>
      <c r="AQ1007">
        <v>0.2</v>
      </c>
      <c r="AR1007">
        <v>0.8</v>
      </c>
      <c r="AS1007" t="s">
        <v>0</v>
      </c>
      <c r="AT1007" t="s">
        <v>0</v>
      </c>
      <c r="AU1007">
        <v>3.5</v>
      </c>
      <c r="AV1007">
        <v>4.2</v>
      </c>
      <c r="AW1007">
        <v>0.7</v>
      </c>
      <c r="AX1007">
        <v>1.3</v>
      </c>
      <c r="AY1007">
        <v>1</v>
      </c>
      <c r="AZ1007">
        <v>1.2</v>
      </c>
      <c r="BA1007">
        <v>0</v>
      </c>
      <c r="BB1007">
        <v>2</v>
      </c>
      <c r="BC1007">
        <v>2.1</v>
      </c>
      <c r="BD1007">
        <v>2.9</v>
      </c>
      <c r="BE1007">
        <v>3.1</v>
      </c>
      <c r="BF1007">
        <v>1.9</v>
      </c>
      <c r="BG1007">
        <v>4.0999999999999996</v>
      </c>
      <c r="BH1007">
        <v>4.3</v>
      </c>
      <c r="BI1007">
        <v>1</v>
      </c>
      <c r="BJ1007">
        <v>2.2999999999999998</v>
      </c>
      <c r="BK1007">
        <v>3.7</v>
      </c>
      <c r="BL1007">
        <v>3.6</v>
      </c>
      <c r="BM1007" t="s">
        <v>0</v>
      </c>
      <c r="BN1007">
        <v>3.4</v>
      </c>
      <c r="BO1007">
        <v>0</v>
      </c>
      <c r="BP1007">
        <v>7.7</v>
      </c>
      <c r="BQ1007" t="s">
        <v>0</v>
      </c>
      <c r="BR1007">
        <v>2.6</v>
      </c>
      <c r="BS1007">
        <v>2.4</v>
      </c>
      <c r="BT1007">
        <v>11.5</v>
      </c>
      <c r="BU1007">
        <v>3.2</v>
      </c>
      <c r="BV1007" t="s">
        <v>0</v>
      </c>
      <c r="BW1007">
        <v>5.9</v>
      </c>
      <c r="BX1007">
        <v>5.5</v>
      </c>
      <c r="BY1007">
        <v>1.8</v>
      </c>
      <c r="BZ1007">
        <v>0.1</v>
      </c>
      <c r="CA1007">
        <v>2.5</v>
      </c>
      <c r="CB1007">
        <v>2.1</v>
      </c>
      <c r="CC1007">
        <v>0</v>
      </c>
      <c r="CD1007">
        <v>1.2</v>
      </c>
      <c r="CE1007">
        <v>7.3</v>
      </c>
      <c r="CF1007" t="s">
        <v>0</v>
      </c>
      <c r="CG1007">
        <v>5656988.2999999998</v>
      </c>
    </row>
    <row r="1008" spans="1:85" x14ac:dyDescent="0.25">
      <c r="A1008" s="1">
        <v>43575</v>
      </c>
      <c r="B1008">
        <v>135</v>
      </c>
      <c r="C1008">
        <v>29.1</v>
      </c>
      <c r="D1008">
        <v>29.4</v>
      </c>
      <c r="E1008" t="s">
        <v>0</v>
      </c>
      <c r="F1008">
        <v>29.2</v>
      </c>
      <c r="G1008">
        <v>29.1</v>
      </c>
      <c r="H1008">
        <v>29.3</v>
      </c>
      <c r="I1008">
        <v>29</v>
      </c>
      <c r="J1008">
        <v>29.6</v>
      </c>
      <c r="K1008">
        <v>29.3</v>
      </c>
      <c r="L1008">
        <v>30</v>
      </c>
      <c r="M1008">
        <v>29.2</v>
      </c>
      <c r="N1008">
        <v>29.8</v>
      </c>
      <c r="O1008">
        <v>28.8</v>
      </c>
      <c r="P1008" t="s">
        <v>0</v>
      </c>
      <c r="Q1008" t="s">
        <v>0</v>
      </c>
      <c r="R1008" t="s">
        <v>0</v>
      </c>
      <c r="S1008">
        <v>29.4</v>
      </c>
      <c r="T1008">
        <v>30</v>
      </c>
      <c r="U1008" t="s">
        <v>0</v>
      </c>
      <c r="V1008">
        <v>29.5</v>
      </c>
      <c r="W1008">
        <v>4.5</v>
      </c>
      <c r="X1008">
        <v>7</v>
      </c>
      <c r="Y1008">
        <v>2.9</v>
      </c>
      <c r="Z1008" t="s">
        <v>0</v>
      </c>
      <c r="AA1008" t="s">
        <v>0</v>
      </c>
      <c r="AB1008">
        <v>0.8</v>
      </c>
      <c r="AC1008" t="s">
        <v>0</v>
      </c>
      <c r="AD1008">
        <v>1.4</v>
      </c>
      <c r="AE1008">
        <v>2.6</v>
      </c>
      <c r="AF1008">
        <v>1.6</v>
      </c>
      <c r="AG1008">
        <v>0.5</v>
      </c>
      <c r="AH1008">
        <v>3.1</v>
      </c>
      <c r="AI1008">
        <v>2.4</v>
      </c>
      <c r="AJ1008">
        <v>2.9</v>
      </c>
      <c r="AK1008">
        <v>5.3</v>
      </c>
      <c r="AL1008">
        <v>3.1</v>
      </c>
      <c r="AM1008">
        <v>8.3000000000000007</v>
      </c>
      <c r="AN1008">
        <v>0.4</v>
      </c>
      <c r="AO1008" t="s">
        <v>0</v>
      </c>
      <c r="AP1008" t="s">
        <v>0</v>
      </c>
      <c r="AQ1008">
        <v>4.5</v>
      </c>
      <c r="AR1008">
        <v>8.6999999999999993</v>
      </c>
      <c r="AS1008" t="s">
        <v>0</v>
      </c>
      <c r="AT1008" t="s">
        <v>0</v>
      </c>
      <c r="AU1008">
        <v>13.8</v>
      </c>
      <c r="AV1008">
        <v>9.3000000000000007</v>
      </c>
      <c r="AW1008">
        <v>11.6</v>
      </c>
      <c r="AX1008">
        <v>1.8</v>
      </c>
      <c r="AY1008">
        <v>2.7</v>
      </c>
      <c r="AZ1008">
        <v>1.7</v>
      </c>
      <c r="BA1008">
        <v>3.7</v>
      </c>
      <c r="BB1008">
        <v>0.2</v>
      </c>
      <c r="BC1008">
        <v>3.6</v>
      </c>
      <c r="BD1008">
        <v>5</v>
      </c>
      <c r="BE1008">
        <v>0.6</v>
      </c>
      <c r="BF1008">
        <v>3.3</v>
      </c>
      <c r="BG1008">
        <v>1.5</v>
      </c>
      <c r="BH1008">
        <v>0.2</v>
      </c>
      <c r="BI1008">
        <v>1.9</v>
      </c>
      <c r="BJ1008">
        <v>2.2000000000000002</v>
      </c>
      <c r="BK1008">
        <v>1.1000000000000001</v>
      </c>
      <c r="BL1008">
        <v>1</v>
      </c>
      <c r="BM1008" t="s">
        <v>0</v>
      </c>
      <c r="BN1008">
        <v>10.4</v>
      </c>
      <c r="BO1008">
        <v>1.3</v>
      </c>
      <c r="BP1008">
        <v>0</v>
      </c>
      <c r="BQ1008" t="s">
        <v>0</v>
      </c>
      <c r="BR1008" t="s">
        <v>0</v>
      </c>
      <c r="BS1008">
        <v>5.8</v>
      </c>
      <c r="BT1008">
        <v>0.2</v>
      </c>
      <c r="BU1008">
        <v>0.8</v>
      </c>
      <c r="BV1008" t="s">
        <v>0</v>
      </c>
      <c r="BW1008">
        <v>5.5</v>
      </c>
      <c r="BX1008">
        <v>4.8</v>
      </c>
      <c r="BY1008">
        <v>12.7</v>
      </c>
      <c r="BZ1008">
        <v>0.5</v>
      </c>
      <c r="CA1008">
        <v>8.3000000000000007</v>
      </c>
      <c r="CB1008">
        <v>4.9000000000000004</v>
      </c>
      <c r="CC1008" t="s">
        <v>0</v>
      </c>
      <c r="CD1008">
        <v>5</v>
      </c>
      <c r="CE1008">
        <v>6.2</v>
      </c>
      <c r="CF1008" t="s">
        <v>0</v>
      </c>
      <c r="CG1008">
        <v>5658232.7999999998</v>
      </c>
    </row>
    <row r="1009" spans="1:85" x14ac:dyDescent="0.25">
      <c r="A1009" s="1">
        <v>43582</v>
      </c>
      <c r="B1009">
        <v>157</v>
      </c>
      <c r="C1009">
        <v>27.8</v>
      </c>
      <c r="D1009">
        <v>28.1</v>
      </c>
      <c r="E1009" t="s">
        <v>0</v>
      </c>
      <c r="F1009">
        <v>28.5</v>
      </c>
      <c r="G1009">
        <v>27.7</v>
      </c>
      <c r="H1009">
        <v>27.8</v>
      </c>
      <c r="I1009">
        <v>28.3</v>
      </c>
      <c r="J1009">
        <v>28.4</v>
      </c>
      <c r="K1009">
        <v>27.1</v>
      </c>
      <c r="L1009">
        <v>29.4</v>
      </c>
      <c r="M1009">
        <v>27.8</v>
      </c>
      <c r="N1009">
        <v>28.4</v>
      </c>
      <c r="O1009" t="s">
        <v>0</v>
      </c>
      <c r="P1009" t="s">
        <v>0</v>
      </c>
      <c r="Q1009" t="s">
        <v>0</v>
      </c>
      <c r="R1009" t="s">
        <v>0</v>
      </c>
      <c r="S1009">
        <v>28.2</v>
      </c>
      <c r="T1009">
        <v>28.8</v>
      </c>
      <c r="U1009" t="s">
        <v>0</v>
      </c>
      <c r="V1009" t="s">
        <v>0</v>
      </c>
      <c r="W1009">
        <v>14.5</v>
      </c>
      <c r="X1009">
        <v>13.5</v>
      </c>
      <c r="Y1009">
        <v>13.1</v>
      </c>
      <c r="Z1009" t="s">
        <v>0</v>
      </c>
      <c r="AA1009" t="s">
        <v>0</v>
      </c>
      <c r="AB1009">
        <v>16.399999999999999</v>
      </c>
      <c r="AC1009" t="s">
        <v>0</v>
      </c>
      <c r="AD1009">
        <v>15.8</v>
      </c>
      <c r="AE1009">
        <v>12.5</v>
      </c>
      <c r="AF1009">
        <v>15.6</v>
      </c>
      <c r="AG1009">
        <v>15</v>
      </c>
      <c r="AH1009">
        <v>8.4</v>
      </c>
      <c r="AI1009">
        <v>15.1</v>
      </c>
      <c r="AJ1009">
        <v>13.6</v>
      </c>
      <c r="AK1009">
        <v>13</v>
      </c>
      <c r="AL1009">
        <v>11.5</v>
      </c>
      <c r="AM1009">
        <v>18.3</v>
      </c>
      <c r="AN1009">
        <v>15.8</v>
      </c>
      <c r="AO1009" t="s">
        <v>0</v>
      </c>
      <c r="AP1009" t="s">
        <v>0</v>
      </c>
      <c r="AQ1009">
        <v>12.4</v>
      </c>
      <c r="AR1009">
        <v>10.9</v>
      </c>
      <c r="AS1009" t="s">
        <v>0</v>
      </c>
      <c r="AT1009" t="s">
        <v>0</v>
      </c>
      <c r="AU1009">
        <v>2.2000000000000002</v>
      </c>
      <c r="AV1009">
        <v>14.6</v>
      </c>
      <c r="AW1009">
        <v>14.2</v>
      </c>
      <c r="AX1009">
        <v>13.7</v>
      </c>
      <c r="AY1009">
        <v>13.5</v>
      </c>
      <c r="AZ1009">
        <v>13.2</v>
      </c>
      <c r="BA1009">
        <v>8</v>
      </c>
      <c r="BB1009">
        <v>14.7</v>
      </c>
      <c r="BC1009">
        <v>14.3</v>
      </c>
      <c r="BD1009">
        <v>13.9</v>
      </c>
      <c r="BE1009">
        <v>14.7</v>
      </c>
      <c r="BF1009">
        <v>10</v>
      </c>
      <c r="BG1009">
        <v>9.8000000000000007</v>
      </c>
      <c r="BH1009">
        <v>14</v>
      </c>
      <c r="BI1009" t="s">
        <v>0</v>
      </c>
      <c r="BJ1009">
        <v>14.5</v>
      </c>
      <c r="BK1009">
        <v>12.3</v>
      </c>
      <c r="BL1009">
        <v>7.9</v>
      </c>
      <c r="BM1009" t="s">
        <v>0</v>
      </c>
      <c r="BN1009">
        <v>12.4</v>
      </c>
      <c r="BO1009">
        <v>13.5</v>
      </c>
      <c r="BP1009">
        <v>17.2</v>
      </c>
      <c r="BQ1009" t="s">
        <v>0</v>
      </c>
      <c r="BR1009" t="s">
        <v>0</v>
      </c>
      <c r="BS1009">
        <v>14.2</v>
      </c>
      <c r="BT1009">
        <v>13.1</v>
      </c>
      <c r="BU1009">
        <v>12.1</v>
      </c>
      <c r="BV1009" t="s">
        <v>0</v>
      </c>
      <c r="BW1009">
        <v>14.2</v>
      </c>
      <c r="BX1009">
        <v>15.9</v>
      </c>
      <c r="BY1009">
        <v>11.1</v>
      </c>
      <c r="BZ1009" t="s">
        <v>0</v>
      </c>
      <c r="CA1009">
        <v>13.7</v>
      </c>
      <c r="CB1009">
        <v>11.3</v>
      </c>
      <c r="CC1009" t="s">
        <v>0</v>
      </c>
      <c r="CD1009">
        <v>7.1</v>
      </c>
      <c r="CE1009">
        <v>17.5</v>
      </c>
      <c r="CF1009" t="s">
        <v>0</v>
      </c>
      <c r="CG1009">
        <v>5659477.2999999998</v>
      </c>
    </row>
    <row r="1010" spans="1:85" x14ac:dyDescent="0.25">
      <c r="A1010" s="1">
        <v>43589</v>
      </c>
      <c r="B1010">
        <v>194</v>
      </c>
      <c r="C1010">
        <v>28.9</v>
      </c>
      <c r="D1010">
        <v>28.9</v>
      </c>
      <c r="E1010" t="s">
        <v>0</v>
      </c>
      <c r="F1010">
        <v>29.1</v>
      </c>
      <c r="G1010">
        <v>29</v>
      </c>
      <c r="H1010">
        <v>29</v>
      </c>
      <c r="I1010">
        <v>29.2</v>
      </c>
      <c r="J1010">
        <v>29.8</v>
      </c>
      <c r="K1010">
        <v>28.5</v>
      </c>
      <c r="L1010">
        <v>29.2</v>
      </c>
      <c r="M1010">
        <v>28.9</v>
      </c>
      <c r="N1010">
        <v>29.6</v>
      </c>
      <c r="O1010">
        <v>28.2</v>
      </c>
      <c r="P1010" t="s">
        <v>0</v>
      </c>
      <c r="Q1010" t="s">
        <v>0</v>
      </c>
      <c r="R1010" t="s">
        <v>0</v>
      </c>
      <c r="S1010">
        <v>29.5</v>
      </c>
      <c r="T1010">
        <v>29.4</v>
      </c>
      <c r="U1010" t="s">
        <v>0</v>
      </c>
      <c r="V1010">
        <v>29.8</v>
      </c>
      <c r="W1010">
        <v>1.1000000000000001</v>
      </c>
      <c r="X1010">
        <v>2.7</v>
      </c>
      <c r="Y1010">
        <v>4</v>
      </c>
      <c r="Z1010" t="s">
        <v>0</v>
      </c>
      <c r="AA1010" t="s">
        <v>0</v>
      </c>
      <c r="AB1010">
        <v>1.8</v>
      </c>
      <c r="AC1010" t="s">
        <v>0</v>
      </c>
      <c r="AD1010">
        <v>0.2</v>
      </c>
      <c r="AE1010">
        <v>2</v>
      </c>
      <c r="AF1010">
        <v>2.5</v>
      </c>
      <c r="AG1010">
        <v>5.3</v>
      </c>
      <c r="AH1010">
        <v>0.7</v>
      </c>
      <c r="AI1010">
        <v>0.5</v>
      </c>
      <c r="AJ1010">
        <v>1.8</v>
      </c>
      <c r="AK1010">
        <v>1.6</v>
      </c>
      <c r="AL1010">
        <v>3.7</v>
      </c>
      <c r="AM1010">
        <v>6.2</v>
      </c>
      <c r="AN1010">
        <v>2.5</v>
      </c>
      <c r="AO1010" t="s">
        <v>0</v>
      </c>
      <c r="AP1010" t="s">
        <v>0</v>
      </c>
      <c r="AQ1010">
        <v>0.9</v>
      </c>
      <c r="AR1010">
        <v>7.3</v>
      </c>
      <c r="AS1010" t="s">
        <v>0</v>
      </c>
      <c r="AT1010" t="s">
        <v>0</v>
      </c>
      <c r="AU1010">
        <v>2.4</v>
      </c>
      <c r="AV1010">
        <v>2.8</v>
      </c>
      <c r="AW1010">
        <v>1.4</v>
      </c>
      <c r="AX1010">
        <v>3.5</v>
      </c>
      <c r="AY1010">
        <v>2.8</v>
      </c>
      <c r="AZ1010">
        <v>0.3</v>
      </c>
      <c r="BA1010">
        <v>3.9</v>
      </c>
      <c r="BB1010">
        <v>7.4</v>
      </c>
      <c r="BC1010">
        <v>3.2</v>
      </c>
      <c r="BD1010">
        <v>9.6999999999999993</v>
      </c>
      <c r="BE1010">
        <v>2.2000000000000002</v>
      </c>
      <c r="BF1010">
        <v>2.4</v>
      </c>
      <c r="BG1010">
        <v>5.3</v>
      </c>
      <c r="BH1010">
        <v>8</v>
      </c>
      <c r="BI1010">
        <v>3.1</v>
      </c>
      <c r="BJ1010">
        <v>6.5</v>
      </c>
      <c r="BK1010">
        <v>3.5</v>
      </c>
      <c r="BL1010">
        <v>7</v>
      </c>
      <c r="BM1010" t="s">
        <v>0</v>
      </c>
      <c r="BN1010">
        <v>1.9</v>
      </c>
      <c r="BO1010">
        <v>0.4</v>
      </c>
      <c r="BP1010">
        <v>4.2</v>
      </c>
      <c r="BQ1010" t="s">
        <v>0</v>
      </c>
      <c r="BR1010">
        <v>3.6</v>
      </c>
      <c r="BS1010">
        <v>4.5999999999999996</v>
      </c>
      <c r="BT1010">
        <v>4.5</v>
      </c>
      <c r="BU1010">
        <v>8.8000000000000007</v>
      </c>
      <c r="BV1010" t="s">
        <v>0</v>
      </c>
      <c r="BW1010">
        <v>1.5</v>
      </c>
      <c r="BX1010">
        <v>5.8</v>
      </c>
      <c r="BY1010">
        <v>6.1</v>
      </c>
      <c r="BZ1010">
        <v>2.1</v>
      </c>
      <c r="CA1010">
        <v>2.9</v>
      </c>
      <c r="CB1010">
        <v>1.4</v>
      </c>
      <c r="CC1010" t="s">
        <v>0</v>
      </c>
      <c r="CD1010">
        <v>3.3</v>
      </c>
      <c r="CE1010">
        <v>7.7</v>
      </c>
      <c r="CF1010" t="s">
        <v>0</v>
      </c>
      <c r="CG1010">
        <v>5660721.7999999998</v>
      </c>
    </row>
    <row r="1011" spans="1:85" x14ac:dyDescent="0.25">
      <c r="A1011" s="1">
        <v>43596</v>
      </c>
      <c r="B1011">
        <v>287</v>
      </c>
      <c r="C1011">
        <v>29</v>
      </c>
      <c r="D1011">
        <v>29.2</v>
      </c>
      <c r="E1011" t="s">
        <v>0</v>
      </c>
      <c r="F1011">
        <v>29.4</v>
      </c>
      <c r="G1011">
        <v>28.7</v>
      </c>
      <c r="H1011">
        <v>29.1</v>
      </c>
      <c r="I1011">
        <v>29.2</v>
      </c>
      <c r="J1011">
        <v>29.5</v>
      </c>
      <c r="K1011">
        <v>28.5</v>
      </c>
      <c r="L1011">
        <v>29.4</v>
      </c>
      <c r="M1011">
        <v>28.8</v>
      </c>
      <c r="N1011">
        <v>29.4</v>
      </c>
      <c r="O1011">
        <v>28.6</v>
      </c>
      <c r="P1011" t="s">
        <v>0</v>
      </c>
      <c r="Q1011" t="s">
        <v>0</v>
      </c>
      <c r="R1011" t="s">
        <v>0</v>
      </c>
      <c r="S1011">
        <v>29.3</v>
      </c>
      <c r="T1011">
        <v>29.8</v>
      </c>
      <c r="U1011" t="s">
        <v>0</v>
      </c>
      <c r="V1011">
        <v>29.3</v>
      </c>
      <c r="W1011">
        <v>5.4</v>
      </c>
      <c r="X1011">
        <v>6.4</v>
      </c>
      <c r="Y1011">
        <v>11.4</v>
      </c>
      <c r="Z1011" t="s">
        <v>0</v>
      </c>
      <c r="AA1011" t="s">
        <v>0</v>
      </c>
      <c r="AB1011">
        <v>17.399999999999999</v>
      </c>
      <c r="AC1011" t="s">
        <v>0</v>
      </c>
      <c r="AD1011">
        <v>13</v>
      </c>
      <c r="AE1011">
        <v>16.100000000000001</v>
      </c>
      <c r="AF1011">
        <v>19</v>
      </c>
      <c r="AG1011">
        <v>13.5</v>
      </c>
      <c r="AH1011">
        <v>5</v>
      </c>
      <c r="AI1011">
        <v>10.199999999999999</v>
      </c>
      <c r="AJ1011">
        <v>10.7</v>
      </c>
      <c r="AK1011">
        <v>6.9</v>
      </c>
      <c r="AL1011">
        <v>17.100000000000001</v>
      </c>
      <c r="AM1011">
        <v>14.9</v>
      </c>
      <c r="AN1011">
        <v>9.6999999999999993</v>
      </c>
      <c r="AO1011" t="s">
        <v>0</v>
      </c>
      <c r="AP1011" t="s">
        <v>0</v>
      </c>
      <c r="AQ1011">
        <v>12.4</v>
      </c>
      <c r="AR1011">
        <v>18.100000000000001</v>
      </c>
      <c r="AS1011" t="s">
        <v>0</v>
      </c>
      <c r="AT1011" t="s">
        <v>0</v>
      </c>
      <c r="AU1011">
        <v>9.4</v>
      </c>
      <c r="AV1011">
        <v>5.5</v>
      </c>
      <c r="AW1011">
        <v>6.4</v>
      </c>
      <c r="AX1011">
        <v>17.5</v>
      </c>
      <c r="AY1011">
        <v>16.899999999999999</v>
      </c>
      <c r="AZ1011">
        <v>8.6</v>
      </c>
      <c r="BA1011">
        <v>14.7</v>
      </c>
      <c r="BB1011">
        <v>10.9</v>
      </c>
      <c r="BC1011">
        <v>15.2</v>
      </c>
      <c r="BD1011">
        <v>18.2</v>
      </c>
      <c r="BE1011">
        <v>10.8</v>
      </c>
      <c r="BF1011">
        <v>3.9</v>
      </c>
      <c r="BG1011">
        <v>6.1</v>
      </c>
      <c r="BH1011">
        <v>11.1</v>
      </c>
      <c r="BI1011">
        <v>11</v>
      </c>
      <c r="BJ1011">
        <v>8.8000000000000007</v>
      </c>
      <c r="BK1011">
        <v>22.1</v>
      </c>
      <c r="BL1011">
        <v>10.8</v>
      </c>
      <c r="BM1011" t="s">
        <v>0</v>
      </c>
      <c r="BN1011">
        <v>6.7</v>
      </c>
      <c r="BO1011">
        <v>12.9</v>
      </c>
      <c r="BP1011">
        <v>10.9</v>
      </c>
      <c r="BQ1011" t="s">
        <v>0</v>
      </c>
      <c r="BR1011">
        <v>0.3</v>
      </c>
      <c r="BS1011">
        <v>13.8</v>
      </c>
      <c r="BT1011">
        <v>12.9</v>
      </c>
      <c r="BU1011">
        <v>12.6</v>
      </c>
      <c r="BV1011" t="s">
        <v>0</v>
      </c>
      <c r="BW1011">
        <v>9.1</v>
      </c>
      <c r="BX1011">
        <v>14.5</v>
      </c>
      <c r="BY1011">
        <v>10.6</v>
      </c>
      <c r="BZ1011">
        <v>17.899999999999999</v>
      </c>
      <c r="CA1011">
        <v>14.3</v>
      </c>
      <c r="CB1011">
        <v>18.7</v>
      </c>
      <c r="CC1011" t="s">
        <v>0</v>
      </c>
      <c r="CD1011">
        <v>5.3</v>
      </c>
      <c r="CE1011">
        <v>15.9</v>
      </c>
      <c r="CF1011" t="s">
        <v>0</v>
      </c>
      <c r="CG1011">
        <v>5661966.4000000004</v>
      </c>
    </row>
    <row r="1012" spans="1:85" x14ac:dyDescent="0.25">
      <c r="A1012" s="1">
        <v>43603</v>
      </c>
      <c r="B1012">
        <v>309</v>
      </c>
      <c r="C1012">
        <v>28.3</v>
      </c>
      <c r="D1012">
        <v>28.8</v>
      </c>
      <c r="E1012" t="s">
        <v>0</v>
      </c>
      <c r="F1012">
        <v>29.2</v>
      </c>
      <c r="G1012">
        <v>28.3</v>
      </c>
      <c r="H1012">
        <v>28.6</v>
      </c>
      <c r="I1012">
        <v>29.5</v>
      </c>
      <c r="J1012">
        <v>29.1</v>
      </c>
      <c r="K1012">
        <v>28.2</v>
      </c>
      <c r="L1012" t="s">
        <v>0</v>
      </c>
      <c r="M1012">
        <v>28.7</v>
      </c>
      <c r="N1012">
        <v>29.1</v>
      </c>
      <c r="O1012">
        <v>28.3</v>
      </c>
      <c r="P1012" t="s">
        <v>0</v>
      </c>
      <c r="Q1012" t="s">
        <v>0</v>
      </c>
      <c r="R1012" t="s">
        <v>0</v>
      </c>
      <c r="S1012">
        <v>29.1</v>
      </c>
      <c r="T1012">
        <v>29.7</v>
      </c>
      <c r="U1012" t="s">
        <v>0</v>
      </c>
      <c r="V1012">
        <v>28.9</v>
      </c>
      <c r="W1012">
        <v>9.9</v>
      </c>
      <c r="X1012">
        <v>18.3</v>
      </c>
      <c r="Y1012">
        <v>5.5</v>
      </c>
      <c r="Z1012" t="s">
        <v>0</v>
      </c>
      <c r="AA1012" t="s">
        <v>0</v>
      </c>
      <c r="AB1012">
        <v>2.5</v>
      </c>
      <c r="AC1012" t="s">
        <v>0</v>
      </c>
      <c r="AD1012">
        <v>9.8000000000000007</v>
      </c>
      <c r="AE1012">
        <v>2.1</v>
      </c>
      <c r="AF1012">
        <v>6.6</v>
      </c>
      <c r="AG1012">
        <v>3.8</v>
      </c>
      <c r="AH1012">
        <v>2.6</v>
      </c>
      <c r="AI1012">
        <v>11</v>
      </c>
      <c r="AJ1012">
        <v>7.7</v>
      </c>
      <c r="AK1012">
        <v>14.9</v>
      </c>
      <c r="AL1012">
        <v>2.9</v>
      </c>
      <c r="AM1012">
        <v>2</v>
      </c>
      <c r="AN1012">
        <v>5</v>
      </c>
      <c r="AO1012" t="s">
        <v>0</v>
      </c>
      <c r="AP1012" t="s">
        <v>0</v>
      </c>
      <c r="AQ1012">
        <v>1.5</v>
      </c>
      <c r="AR1012">
        <v>20.5</v>
      </c>
      <c r="AS1012" t="s">
        <v>0</v>
      </c>
      <c r="AT1012" t="s">
        <v>0</v>
      </c>
      <c r="AU1012">
        <v>8.6</v>
      </c>
      <c r="AV1012">
        <v>5.2</v>
      </c>
      <c r="AW1012">
        <v>1.5</v>
      </c>
      <c r="AX1012">
        <v>2.4</v>
      </c>
      <c r="AY1012">
        <v>1.6</v>
      </c>
      <c r="AZ1012">
        <v>8.8000000000000007</v>
      </c>
      <c r="BA1012">
        <v>2.4</v>
      </c>
      <c r="BB1012">
        <v>4</v>
      </c>
      <c r="BC1012">
        <v>2.1</v>
      </c>
      <c r="BD1012">
        <v>7.6</v>
      </c>
      <c r="BE1012">
        <v>11.9</v>
      </c>
      <c r="BF1012">
        <v>1</v>
      </c>
      <c r="BG1012">
        <v>2.8</v>
      </c>
      <c r="BH1012">
        <v>5.2</v>
      </c>
      <c r="BI1012">
        <v>1.6</v>
      </c>
      <c r="BJ1012">
        <v>3.9</v>
      </c>
      <c r="BK1012">
        <v>2.1</v>
      </c>
      <c r="BL1012">
        <v>1.8</v>
      </c>
      <c r="BM1012" t="s">
        <v>0</v>
      </c>
      <c r="BN1012">
        <v>6.3</v>
      </c>
      <c r="BO1012">
        <v>7.7</v>
      </c>
      <c r="BP1012" t="s">
        <v>0</v>
      </c>
      <c r="BQ1012" t="s">
        <v>0</v>
      </c>
      <c r="BR1012">
        <v>0.7</v>
      </c>
      <c r="BS1012">
        <v>2.2000000000000002</v>
      </c>
      <c r="BT1012">
        <v>2.4</v>
      </c>
      <c r="BU1012">
        <v>5.5</v>
      </c>
      <c r="BV1012" t="s">
        <v>0</v>
      </c>
      <c r="BW1012">
        <v>11</v>
      </c>
      <c r="BX1012">
        <v>5.3</v>
      </c>
      <c r="BY1012">
        <v>10.4</v>
      </c>
      <c r="BZ1012">
        <v>4.3</v>
      </c>
      <c r="CA1012">
        <v>6.3</v>
      </c>
      <c r="CB1012">
        <v>7.4</v>
      </c>
      <c r="CC1012">
        <v>7.8</v>
      </c>
      <c r="CD1012">
        <v>9.1999999999999993</v>
      </c>
      <c r="CE1012">
        <v>3.7</v>
      </c>
      <c r="CF1012" t="s">
        <v>0</v>
      </c>
      <c r="CG1012">
        <v>5663210.9000000004</v>
      </c>
    </row>
    <row r="1013" spans="1:85" x14ac:dyDescent="0.25">
      <c r="A1013" s="1">
        <v>43610</v>
      </c>
      <c r="B1013">
        <v>378</v>
      </c>
      <c r="C1013">
        <v>28.5</v>
      </c>
      <c r="D1013">
        <v>29</v>
      </c>
      <c r="E1013" t="s">
        <v>0</v>
      </c>
      <c r="F1013">
        <v>29</v>
      </c>
      <c r="G1013">
        <v>28.2</v>
      </c>
      <c r="H1013">
        <v>28.5</v>
      </c>
      <c r="I1013">
        <v>29.2</v>
      </c>
      <c r="J1013">
        <v>28.7</v>
      </c>
      <c r="K1013">
        <v>28.1</v>
      </c>
      <c r="L1013">
        <v>29.9</v>
      </c>
      <c r="M1013">
        <v>28.4</v>
      </c>
      <c r="N1013">
        <v>29</v>
      </c>
      <c r="O1013">
        <v>28.3</v>
      </c>
      <c r="P1013" t="s">
        <v>0</v>
      </c>
      <c r="Q1013" t="s">
        <v>0</v>
      </c>
      <c r="R1013" t="s">
        <v>0</v>
      </c>
      <c r="S1013">
        <v>28.7</v>
      </c>
      <c r="T1013">
        <v>29.6</v>
      </c>
      <c r="U1013" t="s">
        <v>0</v>
      </c>
      <c r="V1013">
        <v>28.7</v>
      </c>
      <c r="W1013">
        <v>2.2000000000000002</v>
      </c>
      <c r="X1013">
        <v>5.0999999999999996</v>
      </c>
      <c r="Y1013">
        <v>0.9</v>
      </c>
      <c r="Z1013" t="s">
        <v>0</v>
      </c>
      <c r="AA1013" t="s">
        <v>0</v>
      </c>
      <c r="AB1013">
        <v>2.9</v>
      </c>
      <c r="AC1013" t="s">
        <v>0</v>
      </c>
      <c r="AD1013">
        <v>2.2000000000000002</v>
      </c>
      <c r="AE1013">
        <v>1.8</v>
      </c>
      <c r="AF1013">
        <v>4.4000000000000004</v>
      </c>
      <c r="AG1013">
        <v>0.4</v>
      </c>
      <c r="AH1013">
        <v>0.9</v>
      </c>
      <c r="AI1013" t="s">
        <v>0</v>
      </c>
      <c r="AJ1013">
        <v>4.5</v>
      </c>
      <c r="AK1013">
        <v>4.8</v>
      </c>
      <c r="AL1013">
        <v>3.6</v>
      </c>
      <c r="AM1013">
        <v>0.9</v>
      </c>
      <c r="AN1013">
        <v>0.3</v>
      </c>
      <c r="AO1013" t="s">
        <v>0</v>
      </c>
      <c r="AP1013" t="s">
        <v>0</v>
      </c>
      <c r="AQ1013">
        <v>5.0999999999999996</v>
      </c>
      <c r="AR1013">
        <v>4.4000000000000004</v>
      </c>
      <c r="AS1013" t="s">
        <v>0</v>
      </c>
      <c r="AT1013">
        <v>0</v>
      </c>
      <c r="AU1013">
        <v>0.7</v>
      </c>
      <c r="AV1013">
        <v>4.0999999999999996</v>
      </c>
      <c r="AW1013">
        <v>4.7</v>
      </c>
      <c r="AX1013">
        <v>0.8</v>
      </c>
      <c r="AY1013">
        <v>1.1000000000000001</v>
      </c>
      <c r="AZ1013">
        <v>0.8</v>
      </c>
      <c r="BA1013">
        <v>0.1</v>
      </c>
      <c r="BB1013">
        <v>0.3</v>
      </c>
      <c r="BC1013">
        <v>0.9</v>
      </c>
      <c r="BD1013">
        <v>0.3</v>
      </c>
      <c r="BE1013">
        <v>9.1</v>
      </c>
      <c r="BF1013">
        <v>0.5</v>
      </c>
      <c r="BG1013">
        <v>0.7</v>
      </c>
      <c r="BH1013">
        <v>0</v>
      </c>
      <c r="BI1013">
        <v>0.5</v>
      </c>
      <c r="BJ1013">
        <v>2.1</v>
      </c>
      <c r="BK1013">
        <v>1.7</v>
      </c>
      <c r="BL1013">
        <v>1</v>
      </c>
      <c r="BM1013" t="s">
        <v>0</v>
      </c>
      <c r="BN1013">
        <v>1.3</v>
      </c>
      <c r="BO1013">
        <v>2</v>
      </c>
      <c r="BP1013">
        <v>0</v>
      </c>
      <c r="BQ1013" t="s">
        <v>0</v>
      </c>
      <c r="BR1013">
        <v>0.1</v>
      </c>
      <c r="BS1013">
        <v>1.1000000000000001</v>
      </c>
      <c r="BT1013">
        <v>0.1</v>
      </c>
      <c r="BU1013">
        <v>0.5</v>
      </c>
      <c r="BV1013" t="s">
        <v>0</v>
      </c>
      <c r="BW1013">
        <v>4</v>
      </c>
      <c r="BX1013">
        <v>0.7</v>
      </c>
      <c r="BY1013">
        <v>5.9</v>
      </c>
      <c r="BZ1013">
        <v>12</v>
      </c>
      <c r="CA1013">
        <v>5.8</v>
      </c>
      <c r="CB1013">
        <v>4.7</v>
      </c>
      <c r="CC1013" t="s">
        <v>0</v>
      </c>
      <c r="CD1013">
        <v>1</v>
      </c>
      <c r="CE1013">
        <v>0.5</v>
      </c>
      <c r="CF1013" t="s">
        <v>0</v>
      </c>
      <c r="CG1013">
        <v>5664455.4000000004</v>
      </c>
    </row>
    <row r="1014" spans="1:85" x14ac:dyDescent="0.25">
      <c r="A1014" s="1">
        <v>43617</v>
      </c>
      <c r="B1014">
        <v>401</v>
      </c>
      <c r="C1014">
        <v>28.9</v>
      </c>
      <c r="D1014">
        <v>29.2</v>
      </c>
      <c r="E1014" t="s">
        <v>0</v>
      </c>
      <c r="F1014">
        <v>29.3</v>
      </c>
      <c r="G1014">
        <v>28.8</v>
      </c>
      <c r="H1014">
        <v>28.9</v>
      </c>
      <c r="I1014">
        <v>29.2</v>
      </c>
      <c r="J1014">
        <v>29</v>
      </c>
      <c r="K1014">
        <v>28.7</v>
      </c>
      <c r="L1014">
        <v>29.7</v>
      </c>
      <c r="M1014">
        <v>28.7</v>
      </c>
      <c r="N1014">
        <v>29.4</v>
      </c>
      <c r="O1014">
        <v>28.4</v>
      </c>
      <c r="P1014" t="s">
        <v>0</v>
      </c>
      <c r="Q1014" t="s">
        <v>0</v>
      </c>
      <c r="R1014" t="s">
        <v>0</v>
      </c>
      <c r="S1014">
        <v>29</v>
      </c>
      <c r="T1014">
        <v>29.8</v>
      </c>
      <c r="U1014" t="s">
        <v>0</v>
      </c>
      <c r="V1014">
        <v>29.3</v>
      </c>
      <c r="W1014">
        <v>2.8</v>
      </c>
      <c r="X1014">
        <v>3.3</v>
      </c>
      <c r="Y1014">
        <v>0.9</v>
      </c>
      <c r="Z1014" t="s">
        <v>0</v>
      </c>
      <c r="AA1014" t="s">
        <v>0</v>
      </c>
      <c r="AB1014">
        <v>3.1</v>
      </c>
      <c r="AC1014" t="s">
        <v>0</v>
      </c>
      <c r="AD1014">
        <v>8.3000000000000007</v>
      </c>
      <c r="AE1014">
        <v>2.5</v>
      </c>
      <c r="AF1014">
        <v>1</v>
      </c>
      <c r="AG1014">
        <v>2.9</v>
      </c>
      <c r="AH1014">
        <v>0.8</v>
      </c>
      <c r="AI1014">
        <v>0.4</v>
      </c>
      <c r="AJ1014">
        <v>5.0999999999999996</v>
      </c>
      <c r="AK1014">
        <v>4.5</v>
      </c>
      <c r="AL1014">
        <v>3.2</v>
      </c>
      <c r="AM1014">
        <v>6.7</v>
      </c>
      <c r="AN1014">
        <v>4.5999999999999996</v>
      </c>
      <c r="AO1014" t="s">
        <v>0</v>
      </c>
      <c r="AP1014" t="s">
        <v>0</v>
      </c>
      <c r="AQ1014">
        <v>9.4</v>
      </c>
      <c r="AR1014">
        <v>2.7</v>
      </c>
      <c r="AS1014" t="s">
        <v>0</v>
      </c>
      <c r="AT1014">
        <v>1.1000000000000001</v>
      </c>
      <c r="AU1014">
        <v>2.4</v>
      </c>
      <c r="AV1014">
        <v>6.4</v>
      </c>
      <c r="AW1014">
        <v>9.8000000000000007</v>
      </c>
      <c r="AX1014">
        <v>0.7</v>
      </c>
      <c r="AY1014">
        <v>2.7</v>
      </c>
      <c r="AZ1014">
        <v>2.6</v>
      </c>
      <c r="BA1014">
        <v>3.3</v>
      </c>
      <c r="BB1014">
        <v>1.4</v>
      </c>
      <c r="BC1014">
        <v>5.5</v>
      </c>
      <c r="BD1014">
        <v>4.2</v>
      </c>
      <c r="BE1014">
        <v>1.1000000000000001</v>
      </c>
      <c r="BF1014">
        <v>0.9</v>
      </c>
      <c r="BG1014">
        <v>2.7</v>
      </c>
      <c r="BH1014">
        <v>6.8</v>
      </c>
      <c r="BI1014">
        <v>5.0999999999999996</v>
      </c>
      <c r="BJ1014">
        <v>2.9</v>
      </c>
      <c r="BK1014">
        <v>1.6</v>
      </c>
      <c r="BL1014">
        <v>3.7</v>
      </c>
      <c r="BM1014" t="s">
        <v>0</v>
      </c>
      <c r="BN1014">
        <v>2.6</v>
      </c>
      <c r="BO1014">
        <v>0.7</v>
      </c>
      <c r="BP1014">
        <v>0</v>
      </c>
      <c r="BQ1014" t="s">
        <v>0</v>
      </c>
      <c r="BR1014">
        <v>0.5</v>
      </c>
      <c r="BS1014">
        <v>6.1</v>
      </c>
      <c r="BT1014">
        <v>3.5</v>
      </c>
      <c r="BU1014">
        <v>1.3</v>
      </c>
      <c r="BV1014" t="s">
        <v>0</v>
      </c>
      <c r="BW1014">
        <v>5.7</v>
      </c>
      <c r="BX1014">
        <v>3.7</v>
      </c>
      <c r="BY1014">
        <v>6.7</v>
      </c>
      <c r="BZ1014">
        <v>11.6</v>
      </c>
      <c r="CA1014">
        <v>13.2</v>
      </c>
      <c r="CB1014">
        <v>2.2000000000000002</v>
      </c>
      <c r="CC1014">
        <v>0</v>
      </c>
      <c r="CD1014">
        <v>2.9</v>
      </c>
      <c r="CE1014">
        <v>5.5</v>
      </c>
      <c r="CF1014" t="s">
        <v>0</v>
      </c>
      <c r="CG1014">
        <v>5665699.9000000004</v>
      </c>
    </row>
    <row r="1015" spans="1:85" x14ac:dyDescent="0.25">
      <c r="A1015" s="1">
        <v>43624</v>
      </c>
      <c r="B1015">
        <v>400</v>
      </c>
      <c r="C1015">
        <v>27.2</v>
      </c>
      <c r="D1015">
        <v>27.7</v>
      </c>
      <c r="E1015" t="s">
        <v>0</v>
      </c>
      <c r="F1015">
        <v>27.7</v>
      </c>
      <c r="G1015">
        <v>27.1</v>
      </c>
      <c r="H1015">
        <v>27.1</v>
      </c>
      <c r="I1015">
        <v>27.7</v>
      </c>
      <c r="J1015">
        <v>27.9</v>
      </c>
      <c r="K1015">
        <v>27</v>
      </c>
      <c r="L1015">
        <v>29.5</v>
      </c>
      <c r="M1015">
        <v>27.1</v>
      </c>
      <c r="N1015">
        <v>28</v>
      </c>
      <c r="O1015">
        <v>27.2</v>
      </c>
      <c r="P1015" t="s">
        <v>0</v>
      </c>
      <c r="Q1015" t="s">
        <v>0</v>
      </c>
      <c r="R1015" t="s">
        <v>0</v>
      </c>
      <c r="S1015">
        <v>27.7</v>
      </c>
      <c r="T1015">
        <v>28.1</v>
      </c>
      <c r="U1015" t="s">
        <v>0</v>
      </c>
      <c r="V1015">
        <v>28</v>
      </c>
      <c r="W1015">
        <v>6.1</v>
      </c>
      <c r="X1015">
        <v>8.5</v>
      </c>
      <c r="Y1015">
        <v>7.1</v>
      </c>
      <c r="Z1015" t="s">
        <v>0</v>
      </c>
      <c r="AA1015" t="s">
        <v>0</v>
      </c>
      <c r="AB1015">
        <v>16.7</v>
      </c>
      <c r="AC1015" t="s">
        <v>0</v>
      </c>
      <c r="AD1015">
        <v>7.7</v>
      </c>
      <c r="AE1015">
        <v>19.7</v>
      </c>
      <c r="AF1015">
        <v>20</v>
      </c>
      <c r="AG1015">
        <v>14.2</v>
      </c>
      <c r="AH1015">
        <v>9.5</v>
      </c>
      <c r="AI1015">
        <v>7.5</v>
      </c>
      <c r="AJ1015">
        <v>9.3000000000000007</v>
      </c>
      <c r="AK1015">
        <v>6.3</v>
      </c>
      <c r="AL1015">
        <v>14.3</v>
      </c>
      <c r="AM1015">
        <v>19.7</v>
      </c>
      <c r="AN1015">
        <v>21.7</v>
      </c>
      <c r="AO1015" t="s">
        <v>0</v>
      </c>
      <c r="AP1015" t="s">
        <v>0</v>
      </c>
      <c r="AQ1015">
        <v>12</v>
      </c>
      <c r="AR1015">
        <v>25.1</v>
      </c>
      <c r="AS1015" t="s">
        <v>0</v>
      </c>
      <c r="AT1015">
        <v>21.7</v>
      </c>
      <c r="AU1015">
        <v>11.8</v>
      </c>
      <c r="AV1015">
        <v>7</v>
      </c>
      <c r="AW1015">
        <v>4.4000000000000004</v>
      </c>
      <c r="AX1015">
        <v>15.8</v>
      </c>
      <c r="AY1015">
        <v>18.8</v>
      </c>
      <c r="AZ1015">
        <v>8.9</v>
      </c>
      <c r="BA1015">
        <v>0.8</v>
      </c>
      <c r="BB1015">
        <v>16.5</v>
      </c>
      <c r="BC1015">
        <v>19.100000000000001</v>
      </c>
      <c r="BD1015">
        <v>25.3</v>
      </c>
      <c r="BE1015">
        <v>27.2</v>
      </c>
      <c r="BF1015">
        <v>11.3</v>
      </c>
      <c r="BG1015">
        <v>15.4</v>
      </c>
      <c r="BH1015">
        <v>14</v>
      </c>
      <c r="BI1015">
        <v>16.7</v>
      </c>
      <c r="BJ1015">
        <v>14.4</v>
      </c>
      <c r="BK1015">
        <v>18.100000000000001</v>
      </c>
      <c r="BL1015">
        <v>10.7</v>
      </c>
      <c r="BM1015" t="s">
        <v>0</v>
      </c>
      <c r="BN1015">
        <v>8.5</v>
      </c>
      <c r="BO1015">
        <v>14</v>
      </c>
      <c r="BP1015" t="s">
        <v>0</v>
      </c>
      <c r="BQ1015" t="s">
        <v>0</v>
      </c>
      <c r="BR1015">
        <v>6.6</v>
      </c>
      <c r="BS1015">
        <v>18.2</v>
      </c>
      <c r="BT1015">
        <v>14.9</v>
      </c>
      <c r="BU1015">
        <v>12.9</v>
      </c>
      <c r="BV1015" t="s">
        <v>0</v>
      </c>
      <c r="BW1015">
        <v>10.199999999999999</v>
      </c>
      <c r="BX1015">
        <v>9.6999999999999993</v>
      </c>
      <c r="BY1015">
        <v>16.600000000000001</v>
      </c>
      <c r="BZ1015">
        <v>14.6</v>
      </c>
      <c r="CA1015">
        <v>18.7</v>
      </c>
      <c r="CB1015">
        <v>18.2</v>
      </c>
      <c r="CC1015">
        <v>12.3</v>
      </c>
      <c r="CD1015">
        <v>23.2</v>
      </c>
      <c r="CE1015">
        <v>13.9</v>
      </c>
      <c r="CF1015" t="s">
        <v>0</v>
      </c>
      <c r="CG1015">
        <v>5666944.5</v>
      </c>
    </row>
    <row r="1016" spans="1:85" x14ac:dyDescent="0.25">
      <c r="A1016" s="1">
        <v>43631</v>
      </c>
      <c r="B1016">
        <v>467</v>
      </c>
      <c r="C1016">
        <v>28.4</v>
      </c>
      <c r="D1016">
        <v>28.5</v>
      </c>
      <c r="E1016" t="s">
        <v>0</v>
      </c>
      <c r="F1016">
        <v>28.9</v>
      </c>
      <c r="G1016">
        <v>28.4</v>
      </c>
      <c r="H1016">
        <v>28.3</v>
      </c>
      <c r="I1016">
        <v>28.8</v>
      </c>
      <c r="J1016">
        <v>28.8</v>
      </c>
      <c r="K1016">
        <v>27.9</v>
      </c>
      <c r="L1016">
        <v>29.5</v>
      </c>
      <c r="M1016">
        <v>28.2</v>
      </c>
      <c r="N1016">
        <v>28.9</v>
      </c>
      <c r="O1016">
        <v>28.1</v>
      </c>
      <c r="P1016" t="s">
        <v>0</v>
      </c>
      <c r="Q1016" t="s">
        <v>0</v>
      </c>
      <c r="R1016" t="s">
        <v>0</v>
      </c>
      <c r="S1016">
        <v>28.7</v>
      </c>
      <c r="T1016">
        <v>29.2</v>
      </c>
      <c r="U1016" t="s">
        <v>0</v>
      </c>
      <c r="V1016">
        <v>28.8</v>
      </c>
      <c r="W1016">
        <v>4.0999999999999996</v>
      </c>
      <c r="X1016">
        <v>5.4</v>
      </c>
      <c r="Y1016">
        <v>13.4</v>
      </c>
      <c r="Z1016" t="s">
        <v>0</v>
      </c>
      <c r="AA1016" t="s">
        <v>0</v>
      </c>
      <c r="AB1016">
        <v>13</v>
      </c>
      <c r="AC1016" t="s">
        <v>0</v>
      </c>
      <c r="AD1016">
        <v>15.5</v>
      </c>
      <c r="AE1016">
        <v>11.6</v>
      </c>
      <c r="AF1016">
        <v>3.6</v>
      </c>
      <c r="AG1016">
        <v>8.8000000000000007</v>
      </c>
      <c r="AH1016">
        <v>3.7</v>
      </c>
      <c r="AI1016">
        <v>21.8</v>
      </c>
      <c r="AJ1016">
        <v>14.7</v>
      </c>
      <c r="AK1016">
        <v>5.3</v>
      </c>
      <c r="AL1016">
        <v>13.6</v>
      </c>
      <c r="AM1016">
        <v>9.8000000000000007</v>
      </c>
      <c r="AN1016">
        <v>5.0999999999999996</v>
      </c>
      <c r="AO1016" t="s">
        <v>0</v>
      </c>
      <c r="AP1016" t="s">
        <v>0</v>
      </c>
      <c r="AQ1016">
        <v>5.5</v>
      </c>
      <c r="AR1016">
        <v>9</v>
      </c>
      <c r="AS1016" t="s">
        <v>0</v>
      </c>
      <c r="AT1016">
        <v>3.7</v>
      </c>
      <c r="AU1016">
        <v>10.199999999999999</v>
      </c>
      <c r="AV1016">
        <v>7.4</v>
      </c>
      <c r="AW1016">
        <v>6.3</v>
      </c>
      <c r="AX1016">
        <v>10.5</v>
      </c>
      <c r="AY1016">
        <v>15.1</v>
      </c>
      <c r="AZ1016">
        <v>18.399999999999999</v>
      </c>
      <c r="BA1016">
        <v>1.8</v>
      </c>
      <c r="BB1016">
        <v>8.9</v>
      </c>
      <c r="BC1016">
        <v>7.6</v>
      </c>
      <c r="BD1016">
        <v>6.7</v>
      </c>
      <c r="BE1016">
        <v>3.4</v>
      </c>
      <c r="BF1016">
        <v>3.5</v>
      </c>
      <c r="BG1016">
        <v>7</v>
      </c>
      <c r="BH1016">
        <v>9.6</v>
      </c>
      <c r="BI1016">
        <v>2.7</v>
      </c>
      <c r="BJ1016">
        <v>20.5</v>
      </c>
      <c r="BK1016">
        <v>7</v>
      </c>
      <c r="BL1016">
        <v>10.5</v>
      </c>
      <c r="BM1016" t="s">
        <v>0</v>
      </c>
      <c r="BN1016">
        <v>4.7</v>
      </c>
      <c r="BO1016">
        <v>4.0999999999999996</v>
      </c>
      <c r="BP1016">
        <v>0</v>
      </c>
      <c r="BQ1016" t="s">
        <v>0</v>
      </c>
      <c r="BR1016">
        <v>2</v>
      </c>
      <c r="BS1016">
        <v>7.1</v>
      </c>
      <c r="BT1016">
        <v>9.8000000000000007</v>
      </c>
      <c r="BU1016">
        <v>7.5</v>
      </c>
      <c r="BV1016" t="s">
        <v>0</v>
      </c>
      <c r="BW1016">
        <v>13.6</v>
      </c>
      <c r="BX1016">
        <v>14.6</v>
      </c>
      <c r="BY1016">
        <v>5.8</v>
      </c>
      <c r="BZ1016">
        <v>2.7</v>
      </c>
      <c r="CA1016">
        <v>6.9</v>
      </c>
      <c r="CB1016">
        <v>15.4</v>
      </c>
      <c r="CC1016">
        <v>9.6999999999999993</v>
      </c>
      <c r="CD1016">
        <v>17.3</v>
      </c>
      <c r="CE1016">
        <v>6.3</v>
      </c>
      <c r="CF1016" t="s">
        <v>0</v>
      </c>
      <c r="CG1016">
        <v>5668189</v>
      </c>
    </row>
    <row r="1017" spans="1:85" x14ac:dyDescent="0.25">
      <c r="A1017" s="1">
        <v>43638</v>
      </c>
      <c r="B1017">
        <v>433</v>
      </c>
      <c r="C1017">
        <v>27.8</v>
      </c>
      <c r="D1017">
        <v>28.1</v>
      </c>
      <c r="E1017" t="s">
        <v>0</v>
      </c>
      <c r="F1017">
        <v>28.1</v>
      </c>
      <c r="G1017">
        <v>27.8</v>
      </c>
      <c r="H1017">
        <v>27.9</v>
      </c>
      <c r="I1017">
        <v>28</v>
      </c>
      <c r="J1017">
        <v>28.3</v>
      </c>
      <c r="K1017">
        <v>27.6</v>
      </c>
      <c r="L1017">
        <v>28.6</v>
      </c>
      <c r="M1017">
        <v>27.8</v>
      </c>
      <c r="N1017">
        <v>28.5</v>
      </c>
      <c r="O1017">
        <v>27.2</v>
      </c>
      <c r="P1017" t="s">
        <v>0</v>
      </c>
      <c r="Q1017" t="s">
        <v>0</v>
      </c>
      <c r="R1017" t="s">
        <v>0</v>
      </c>
      <c r="S1017">
        <v>28.3</v>
      </c>
      <c r="T1017">
        <v>28.7</v>
      </c>
      <c r="U1017" t="s">
        <v>0</v>
      </c>
      <c r="V1017">
        <v>28.3</v>
      </c>
      <c r="W1017">
        <v>8.3000000000000007</v>
      </c>
      <c r="X1017">
        <v>6.7</v>
      </c>
      <c r="Y1017">
        <v>7.3</v>
      </c>
      <c r="Z1017" t="s">
        <v>0</v>
      </c>
      <c r="AA1017" t="s">
        <v>0</v>
      </c>
      <c r="AB1017">
        <v>1.8</v>
      </c>
      <c r="AC1017" t="s">
        <v>0</v>
      </c>
      <c r="AD1017">
        <v>6.2</v>
      </c>
      <c r="AE1017">
        <v>2</v>
      </c>
      <c r="AF1017">
        <v>5.3</v>
      </c>
      <c r="AG1017">
        <v>8.4</v>
      </c>
      <c r="AH1017">
        <v>8.9</v>
      </c>
      <c r="AI1017">
        <v>11.8</v>
      </c>
      <c r="AJ1017">
        <v>12.3</v>
      </c>
      <c r="AK1017">
        <v>21.7</v>
      </c>
      <c r="AL1017">
        <v>3</v>
      </c>
      <c r="AM1017">
        <v>5.0999999999999996</v>
      </c>
      <c r="AN1017">
        <v>14.2</v>
      </c>
      <c r="AO1017" t="s">
        <v>0</v>
      </c>
      <c r="AP1017" t="s">
        <v>0</v>
      </c>
      <c r="AQ1017">
        <v>10.199999999999999</v>
      </c>
      <c r="AR1017">
        <v>12.1</v>
      </c>
      <c r="AS1017" t="s">
        <v>0</v>
      </c>
      <c r="AT1017">
        <v>2.6</v>
      </c>
      <c r="AU1017">
        <v>6.2</v>
      </c>
      <c r="AV1017">
        <v>9.9</v>
      </c>
      <c r="AW1017">
        <v>14</v>
      </c>
      <c r="AX1017">
        <v>7.5</v>
      </c>
      <c r="AY1017">
        <v>4.8</v>
      </c>
      <c r="AZ1017">
        <v>8.1</v>
      </c>
      <c r="BA1017">
        <v>2.4</v>
      </c>
      <c r="BB1017">
        <v>6.7</v>
      </c>
      <c r="BC1017">
        <v>4.0999999999999996</v>
      </c>
      <c r="BD1017">
        <v>4.3</v>
      </c>
      <c r="BE1017">
        <v>2.2000000000000002</v>
      </c>
      <c r="BF1017">
        <v>8.6</v>
      </c>
      <c r="BG1017">
        <v>6</v>
      </c>
      <c r="BH1017">
        <v>6.1</v>
      </c>
      <c r="BI1017">
        <v>9.9</v>
      </c>
      <c r="BJ1017">
        <v>6.8</v>
      </c>
      <c r="BK1017">
        <v>1.5</v>
      </c>
      <c r="BL1017">
        <v>6.8</v>
      </c>
      <c r="BM1017" t="s">
        <v>0</v>
      </c>
      <c r="BN1017">
        <v>8.1999999999999993</v>
      </c>
      <c r="BO1017">
        <v>1.3</v>
      </c>
      <c r="BP1017" t="s">
        <v>0</v>
      </c>
      <c r="BQ1017" t="s">
        <v>0</v>
      </c>
      <c r="BR1017">
        <v>4.7</v>
      </c>
      <c r="BS1017">
        <v>2.7</v>
      </c>
      <c r="BT1017">
        <v>4.5999999999999996</v>
      </c>
      <c r="BU1017">
        <v>7</v>
      </c>
      <c r="BV1017" t="s">
        <v>0</v>
      </c>
      <c r="BW1017">
        <v>16.7</v>
      </c>
      <c r="BX1017">
        <v>6</v>
      </c>
      <c r="BY1017">
        <v>17</v>
      </c>
      <c r="BZ1017">
        <v>17.899999999999999</v>
      </c>
      <c r="CA1017">
        <v>14.1</v>
      </c>
      <c r="CB1017">
        <v>5.5</v>
      </c>
      <c r="CC1017">
        <v>5.0999999999999996</v>
      </c>
      <c r="CD1017">
        <v>1</v>
      </c>
      <c r="CE1017">
        <v>6.4</v>
      </c>
      <c r="CF1017" t="s">
        <v>0</v>
      </c>
      <c r="CG1017">
        <v>5669433.5</v>
      </c>
    </row>
    <row r="1018" spans="1:85" x14ac:dyDescent="0.25">
      <c r="A1018" s="1">
        <v>43645</v>
      </c>
      <c r="B1018">
        <v>497</v>
      </c>
      <c r="C1018">
        <v>29.1</v>
      </c>
      <c r="D1018">
        <v>29.1</v>
      </c>
      <c r="E1018" t="s">
        <v>0</v>
      </c>
      <c r="F1018">
        <v>29</v>
      </c>
      <c r="G1018">
        <v>29</v>
      </c>
      <c r="H1018">
        <v>28.7</v>
      </c>
      <c r="I1018">
        <v>28.9</v>
      </c>
      <c r="J1018">
        <v>29</v>
      </c>
      <c r="K1018">
        <v>28.8</v>
      </c>
      <c r="L1018">
        <v>28.3</v>
      </c>
      <c r="M1018">
        <v>28.5</v>
      </c>
      <c r="N1018">
        <v>29.3</v>
      </c>
      <c r="O1018">
        <v>28.2</v>
      </c>
      <c r="P1018" t="s">
        <v>0</v>
      </c>
      <c r="Q1018" t="s">
        <v>0</v>
      </c>
      <c r="R1018" t="s">
        <v>0</v>
      </c>
      <c r="S1018">
        <v>28.8</v>
      </c>
      <c r="T1018">
        <v>29.5</v>
      </c>
      <c r="U1018" t="s">
        <v>0</v>
      </c>
      <c r="V1018">
        <v>29.1</v>
      </c>
      <c r="W1018">
        <v>0.1</v>
      </c>
      <c r="X1018">
        <v>0.1</v>
      </c>
      <c r="Y1018">
        <v>0.4</v>
      </c>
      <c r="Z1018" t="s">
        <v>0</v>
      </c>
      <c r="AA1018" t="s">
        <v>0</v>
      </c>
      <c r="AB1018">
        <v>2.9</v>
      </c>
      <c r="AC1018" t="s">
        <v>0</v>
      </c>
      <c r="AD1018">
        <v>0.4</v>
      </c>
      <c r="AE1018">
        <v>1.5</v>
      </c>
      <c r="AF1018">
        <v>3.3</v>
      </c>
      <c r="AG1018">
        <v>0.9</v>
      </c>
      <c r="AH1018">
        <v>2.7</v>
      </c>
      <c r="AI1018">
        <v>0.2</v>
      </c>
      <c r="AJ1018">
        <v>0.3</v>
      </c>
      <c r="AK1018">
        <v>0.1</v>
      </c>
      <c r="AL1018">
        <v>0.7</v>
      </c>
      <c r="AM1018">
        <v>3.5</v>
      </c>
      <c r="AN1018">
        <v>1.9</v>
      </c>
      <c r="AO1018" t="s">
        <v>0</v>
      </c>
      <c r="AP1018" t="s">
        <v>0</v>
      </c>
      <c r="AQ1018">
        <v>3.1</v>
      </c>
      <c r="AR1018">
        <v>0.8</v>
      </c>
      <c r="AS1018" t="s">
        <v>0</v>
      </c>
      <c r="AT1018">
        <v>2.2000000000000002</v>
      </c>
      <c r="AU1018">
        <v>0.5</v>
      </c>
      <c r="AV1018">
        <v>1</v>
      </c>
      <c r="AW1018">
        <v>0.9</v>
      </c>
      <c r="AX1018">
        <v>2.2000000000000002</v>
      </c>
      <c r="AY1018">
        <v>2.5</v>
      </c>
      <c r="AZ1018">
        <v>0.4</v>
      </c>
      <c r="BA1018">
        <v>3.2</v>
      </c>
      <c r="BB1018">
        <v>0.7</v>
      </c>
      <c r="BC1018">
        <v>3.9</v>
      </c>
      <c r="BD1018">
        <v>3.1</v>
      </c>
      <c r="BE1018">
        <v>1</v>
      </c>
      <c r="BF1018">
        <v>1.1000000000000001</v>
      </c>
      <c r="BG1018">
        <v>0.4</v>
      </c>
      <c r="BH1018">
        <v>1.5</v>
      </c>
      <c r="BI1018">
        <v>0.2</v>
      </c>
      <c r="BJ1018">
        <v>2.8</v>
      </c>
      <c r="BK1018">
        <v>3</v>
      </c>
      <c r="BL1018">
        <v>1.4</v>
      </c>
      <c r="BM1018" t="s">
        <v>0</v>
      </c>
      <c r="BN1018">
        <v>0.5</v>
      </c>
      <c r="BO1018">
        <v>3.5</v>
      </c>
      <c r="BP1018">
        <v>1.3</v>
      </c>
      <c r="BQ1018" t="s">
        <v>0</v>
      </c>
      <c r="BR1018">
        <v>0.7</v>
      </c>
      <c r="BS1018">
        <v>2.2999999999999998</v>
      </c>
      <c r="BT1018">
        <v>1.1000000000000001</v>
      </c>
      <c r="BU1018">
        <v>0.7</v>
      </c>
      <c r="BV1018" t="s">
        <v>0</v>
      </c>
      <c r="BW1018">
        <v>0.1</v>
      </c>
      <c r="BX1018">
        <v>2.2000000000000002</v>
      </c>
      <c r="BY1018">
        <v>2.2999999999999998</v>
      </c>
      <c r="BZ1018">
        <v>0.9</v>
      </c>
      <c r="CA1018">
        <v>1.9</v>
      </c>
      <c r="CB1018">
        <v>2.2000000000000002</v>
      </c>
      <c r="CC1018">
        <v>0.3</v>
      </c>
      <c r="CD1018">
        <v>0.2</v>
      </c>
      <c r="CE1018">
        <v>4.5</v>
      </c>
      <c r="CF1018" t="s">
        <v>0</v>
      </c>
      <c r="CG1018">
        <v>5670678</v>
      </c>
    </row>
    <row r="1019" spans="1:85" x14ac:dyDescent="0.25">
      <c r="A1019" s="1">
        <v>43652</v>
      </c>
      <c r="B1019">
        <v>593</v>
      </c>
      <c r="C1019">
        <v>29</v>
      </c>
      <c r="D1019">
        <v>29.3</v>
      </c>
      <c r="E1019" t="s">
        <v>0</v>
      </c>
      <c r="F1019">
        <v>29.2</v>
      </c>
      <c r="G1019">
        <v>29.1</v>
      </c>
      <c r="H1019">
        <v>28.8</v>
      </c>
      <c r="I1019">
        <v>29.2</v>
      </c>
      <c r="J1019">
        <v>29.2</v>
      </c>
      <c r="K1019">
        <v>29</v>
      </c>
      <c r="L1019">
        <v>29.7</v>
      </c>
      <c r="M1019">
        <v>28.7</v>
      </c>
      <c r="N1019">
        <v>29.4</v>
      </c>
      <c r="O1019">
        <v>28.4</v>
      </c>
      <c r="P1019" t="s">
        <v>0</v>
      </c>
      <c r="Q1019" t="s">
        <v>0</v>
      </c>
      <c r="R1019" t="s">
        <v>0</v>
      </c>
      <c r="S1019">
        <v>29.1</v>
      </c>
      <c r="T1019">
        <v>29.9</v>
      </c>
      <c r="U1019" t="s">
        <v>0</v>
      </c>
      <c r="V1019">
        <v>29.3</v>
      </c>
      <c r="W1019">
        <v>5.8</v>
      </c>
      <c r="X1019">
        <v>8.8000000000000007</v>
      </c>
      <c r="Y1019">
        <v>0.6</v>
      </c>
      <c r="Z1019" t="s">
        <v>0</v>
      </c>
      <c r="AA1019" t="s">
        <v>0</v>
      </c>
      <c r="AB1019">
        <v>0.8</v>
      </c>
      <c r="AC1019" t="s">
        <v>0</v>
      </c>
      <c r="AD1019">
        <v>2.6</v>
      </c>
      <c r="AE1019">
        <v>1</v>
      </c>
      <c r="AF1019">
        <v>1.1000000000000001</v>
      </c>
      <c r="AG1019">
        <v>0.2</v>
      </c>
      <c r="AH1019">
        <v>0.1</v>
      </c>
      <c r="AI1019">
        <v>0.8</v>
      </c>
      <c r="AJ1019">
        <v>2.9</v>
      </c>
      <c r="AK1019">
        <v>7</v>
      </c>
      <c r="AL1019">
        <v>1.6</v>
      </c>
      <c r="AM1019">
        <v>0.8</v>
      </c>
      <c r="AN1019">
        <v>0.1</v>
      </c>
      <c r="AO1019" t="s">
        <v>0</v>
      </c>
      <c r="AP1019" t="s">
        <v>0</v>
      </c>
      <c r="AQ1019">
        <v>1.2</v>
      </c>
      <c r="AR1019">
        <v>2.9</v>
      </c>
      <c r="AS1019" t="s">
        <v>0</v>
      </c>
      <c r="AT1019">
        <v>1.4</v>
      </c>
      <c r="AU1019">
        <v>2.4</v>
      </c>
      <c r="AV1019">
        <v>6</v>
      </c>
      <c r="AW1019">
        <v>4.8</v>
      </c>
      <c r="AX1019">
        <v>1.9</v>
      </c>
      <c r="AY1019">
        <v>0.5</v>
      </c>
      <c r="AZ1019">
        <v>4.4000000000000004</v>
      </c>
      <c r="BA1019">
        <v>0</v>
      </c>
      <c r="BB1019">
        <v>0.1</v>
      </c>
      <c r="BC1019">
        <v>0.4</v>
      </c>
      <c r="BD1019">
        <v>0.1</v>
      </c>
      <c r="BE1019">
        <v>3.4</v>
      </c>
      <c r="BF1019">
        <v>0.1</v>
      </c>
      <c r="BG1019">
        <v>0.1</v>
      </c>
      <c r="BH1019">
        <v>0.2</v>
      </c>
      <c r="BI1019">
        <v>1.1000000000000001</v>
      </c>
      <c r="BJ1019">
        <v>0.7</v>
      </c>
      <c r="BK1019">
        <v>0.1</v>
      </c>
      <c r="BL1019">
        <v>0.7</v>
      </c>
      <c r="BM1019" t="s">
        <v>0</v>
      </c>
      <c r="BN1019">
        <v>2</v>
      </c>
      <c r="BO1019">
        <v>0</v>
      </c>
      <c r="BP1019">
        <v>0</v>
      </c>
      <c r="BQ1019" t="s">
        <v>0</v>
      </c>
      <c r="BR1019">
        <v>0.1</v>
      </c>
      <c r="BS1019">
        <v>1</v>
      </c>
      <c r="BT1019">
        <v>0</v>
      </c>
      <c r="BU1019">
        <v>0</v>
      </c>
      <c r="BV1019" t="s">
        <v>0</v>
      </c>
      <c r="BW1019">
        <v>6.9</v>
      </c>
      <c r="BX1019">
        <v>0</v>
      </c>
      <c r="BY1019">
        <v>2</v>
      </c>
      <c r="BZ1019">
        <v>0.2</v>
      </c>
      <c r="CA1019">
        <v>3.8</v>
      </c>
      <c r="CB1019">
        <v>3.9</v>
      </c>
      <c r="CC1019">
        <v>1.8</v>
      </c>
      <c r="CD1019">
        <v>0.1</v>
      </c>
      <c r="CE1019">
        <v>0</v>
      </c>
      <c r="CF1019">
        <v>6.8</v>
      </c>
      <c r="CG1019">
        <v>5671922.5999999996</v>
      </c>
    </row>
    <row r="1020" spans="1:85" x14ac:dyDescent="0.25">
      <c r="A1020" s="1">
        <v>43659</v>
      </c>
      <c r="B1020">
        <v>664</v>
      </c>
      <c r="C1020">
        <v>28.6</v>
      </c>
      <c r="D1020">
        <v>28.7</v>
      </c>
      <c r="E1020" t="s">
        <v>0</v>
      </c>
      <c r="F1020">
        <v>28.9</v>
      </c>
      <c r="G1020">
        <v>28.3</v>
      </c>
      <c r="H1020">
        <v>28.3</v>
      </c>
      <c r="I1020">
        <v>28.7</v>
      </c>
      <c r="J1020">
        <v>29</v>
      </c>
      <c r="K1020">
        <v>28.2</v>
      </c>
      <c r="L1020">
        <v>29.2</v>
      </c>
      <c r="M1020">
        <v>28.3</v>
      </c>
      <c r="N1020">
        <v>29.1</v>
      </c>
      <c r="O1020">
        <v>28.2</v>
      </c>
      <c r="P1020" t="s">
        <v>0</v>
      </c>
      <c r="Q1020" t="s">
        <v>0</v>
      </c>
      <c r="R1020" t="s">
        <v>0</v>
      </c>
      <c r="S1020">
        <v>28.6</v>
      </c>
      <c r="T1020">
        <v>29.4</v>
      </c>
      <c r="U1020" t="s">
        <v>0</v>
      </c>
      <c r="V1020">
        <v>29.6</v>
      </c>
      <c r="W1020">
        <v>5</v>
      </c>
      <c r="X1020">
        <v>4.4000000000000004</v>
      </c>
      <c r="Y1020">
        <v>4.0999999999999996</v>
      </c>
      <c r="Z1020" t="s">
        <v>0</v>
      </c>
      <c r="AA1020" t="s">
        <v>0</v>
      </c>
      <c r="AB1020">
        <v>4.4000000000000004</v>
      </c>
      <c r="AC1020" t="s">
        <v>0</v>
      </c>
      <c r="AD1020">
        <v>7.9</v>
      </c>
      <c r="AE1020">
        <v>3.2</v>
      </c>
      <c r="AF1020">
        <v>2.4</v>
      </c>
      <c r="AG1020">
        <v>4.3</v>
      </c>
      <c r="AH1020">
        <v>0.3</v>
      </c>
      <c r="AI1020">
        <v>8.4</v>
      </c>
      <c r="AJ1020">
        <v>7.3</v>
      </c>
      <c r="AK1020">
        <v>6.3</v>
      </c>
      <c r="AL1020">
        <v>4.9000000000000004</v>
      </c>
      <c r="AM1020">
        <v>0.7</v>
      </c>
      <c r="AN1020">
        <v>2.8</v>
      </c>
      <c r="AO1020" t="s">
        <v>0</v>
      </c>
      <c r="AP1020" t="s">
        <v>0</v>
      </c>
      <c r="AQ1020">
        <v>2</v>
      </c>
      <c r="AR1020">
        <v>8.5</v>
      </c>
      <c r="AS1020" t="s">
        <v>0</v>
      </c>
      <c r="AT1020">
        <v>2.2000000000000002</v>
      </c>
      <c r="AU1020">
        <v>8.9</v>
      </c>
      <c r="AV1020">
        <v>6.7</v>
      </c>
      <c r="AW1020">
        <v>9.3000000000000007</v>
      </c>
      <c r="AX1020">
        <v>7.3</v>
      </c>
      <c r="AY1020">
        <v>0</v>
      </c>
      <c r="AZ1020">
        <v>11.4</v>
      </c>
      <c r="BA1020">
        <v>2.8</v>
      </c>
      <c r="BB1020">
        <v>2.4</v>
      </c>
      <c r="BC1020">
        <v>0.7</v>
      </c>
      <c r="BD1020">
        <v>1.2</v>
      </c>
      <c r="BE1020">
        <v>2</v>
      </c>
      <c r="BF1020">
        <v>1.3</v>
      </c>
      <c r="BG1020">
        <v>1.6</v>
      </c>
      <c r="BH1020">
        <v>5</v>
      </c>
      <c r="BI1020">
        <v>4</v>
      </c>
      <c r="BJ1020">
        <v>4.9000000000000004</v>
      </c>
      <c r="BK1020">
        <v>2.9</v>
      </c>
      <c r="BL1020">
        <v>7.5</v>
      </c>
      <c r="BM1020" t="s">
        <v>0</v>
      </c>
      <c r="BN1020">
        <v>6.7</v>
      </c>
      <c r="BO1020">
        <v>8.3000000000000007</v>
      </c>
      <c r="BP1020">
        <v>0</v>
      </c>
      <c r="BQ1020" t="s">
        <v>0</v>
      </c>
      <c r="BR1020">
        <v>1.6</v>
      </c>
      <c r="BS1020">
        <v>0.7</v>
      </c>
      <c r="BT1020">
        <v>2.7</v>
      </c>
      <c r="BU1020">
        <v>1</v>
      </c>
      <c r="BV1020" t="s">
        <v>0</v>
      </c>
      <c r="BW1020">
        <v>6.6</v>
      </c>
      <c r="BX1020">
        <v>1.9</v>
      </c>
      <c r="BY1020">
        <v>7.3</v>
      </c>
      <c r="BZ1020">
        <v>1.5</v>
      </c>
      <c r="CA1020">
        <v>8.1</v>
      </c>
      <c r="CB1020">
        <v>4.9000000000000004</v>
      </c>
      <c r="CC1020">
        <v>12.2</v>
      </c>
      <c r="CD1020">
        <v>5.8</v>
      </c>
      <c r="CE1020">
        <v>1.2</v>
      </c>
      <c r="CF1020">
        <v>0</v>
      </c>
      <c r="CG1020">
        <v>5673167.0999999996</v>
      </c>
    </row>
    <row r="1021" spans="1:85" x14ac:dyDescent="0.25">
      <c r="A1021" s="1">
        <v>43666</v>
      </c>
      <c r="B1021">
        <v>647</v>
      </c>
      <c r="C1021">
        <v>28.7</v>
      </c>
      <c r="D1021">
        <v>28.7</v>
      </c>
      <c r="E1021" t="s">
        <v>0</v>
      </c>
      <c r="F1021">
        <v>28.9</v>
      </c>
      <c r="G1021">
        <v>28.7</v>
      </c>
      <c r="H1021">
        <v>28.3</v>
      </c>
      <c r="I1021">
        <v>29.1</v>
      </c>
      <c r="J1021">
        <v>28.9</v>
      </c>
      <c r="K1021">
        <v>28.5</v>
      </c>
      <c r="L1021">
        <v>29.8</v>
      </c>
      <c r="M1021">
        <v>28.2</v>
      </c>
      <c r="N1021">
        <v>29.1</v>
      </c>
      <c r="O1021">
        <v>28.2</v>
      </c>
      <c r="P1021" t="s">
        <v>0</v>
      </c>
      <c r="Q1021" t="s">
        <v>0</v>
      </c>
      <c r="R1021" t="s">
        <v>0</v>
      </c>
      <c r="S1021">
        <v>28.7</v>
      </c>
      <c r="T1021">
        <v>29.3</v>
      </c>
      <c r="U1021" t="s">
        <v>0</v>
      </c>
      <c r="V1021">
        <v>29.1</v>
      </c>
      <c r="W1021">
        <v>0.5</v>
      </c>
      <c r="X1021">
        <v>0.8</v>
      </c>
      <c r="Y1021">
        <v>2.7</v>
      </c>
      <c r="Z1021" t="s">
        <v>0</v>
      </c>
      <c r="AA1021" t="s">
        <v>0</v>
      </c>
      <c r="AB1021">
        <v>3.9</v>
      </c>
      <c r="AC1021" t="s">
        <v>0</v>
      </c>
      <c r="AD1021">
        <v>1.1000000000000001</v>
      </c>
      <c r="AE1021">
        <v>3</v>
      </c>
      <c r="AF1021">
        <v>1.2</v>
      </c>
      <c r="AG1021">
        <v>3.3</v>
      </c>
      <c r="AH1021">
        <v>0.4</v>
      </c>
      <c r="AI1021">
        <v>2.7</v>
      </c>
      <c r="AJ1021">
        <v>2.8</v>
      </c>
      <c r="AK1021">
        <v>0.8</v>
      </c>
      <c r="AL1021">
        <v>2.7</v>
      </c>
      <c r="AM1021">
        <v>0.9</v>
      </c>
      <c r="AN1021">
        <v>0.1</v>
      </c>
      <c r="AO1021" t="s">
        <v>0</v>
      </c>
      <c r="AP1021" t="s">
        <v>0</v>
      </c>
      <c r="AQ1021">
        <v>0.2</v>
      </c>
      <c r="AR1021">
        <v>0</v>
      </c>
      <c r="AS1021" t="s">
        <v>0</v>
      </c>
      <c r="AT1021">
        <v>1.9</v>
      </c>
      <c r="AU1021">
        <v>1.8</v>
      </c>
      <c r="AV1021">
        <v>1.1000000000000001</v>
      </c>
      <c r="AW1021">
        <v>1.1000000000000001</v>
      </c>
      <c r="AX1021">
        <v>2.9</v>
      </c>
      <c r="AY1021">
        <v>2.2999999999999998</v>
      </c>
      <c r="AZ1021">
        <v>0.3</v>
      </c>
      <c r="BA1021">
        <v>0</v>
      </c>
      <c r="BB1021">
        <v>1.2</v>
      </c>
      <c r="BC1021">
        <v>1.2</v>
      </c>
      <c r="BD1021">
        <v>0.3</v>
      </c>
      <c r="BE1021">
        <v>0.1</v>
      </c>
      <c r="BF1021">
        <v>3</v>
      </c>
      <c r="BG1021">
        <v>1.1000000000000001</v>
      </c>
      <c r="BH1021">
        <v>2.5</v>
      </c>
      <c r="BI1021">
        <v>0.6</v>
      </c>
      <c r="BJ1021">
        <v>0.3</v>
      </c>
      <c r="BK1021">
        <v>2.2000000000000002</v>
      </c>
      <c r="BL1021">
        <v>1.1000000000000001</v>
      </c>
      <c r="BM1021" t="s">
        <v>0</v>
      </c>
      <c r="BN1021">
        <v>0.9</v>
      </c>
      <c r="BO1021">
        <v>1.1000000000000001</v>
      </c>
      <c r="BP1021">
        <v>0</v>
      </c>
      <c r="BQ1021" t="s">
        <v>0</v>
      </c>
      <c r="BR1021">
        <v>1.8</v>
      </c>
      <c r="BS1021">
        <v>0.9</v>
      </c>
      <c r="BT1021">
        <v>4.4000000000000004</v>
      </c>
      <c r="BU1021">
        <v>1</v>
      </c>
      <c r="BV1021" t="s">
        <v>0</v>
      </c>
      <c r="BW1021">
        <v>1.4</v>
      </c>
      <c r="BX1021">
        <v>1.6</v>
      </c>
      <c r="BY1021">
        <v>1</v>
      </c>
      <c r="BZ1021">
        <v>0.9</v>
      </c>
      <c r="CA1021">
        <v>0.3</v>
      </c>
      <c r="CB1021">
        <v>3.4</v>
      </c>
      <c r="CC1021">
        <v>1.3</v>
      </c>
      <c r="CD1021">
        <v>3.7</v>
      </c>
      <c r="CE1021">
        <v>1.4</v>
      </c>
      <c r="CF1021">
        <v>0</v>
      </c>
      <c r="CG1021">
        <v>5674411.5999999996</v>
      </c>
    </row>
    <row r="1022" spans="1:85" x14ac:dyDescent="0.25">
      <c r="A1022" s="1">
        <v>43673</v>
      </c>
      <c r="B1022">
        <v>605</v>
      </c>
      <c r="C1022">
        <v>28.1</v>
      </c>
      <c r="D1022">
        <v>28.5</v>
      </c>
      <c r="E1022" t="s">
        <v>0</v>
      </c>
      <c r="F1022">
        <v>28.7</v>
      </c>
      <c r="G1022">
        <v>28.2</v>
      </c>
      <c r="H1022">
        <v>28.2</v>
      </c>
      <c r="I1022">
        <v>28.7</v>
      </c>
      <c r="J1022">
        <v>28.6</v>
      </c>
      <c r="K1022">
        <v>27.7</v>
      </c>
      <c r="L1022">
        <v>29</v>
      </c>
      <c r="M1022">
        <v>28</v>
      </c>
      <c r="N1022">
        <v>28.8</v>
      </c>
      <c r="O1022">
        <v>27.8</v>
      </c>
      <c r="P1022" t="s">
        <v>0</v>
      </c>
      <c r="Q1022" t="s">
        <v>0</v>
      </c>
      <c r="R1022" t="s">
        <v>0</v>
      </c>
      <c r="S1022">
        <v>28.3</v>
      </c>
      <c r="T1022">
        <v>29.1</v>
      </c>
      <c r="U1022" t="s">
        <v>0</v>
      </c>
      <c r="V1022">
        <v>28.7</v>
      </c>
      <c r="W1022">
        <v>8.9</v>
      </c>
      <c r="X1022">
        <v>8.9</v>
      </c>
      <c r="Y1022">
        <v>1.4</v>
      </c>
      <c r="Z1022" t="s">
        <v>0</v>
      </c>
      <c r="AA1022" t="s">
        <v>0</v>
      </c>
      <c r="AB1022">
        <v>5.7</v>
      </c>
      <c r="AC1022" t="s">
        <v>0</v>
      </c>
      <c r="AD1022">
        <v>1.1000000000000001</v>
      </c>
      <c r="AE1022">
        <v>5.0999999999999996</v>
      </c>
      <c r="AF1022">
        <v>3</v>
      </c>
      <c r="AG1022">
        <v>0.2</v>
      </c>
      <c r="AH1022">
        <v>0.9</v>
      </c>
      <c r="AI1022">
        <v>4.8</v>
      </c>
      <c r="AJ1022">
        <v>5.8</v>
      </c>
      <c r="AK1022">
        <v>8.6</v>
      </c>
      <c r="AL1022">
        <v>1.5</v>
      </c>
      <c r="AM1022">
        <v>3.3</v>
      </c>
      <c r="AN1022">
        <v>0</v>
      </c>
      <c r="AO1022" t="s">
        <v>0</v>
      </c>
      <c r="AP1022" t="s">
        <v>0</v>
      </c>
      <c r="AQ1022">
        <v>2</v>
      </c>
      <c r="AR1022">
        <v>2.8</v>
      </c>
      <c r="AS1022" t="s">
        <v>0</v>
      </c>
      <c r="AT1022">
        <v>3.1</v>
      </c>
      <c r="AU1022">
        <v>5</v>
      </c>
      <c r="AV1022">
        <v>6</v>
      </c>
      <c r="AW1022">
        <v>3.1</v>
      </c>
      <c r="AX1022">
        <v>1.2</v>
      </c>
      <c r="AY1022">
        <v>1.6</v>
      </c>
      <c r="AZ1022">
        <v>7.2</v>
      </c>
      <c r="BA1022">
        <v>3</v>
      </c>
      <c r="BB1022">
        <v>0.7</v>
      </c>
      <c r="BC1022">
        <v>3.6</v>
      </c>
      <c r="BD1022">
        <v>2.7</v>
      </c>
      <c r="BE1022">
        <v>5.7</v>
      </c>
      <c r="BF1022">
        <v>2.8</v>
      </c>
      <c r="BG1022">
        <v>2</v>
      </c>
      <c r="BH1022">
        <v>0.7</v>
      </c>
      <c r="BI1022">
        <v>0.4</v>
      </c>
      <c r="BJ1022">
        <v>0.7</v>
      </c>
      <c r="BK1022">
        <v>3.8</v>
      </c>
      <c r="BL1022">
        <v>0.5</v>
      </c>
      <c r="BM1022" t="s">
        <v>0</v>
      </c>
      <c r="BN1022">
        <v>7.3</v>
      </c>
      <c r="BO1022">
        <v>4.7</v>
      </c>
      <c r="BP1022">
        <v>0.9</v>
      </c>
      <c r="BQ1022" t="s">
        <v>0</v>
      </c>
      <c r="BR1022">
        <v>0.7</v>
      </c>
      <c r="BS1022">
        <v>3.4</v>
      </c>
      <c r="BT1022">
        <v>0.8</v>
      </c>
      <c r="BU1022">
        <v>2.2999999999999998</v>
      </c>
      <c r="BV1022" t="s">
        <v>0</v>
      </c>
      <c r="BW1022">
        <v>12.6</v>
      </c>
      <c r="BX1022">
        <v>0.9</v>
      </c>
      <c r="BY1022">
        <v>2.2000000000000002</v>
      </c>
      <c r="BZ1022">
        <v>1.8</v>
      </c>
      <c r="CA1022">
        <v>2.5</v>
      </c>
      <c r="CB1022">
        <v>2.6</v>
      </c>
      <c r="CC1022">
        <v>1.5</v>
      </c>
      <c r="CD1022">
        <v>0</v>
      </c>
      <c r="CE1022">
        <v>1.4</v>
      </c>
      <c r="CF1022">
        <v>0.2</v>
      </c>
      <c r="CG1022">
        <v>5675656.0999999996</v>
      </c>
    </row>
    <row r="1023" spans="1:85" x14ac:dyDescent="0.25">
      <c r="A1023" s="1">
        <v>43680</v>
      </c>
      <c r="B1023">
        <v>600</v>
      </c>
      <c r="C1023">
        <v>29.3</v>
      </c>
      <c r="D1023">
        <v>29.4</v>
      </c>
      <c r="E1023" t="s">
        <v>0</v>
      </c>
      <c r="F1023">
        <v>29.4</v>
      </c>
      <c r="G1023">
        <v>29.1</v>
      </c>
      <c r="H1023">
        <v>28.8</v>
      </c>
      <c r="I1023">
        <v>29.1</v>
      </c>
      <c r="J1023">
        <v>29.3</v>
      </c>
      <c r="K1023">
        <v>29.1</v>
      </c>
      <c r="L1023">
        <v>30</v>
      </c>
      <c r="M1023">
        <v>28.6</v>
      </c>
      <c r="N1023">
        <v>29.5</v>
      </c>
      <c r="O1023">
        <v>28.7</v>
      </c>
      <c r="P1023" t="s">
        <v>0</v>
      </c>
      <c r="Q1023" t="s">
        <v>0</v>
      </c>
      <c r="R1023" t="s">
        <v>0</v>
      </c>
      <c r="S1023">
        <v>29.1</v>
      </c>
      <c r="T1023">
        <v>29.8</v>
      </c>
      <c r="U1023" t="s">
        <v>0</v>
      </c>
      <c r="V1023">
        <v>29.6</v>
      </c>
      <c r="W1023">
        <v>0</v>
      </c>
      <c r="X1023">
        <v>0</v>
      </c>
      <c r="Y1023">
        <v>0</v>
      </c>
      <c r="Z1023" t="s">
        <v>0</v>
      </c>
      <c r="AA1023" t="s">
        <v>0</v>
      </c>
      <c r="AB1023">
        <v>0</v>
      </c>
      <c r="AC1023" t="s">
        <v>0</v>
      </c>
      <c r="AD1023">
        <v>0.1</v>
      </c>
      <c r="AE1023">
        <v>0</v>
      </c>
      <c r="AF1023">
        <v>0</v>
      </c>
      <c r="AG1023">
        <v>0</v>
      </c>
      <c r="AH1023">
        <v>0.1</v>
      </c>
      <c r="AI1023">
        <v>0</v>
      </c>
      <c r="AJ1023">
        <v>0.5</v>
      </c>
      <c r="AK1023">
        <v>2</v>
      </c>
      <c r="AL1023">
        <v>0.1</v>
      </c>
      <c r="AM1023">
        <v>0</v>
      </c>
      <c r="AN1023">
        <v>0.2</v>
      </c>
      <c r="AO1023" t="s">
        <v>0</v>
      </c>
      <c r="AP1023" t="s">
        <v>0</v>
      </c>
      <c r="AQ1023">
        <v>0</v>
      </c>
      <c r="AR1023">
        <v>0</v>
      </c>
      <c r="AS1023" t="s">
        <v>0</v>
      </c>
      <c r="AT1023">
        <v>0</v>
      </c>
      <c r="AU1023">
        <v>0</v>
      </c>
      <c r="AV1023">
        <v>0</v>
      </c>
      <c r="AW1023">
        <v>0</v>
      </c>
      <c r="AX1023">
        <v>0.1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0.3</v>
      </c>
      <c r="BF1023">
        <v>0.1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0.1</v>
      </c>
      <c r="BM1023" t="s">
        <v>0</v>
      </c>
      <c r="BN1023">
        <v>0</v>
      </c>
      <c r="BO1023">
        <v>0</v>
      </c>
      <c r="BP1023">
        <v>0</v>
      </c>
      <c r="BQ1023" t="s">
        <v>0</v>
      </c>
      <c r="BR1023">
        <v>0.1</v>
      </c>
      <c r="BS1023">
        <v>0</v>
      </c>
      <c r="BT1023">
        <v>0</v>
      </c>
      <c r="BU1023">
        <v>0</v>
      </c>
      <c r="BV1023" t="s">
        <v>0</v>
      </c>
      <c r="BW1023">
        <v>0.8</v>
      </c>
      <c r="BX1023">
        <v>0</v>
      </c>
      <c r="BY1023">
        <v>0</v>
      </c>
      <c r="BZ1023">
        <v>0</v>
      </c>
      <c r="CA1023">
        <v>0</v>
      </c>
      <c r="CB1023">
        <v>0.1</v>
      </c>
      <c r="CC1023">
        <v>0</v>
      </c>
      <c r="CD1023">
        <v>0</v>
      </c>
      <c r="CE1023">
        <v>0</v>
      </c>
      <c r="CF1023">
        <v>0</v>
      </c>
      <c r="CG1023">
        <v>5676900.5999999996</v>
      </c>
    </row>
    <row r="1024" spans="1:85" x14ac:dyDescent="0.25">
      <c r="A1024" s="1">
        <v>43687</v>
      </c>
      <c r="B1024">
        <v>523</v>
      </c>
      <c r="C1024">
        <v>28.9</v>
      </c>
      <c r="D1024">
        <v>29</v>
      </c>
      <c r="E1024" t="s">
        <v>0</v>
      </c>
      <c r="F1024">
        <v>29.2</v>
      </c>
      <c r="G1024">
        <v>29</v>
      </c>
      <c r="H1024">
        <v>28.5</v>
      </c>
      <c r="I1024">
        <v>28.1</v>
      </c>
      <c r="J1024">
        <v>29.1</v>
      </c>
      <c r="K1024">
        <v>29</v>
      </c>
      <c r="L1024">
        <v>29.5</v>
      </c>
      <c r="M1024">
        <v>28.2</v>
      </c>
      <c r="N1024">
        <v>29.2</v>
      </c>
      <c r="O1024">
        <v>28.4</v>
      </c>
      <c r="P1024" t="s">
        <v>0</v>
      </c>
      <c r="Q1024" t="s">
        <v>0</v>
      </c>
      <c r="R1024" t="s">
        <v>0</v>
      </c>
      <c r="S1024">
        <v>28.8</v>
      </c>
      <c r="T1024">
        <v>29.4</v>
      </c>
      <c r="U1024" t="s">
        <v>0</v>
      </c>
      <c r="V1024">
        <v>29.3</v>
      </c>
      <c r="W1024">
        <v>0</v>
      </c>
      <c r="X1024">
        <v>0</v>
      </c>
      <c r="Y1024">
        <v>0.3</v>
      </c>
      <c r="Z1024" t="s">
        <v>0</v>
      </c>
      <c r="AA1024" t="s">
        <v>0</v>
      </c>
      <c r="AB1024">
        <v>0.6</v>
      </c>
      <c r="AC1024" t="s">
        <v>0</v>
      </c>
      <c r="AD1024">
        <v>0</v>
      </c>
      <c r="AE1024">
        <v>0.7</v>
      </c>
      <c r="AF1024">
        <v>0</v>
      </c>
      <c r="AG1024">
        <v>0</v>
      </c>
      <c r="AH1024">
        <v>0.6</v>
      </c>
      <c r="AI1024">
        <v>0</v>
      </c>
      <c r="AJ1024">
        <v>0</v>
      </c>
      <c r="AK1024">
        <v>0.1</v>
      </c>
      <c r="AL1024">
        <v>0</v>
      </c>
      <c r="AM1024">
        <v>0.1</v>
      </c>
      <c r="AN1024">
        <v>0</v>
      </c>
      <c r="AO1024" t="s">
        <v>0</v>
      </c>
      <c r="AP1024" t="s">
        <v>0</v>
      </c>
      <c r="AQ1024">
        <v>0</v>
      </c>
      <c r="AR1024">
        <v>0</v>
      </c>
      <c r="AS1024" t="s">
        <v>0</v>
      </c>
      <c r="AT1024">
        <v>0</v>
      </c>
      <c r="AU1024">
        <v>0.4</v>
      </c>
      <c r="AV1024">
        <v>0</v>
      </c>
      <c r="AW1024">
        <v>0</v>
      </c>
      <c r="AX1024">
        <v>0.8</v>
      </c>
      <c r="AY1024">
        <v>0.5</v>
      </c>
      <c r="AZ1024">
        <v>0</v>
      </c>
      <c r="BA1024">
        <v>0</v>
      </c>
      <c r="BB1024">
        <v>0</v>
      </c>
      <c r="BC1024">
        <v>0.2</v>
      </c>
      <c r="BD1024">
        <v>0</v>
      </c>
      <c r="BE1024">
        <v>0</v>
      </c>
      <c r="BF1024">
        <v>0.9</v>
      </c>
      <c r="BG1024">
        <v>1.5</v>
      </c>
      <c r="BH1024">
        <v>0.1</v>
      </c>
      <c r="BI1024">
        <v>2.1</v>
      </c>
      <c r="BJ1024">
        <v>0.5</v>
      </c>
      <c r="BK1024">
        <v>1</v>
      </c>
      <c r="BL1024">
        <v>0</v>
      </c>
      <c r="BM1024" t="s">
        <v>0</v>
      </c>
      <c r="BN1024">
        <v>0.1</v>
      </c>
      <c r="BO1024">
        <v>0.3</v>
      </c>
      <c r="BP1024">
        <v>0</v>
      </c>
      <c r="BQ1024" t="s">
        <v>0</v>
      </c>
      <c r="BR1024">
        <v>0.6</v>
      </c>
      <c r="BS1024">
        <v>0.2</v>
      </c>
      <c r="BT1024">
        <v>0</v>
      </c>
      <c r="BU1024">
        <v>0</v>
      </c>
      <c r="BV1024" t="s">
        <v>0</v>
      </c>
      <c r="BW1024">
        <v>0.1</v>
      </c>
      <c r="BX1024">
        <v>0.2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0.7</v>
      </c>
      <c r="CE1024">
        <v>0.1</v>
      </c>
      <c r="CF1024">
        <v>0</v>
      </c>
      <c r="CG1024">
        <v>5678145.2000000002</v>
      </c>
    </row>
    <row r="1025" spans="1:85" x14ac:dyDescent="0.25">
      <c r="A1025" s="1">
        <v>43694</v>
      </c>
      <c r="B1025">
        <v>524</v>
      </c>
      <c r="C1025">
        <v>29.3</v>
      </c>
      <c r="D1025">
        <v>29.4</v>
      </c>
      <c r="E1025" t="s">
        <v>0</v>
      </c>
      <c r="F1025">
        <v>29.6</v>
      </c>
      <c r="G1025">
        <v>29.4</v>
      </c>
      <c r="H1025">
        <v>29</v>
      </c>
      <c r="I1025" t="s">
        <v>0</v>
      </c>
      <c r="J1025">
        <v>29.3</v>
      </c>
      <c r="K1025">
        <v>29.4</v>
      </c>
      <c r="L1025">
        <v>29.9</v>
      </c>
      <c r="M1025">
        <v>28.6</v>
      </c>
      <c r="N1025">
        <v>29.4</v>
      </c>
      <c r="O1025">
        <v>28.8</v>
      </c>
      <c r="P1025" t="s">
        <v>0</v>
      </c>
      <c r="Q1025" t="s">
        <v>0</v>
      </c>
      <c r="R1025" t="s">
        <v>0</v>
      </c>
      <c r="S1025">
        <v>29.2</v>
      </c>
      <c r="T1025">
        <v>29.9</v>
      </c>
      <c r="U1025" t="s">
        <v>0</v>
      </c>
      <c r="V1025">
        <v>29.6</v>
      </c>
      <c r="W1025">
        <v>0.2</v>
      </c>
      <c r="X1025">
        <v>0.8</v>
      </c>
      <c r="Y1025">
        <v>1</v>
      </c>
      <c r="Z1025" t="s">
        <v>0</v>
      </c>
      <c r="AA1025" t="s">
        <v>0</v>
      </c>
      <c r="AB1025">
        <v>0.4</v>
      </c>
      <c r="AC1025" t="s">
        <v>0</v>
      </c>
      <c r="AD1025">
        <v>0</v>
      </c>
      <c r="AE1025">
        <v>0.6</v>
      </c>
      <c r="AF1025">
        <v>0.5</v>
      </c>
      <c r="AG1025">
        <v>0.4</v>
      </c>
      <c r="AH1025">
        <v>0</v>
      </c>
      <c r="AI1025">
        <v>0.1</v>
      </c>
      <c r="AJ1025">
        <v>0</v>
      </c>
      <c r="AK1025">
        <v>0</v>
      </c>
      <c r="AL1025">
        <v>0.5</v>
      </c>
      <c r="AM1025">
        <v>1.1000000000000001</v>
      </c>
      <c r="AN1025">
        <v>0</v>
      </c>
      <c r="AO1025" t="s">
        <v>0</v>
      </c>
      <c r="AP1025" t="s">
        <v>0</v>
      </c>
      <c r="AQ1025">
        <v>0.1</v>
      </c>
      <c r="AR1025">
        <v>0.1</v>
      </c>
      <c r="AS1025" t="s">
        <v>0</v>
      </c>
      <c r="AT1025">
        <v>0.6</v>
      </c>
      <c r="AU1025">
        <v>0.8</v>
      </c>
      <c r="AV1025">
        <v>0</v>
      </c>
      <c r="AW1025">
        <v>0</v>
      </c>
      <c r="AX1025">
        <v>0.7</v>
      </c>
      <c r="AY1025">
        <v>1.2</v>
      </c>
      <c r="AZ1025">
        <v>0</v>
      </c>
      <c r="BA1025">
        <v>1.3</v>
      </c>
      <c r="BB1025">
        <v>0.1</v>
      </c>
      <c r="BC1025">
        <v>0.8</v>
      </c>
      <c r="BD1025">
        <v>1.9</v>
      </c>
      <c r="BE1025">
        <v>0.6</v>
      </c>
      <c r="BF1025">
        <v>0.1</v>
      </c>
      <c r="BG1025">
        <v>0.3</v>
      </c>
      <c r="BH1025">
        <v>0.2</v>
      </c>
      <c r="BI1025">
        <v>4.7</v>
      </c>
      <c r="BJ1025">
        <v>1.1000000000000001</v>
      </c>
      <c r="BK1025">
        <v>0.3</v>
      </c>
      <c r="BL1025">
        <v>1.3</v>
      </c>
      <c r="BM1025" t="s">
        <v>0</v>
      </c>
      <c r="BN1025">
        <v>0.2</v>
      </c>
      <c r="BO1025">
        <v>0.7</v>
      </c>
      <c r="BP1025">
        <v>0</v>
      </c>
      <c r="BQ1025" t="s">
        <v>0</v>
      </c>
      <c r="BR1025">
        <v>0.2</v>
      </c>
      <c r="BS1025">
        <v>0.7</v>
      </c>
      <c r="BT1025">
        <v>0.7</v>
      </c>
      <c r="BU1025">
        <v>0.4</v>
      </c>
      <c r="BV1025" t="s">
        <v>0</v>
      </c>
      <c r="BW1025">
        <v>0</v>
      </c>
      <c r="BX1025">
        <v>1.5</v>
      </c>
      <c r="BY1025">
        <v>0</v>
      </c>
      <c r="BZ1025">
        <v>0</v>
      </c>
      <c r="CA1025">
        <v>0.1</v>
      </c>
      <c r="CB1025">
        <v>0.3</v>
      </c>
      <c r="CC1025">
        <v>0.3</v>
      </c>
      <c r="CD1025">
        <v>0.7</v>
      </c>
      <c r="CE1025">
        <v>0.9</v>
      </c>
      <c r="CF1025">
        <v>0.6</v>
      </c>
      <c r="CG1025">
        <v>5679389.7000000002</v>
      </c>
    </row>
    <row r="1026" spans="1:85" x14ac:dyDescent="0.25">
      <c r="A1026" s="1">
        <v>43701</v>
      </c>
      <c r="B1026">
        <v>476</v>
      </c>
      <c r="C1026">
        <v>29.5</v>
      </c>
      <c r="D1026">
        <v>29.4</v>
      </c>
      <c r="E1026" t="s">
        <v>0</v>
      </c>
      <c r="F1026">
        <v>29.5</v>
      </c>
      <c r="G1026">
        <v>29.5</v>
      </c>
      <c r="H1026">
        <v>29</v>
      </c>
      <c r="I1026">
        <v>28.8</v>
      </c>
      <c r="J1026">
        <v>29.4</v>
      </c>
      <c r="K1026">
        <v>29.7</v>
      </c>
      <c r="L1026">
        <v>30</v>
      </c>
      <c r="M1026">
        <v>28.6</v>
      </c>
      <c r="N1026">
        <v>29.5</v>
      </c>
      <c r="O1026">
        <v>29</v>
      </c>
      <c r="P1026" t="s">
        <v>0</v>
      </c>
      <c r="Q1026" t="s">
        <v>0</v>
      </c>
      <c r="R1026" t="s">
        <v>0</v>
      </c>
      <c r="S1026">
        <v>29.1</v>
      </c>
      <c r="T1026">
        <v>29.9</v>
      </c>
      <c r="U1026" t="s">
        <v>0</v>
      </c>
      <c r="V1026">
        <v>29.7</v>
      </c>
      <c r="W1026">
        <v>0</v>
      </c>
      <c r="X1026">
        <v>0</v>
      </c>
      <c r="Y1026">
        <v>0</v>
      </c>
      <c r="Z1026" t="s">
        <v>0</v>
      </c>
      <c r="AA1026" t="s">
        <v>0</v>
      </c>
      <c r="AB1026">
        <v>0</v>
      </c>
      <c r="AC1026" t="s">
        <v>0</v>
      </c>
      <c r="AD1026">
        <v>0</v>
      </c>
      <c r="AE1026">
        <v>0</v>
      </c>
      <c r="AF1026">
        <v>0</v>
      </c>
      <c r="AG1026">
        <v>0.7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 t="s">
        <v>0</v>
      </c>
      <c r="AP1026" t="s">
        <v>0</v>
      </c>
      <c r="AQ1026">
        <v>0</v>
      </c>
      <c r="AR1026">
        <v>0</v>
      </c>
      <c r="AS1026" t="s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2.1</v>
      </c>
      <c r="BC1026">
        <v>0</v>
      </c>
      <c r="BD1026">
        <v>0</v>
      </c>
      <c r="BE1026">
        <v>0</v>
      </c>
      <c r="BF1026">
        <v>0.4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 t="s">
        <v>0</v>
      </c>
      <c r="BN1026">
        <v>0</v>
      </c>
      <c r="BO1026">
        <v>0.3</v>
      </c>
      <c r="BP1026">
        <v>0</v>
      </c>
      <c r="BQ1026" t="s">
        <v>0</v>
      </c>
      <c r="BR1026">
        <v>0.2</v>
      </c>
      <c r="BS1026">
        <v>0</v>
      </c>
      <c r="BT1026">
        <v>0</v>
      </c>
      <c r="BU1026">
        <v>0.4</v>
      </c>
      <c r="BV1026" t="s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5680634.2000000002</v>
      </c>
    </row>
    <row r="1027" spans="1:85" x14ac:dyDescent="0.25">
      <c r="A1027" s="1">
        <v>43708</v>
      </c>
      <c r="B1027">
        <v>414</v>
      </c>
      <c r="C1027">
        <v>27.7</v>
      </c>
      <c r="D1027">
        <v>28</v>
      </c>
      <c r="E1027" t="s">
        <v>0</v>
      </c>
      <c r="F1027">
        <v>28.1</v>
      </c>
      <c r="G1027">
        <v>28</v>
      </c>
      <c r="H1027">
        <v>27.7</v>
      </c>
      <c r="I1027">
        <v>28.1</v>
      </c>
      <c r="J1027">
        <v>28.4</v>
      </c>
      <c r="K1027">
        <v>27.9</v>
      </c>
      <c r="L1027">
        <v>28.5</v>
      </c>
      <c r="M1027">
        <v>27.5</v>
      </c>
      <c r="N1027">
        <v>28.4</v>
      </c>
      <c r="O1027">
        <v>27.4</v>
      </c>
      <c r="P1027" t="s">
        <v>0</v>
      </c>
      <c r="Q1027" t="s">
        <v>0</v>
      </c>
      <c r="R1027" t="s">
        <v>0</v>
      </c>
      <c r="S1027">
        <v>28.2</v>
      </c>
      <c r="T1027">
        <v>28.7</v>
      </c>
      <c r="U1027" t="s">
        <v>0</v>
      </c>
      <c r="V1027">
        <v>28.5</v>
      </c>
      <c r="W1027">
        <v>7.9</v>
      </c>
      <c r="X1027">
        <v>6</v>
      </c>
      <c r="Y1027">
        <v>3.1</v>
      </c>
      <c r="Z1027" t="s">
        <v>0</v>
      </c>
      <c r="AA1027" t="s">
        <v>0</v>
      </c>
      <c r="AB1027">
        <v>5.0999999999999996</v>
      </c>
      <c r="AC1027" t="s">
        <v>0</v>
      </c>
      <c r="AD1027">
        <v>5.6</v>
      </c>
      <c r="AE1027">
        <v>5.3</v>
      </c>
      <c r="AF1027">
        <v>2.2999999999999998</v>
      </c>
      <c r="AG1027">
        <v>4.4000000000000004</v>
      </c>
      <c r="AH1027">
        <v>1.1000000000000001</v>
      </c>
      <c r="AI1027">
        <v>9.4</v>
      </c>
      <c r="AJ1027">
        <v>4.5</v>
      </c>
      <c r="AK1027">
        <v>3.3</v>
      </c>
      <c r="AL1027">
        <v>3.5</v>
      </c>
      <c r="AM1027">
        <v>4.8</v>
      </c>
      <c r="AN1027">
        <v>0.3</v>
      </c>
      <c r="AO1027" t="s">
        <v>0</v>
      </c>
      <c r="AP1027" t="s">
        <v>0</v>
      </c>
      <c r="AQ1027">
        <v>2.9</v>
      </c>
      <c r="AR1027">
        <v>3.7</v>
      </c>
      <c r="AS1027" t="s">
        <v>0</v>
      </c>
      <c r="AT1027">
        <v>3.1</v>
      </c>
      <c r="AU1027">
        <v>5.3</v>
      </c>
      <c r="AV1027">
        <v>9</v>
      </c>
      <c r="AW1027">
        <v>3.9</v>
      </c>
      <c r="AX1027">
        <v>3.8</v>
      </c>
      <c r="AY1027">
        <v>4.3</v>
      </c>
      <c r="AZ1027">
        <v>3</v>
      </c>
      <c r="BA1027">
        <v>1.8</v>
      </c>
      <c r="BB1027">
        <v>10.5</v>
      </c>
      <c r="BC1027">
        <v>5.9</v>
      </c>
      <c r="BD1027">
        <v>3.5</v>
      </c>
      <c r="BE1027">
        <v>2.8</v>
      </c>
      <c r="BF1027">
        <v>0.5</v>
      </c>
      <c r="BG1027">
        <v>1.8</v>
      </c>
      <c r="BH1027">
        <v>2.6</v>
      </c>
      <c r="BI1027">
        <v>2.1</v>
      </c>
      <c r="BJ1027">
        <v>3.1</v>
      </c>
      <c r="BK1027">
        <v>3.7</v>
      </c>
      <c r="BL1027">
        <v>9.6999999999999993</v>
      </c>
      <c r="BM1027" t="s">
        <v>0</v>
      </c>
      <c r="BN1027">
        <v>9.9</v>
      </c>
      <c r="BO1027">
        <v>2.1</v>
      </c>
      <c r="BP1027">
        <v>0.9</v>
      </c>
      <c r="BQ1027" t="s">
        <v>0</v>
      </c>
      <c r="BR1027">
        <v>0.2</v>
      </c>
      <c r="BS1027">
        <v>4.8</v>
      </c>
      <c r="BT1027">
        <v>3.3</v>
      </c>
      <c r="BU1027">
        <v>5.0999999999999996</v>
      </c>
      <c r="BV1027" t="s">
        <v>0</v>
      </c>
      <c r="BW1027">
        <v>4.2</v>
      </c>
      <c r="BX1027">
        <v>2.9</v>
      </c>
      <c r="BY1027">
        <v>2.5</v>
      </c>
      <c r="BZ1027">
        <v>3</v>
      </c>
      <c r="CA1027">
        <v>1.5</v>
      </c>
      <c r="CB1027">
        <v>2.2000000000000002</v>
      </c>
      <c r="CC1027">
        <v>5</v>
      </c>
      <c r="CD1027">
        <v>3</v>
      </c>
      <c r="CE1027">
        <v>4.5</v>
      </c>
      <c r="CF1027">
        <v>0</v>
      </c>
      <c r="CG1027">
        <v>5681878.7000000002</v>
      </c>
    </row>
    <row r="1028" spans="1:85" x14ac:dyDescent="0.25">
      <c r="A1028" s="1">
        <v>43715</v>
      </c>
      <c r="B1028">
        <v>330</v>
      </c>
      <c r="C1028">
        <v>29.4</v>
      </c>
      <c r="D1028">
        <v>29.3</v>
      </c>
      <c r="E1028" t="s">
        <v>0</v>
      </c>
      <c r="F1028">
        <v>29.4</v>
      </c>
      <c r="G1028">
        <v>29.2</v>
      </c>
      <c r="H1028">
        <v>28.7</v>
      </c>
      <c r="I1028">
        <v>29</v>
      </c>
      <c r="J1028">
        <v>29.2</v>
      </c>
      <c r="K1028">
        <v>29</v>
      </c>
      <c r="L1028">
        <v>29.9</v>
      </c>
      <c r="M1028">
        <v>28.5</v>
      </c>
      <c r="N1028">
        <v>29.3</v>
      </c>
      <c r="O1028">
        <v>28.8</v>
      </c>
      <c r="P1028" t="s">
        <v>0</v>
      </c>
      <c r="Q1028" t="s">
        <v>0</v>
      </c>
      <c r="R1028" t="s">
        <v>0</v>
      </c>
      <c r="S1028">
        <v>29.1</v>
      </c>
      <c r="T1028">
        <v>29.8</v>
      </c>
      <c r="U1028" t="s">
        <v>0</v>
      </c>
      <c r="V1028">
        <v>29.5</v>
      </c>
      <c r="W1028">
        <v>0.2</v>
      </c>
      <c r="X1028">
        <v>0.3</v>
      </c>
      <c r="Y1028">
        <v>1.5</v>
      </c>
      <c r="Z1028" t="s">
        <v>0</v>
      </c>
      <c r="AA1028" t="s">
        <v>0</v>
      </c>
      <c r="AB1028">
        <v>2.2999999999999998</v>
      </c>
      <c r="AC1028" t="s">
        <v>0</v>
      </c>
      <c r="AD1028">
        <v>4</v>
      </c>
      <c r="AE1028">
        <v>1.9</v>
      </c>
      <c r="AF1028">
        <v>4.8</v>
      </c>
      <c r="AG1028">
        <v>0</v>
      </c>
      <c r="AH1028">
        <v>0</v>
      </c>
      <c r="AI1028">
        <v>5.0999999999999996</v>
      </c>
      <c r="AJ1028">
        <v>4.3</v>
      </c>
      <c r="AK1028">
        <v>7.9</v>
      </c>
      <c r="AL1028">
        <v>4.7</v>
      </c>
      <c r="AM1028">
        <v>2.5</v>
      </c>
      <c r="AN1028">
        <v>0</v>
      </c>
      <c r="AO1028" t="s">
        <v>0</v>
      </c>
      <c r="AP1028" t="s">
        <v>0</v>
      </c>
      <c r="AQ1028">
        <v>2.9</v>
      </c>
      <c r="AR1028">
        <v>4.7</v>
      </c>
      <c r="AS1028" t="s">
        <v>0</v>
      </c>
      <c r="AT1028">
        <v>4.3</v>
      </c>
      <c r="AU1028">
        <v>3.9</v>
      </c>
      <c r="AV1028">
        <v>0.6</v>
      </c>
      <c r="AW1028">
        <v>0.1</v>
      </c>
      <c r="AX1028">
        <v>2.1</v>
      </c>
      <c r="AY1028">
        <v>1.1000000000000001</v>
      </c>
      <c r="AZ1028">
        <v>1.6</v>
      </c>
      <c r="BA1028">
        <v>0</v>
      </c>
      <c r="BB1028">
        <v>0.2</v>
      </c>
      <c r="BC1028">
        <v>1.5</v>
      </c>
      <c r="BD1028">
        <v>2.2999999999999998</v>
      </c>
      <c r="BE1028">
        <v>2.1</v>
      </c>
      <c r="BF1028">
        <v>0.2</v>
      </c>
      <c r="BG1028">
        <v>0</v>
      </c>
      <c r="BH1028">
        <v>0</v>
      </c>
      <c r="BI1028">
        <v>0.7</v>
      </c>
      <c r="BJ1028">
        <v>1.6</v>
      </c>
      <c r="BK1028">
        <v>5.7</v>
      </c>
      <c r="BL1028">
        <v>7.1</v>
      </c>
      <c r="BM1028" t="s">
        <v>0</v>
      </c>
      <c r="BN1028">
        <v>2.8</v>
      </c>
      <c r="BO1028">
        <v>5.8</v>
      </c>
      <c r="BP1028">
        <v>0.3</v>
      </c>
      <c r="BQ1028" t="s">
        <v>0</v>
      </c>
      <c r="BR1028">
        <v>0</v>
      </c>
      <c r="BS1028">
        <v>2</v>
      </c>
      <c r="BT1028">
        <v>0</v>
      </c>
      <c r="BU1028">
        <v>0.4</v>
      </c>
      <c r="BV1028" t="s">
        <v>0</v>
      </c>
      <c r="BW1028">
        <v>4.2</v>
      </c>
      <c r="BX1028">
        <v>1.5</v>
      </c>
      <c r="BY1028">
        <v>2.4</v>
      </c>
      <c r="BZ1028">
        <v>2.7</v>
      </c>
      <c r="CA1028">
        <v>2.1</v>
      </c>
      <c r="CB1028">
        <v>5.0999999999999996</v>
      </c>
      <c r="CC1028">
        <v>1.5</v>
      </c>
      <c r="CD1028">
        <v>1.5</v>
      </c>
      <c r="CE1028">
        <v>1.4</v>
      </c>
      <c r="CF1028">
        <v>0</v>
      </c>
      <c r="CG1028">
        <v>5683123.2999999998</v>
      </c>
    </row>
    <row r="1029" spans="1:85" x14ac:dyDescent="0.25">
      <c r="A1029" s="1">
        <v>43722</v>
      </c>
      <c r="B1029">
        <v>318</v>
      </c>
      <c r="C1029">
        <v>29.2</v>
      </c>
      <c r="D1029">
        <v>29.2</v>
      </c>
      <c r="E1029" t="s">
        <v>0</v>
      </c>
      <c r="F1029">
        <v>29.3</v>
      </c>
      <c r="G1029">
        <v>29.1</v>
      </c>
      <c r="H1029">
        <v>28.8</v>
      </c>
      <c r="I1029">
        <v>28.9</v>
      </c>
      <c r="J1029">
        <v>29</v>
      </c>
      <c r="K1029">
        <v>28.7</v>
      </c>
      <c r="L1029">
        <v>29.6</v>
      </c>
      <c r="M1029">
        <v>28.4</v>
      </c>
      <c r="N1029">
        <v>29.2</v>
      </c>
      <c r="O1029">
        <v>28.6</v>
      </c>
      <c r="P1029" t="s">
        <v>0</v>
      </c>
      <c r="Q1029" t="s">
        <v>0</v>
      </c>
      <c r="R1029" t="s">
        <v>0</v>
      </c>
      <c r="S1029">
        <v>28.9</v>
      </c>
      <c r="T1029">
        <v>29.7</v>
      </c>
      <c r="U1029" t="s">
        <v>0</v>
      </c>
      <c r="V1029">
        <v>29.4</v>
      </c>
      <c r="W1029">
        <v>0.5</v>
      </c>
      <c r="X1029">
        <v>0.4</v>
      </c>
      <c r="Y1029">
        <v>0.1</v>
      </c>
      <c r="Z1029" t="s">
        <v>0</v>
      </c>
      <c r="AA1029" t="s">
        <v>0</v>
      </c>
      <c r="AB1029">
        <v>0</v>
      </c>
      <c r="AC1029" t="s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0.1</v>
      </c>
      <c r="AK1029">
        <v>0.1</v>
      </c>
      <c r="AL1029">
        <v>0</v>
      </c>
      <c r="AM1029">
        <v>0</v>
      </c>
      <c r="AN1029">
        <v>0</v>
      </c>
      <c r="AO1029" t="s">
        <v>0</v>
      </c>
      <c r="AP1029" t="s">
        <v>0</v>
      </c>
      <c r="AQ1029">
        <v>0.1</v>
      </c>
      <c r="AR1029">
        <v>0</v>
      </c>
      <c r="AS1029" t="s">
        <v>0</v>
      </c>
      <c r="AT1029">
        <v>0</v>
      </c>
      <c r="AU1029">
        <v>0.9</v>
      </c>
      <c r="AV1029">
        <v>0.4</v>
      </c>
      <c r="AW1029">
        <v>0</v>
      </c>
      <c r="AX1029">
        <v>0</v>
      </c>
      <c r="AY1029">
        <v>0</v>
      </c>
      <c r="AZ1029">
        <v>0.8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0.7</v>
      </c>
      <c r="BM1029" t="s">
        <v>0</v>
      </c>
      <c r="BN1029">
        <v>1.7</v>
      </c>
      <c r="BO1029">
        <v>0</v>
      </c>
      <c r="BP1029">
        <v>0</v>
      </c>
      <c r="BQ1029" t="s">
        <v>0</v>
      </c>
      <c r="BR1029">
        <v>0</v>
      </c>
      <c r="BS1029">
        <v>0</v>
      </c>
      <c r="BT1029">
        <v>0</v>
      </c>
      <c r="BU1029">
        <v>0</v>
      </c>
      <c r="BV1029" t="s">
        <v>0</v>
      </c>
      <c r="BW1029">
        <v>0.4</v>
      </c>
      <c r="BX1029">
        <v>0</v>
      </c>
      <c r="BY1029">
        <v>0.2</v>
      </c>
      <c r="BZ1029">
        <v>0.1</v>
      </c>
      <c r="CA1029">
        <v>0.2</v>
      </c>
      <c r="CB1029">
        <v>0</v>
      </c>
      <c r="CC1029">
        <v>0.1</v>
      </c>
      <c r="CD1029">
        <v>0</v>
      </c>
      <c r="CE1029">
        <v>0</v>
      </c>
      <c r="CF1029">
        <v>11.2</v>
      </c>
      <c r="CG1029">
        <v>5684367.7999999998</v>
      </c>
    </row>
    <row r="1030" spans="1:85" x14ac:dyDescent="0.25">
      <c r="A1030" s="1">
        <v>43729</v>
      </c>
      <c r="B1030">
        <v>301</v>
      </c>
      <c r="C1030">
        <v>29.2</v>
      </c>
      <c r="D1030">
        <v>29.1</v>
      </c>
      <c r="E1030" t="s">
        <v>0</v>
      </c>
      <c r="F1030">
        <v>29.2</v>
      </c>
      <c r="G1030">
        <v>29</v>
      </c>
      <c r="H1030">
        <v>28.6</v>
      </c>
      <c r="I1030">
        <v>28.8</v>
      </c>
      <c r="J1030">
        <v>29</v>
      </c>
      <c r="K1030">
        <v>28.5</v>
      </c>
      <c r="L1030">
        <v>29.5</v>
      </c>
      <c r="M1030">
        <v>28.3</v>
      </c>
      <c r="N1030">
        <v>29.1</v>
      </c>
      <c r="O1030">
        <v>28.7</v>
      </c>
      <c r="P1030" t="s">
        <v>0</v>
      </c>
      <c r="Q1030" t="s">
        <v>0</v>
      </c>
      <c r="R1030" t="s">
        <v>0</v>
      </c>
      <c r="S1030">
        <v>28.8</v>
      </c>
      <c r="T1030">
        <v>29.5</v>
      </c>
      <c r="U1030" t="s">
        <v>0</v>
      </c>
      <c r="V1030">
        <v>29.3</v>
      </c>
      <c r="W1030">
        <v>0</v>
      </c>
      <c r="X1030">
        <v>0</v>
      </c>
      <c r="Y1030">
        <v>0</v>
      </c>
      <c r="Z1030" t="s">
        <v>0</v>
      </c>
      <c r="AA1030" t="s">
        <v>0</v>
      </c>
      <c r="AB1030">
        <v>0</v>
      </c>
      <c r="AC1030" t="s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0.2</v>
      </c>
      <c r="AO1030" t="s">
        <v>0</v>
      </c>
      <c r="AP1030" t="s">
        <v>0</v>
      </c>
      <c r="AQ1030">
        <v>0</v>
      </c>
      <c r="AR1030">
        <v>0</v>
      </c>
      <c r="AS1030" t="s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 t="s">
        <v>0</v>
      </c>
      <c r="BN1030">
        <v>0</v>
      </c>
      <c r="BO1030">
        <v>0</v>
      </c>
      <c r="BP1030">
        <v>0</v>
      </c>
      <c r="BQ1030" t="s">
        <v>0</v>
      </c>
      <c r="BR1030">
        <v>0</v>
      </c>
      <c r="BS1030">
        <v>0</v>
      </c>
      <c r="BT1030">
        <v>0</v>
      </c>
      <c r="BU1030">
        <v>0</v>
      </c>
      <c r="BV1030" t="s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5685612.2999999998</v>
      </c>
    </row>
    <row r="1031" spans="1:85" x14ac:dyDescent="0.25">
      <c r="A1031" s="1">
        <v>43736</v>
      </c>
      <c r="B1031">
        <v>261</v>
      </c>
      <c r="C1031">
        <v>28.3</v>
      </c>
      <c r="D1031">
        <v>28.4</v>
      </c>
      <c r="E1031" t="s">
        <v>0</v>
      </c>
      <c r="F1031">
        <v>28.6</v>
      </c>
      <c r="G1031">
        <v>28.3</v>
      </c>
      <c r="H1031">
        <v>28.3</v>
      </c>
      <c r="I1031">
        <v>28.2</v>
      </c>
      <c r="J1031">
        <v>28.6</v>
      </c>
      <c r="K1031">
        <v>27.8</v>
      </c>
      <c r="L1031">
        <v>29.2</v>
      </c>
      <c r="M1031">
        <v>28.2</v>
      </c>
      <c r="N1031">
        <v>28.6</v>
      </c>
      <c r="O1031">
        <v>27.9</v>
      </c>
      <c r="P1031" t="s">
        <v>0</v>
      </c>
      <c r="Q1031" t="s">
        <v>0</v>
      </c>
      <c r="R1031" t="s">
        <v>0</v>
      </c>
      <c r="S1031">
        <v>28.4</v>
      </c>
      <c r="T1031">
        <v>29.2</v>
      </c>
      <c r="U1031" t="s">
        <v>0</v>
      </c>
      <c r="V1031">
        <v>28.5</v>
      </c>
      <c r="W1031">
        <v>8.8000000000000007</v>
      </c>
      <c r="X1031">
        <v>6.8</v>
      </c>
      <c r="Y1031">
        <v>4.9000000000000004</v>
      </c>
      <c r="Z1031" t="s">
        <v>0</v>
      </c>
      <c r="AA1031" t="s">
        <v>0</v>
      </c>
      <c r="AB1031">
        <v>2.9</v>
      </c>
      <c r="AC1031" t="s">
        <v>0</v>
      </c>
      <c r="AD1031">
        <v>6.2</v>
      </c>
      <c r="AE1031">
        <v>2.7</v>
      </c>
      <c r="AF1031">
        <v>6.6</v>
      </c>
      <c r="AG1031">
        <v>1.9</v>
      </c>
      <c r="AH1031">
        <v>3.1</v>
      </c>
      <c r="AI1031">
        <v>6.3</v>
      </c>
      <c r="AJ1031">
        <v>9.3000000000000007</v>
      </c>
      <c r="AK1031">
        <v>8.6999999999999993</v>
      </c>
      <c r="AL1031">
        <v>4</v>
      </c>
      <c r="AM1031">
        <v>2.9</v>
      </c>
      <c r="AN1031">
        <v>2.2999999999999998</v>
      </c>
      <c r="AO1031" t="s">
        <v>0</v>
      </c>
      <c r="AP1031" t="s">
        <v>0</v>
      </c>
      <c r="AQ1031">
        <v>10.1</v>
      </c>
      <c r="AR1031">
        <v>8.9</v>
      </c>
      <c r="AS1031" t="s">
        <v>0</v>
      </c>
      <c r="AT1031">
        <v>4.9000000000000004</v>
      </c>
      <c r="AU1031">
        <v>12.4</v>
      </c>
      <c r="AV1031">
        <v>7.7</v>
      </c>
      <c r="AW1031">
        <v>9.1</v>
      </c>
      <c r="AX1031">
        <v>3.6</v>
      </c>
      <c r="AY1031">
        <v>4.8</v>
      </c>
      <c r="AZ1031">
        <v>9.3000000000000007</v>
      </c>
      <c r="BA1031">
        <v>4.2</v>
      </c>
      <c r="BB1031">
        <v>1.7</v>
      </c>
      <c r="BC1031">
        <v>2.4</v>
      </c>
      <c r="BD1031">
        <v>3.4</v>
      </c>
      <c r="BE1031">
        <v>9.9</v>
      </c>
      <c r="BF1031">
        <v>1.9</v>
      </c>
      <c r="BG1031">
        <v>2.8</v>
      </c>
      <c r="BH1031">
        <v>2.5</v>
      </c>
      <c r="BI1031">
        <v>9.1</v>
      </c>
      <c r="BJ1031">
        <v>4.2</v>
      </c>
      <c r="BK1031">
        <v>4.7</v>
      </c>
      <c r="BL1031">
        <v>6.2</v>
      </c>
      <c r="BM1031" t="s">
        <v>0</v>
      </c>
      <c r="BN1031">
        <v>11.2</v>
      </c>
      <c r="BO1031">
        <v>10.3</v>
      </c>
      <c r="BP1031">
        <v>0</v>
      </c>
      <c r="BQ1031" t="s">
        <v>0</v>
      </c>
      <c r="BR1031">
        <v>2</v>
      </c>
      <c r="BS1031">
        <v>2.4</v>
      </c>
      <c r="BT1031">
        <v>2.2000000000000002</v>
      </c>
      <c r="BU1031">
        <v>1.7</v>
      </c>
      <c r="BV1031" t="s">
        <v>0</v>
      </c>
      <c r="BW1031">
        <v>9.9</v>
      </c>
      <c r="BX1031">
        <v>4.0999999999999996</v>
      </c>
      <c r="BY1031">
        <v>8.1</v>
      </c>
      <c r="BZ1031">
        <v>8.1</v>
      </c>
      <c r="CA1031">
        <v>10.4</v>
      </c>
      <c r="CB1031">
        <v>4.5999999999999996</v>
      </c>
      <c r="CC1031">
        <v>4</v>
      </c>
      <c r="CD1031">
        <v>0.4</v>
      </c>
      <c r="CE1031">
        <v>3.2</v>
      </c>
      <c r="CF1031">
        <v>0.2</v>
      </c>
      <c r="CG1031">
        <v>5686856.7999999998</v>
      </c>
    </row>
    <row r="1032" spans="1:85" x14ac:dyDescent="0.25">
      <c r="A1032" s="1">
        <v>43743</v>
      </c>
      <c r="B1032">
        <v>246</v>
      </c>
      <c r="C1032">
        <v>27</v>
      </c>
      <c r="D1032">
        <v>27.3</v>
      </c>
      <c r="E1032" t="s">
        <v>0</v>
      </c>
      <c r="F1032">
        <v>27.7</v>
      </c>
      <c r="G1032">
        <v>27.1</v>
      </c>
      <c r="H1032">
        <v>27.2</v>
      </c>
      <c r="I1032">
        <v>27.7</v>
      </c>
      <c r="J1032">
        <v>27.9</v>
      </c>
      <c r="K1032">
        <v>25.5</v>
      </c>
      <c r="L1032">
        <v>28.6</v>
      </c>
      <c r="M1032">
        <v>27.2</v>
      </c>
      <c r="N1032">
        <v>27.8</v>
      </c>
      <c r="O1032">
        <v>26.8</v>
      </c>
      <c r="P1032" t="s">
        <v>0</v>
      </c>
      <c r="Q1032" t="s">
        <v>0</v>
      </c>
      <c r="R1032" t="s">
        <v>0</v>
      </c>
      <c r="S1032">
        <v>27.7</v>
      </c>
      <c r="T1032">
        <v>28.2</v>
      </c>
      <c r="U1032" t="s">
        <v>0</v>
      </c>
      <c r="V1032">
        <v>27.5</v>
      </c>
      <c r="W1032">
        <v>9.9</v>
      </c>
      <c r="X1032">
        <v>15.9</v>
      </c>
      <c r="Y1032">
        <v>13.7</v>
      </c>
      <c r="Z1032" t="s">
        <v>0</v>
      </c>
      <c r="AA1032" t="s">
        <v>0</v>
      </c>
      <c r="AB1032">
        <v>12.3</v>
      </c>
      <c r="AC1032" t="s">
        <v>0</v>
      </c>
      <c r="AD1032">
        <v>6.5</v>
      </c>
      <c r="AE1032">
        <v>9.1999999999999993</v>
      </c>
      <c r="AF1032">
        <v>13.5</v>
      </c>
      <c r="AG1032">
        <v>1.3</v>
      </c>
      <c r="AH1032">
        <v>1.2</v>
      </c>
      <c r="AI1032">
        <v>3.7</v>
      </c>
      <c r="AJ1032">
        <v>5.8</v>
      </c>
      <c r="AK1032">
        <v>6.1</v>
      </c>
      <c r="AL1032">
        <v>8.6</v>
      </c>
      <c r="AM1032">
        <v>4</v>
      </c>
      <c r="AN1032">
        <v>0.8</v>
      </c>
      <c r="AO1032" t="s">
        <v>0</v>
      </c>
      <c r="AP1032" t="s">
        <v>0</v>
      </c>
      <c r="AQ1032">
        <v>1.8</v>
      </c>
      <c r="AR1032">
        <v>9.6</v>
      </c>
      <c r="AS1032" t="s">
        <v>0</v>
      </c>
      <c r="AT1032">
        <v>11.7</v>
      </c>
      <c r="AU1032">
        <v>16.8</v>
      </c>
      <c r="AV1032">
        <v>10.199999999999999</v>
      </c>
      <c r="AW1032">
        <v>6.6</v>
      </c>
      <c r="AX1032">
        <v>14.1</v>
      </c>
      <c r="AY1032">
        <v>5.3</v>
      </c>
      <c r="AZ1032">
        <v>8.9</v>
      </c>
      <c r="BA1032">
        <v>1</v>
      </c>
      <c r="BB1032">
        <v>1</v>
      </c>
      <c r="BC1032">
        <v>5.9</v>
      </c>
      <c r="BD1032">
        <v>1.7</v>
      </c>
      <c r="BE1032">
        <v>10</v>
      </c>
      <c r="BF1032">
        <v>4.2</v>
      </c>
      <c r="BG1032">
        <v>6.9</v>
      </c>
      <c r="BH1032">
        <v>8.1</v>
      </c>
      <c r="BI1032">
        <v>2.9</v>
      </c>
      <c r="BJ1032">
        <v>13.9</v>
      </c>
      <c r="BK1032">
        <v>10.3</v>
      </c>
      <c r="BL1032">
        <v>14.3</v>
      </c>
      <c r="BM1032" t="s">
        <v>0</v>
      </c>
      <c r="BN1032">
        <v>15.3</v>
      </c>
      <c r="BO1032">
        <v>1.5</v>
      </c>
      <c r="BP1032">
        <v>0.7</v>
      </c>
      <c r="BQ1032" t="s">
        <v>0</v>
      </c>
      <c r="BR1032">
        <v>2.1</v>
      </c>
      <c r="BS1032">
        <v>4.8</v>
      </c>
      <c r="BT1032">
        <v>2</v>
      </c>
      <c r="BU1032">
        <v>1.2</v>
      </c>
      <c r="BV1032" t="s">
        <v>0</v>
      </c>
      <c r="BW1032">
        <v>11.4</v>
      </c>
      <c r="BX1032">
        <v>5.8</v>
      </c>
      <c r="BY1032">
        <v>10.7</v>
      </c>
      <c r="BZ1032">
        <v>8.6999999999999993</v>
      </c>
      <c r="CA1032">
        <v>19</v>
      </c>
      <c r="CB1032">
        <v>6.3</v>
      </c>
      <c r="CC1032">
        <v>11</v>
      </c>
      <c r="CD1032">
        <v>9.5</v>
      </c>
      <c r="CE1032">
        <v>2.7</v>
      </c>
      <c r="CF1032">
        <v>0</v>
      </c>
      <c r="CG1032">
        <v>5688101.4000000004</v>
      </c>
    </row>
    <row r="1033" spans="1:85" x14ac:dyDescent="0.25">
      <c r="A1033" s="1">
        <v>43750</v>
      </c>
      <c r="B1033">
        <v>228</v>
      </c>
      <c r="C1033">
        <v>27.4</v>
      </c>
      <c r="D1033">
        <v>27.6</v>
      </c>
      <c r="E1033" t="s">
        <v>0</v>
      </c>
      <c r="F1033">
        <v>28.2</v>
      </c>
      <c r="G1033">
        <v>27.3</v>
      </c>
      <c r="H1033">
        <v>27.7</v>
      </c>
      <c r="I1033">
        <v>28.3</v>
      </c>
      <c r="J1033">
        <v>28.7</v>
      </c>
      <c r="K1033">
        <v>25.9</v>
      </c>
      <c r="L1033">
        <v>29.3</v>
      </c>
      <c r="M1033">
        <v>28.1</v>
      </c>
      <c r="N1033">
        <v>28.5</v>
      </c>
      <c r="O1033">
        <v>27.1</v>
      </c>
      <c r="P1033" t="s">
        <v>0</v>
      </c>
      <c r="Q1033" t="s">
        <v>0</v>
      </c>
      <c r="R1033" t="s">
        <v>0</v>
      </c>
      <c r="S1033">
        <v>28.6</v>
      </c>
      <c r="T1033">
        <v>28.8</v>
      </c>
      <c r="U1033" t="s">
        <v>0</v>
      </c>
      <c r="V1033">
        <v>28</v>
      </c>
      <c r="W1033">
        <v>3.8</v>
      </c>
      <c r="X1033">
        <v>3.3</v>
      </c>
      <c r="Y1033">
        <v>6</v>
      </c>
      <c r="Z1033" t="s">
        <v>0</v>
      </c>
      <c r="AA1033" t="s">
        <v>0</v>
      </c>
      <c r="AB1033">
        <v>4.5999999999999996</v>
      </c>
      <c r="AC1033" t="s">
        <v>0</v>
      </c>
      <c r="AD1033">
        <v>7.1</v>
      </c>
      <c r="AE1033">
        <v>6.1</v>
      </c>
      <c r="AF1033">
        <v>1.7</v>
      </c>
      <c r="AG1033">
        <v>0.9</v>
      </c>
      <c r="AH1033">
        <v>2.9</v>
      </c>
      <c r="AI1033">
        <v>9.1</v>
      </c>
      <c r="AJ1033">
        <v>8.9</v>
      </c>
      <c r="AK1033">
        <v>4.5999999999999996</v>
      </c>
      <c r="AL1033">
        <v>7.6</v>
      </c>
      <c r="AM1033">
        <v>0.8</v>
      </c>
      <c r="AN1033">
        <v>1.2</v>
      </c>
      <c r="AO1033" t="s">
        <v>0</v>
      </c>
      <c r="AP1033" t="s">
        <v>0</v>
      </c>
      <c r="AQ1033">
        <v>1.6</v>
      </c>
      <c r="AR1033">
        <v>3.6</v>
      </c>
      <c r="AS1033" t="s">
        <v>0</v>
      </c>
      <c r="AT1033">
        <v>2.5</v>
      </c>
      <c r="AU1033">
        <v>9.6999999999999993</v>
      </c>
      <c r="AV1033">
        <v>2.4</v>
      </c>
      <c r="AW1033">
        <v>1.9</v>
      </c>
      <c r="AX1033">
        <v>9</v>
      </c>
      <c r="AY1033">
        <v>6.4</v>
      </c>
      <c r="AZ1033">
        <v>10.6</v>
      </c>
      <c r="BA1033">
        <v>0.4</v>
      </c>
      <c r="BB1033">
        <v>0.8</v>
      </c>
      <c r="BC1033">
        <v>1.4</v>
      </c>
      <c r="BD1033">
        <v>0.6</v>
      </c>
      <c r="BE1033">
        <v>2.9</v>
      </c>
      <c r="BF1033">
        <v>4.0999999999999996</v>
      </c>
      <c r="BG1033">
        <v>12.9</v>
      </c>
      <c r="BH1033">
        <v>8.5</v>
      </c>
      <c r="BI1033">
        <v>11.9</v>
      </c>
      <c r="BJ1033">
        <v>10.9</v>
      </c>
      <c r="BK1033">
        <v>1.2</v>
      </c>
      <c r="BL1033">
        <v>3.8</v>
      </c>
      <c r="BM1033" t="s">
        <v>0</v>
      </c>
      <c r="BN1033">
        <v>9.9</v>
      </c>
      <c r="BO1033">
        <v>0.2</v>
      </c>
      <c r="BP1033">
        <v>4.5</v>
      </c>
      <c r="BQ1033" t="s">
        <v>0</v>
      </c>
      <c r="BR1033">
        <v>0.8</v>
      </c>
      <c r="BS1033">
        <v>0.8</v>
      </c>
      <c r="BT1033">
        <v>5.7</v>
      </c>
      <c r="BU1033">
        <v>0.6</v>
      </c>
      <c r="BV1033" t="s">
        <v>0</v>
      </c>
      <c r="BW1033">
        <v>4</v>
      </c>
      <c r="BX1033">
        <v>5.3</v>
      </c>
      <c r="BY1033">
        <v>6.1</v>
      </c>
      <c r="BZ1033">
        <v>9.6999999999999993</v>
      </c>
      <c r="CA1033">
        <v>3.3</v>
      </c>
      <c r="CB1033">
        <v>4.9000000000000004</v>
      </c>
      <c r="CC1033">
        <v>9.6999999999999993</v>
      </c>
      <c r="CD1033">
        <v>4.3</v>
      </c>
      <c r="CE1033">
        <v>4.9000000000000004</v>
      </c>
      <c r="CF1033">
        <v>29.4</v>
      </c>
      <c r="CG1033">
        <v>5689345.9000000004</v>
      </c>
    </row>
    <row r="1034" spans="1:85" x14ac:dyDescent="0.25">
      <c r="A1034" s="1">
        <v>43757</v>
      </c>
      <c r="B1034">
        <v>239</v>
      </c>
      <c r="C1034">
        <v>27.9</v>
      </c>
      <c r="D1034">
        <v>28.5</v>
      </c>
      <c r="E1034" t="s">
        <v>0</v>
      </c>
      <c r="F1034">
        <v>28.9</v>
      </c>
      <c r="G1034">
        <v>27.8</v>
      </c>
      <c r="H1034">
        <v>28.5</v>
      </c>
      <c r="I1034">
        <v>28.7</v>
      </c>
      <c r="J1034">
        <v>28.9</v>
      </c>
      <c r="K1034">
        <v>26.6</v>
      </c>
      <c r="L1034">
        <v>29.6</v>
      </c>
      <c r="M1034">
        <v>28.6</v>
      </c>
      <c r="N1034">
        <v>28.9</v>
      </c>
      <c r="O1034">
        <v>27.8</v>
      </c>
      <c r="P1034" t="s">
        <v>0</v>
      </c>
      <c r="Q1034" t="s">
        <v>0</v>
      </c>
      <c r="R1034" t="s">
        <v>0</v>
      </c>
      <c r="S1034">
        <v>29</v>
      </c>
      <c r="T1034">
        <v>29.4</v>
      </c>
      <c r="U1034" t="s">
        <v>0</v>
      </c>
      <c r="V1034">
        <v>28.4</v>
      </c>
      <c r="W1034">
        <v>11.3</v>
      </c>
      <c r="X1034">
        <v>12.7</v>
      </c>
      <c r="Y1034">
        <v>2.8</v>
      </c>
      <c r="Z1034" t="s">
        <v>0</v>
      </c>
      <c r="AA1034" t="s">
        <v>0</v>
      </c>
      <c r="AB1034">
        <v>0.2</v>
      </c>
      <c r="AC1034" t="s">
        <v>0</v>
      </c>
      <c r="AD1034">
        <v>8.1999999999999993</v>
      </c>
      <c r="AE1034">
        <v>0.1</v>
      </c>
      <c r="AF1034">
        <v>0</v>
      </c>
      <c r="AG1034">
        <v>0</v>
      </c>
      <c r="AH1034">
        <v>0.3</v>
      </c>
      <c r="AI1034">
        <v>7.7</v>
      </c>
      <c r="AJ1034">
        <v>12.4</v>
      </c>
      <c r="AK1034">
        <v>8.6999999999999993</v>
      </c>
      <c r="AL1034">
        <v>2.2999999999999998</v>
      </c>
      <c r="AM1034">
        <v>0.1</v>
      </c>
      <c r="AN1034">
        <v>0.1</v>
      </c>
      <c r="AO1034" t="s">
        <v>0</v>
      </c>
      <c r="AP1034" t="s">
        <v>0</v>
      </c>
      <c r="AQ1034">
        <v>0.3</v>
      </c>
      <c r="AR1034">
        <v>5.5</v>
      </c>
      <c r="AS1034" t="s">
        <v>0</v>
      </c>
      <c r="AT1034">
        <v>0.1</v>
      </c>
      <c r="AU1034">
        <v>3.8</v>
      </c>
      <c r="AV1034">
        <v>7.4</v>
      </c>
      <c r="AW1034">
        <v>5.5</v>
      </c>
      <c r="AX1034">
        <v>4</v>
      </c>
      <c r="AY1034">
        <v>1.6</v>
      </c>
      <c r="AZ1034">
        <v>4.8</v>
      </c>
      <c r="BA1034">
        <v>0</v>
      </c>
      <c r="BB1034">
        <v>0.2</v>
      </c>
      <c r="BC1034">
        <v>0.4</v>
      </c>
      <c r="BD1034">
        <v>0</v>
      </c>
      <c r="BE1034">
        <v>0.3</v>
      </c>
      <c r="BF1034">
        <v>0.1</v>
      </c>
      <c r="BG1034">
        <v>0.1</v>
      </c>
      <c r="BH1034">
        <v>0.6</v>
      </c>
      <c r="BI1034">
        <v>1.4</v>
      </c>
      <c r="BJ1034">
        <v>1.8</v>
      </c>
      <c r="BK1034">
        <v>0.1</v>
      </c>
      <c r="BL1034">
        <v>4.5999999999999996</v>
      </c>
      <c r="BM1034" t="s">
        <v>0</v>
      </c>
      <c r="BN1034">
        <v>4.8</v>
      </c>
      <c r="BO1034">
        <v>0.3</v>
      </c>
      <c r="BP1034">
        <v>0</v>
      </c>
      <c r="BQ1034" t="s">
        <v>0</v>
      </c>
      <c r="BR1034">
        <v>0</v>
      </c>
      <c r="BS1034">
        <v>0.1</v>
      </c>
      <c r="BT1034">
        <v>1.9</v>
      </c>
      <c r="BU1034">
        <v>0.1</v>
      </c>
      <c r="BV1034" t="s">
        <v>0</v>
      </c>
      <c r="BW1034">
        <v>9.5</v>
      </c>
      <c r="BX1034">
        <v>1.1000000000000001</v>
      </c>
      <c r="BY1034">
        <v>7.6</v>
      </c>
      <c r="BZ1034">
        <v>2.2999999999999998</v>
      </c>
      <c r="CA1034">
        <v>7.4</v>
      </c>
      <c r="CB1034">
        <v>4.7</v>
      </c>
      <c r="CC1034">
        <v>4.4000000000000004</v>
      </c>
      <c r="CD1034">
        <v>2.7</v>
      </c>
      <c r="CE1034">
        <v>0.6</v>
      </c>
      <c r="CF1034">
        <v>0.2</v>
      </c>
      <c r="CG1034">
        <v>5690590.4000000004</v>
      </c>
    </row>
    <row r="1035" spans="1:85" x14ac:dyDescent="0.25">
      <c r="A1035" s="1">
        <v>43764</v>
      </c>
      <c r="B1035">
        <v>242</v>
      </c>
      <c r="C1035">
        <v>27.4</v>
      </c>
      <c r="D1035">
        <v>27.7</v>
      </c>
      <c r="E1035" t="s">
        <v>0</v>
      </c>
      <c r="F1035">
        <v>28</v>
      </c>
      <c r="G1035">
        <v>27.2</v>
      </c>
      <c r="H1035">
        <v>27.5</v>
      </c>
      <c r="I1035">
        <v>28.2</v>
      </c>
      <c r="J1035">
        <v>27.9</v>
      </c>
      <c r="K1035">
        <v>26.4</v>
      </c>
      <c r="L1035">
        <v>29.4</v>
      </c>
      <c r="M1035">
        <v>27.5</v>
      </c>
      <c r="N1035">
        <v>28</v>
      </c>
      <c r="O1035">
        <v>27.1</v>
      </c>
      <c r="P1035" t="s">
        <v>0</v>
      </c>
      <c r="Q1035" t="s">
        <v>0</v>
      </c>
      <c r="R1035" t="s">
        <v>0</v>
      </c>
      <c r="S1035">
        <v>28</v>
      </c>
      <c r="T1035">
        <v>28.4</v>
      </c>
      <c r="U1035" t="s">
        <v>0</v>
      </c>
      <c r="V1035">
        <v>27.6</v>
      </c>
      <c r="W1035">
        <v>8.4</v>
      </c>
      <c r="X1035">
        <v>13</v>
      </c>
      <c r="Y1035">
        <v>5.6</v>
      </c>
      <c r="Z1035" t="s">
        <v>0</v>
      </c>
      <c r="AA1035" t="s">
        <v>0</v>
      </c>
      <c r="AB1035">
        <v>7.3</v>
      </c>
      <c r="AC1035" t="s">
        <v>0</v>
      </c>
      <c r="AD1035">
        <v>8.3000000000000007</v>
      </c>
      <c r="AE1035">
        <v>8.6</v>
      </c>
      <c r="AF1035">
        <v>12.2</v>
      </c>
      <c r="AG1035">
        <v>5.8</v>
      </c>
      <c r="AH1035">
        <v>5.8</v>
      </c>
      <c r="AI1035">
        <v>8.6</v>
      </c>
      <c r="AJ1035">
        <v>7.9</v>
      </c>
      <c r="AK1035">
        <v>10</v>
      </c>
      <c r="AL1035">
        <v>6.3</v>
      </c>
      <c r="AM1035">
        <v>3.9</v>
      </c>
      <c r="AN1035">
        <v>3.9</v>
      </c>
      <c r="AO1035" t="s">
        <v>0</v>
      </c>
      <c r="AP1035" t="s">
        <v>0</v>
      </c>
      <c r="AQ1035">
        <v>19.7</v>
      </c>
      <c r="AR1035">
        <v>17.3</v>
      </c>
      <c r="AS1035" t="s">
        <v>0</v>
      </c>
      <c r="AT1035">
        <v>11.4</v>
      </c>
      <c r="AU1035">
        <v>6.8</v>
      </c>
      <c r="AV1035">
        <v>10.9</v>
      </c>
      <c r="AW1035">
        <v>11.7</v>
      </c>
      <c r="AX1035">
        <v>7.4</v>
      </c>
      <c r="AY1035">
        <v>7.2</v>
      </c>
      <c r="AZ1035">
        <v>15.3</v>
      </c>
      <c r="BA1035">
        <v>8.6</v>
      </c>
      <c r="BB1035">
        <v>3.3</v>
      </c>
      <c r="BC1035">
        <v>8.6</v>
      </c>
      <c r="BD1035">
        <v>3.6</v>
      </c>
      <c r="BE1035">
        <v>13.4</v>
      </c>
      <c r="BF1035">
        <v>6.2</v>
      </c>
      <c r="BG1035">
        <v>3.9</v>
      </c>
      <c r="BH1035">
        <v>12.8</v>
      </c>
      <c r="BI1035">
        <v>4.7</v>
      </c>
      <c r="BJ1035">
        <v>3.7</v>
      </c>
      <c r="BK1035">
        <v>8.9</v>
      </c>
      <c r="BL1035">
        <v>6</v>
      </c>
      <c r="BM1035" t="s">
        <v>0</v>
      </c>
      <c r="BN1035">
        <v>8.8000000000000007</v>
      </c>
      <c r="BO1035">
        <v>8.5</v>
      </c>
      <c r="BP1035">
        <v>15</v>
      </c>
      <c r="BQ1035" t="s">
        <v>0</v>
      </c>
      <c r="BR1035">
        <v>11.3</v>
      </c>
      <c r="BS1035">
        <v>7</v>
      </c>
      <c r="BT1035">
        <v>8.6999999999999993</v>
      </c>
      <c r="BU1035">
        <v>3.3</v>
      </c>
      <c r="BV1035" t="s">
        <v>0</v>
      </c>
      <c r="BW1035">
        <v>10.8</v>
      </c>
      <c r="BX1035">
        <v>6.8</v>
      </c>
      <c r="BY1035">
        <v>17.3</v>
      </c>
      <c r="BZ1035">
        <v>17.3</v>
      </c>
      <c r="CA1035">
        <v>13.8</v>
      </c>
      <c r="CB1035">
        <v>5.4</v>
      </c>
      <c r="CC1035">
        <v>6.6</v>
      </c>
      <c r="CD1035">
        <v>7.4</v>
      </c>
      <c r="CE1035">
        <v>8</v>
      </c>
      <c r="CF1035">
        <v>4.5999999999999996</v>
      </c>
      <c r="CG1035">
        <v>5691834.9000000004</v>
      </c>
    </row>
    <row r="1036" spans="1:85" x14ac:dyDescent="0.25">
      <c r="A1036" s="1">
        <v>43771</v>
      </c>
      <c r="B1036">
        <v>308</v>
      </c>
      <c r="C1036">
        <v>27.5</v>
      </c>
      <c r="D1036">
        <v>27.8</v>
      </c>
      <c r="E1036" t="s">
        <v>0</v>
      </c>
      <c r="F1036">
        <v>27.9</v>
      </c>
      <c r="G1036">
        <v>27.9</v>
      </c>
      <c r="H1036">
        <v>28.1</v>
      </c>
      <c r="I1036">
        <v>28.2</v>
      </c>
      <c r="J1036">
        <v>28.6</v>
      </c>
      <c r="K1036">
        <v>26.6</v>
      </c>
      <c r="L1036">
        <v>29.5</v>
      </c>
      <c r="M1036">
        <v>28</v>
      </c>
      <c r="N1036">
        <v>28.3</v>
      </c>
      <c r="O1036">
        <v>27.4</v>
      </c>
      <c r="P1036" t="s">
        <v>0</v>
      </c>
      <c r="Q1036" t="s">
        <v>0</v>
      </c>
      <c r="R1036" t="s">
        <v>0</v>
      </c>
      <c r="S1036">
        <v>28.5</v>
      </c>
      <c r="T1036">
        <v>28.6</v>
      </c>
      <c r="U1036" t="s">
        <v>0</v>
      </c>
      <c r="V1036">
        <v>28.4</v>
      </c>
      <c r="W1036">
        <v>5.7</v>
      </c>
      <c r="X1036">
        <v>9.9</v>
      </c>
      <c r="Y1036">
        <v>12.8</v>
      </c>
      <c r="Z1036" t="s">
        <v>0</v>
      </c>
      <c r="AA1036" t="s">
        <v>0</v>
      </c>
      <c r="AB1036">
        <v>4.3</v>
      </c>
      <c r="AC1036" t="s">
        <v>0</v>
      </c>
      <c r="AD1036">
        <v>4.9000000000000004</v>
      </c>
      <c r="AE1036">
        <v>4.3</v>
      </c>
      <c r="AF1036">
        <v>4.5999999999999996</v>
      </c>
      <c r="AG1036">
        <v>13.7</v>
      </c>
      <c r="AH1036">
        <v>17.5</v>
      </c>
      <c r="AI1036">
        <v>4.5</v>
      </c>
      <c r="AJ1036">
        <v>1.8</v>
      </c>
      <c r="AK1036">
        <v>1.9</v>
      </c>
      <c r="AL1036">
        <v>2.9</v>
      </c>
      <c r="AM1036">
        <v>6.1</v>
      </c>
      <c r="AN1036">
        <v>4.5999999999999996</v>
      </c>
      <c r="AO1036" t="s">
        <v>0</v>
      </c>
      <c r="AP1036" t="s">
        <v>0</v>
      </c>
      <c r="AQ1036">
        <v>0</v>
      </c>
      <c r="AR1036">
        <v>4.0999999999999996</v>
      </c>
      <c r="AS1036" t="s">
        <v>0</v>
      </c>
      <c r="AT1036">
        <v>2.2999999999999998</v>
      </c>
      <c r="AU1036">
        <v>7.1</v>
      </c>
      <c r="AV1036">
        <v>1.6</v>
      </c>
      <c r="AW1036">
        <v>1</v>
      </c>
      <c r="AX1036">
        <v>9.6</v>
      </c>
      <c r="AY1036">
        <v>2.7</v>
      </c>
      <c r="AZ1036">
        <v>1.8</v>
      </c>
      <c r="BA1036">
        <v>0.3</v>
      </c>
      <c r="BB1036">
        <v>7.5</v>
      </c>
      <c r="BC1036">
        <v>4.2</v>
      </c>
      <c r="BD1036">
        <v>5.2</v>
      </c>
      <c r="BE1036">
        <v>2.1</v>
      </c>
      <c r="BF1036">
        <v>13.3</v>
      </c>
      <c r="BG1036">
        <v>14</v>
      </c>
      <c r="BH1036">
        <v>9.1</v>
      </c>
      <c r="BI1036">
        <v>10.3</v>
      </c>
      <c r="BJ1036">
        <v>7.7</v>
      </c>
      <c r="BK1036">
        <v>3.7</v>
      </c>
      <c r="BL1036">
        <v>8.5</v>
      </c>
      <c r="BM1036" t="s">
        <v>0</v>
      </c>
      <c r="BN1036">
        <v>6.5</v>
      </c>
      <c r="BO1036">
        <v>5.8</v>
      </c>
      <c r="BP1036">
        <v>0</v>
      </c>
      <c r="BQ1036" t="s">
        <v>0</v>
      </c>
      <c r="BR1036">
        <v>12.7</v>
      </c>
      <c r="BS1036">
        <v>6.4</v>
      </c>
      <c r="BT1036">
        <v>6.3</v>
      </c>
      <c r="BU1036">
        <v>2.5</v>
      </c>
      <c r="BV1036" t="s">
        <v>0</v>
      </c>
      <c r="BW1036">
        <v>3.5</v>
      </c>
      <c r="BX1036">
        <v>2.5</v>
      </c>
      <c r="BY1036">
        <v>1.3</v>
      </c>
      <c r="BZ1036">
        <v>1.1000000000000001</v>
      </c>
      <c r="CA1036">
        <v>0.5</v>
      </c>
      <c r="CB1036">
        <v>1.8</v>
      </c>
      <c r="CC1036">
        <v>6.7</v>
      </c>
      <c r="CD1036">
        <v>2.8</v>
      </c>
      <c r="CE1036">
        <v>4.9000000000000004</v>
      </c>
      <c r="CF1036">
        <v>18.399999999999999</v>
      </c>
      <c r="CG1036">
        <v>5693079.4000000004</v>
      </c>
    </row>
    <row r="1037" spans="1:85" x14ac:dyDescent="0.25">
      <c r="A1037" s="1">
        <v>43778</v>
      </c>
      <c r="B1037">
        <v>322</v>
      </c>
      <c r="C1037">
        <v>28.5</v>
      </c>
      <c r="D1037">
        <v>28.4</v>
      </c>
      <c r="E1037" t="s">
        <v>0</v>
      </c>
      <c r="F1037">
        <v>28.7</v>
      </c>
      <c r="G1037">
        <v>28.3</v>
      </c>
      <c r="H1037">
        <v>28.5</v>
      </c>
      <c r="I1037">
        <v>28.8</v>
      </c>
      <c r="J1037">
        <v>29</v>
      </c>
      <c r="K1037">
        <v>27.1</v>
      </c>
      <c r="L1037">
        <v>29.6</v>
      </c>
      <c r="M1037">
        <v>28.3</v>
      </c>
      <c r="N1037">
        <v>28.9</v>
      </c>
      <c r="O1037">
        <v>27.7</v>
      </c>
      <c r="P1037" t="s">
        <v>0</v>
      </c>
      <c r="Q1037" t="s">
        <v>0</v>
      </c>
      <c r="R1037" t="s">
        <v>0</v>
      </c>
      <c r="S1037">
        <v>29</v>
      </c>
      <c r="T1037">
        <v>29.1</v>
      </c>
      <c r="U1037" t="s">
        <v>0</v>
      </c>
      <c r="V1037">
        <v>28.9</v>
      </c>
      <c r="W1037">
        <v>3.2</v>
      </c>
      <c r="X1037">
        <v>1.4</v>
      </c>
      <c r="Y1037">
        <v>10.4</v>
      </c>
      <c r="Z1037" t="s">
        <v>0</v>
      </c>
      <c r="AA1037" t="s">
        <v>0</v>
      </c>
      <c r="AB1037">
        <v>2.7</v>
      </c>
      <c r="AC1037" t="s">
        <v>0</v>
      </c>
      <c r="AD1037">
        <v>3.2</v>
      </c>
      <c r="AE1037">
        <v>3.3</v>
      </c>
      <c r="AF1037">
        <v>9</v>
      </c>
      <c r="AG1037">
        <v>0.6</v>
      </c>
      <c r="AH1037">
        <v>0.8</v>
      </c>
      <c r="AI1037">
        <v>8.1</v>
      </c>
      <c r="AJ1037">
        <v>7</v>
      </c>
      <c r="AK1037">
        <v>6.5</v>
      </c>
      <c r="AL1037">
        <v>2.5</v>
      </c>
      <c r="AM1037">
        <v>2.1</v>
      </c>
      <c r="AN1037">
        <v>0.6</v>
      </c>
      <c r="AO1037" t="s">
        <v>0</v>
      </c>
      <c r="AP1037" t="s">
        <v>0</v>
      </c>
      <c r="AQ1037">
        <v>4.8</v>
      </c>
      <c r="AR1037">
        <v>13.2</v>
      </c>
      <c r="AS1037" t="s">
        <v>0</v>
      </c>
      <c r="AT1037">
        <v>11.9</v>
      </c>
      <c r="AU1037">
        <v>3.4</v>
      </c>
      <c r="AV1037">
        <v>5.3</v>
      </c>
      <c r="AW1037">
        <v>6.6</v>
      </c>
      <c r="AX1037">
        <v>9.4</v>
      </c>
      <c r="AY1037">
        <v>7.8</v>
      </c>
      <c r="AZ1037">
        <v>3.7</v>
      </c>
      <c r="BA1037">
        <v>0.4</v>
      </c>
      <c r="BB1037">
        <v>0.3</v>
      </c>
      <c r="BC1037">
        <v>3.8</v>
      </c>
      <c r="BD1037">
        <v>1.9</v>
      </c>
      <c r="BE1037">
        <v>7.8</v>
      </c>
      <c r="BF1037">
        <v>2</v>
      </c>
      <c r="BG1037">
        <v>1.1000000000000001</v>
      </c>
      <c r="BH1037">
        <v>2.6</v>
      </c>
      <c r="BI1037">
        <v>3.3</v>
      </c>
      <c r="BJ1037">
        <v>4.8</v>
      </c>
      <c r="BK1037">
        <v>3.3</v>
      </c>
      <c r="BL1037">
        <v>3.3</v>
      </c>
      <c r="BM1037" t="s">
        <v>0</v>
      </c>
      <c r="BN1037">
        <v>1.2</v>
      </c>
      <c r="BO1037">
        <v>0.7</v>
      </c>
      <c r="BP1037">
        <v>5.2</v>
      </c>
      <c r="BQ1037" t="s">
        <v>0</v>
      </c>
      <c r="BR1037">
        <v>1.5</v>
      </c>
      <c r="BS1037">
        <v>1.3</v>
      </c>
      <c r="BT1037">
        <v>4.2</v>
      </c>
      <c r="BU1037">
        <v>1.1000000000000001</v>
      </c>
      <c r="BV1037" t="s">
        <v>0</v>
      </c>
      <c r="BW1037">
        <v>5.5</v>
      </c>
      <c r="BX1037">
        <v>7.8</v>
      </c>
      <c r="BY1037">
        <v>4.3</v>
      </c>
      <c r="BZ1037">
        <v>9.6999999999999993</v>
      </c>
      <c r="CA1037">
        <v>6.4</v>
      </c>
      <c r="CB1037">
        <v>2.7</v>
      </c>
      <c r="CC1037">
        <v>8.6999999999999993</v>
      </c>
      <c r="CD1037">
        <v>4.7</v>
      </c>
      <c r="CE1037">
        <v>6.4</v>
      </c>
      <c r="CF1037">
        <v>0</v>
      </c>
      <c r="CG1037">
        <v>5694324</v>
      </c>
    </row>
    <row r="1038" spans="1:85" x14ac:dyDescent="0.25">
      <c r="A1038" s="1">
        <v>43785</v>
      </c>
      <c r="B1038">
        <v>373</v>
      </c>
      <c r="C1038">
        <v>27.7</v>
      </c>
      <c r="D1038">
        <v>28.1</v>
      </c>
      <c r="E1038" t="s">
        <v>0</v>
      </c>
      <c r="F1038">
        <v>28.4</v>
      </c>
      <c r="G1038">
        <v>27.8</v>
      </c>
      <c r="H1038">
        <v>28.3</v>
      </c>
      <c r="I1038">
        <v>28.6</v>
      </c>
      <c r="J1038">
        <v>28.6</v>
      </c>
      <c r="K1038">
        <v>26.8</v>
      </c>
      <c r="L1038">
        <v>29</v>
      </c>
      <c r="M1038">
        <v>28.1</v>
      </c>
      <c r="N1038">
        <v>28.6</v>
      </c>
      <c r="O1038">
        <v>27.7</v>
      </c>
      <c r="P1038" t="s">
        <v>0</v>
      </c>
      <c r="Q1038" t="s">
        <v>0</v>
      </c>
      <c r="R1038" t="s">
        <v>0</v>
      </c>
      <c r="S1038">
        <v>29</v>
      </c>
      <c r="T1038">
        <v>29</v>
      </c>
      <c r="U1038" t="s">
        <v>0</v>
      </c>
      <c r="V1038">
        <v>28.3</v>
      </c>
      <c r="W1038">
        <v>8.6999999999999993</v>
      </c>
      <c r="X1038">
        <v>7.2</v>
      </c>
      <c r="Y1038">
        <v>2.2999999999999998</v>
      </c>
      <c r="Z1038" t="s">
        <v>0</v>
      </c>
      <c r="AA1038" t="s">
        <v>0</v>
      </c>
      <c r="AB1038">
        <v>2.4</v>
      </c>
      <c r="AC1038" t="s">
        <v>0</v>
      </c>
      <c r="AD1038">
        <v>5</v>
      </c>
      <c r="AE1038">
        <v>4.0999999999999996</v>
      </c>
      <c r="AF1038">
        <v>0.7</v>
      </c>
      <c r="AG1038">
        <v>0</v>
      </c>
      <c r="AH1038">
        <v>0.2</v>
      </c>
      <c r="AI1038">
        <v>3.8</v>
      </c>
      <c r="AJ1038">
        <v>4</v>
      </c>
      <c r="AK1038">
        <v>4.5999999999999996</v>
      </c>
      <c r="AL1038">
        <v>0.2</v>
      </c>
      <c r="AM1038">
        <v>0.2</v>
      </c>
      <c r="AN1038">
        <v>0.8</v>
      </c>
      <c r="AO1038" t="s">
        <v>0</v>
      </c>
      <c r="AP1038" t="s">
        <v>0</v>
      </c>
      <c r="AQ1038">
        <v>7.1</v>
      </c>
      <c r="AR1038">
        <v>0.9</v>
      </c>
      <c r="AS1038" t="s">
        <v>0</v>
      </c>
      <c r="AT1038">
        <v>0.1</v>
      </c>
      <c r="AU1038">
        <v>2.7</v>
      </c>
      <c r="AV1038">
        <v>7.3</v>
      </c>
      <c r="AW1038">
        <v>3.7</v>
      </c>
      <c r="AX1038">
        <v>8</v>
      </c>
      <c r="AY1038">
        <v>5.0999999999999996</v>
      </c>
      <c r="AZ1038">
        <v>4.2</v>
      </c>
      <c r="BA1038">
        <v>0.9</v>
      </c>
      <c r="BB1038">
        <v>0.6</v>
      </c>
      <c r="BC1038">
        <v>0.6</v>
      </c>
      <c r="BD1038">
        <v>0.3</v>
      </c>
      <c r="BE1038">
        <v>0.2</v>
      </c>
      <c r="BF1038">
        <v>0.1</v>
      </c>
      <c r="BG1038">
        <v>0.5</v>
      </c>
      <c r="BH1038">
        <v>0.6</v>
      </c>
      <c r="BI1038">
        <v>0</v>
      </c>
      <c r="BJ1038">
        <v>0</v>
      </c>
      <c r="BK1038">
        <v>0.7</v>
      </c>
      <c r="BL1038">
        <v>2.1</v>
      </c>
      <c r="BM1038" t="s">
        <v>0</v>
      </c>
      <c r="BN1038">
        <v>2.2000000000000002</v>
      </c>
      <c r="BO1038">
        <v>0</v>
      </c>
      <c r="BP1038">
        <v>0.4</v>
      </c>
      <c r="BQ1038" t="s">
        <v>0</v>
      </c>
      <c r="BR1038">
        <v>0.1</v>
      </c>
      <c r="BS1038">
        <v>0.7</v>
      </c>
      <c r="BT1038">
        <v>0.3</v>
      </c>
      <c r="BU1038">
        <v>0.9</v>
      </c>
      <c r="BV1038" t="s">
        <v>0</v>
      </c>
      <c r="BW1038">
        <v>4.2</v>
      </c>
      <c r="BX1038">
        <v>1.8</v>
      </c>
      <c r="BY1038">
        <v>0.2</v>
      </c>
      <c r="BZ1038">
        <v>3.3</v>
      </c>
      <c r="CA1038">
        <v>0.2</v>
      </c>
      <c r="CB1038">
        <v>0.7</v>
      </c>
      <c r="CC1038">
        <v>4.0999999999999996</v>
      </c>
      <c r="CD1038">
        <v>4.2</v>
      </c>
      <c r="CE1038">
        <v>0.8</v>
      </c>
      <c r="CF1038">
        <v>17.8</v>
      </c>
      <c r="CG1038">
        <v>5695568.5</v>
      </c>
    </row>
    <row r="1039" spans="1:85" x14ac:dyDescent="0.25">
      <c r="A1039" s="1">
        <v>43792</v>
      </c>
      <c r="B1039">
        <v>334</v>
      </c>
      <c r="C1039">
        <v>27</v>
      </c>
      <c r="D1039">
        <v>27.2</v>
      </c>
      <c r="E1039" t="s">
        <v>0</v>
      </c>
      <c r="F1039">
        <v>27.3</v>
      </c>
      <c r="G1039">
        <v>26.9</v>
      </c>
      <c r="H1039">
        <v>27.1</v>
      </c>
      <c r="I1039">
        <v>27.5</v>
      </c>
      <c r="J1039">
        <v>27.8</v>
      </c>
      <c r="K1039">
        <v>26.5</v>
      </c>
      <c r="L1039">
        <v>28.6</v>
      </c>
      <c r="M1039">
        <v>27.2</v>
      </c>
      <c r="N1039">
        <v>27.6</v>
      </c>
      <c r="O1039">
        <v>26.5</v>
      </c>
      <c r="P1039" t="s">
        <v>0</v>
      </c>
      <c r="Q1039" t="s">
        <v>0</v>
      </c>
      <c r="R1039" t="s">
        <v>0</v>
      </c>
      <c r="S1039">
        <v>27.9</v>
      </c>
      <c r="T1039">
        <v>28</v>
      </c>
      <c r="U1039" t="s">
        <v>0</v>
      </c>
      <c r="V1039">
        <v>27.5</v>
      </c>
      <c r="W1039">
        <v>3.8</v>
      </c>
      <c r="X1039">
        <v>4.4000000000000004</v>
      </c>
      <c r="Y1039">
        <v>3.1</v>
      </c>
      <c r="Z1039" t="s">
        <v>0</v>
      </c>
      <c r="AA1039" t="s">
        <v>0</v>
      </c>
      <c r="AB1039">
        <v>9</v>
      </c>
      <c r="AC1039" t="s">
        <v>0</v>
      </c>
      <c r="AD1039">
        <v>6.4</v>
      </c>
      <c r="AE1039">
        <v>8.6999999999999993</v>
      </c>
      <c r="AF1039">
        <v>9.5</v>
      </c>
      <c r="AG1039">
        <v>1.9</v>
      </c>
      <c r="AH1039">
        <v>0.8</v>
      </c>
      <c r="AI1039">
        <v>12.6</v>
      </c>
      <c r="AJ1039">
        <v>13.4</v>
      </c>
      <c r="AK1039">
        <v>8.1</v>
      </c>
      <c r="AL1039">
        <v>12</v>
      </c>
      <c r="AM1039">
        <v>5.2</v>
      </c>
      <c r="AN1039">
        <v>0.5</v>
      </c>
      <c r="AO1039" t="s">
        <v>0</v>
      </c>
      <c r="AP1039" t="s">
        <v>0</v>
      </c>
      <c r="AQ1039">
        <v>7.1</v>
      </c>
      <c r="AR1039">
        <v>13.6</v>
      </c>
      <c r="AS1039" t="s">
        <v>0</v>
      </c>
      <c r="AT1039">
        <v>7</v>
      </c>
      <c r="AU1039">
        <v>1.5</v>
      </c>
      <c r="AV1039">
        <v>6.8</v>
      </c>
      <c r="AW1039">
        <v>10.6</v>
      </c>
      <c r="AX1039">
        <v>2.1</v>
      </c>
      <c r="AY1039">
        <v>6.8</v>
      </c>
      <c r="AZ1039">
        <v>1.2</v>
      </c>
      <c r="BA1039">
        <v>1.8</v>
      </c>
      <c r="BB1039">
        <v>1</v>
      </c>
      <c r="BC1039">
        <v>6.3</v>
      </c>
      <c r="BD1039">
        <v>2.1</v>
      </c>
      <c r="BE1039">
        <v>5.5</v>
      </c>
      <c r="BF1039">
        <v>1.9</v>
      </c>
      <c r="BG1039">
        <v>1.3</v>
      </c>
      <c r="BH1039">
        <v>4.3</v>
      </c>
      <c r="BI1039">
        <v>1</v>
      </c>
      <c r="BJ1039">
        <v>5.9</v>
      </c>
      <c r="BK1039">
        <v>10.4</v>
      </c>
      <c r="BL1039">
        <v>2.2999999999999998</v>
      </c>
      <c r="BM1039" t="s">
        <v>0</v>
      </c>
      <c r="BN1039">
        <v>2.9</v>
      </c>
      <c r="BO1039">
        <v>4.2</v>
      </c>
      <c r="BP1039">
        <v>0</v>
      </c>
      <c r="BQ1039" t="s">
        <v>0</v>
      </c>
      <c r="BR1039">
        <v>4.0999999999999996</v>
      </c>
      <c r="BS1039">
        <v>6.3</v>
      </c>
      <c r="BT1039">
        <v>3.2</v>
      </c>
      <c r="BU1039">
        <v>2.4</v>
      </c>
      <c r="BV1039" t="s">
        <v>0</v>
      </c>
      <c r="BW1039">
        <v>13.9</v>
      </c>
      <c r="BX1039">
        <v>2.8</v>
      </c>
      <c r="BY1039">
        <v>15</v>
      </c>
      <c r="BZ1039">
        <v>8.1999999999999993</v>
      </c>
      <c r="CA1039">
        <v>11.4</v>
      </c>
      <c r="CB1039">
        <v>11</v>
      </c>
      <c r="CC1039">
        <v>2.8</v>
      </c>
      <c r="CD1039">
        <v>6.3</v>
      </c>
      <c r="CE1039">
        <v>4.5</v>
      </c>
      <c r="CF1039">
        <v>0.2</v>
      </c>
      <c r="CG1039">
        <v>5696813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56"/>
  <sheetViews>
    <sheetView workbookViewId="0">
      <selection activeCell="A2" sqref="A2"/>
    </sheetView>
  </sheetViews>
  <sheetFormatPr defaultRowHeight="15" x14ac:dyDescent="0.25"/>
  <cols>
    <col min="1" max="1" width="32.85546875" bestFit="1" customWidth="1"/>
    <col min="2" max="2" width="30.5703125" bestFit="1" customWidth="1"/>
    <col min="3" max="4" width="18.7109375" bestFit="1" customWidth="1"/>
  </cols>
  <sheetData>
    <row r="1" spans="1:4" x14ac:dyDescent="0.25">
      <c r="A1" s="3" t="s">
        <v>2</v>
      </c>
      <c r="B1" t="s">
        <v>284</v>
      </c>
      <c r="C1" t="s">
        <v>285</v>
      </c>
      <c r="D1" t="s">
        <v>286</v>
      </c>
    </row>
    <row r="2" spans="1:4" x14ac:dyDescent="0.25">
      <c r="A2" s="3" t="s">
        <v>133</v>
      </c>
      <c r="B2" s="3" t="s">
        <v>2</v>
      </c>
      <c r="C2" s="5">
        <v>36533</v>
      </c>
      <c r="D2" s="5">
        <v>43792</v>
      </c>
    </row>
    <row r="3" spans="1:4" x14ac:dyDescent="0.25">
      <c r="A3" s="3" t="s">
        <v>134</v>
      </c>
      <c r="B3" s="3" t="s">
        <v>51</v>
      </c>
      <c r="C3" s="5">
        <v>39837</v>
      </c>
      <c r="D3" s="5">
        <v>43792</v>
      </c>
    </row>
    <row r="4" spans="1:4" x14ac:dyDescent="0.25">
      <c r="A4" s="3" t="s">
        <v>51</v>
      </c>
      <c r="B4" s="3" t="s">
        <v>52</v>
      </c>
      <c r="C4" s="5">
        <v>40061</v>
      </c>
      <c r="D4" s="5">
        <v>43792</v>
      </c>
    </row>
    <row r="5" spans="1:4" x14ac:dyDescent="0.25">
      <c r="A5" s="3" t="s">
        <v>135</v>
      </c>
      <c r="B5" s="3" t="s">
        <v>53</v>
      </c>
      <c r="C5" s="5">
        <v>40152</v>
      </c>
      <c r="D5" s="5">
        <v>42392</v>
      </c>
    </row>
    <row r="6" spans="1:4" x14ac:dyDescent="0.25">
      <c r="A6" s="3" t="s">
        <v>136</v>
      </c>
      <c r="B6" s="3" t="s">
        <v>54</v>
      </c>
      <c r="C6" s="5">
        <v>36540</v>
      </c>
      <c r="D6" s="5">
        <v>43792</v>
      </c>
    </row>
    <row r="7" spans="1:4" x14ac:dyDescent="0.25">
      <c r="A7" s="3" t="s">
        <v>52</v>
      </c>
      <c r="B7" s="3" t="s">
        <v>55</v>
      </c>
      <c r="C7" s="5">
        <v>40642</v>
      </c>
      <c r="D7" s="5">
        <v>43792</v>
      </c>
    </row>
    <row r="8" spans="1:4" x14ac:dyDescent="0.25">
      <c r="A8" s="3" t="s">
        <v>137</v>
      </c>
      <c r="B8" s="3" t="s">
        <v>56</v>
      </c>
      <c r="C8" s="5">
        <v>40285</v>
      </c>
      <c r="D8" s="5">
        <v>43792</v>
      </c>
    </row>
    <row r="9" spans="1:4" x14ac:dyDescent="0.25">
      <c r="A9" s="3" t="s">
        <v>138</v>
      </c>
      <c r="B9" s="3" t="s">
        <v>57</v>
      </c>
      <c r="C9" s="5">
        <v>39977</v>
      </c>
      <c r="D9" s="5">
        <v>43792</v>
      </c>
    </row>
    <row r="10" spans="1:4" x14ac:dyDescent="0.25">
      <c r="A10" s="3" t="s">
        <v>53</v>
      </c>
      <c r="B10" s="3" t="s">
        <v>58</v>
      </c>
      <c r="C10" s="5">
        <v>40768</v>
      </c>
      <c r="D10" s="5">
        <v>43792</v>
      </c>
    </row>
    <row r="11" spans="1:4" x14ac:dyDescent="0.25">
      <c r="A11" s="3" t="s">
        <v>139</v>
      </c>
      <c r="B11" s="3" t="s">
        <v>59</v>
      </c>
      <c r="C11" s="5">
        <v>40467</v>
      </c>
      <c r="D11" s="5">
        <v>43792</v>
      </c>
    </row>
    <row r="12" spans="1:4" x14ac:dyDescent="0.25">
      <c r="A12" s="3" t="s">
        <v>140</v>
      </c>
      <c r="B12" s="3" t="s">
        <v>60</v>
      </c>
      <c r="C12" s="5">
        <v>40376</v>
      </c>
      <c r="D12" s="5">
        <v>43792</v>
      </c>
    </row>
    <row r="13" spans="1:4" x14ac:dyDescent="0.25">
      <c r="A13" s="3" t="s">
        <v>54</v>
      </c>
      <c r="B13" s="3" t="s">
        <v>61</v>
      </c>
      <c r="C13" s="5">
        <v>40117</v>
      </c>
      <c r="D13" s="5">
        <v>43792</v>
      </c>
    </row>
    <row r="14" spans="1:4" x14ac:dyDescent="0.25">
      <c r="A14" s="3" t="s">
        <v>141</v>
      </c>
      <c r="B14" s="3" t="s">
        <v>62</v>
      </c>
      <c r="C14" s="5">
        <v>40243</v>
      </c>
      <c r="D14" s="5">
        <v>43792</v>
      </c>
    </row>
    <row r="15" spans="1:4" x14ac:dyDescent="0.25">
      <c r="A15" s="3" t="s">
        <v>142</v>
      </c>
      <c r="B15" s="3" t="s">
        <v>63</v>
      </c>
      <c r="C15" s="5">
        <v>39837</v>
      </c>
      <c r="D15" s="5">
        <v>43792</v>
      </c>
    </row>
    <row r="16" spans="1:4" x14ac:dyDescent="0.25">
      <c r="A16" s="3" t="s">
        <v>55</v>
      </c>
      <c r="B16" s="3" t="s">
        <v>64</v>
      </c>
      <c r="C16" s="5">
        <v>36540</v>
      </c>
      <c r="D16" s="5">
        <v>43316</v>
      </c>
    </row>
    <row r="17" spans="1:4" x14ac:dyDescent="0.25">
      <c r="A17" s="3" t="s">
        <v>143</v>
      </c>
      <c r="B17" s="3" t="s">
        <v>65</v>
      </c>
      <c r="C17" s="5">
        <v>39837</v>
      </c>
      <c r="D17" s="5">
        <v>43064</v>
      </c>
    </row>
    <row r="18" spans="1:4" x14ac:dyDescent="0.25">
      <c r="A18" s="3" t="s">
        <v>144</v>
      </c>
      <c r="B18" s="3" t="s">
        <v>66</v>
      </c>
      <c r="C18" s="5">
        <v>36540</v>
      </c>
      <c r="D18" s="5">
        <v>42973</v>
      </c>
    </row>
    <row r="19" spans="1:4" x14ac:dyDescent="0.25">
      <c r="A19" s="3" t="s">
        <v>56</v>
      </c>
      <c r="B19" s="3" t="s">
        <v>67</v>
      </c>
      <c r="C19" s="5">
        <v>40243</v>
      </c>
      <c r="D19" s="5">
        <v>43792</v>
      </c>
    </row>
    <row r="20" spans="1:4" x14ac:dyDescent="0.25">
      <c r="A20" s="3" t="s">
        <v>145</v>
      </c>
      <c r="B20" s="3" t="s">
        <v>68</v>
      </c>
      <c r="C20" s="5">
        <v>40670</v>
      </c>
      <c r="D20" s="5">
        <v>43792</v>
      </c>
    </row>
    <row r="21" spans="1:4" x14ac:dyDescent="0.25">
      <c r="A21" s="3" t="s">
        <v>146</v>
      </c>
      <c r="B21" s="3" t="s">
        <v>69</v>
      </c>
      <c r="C21" s="5">
        <v>36540</v>
      </c>
      <c r="D21" s="5">
        <v>43267</v>
      </c>
    </row>
    <row r="22" spans="1:4" x14ac:dyDescent="0.25">
      <c r="A22" s="3" t="s">
        <v>57</v>
      </c>
      <c r="B22" s="3" t="s">
        <v>70</v>
      </c>
      <c r="C22" s="5">
        <v>40635</v>
      </c>
      <c r="D22" s="5">
        <v>43792</v>
      </c>
    </row>
    <row r="23" spans="1:4" x14ac:dyDescent="0.25">
      <c r="A23" s="3" t="s">
        <v>147</v>
      </c>
      <c r="B23" s="3" t="s">
        <v>71</v>
      </c>
      <c r="C23" s="5">
        <v>39837</v>
      </c>
      <c r="D23" s="5">
        <v>43792</v>
      </c>
    </row>
    <row r="24" spans="1:4" x14ac:dyDescent="0.25">
      <c r="A24" s="3" t="s">
        <v>148</v>
      </c>
      <c r="B24" s="3" t="s">
        <v>72</v>
      </c>
      <c r="C24" s="5">
        <v>39837</v>
      </c>
      <c r="D24" s="5">
        <v>43792</v>
      </c>
    </row>
    <row r="25" spans="1:4" x14ac:dyDescent="0.25">
      <c r="A25" s="3" t="s">
        <v>58</v>
      </c>
      <c r="B25" s="3" t="s">
        <v>73</v>
      </c>
      <c r="C25" s="5">
        <v>40061</v>
      </c>
      <c r="D25" s="5">
        <v>43792</v>
      </c>
    </row>
    <row r="26" spans="1:4" x14ac:dyDescent="0.25">
      <c r="A26" s="3" t="s">
        <v>149</v>
      </c>
      <c r="B26" s="3" t="s">
        <v>74</v>
      </c>
      <c r="C26" s="5">
        <v>40152</v>
      </c>
      <c r="D26" s="5">
        <v>42392</v>
      </c>
    </row>
    <row r="27" spans="1:4" x14ac:dyDescent="0.25">
      <c r="A27" s="3" t="s">
        <v>150</v>
      </c>
      <c r="B27" s="3" t="s">
        <v>75</v>
      </c>
      <c r="C27" s="5">
        <v>36540</v>
      </c>
      <c r="D27" s="5">
        <v>43092</v>
      </c>
    </row>
    <row r="28" spans="1:4" x14ac:dyDescent="0.25">
      <c r="A28" s="3" t="s">
        <v>59</v>
      </c>
      <c r="B28" s="3" t="s">
        <v>76</v>
      </c>
      <c r="C28" s="5">
        <v>40446</v>
      </c>
      <c r="D28" s="5">
        <v>43792</v>
      </c>
    </row>
    <row r="29" spans="1:4" x14ac:dyDescent="0.25">
      <c r="A29" s="3" t="s">
        <v>151</v>
      </c>
      <c r="B29" s="3" t="s">
        <v>77</v>
      </c>
      <c r="C29" s="5">
        <v>36540</v>
      </c>
      <c r="D29" s="5">
        <v>43519</v>
      </c>
    </row>
    <row r="30" spans="1:4" x14ac:dyDescent="0.25">
      <c r="A30" s="3" t="s">
        <v>152</v>
      </c>
      <c r="B30" s="3" t="s">
        <v>78</v>
      </c>
      <c r="C30" s="5">
        <v>36540</v>
      </c>
      <c r="D30" s="5">
        <v>43792</v>
      </c>
    </row>
    <row r="31" spans="1:4" x14ac:dyDescent="0.25">
      <c r="A31" s="3" t="s">
        <v>60</v>
      </c>
      <c r="B31" s="3" t="s">
        <v>79</v>
      </c>
      <c r="C31" s="5">
        <v>39879</v>
      </c>
      <c r="D31" s="5">
        <v>43792</v>
      </c>
    </row>
    <row r="32" spans="1:4" x14ac:dyDescent="0.25">
      <c r="A32" s="3" t="s">
        <v>153</v>
      </c>
      <c r="B32" s="3" t="s">
        <v>80</v>
      </c>
      <c r="C32" s="5">
        <v>39879</v>
      </c>
      <c r="D32" s="5">
        <v>43792</v>
      </c>
    </row>
    <row r="33" spans="1:4" x14ac:dyDescent="0.25">
      <c r="A33" s="3" t="s">
        <v>154</v>
      </c>
      <c r="B33" s="3" t="s">
        <v>81</v>
      </c>
      <c r="C33" s="5">
        <v>40152</v>
      </c>
      <c r="D33" s="5">
        <v>43792</v>
      </c>
    </row>
    <row r="34" spans="1:4" x14ac:dyDescent="0.25">
      <c r="A34" s="3" t="s">
        <v>61</v>
      </c>
      <c r="B34" s="3" t="s">
        <v>82</v>
      </c>
      <c r="C34" s="5">
        <v>36540</v>
      </c>
      <c r="D34" s="5">
        <v>43792</v>
      </c>
    </row>
    <row r="35" spans="1:4" x14ac:dyDescent="0.25">
      <c r="A35" s="3" t="s">
        <v>155</v>
      </c>
      <c r="B35" s="3" t="s">
        <v>83</v>
      </c>
      <c r="C35" s="5">
        <v>40166</v>
      </c>
      <c r="D35" s="5">
        <v>43792</v>
      </c>
    </row>
    <row r="36" spans="1:4" x14ac:dyDescent="0.25">
      <c r="A36" s="3" t="s">
        <v>138</v>
      </c>
      <c r="B36" s="3" t="s">
        <v>84</v>
      </c>
      <c r="C36" s="5">
        <v>40635</v>
      </c>
      <c r="D36" s="5">
        <v>43792</v>
      </c>
    </row>
    <row r="37" spans="1:4" x14ac:dyDescent="0.25">
      <c r="A37" s="3" t="s">
        <v>62</v>
      </c>
      <c r="B37" s="3" t="s">
        <v>85</v>
      </c>
      <c r="C37" s="5">
        <v>36540</v>
      </c>
      <c r="D37" s="5">
        <v>43792</v>
      </c>
    </row>
    <row r="38" spans="1:4" x14ac:dyDescent="0.25">
      <c r="A38" s="3" t="s">
        <v>156</v>
      </c>
      <c r="B38" s="3" t="s">
        <v>86</v>
      </c>
      <c r="C38" s="5">
        <v>36540</v>
      </c>
      <c r="D38" s="5">
        <v>43792</v>
      </c>
    </row>
    <row r="39" spans="1:4" x14ac:dyDescent="0.25">
      <c r="A39" s="3" t="s">
        <v>157</v>
      </c>
      <c r="B39" s="3" t="s">
        <v>87</v>
      </c>
      <c r="C39" s="5">
        <v>40439</v>
      </c>
      <c r="D39" s="5">
        <v>43792</v>
      </c>
    </row>
    <row r="40" spans="1:4" x14ac:dyDescent="0.25">
      <c r="A40" s="3" t="s">
        <v>63</v>
      </c>
      <c r="B40" s="3" t="s">
        <v>88</v>
      </c>
      <c r="C40" s="5">
        <v>39977</v>
      </c>
      <c r="D40" s="5">
        <v>43792</v>
      </c>
    </row>
    <row r="41" spans="1:4" x14ac:dyDescent="0.25">
      <c r="A41" s="3" t="s">
        <v>135</v>
      </c>
      <c r="B41" s="3" t="s">
        <v>89</v>
      </c>
      <c r="C41" s="5">
        <v>36540</v>
      </c>
      <c r="D41" s="5">
        <v>41909</v>
      </c>
    </row>
    <row r="42" spans="1:4" x14ac:dyDescent="0.25">
      <c r="A42" s="3" t="s">
        <v>152</v>
      </c>
      <c r="B42" s="3" t="s">
        <v>90</v>
      </c>
      <c r="C42" s="5">
        <v>39837</v>
      </c>
      <c r="D42" s="5">
        <v>43442</v>
      </c>
    </row>
    <row r="43" spans="1:4" x14ac:dyDescent="0.25">
      <c r="A43" s="3" t="s">
        <v>64</v>
      </c>
      <c r="B43" s="3" t="s">
        <v>91</v>
      </c>
      <c r="C43" s="5">
        <v>40768</v>
      </c>
      <c r="D43" s="5">
        <v>43792</v>
      </c>
    </row>
    <row r="44" spans="1:4" x14ac:dyDescent="0.25">
      <c r="A44" s="3" t="s">
        <v>158</v>
      </c>
      <c r="B44" s="3" t="s">
        <v>92</v>
      </c>
      <c r="C44" s="5">
        <v>36540</v>
      </c>
      <c r="D44" s="5">
        <v>43792</v>
      </c>
    </row>
    <row r="45" spans="1:4" x14ac:dyDescent="0.25">
      <c r="A45" s="3" t="s">
        <v>159</v>
      </c>
      <c r="B45" s="3" t="s">
        <v>93</v>
      </c>
      <c r="C45" s="5">
        <v>36540</v>
      </c>
      <c r="D45" s="5">
        <v>42679</v>
      </c>
    </row>
    <row r="46" spans="1:4" x14ac:dyDescent="0.25">
      <c r="A46" s="3" t="s">
        <v>65</v>
      </c>
      <c r="B46" s="3" t="s">
        <v>94</v>
      </c>
      <c r="C46" s="5">
        <v>39879</v>
      </c>
      <c r="D46" s="5">
        <v>43792</v>
      </c>
    </row>
    <row r="47" spans="1:4" x14ac:dyDescent="0.25">
      <c r="A47" s="3" t="s">
        <v>160</v>
      </c>
      <c r="B47" s="3" t="s">
        <v>95</v>
      </c>
      <c r="C47" s="5">
        <v>40467</v>
      </c>
      <c r="D47" s="5">
        <v>43792</v>
      </c>
    </row>
    <row r="48" spans="1:4" x14ac:dyDescent="0.25">
      <c r="A48" s="3" t="s">
        <v>161</v>
      </c>
      <c r="B48" s="3" t="s">
        <v>96</v>
      </c>
      <c r="C48" s="5">
        <v>36540</v>
      </c>
      <c r="D48" s="5">
        <v>43792</v>
      </c>
    </row>
    <row r="49" spans="1:4" x14ac:dyDescent="0.25">
      <c r="A49" s="3" t="s">
        <v>66</v>
      </c>
      <c r="B49" s="3" t="s">
        <v>97</v>
      </c>
      <c r="C49" s="5">
        <v>40208</v>
      </c>
      <c r="D49" s="5">
        <v>43792</v>
      </c>
    </row>
    <row r="50" spans="1:4" x14ac:dyDescent="0.25">
      <c r="A50" s="3" t="s">
        <v>162</v>
      </c>
      <c r="B50" s="3" t="s">
        <v>98</v>
      </c>
      <c r="C50" s="5">
        <v>40180</v>
      </c>
      <c r="D50" s="5">
        <v>43792</v>
      </c>
    </row>
    <row r="51" spans="1:4" x14ac:dyDescent="0.25">
      <c r="A51" s="3" t="s">
        <v>163</v>
      </c>
      <c r="B51" s="3" t="s">
        <v>99</v>
      </c>
      <c r="C51" s="5">
        <v>36540</v>
      </c>
      <c r="D51" s="5">
        <v>43792</v>
      </c>
    </row>
    <row r="52" spans="1:4" x14ac:dyDescent="0.25">
      <c r="A52" s="3" t="s">
        <v>67</v>
      </c>
      <c r="B52" s="3" t="s">
        <v>100</v>
      </c>
      <c r="C52" s="5">
        <v>36540</v>
      </c>
      <c r="D52" s="5">
        <v>43792</v>
      </c>
    </row>
    <row r="53" spans="1:4" x14ac:dyDescent="0.25">
      <c r="A53" s="3" t="s">
        <v>164</v>
      </c>
      <c r="B53" s="3" t="s">
        <v>101</v>
      </c>
      <c r="C53" s="5">
        <v>40376</v>
      </c>
      <c r="D53" s="5">
        <v>43792</v>
      </c>
    </row>
    <row r="54" spans="1:4" x14ac:dyDescent="0.25">
      <c r="A54" s="3" t="s">
        <v>165</v>
      </c>
      <c r="B54" s="3" t="s">
        <v>102</v>
      </c>
      <c r="C54" s="5">
        <v>39949</v>
      </c>
      <c r="D54" s="5">
        <v>43792</v>
      </c>
    </row>
    <row r="55" spans="1:4" x14ac:dyDescent="0.25">
      <c r="A55" s="3" t="s">
        <v>68</v>
      </c>
      <c r="B55" s="3" t="s">
        <v>103</v>
      </c>
      <c r="C55" s="5">
        <v>40117</v>
      </c>
      <c r="D55" s="5">
        <v>43792</v>
      </c>
    </row>
    <row r="56" spans="1:4" x14ac:dyDescent="0.25">
      <c r="A56" s="3" t="s">
        <v>166</v>
      </c>
      <c r="B56" s="3" t="s">
        <v>104</v>
      </c>
      <c r="C56" s="5">
        <v>40446</v>
      </c>
      <c r="D56" s="5">
        <v>43792</v>
      </c>
    </row>
    <row r="57" spans="1:4" x14ac:dyDescent="0.25">
      <c r="A57" s="3" t="s">
        <v>167</v>
      </c>
      <c r="B57" s="3" t="s">
        <v>105</v>
      </c>
      <c r="C57" s="5">
        <v>40243</v>
      </c>
      <c r="D57" s="5">
        <v>43792</v>
      </c>
    </row>
    <row r="58" spans="1:4" x14ac:dyDescent="0.25">
      <c r="A58" s="3" t="s">
        <v>69</v>
      </c>
      <c r="B58" s="3" t="s">
        <v>106</v>
      </c>
      <c r="C58" s="5">
        <v>40243</v>
      </c>
      <c r="D58" s="5">
        <v>43792</v>
      </c>
    </row>
    <row r="59" spans="1:4" x14ac:dyDescent="0.25">
      <c r="A59" s="3" t="s">
        <v>168</v>
      </c>
      <c r="B59" s="3" t="s">
        <v>107</v>
      </c>
      <c r="C59" s="5">
        <v>36540</v>
      </c>
      <c r="D59" s="5">
        <v>43792</v>
      </c>
    </row>
    <row r="60" spans="1:4" x14ac:dyDescent="0.25">
      <c r="A60" s="3" t="s">
        <v>169</v>
      </c>
      <c r="B60" s="3" t="s">
        <v>108</v>
      </c>
      <c r="C60" s="5">
        <v>36540</v>
      </c>
      <c r="D60" s="5">
        <v>43792</v>
      </c>
    </row>
    <row r="61" spans="1:4" x14ac:dyDescent="0.25">
      <c r="A61" s="3" t="s">
        <v>70</v>
      </c>
      <c r="B61" s="3" t="s">
        <v>109</v>
      </c>
      <c r="C61" s="5">
        <v>39837</v>
      </c>
      <c r="D61" s="5">
        <v>43792</v>
      </c>
    </row>
    <row r="62" spans="1:4" x14ac:dyDescent="0.25">
      <c r="A62" s="3" t="s">
        <v>170</v>
      </c>
      <c r="B62" s="3" t="s">
        <v>110</v>
      </c>
      <c r="C62" s="5">
        <v>39970</v>
      </c>
      <c r="D62" s="5">
        <v>43792</v>
      </c>
    </row>
    <row r="63" spans="1:4" x14ac:dyDescent="0.25">
      <c r="A63" s="3" t="s">
        <v>148</v>
      </c>
      <c r="B63" s="3" t="s">
        <v>111</v>
      </c>
      <c r="C63" s="5">
        <v>36540</v>
      </c>
      <c r="D63" s="5">
        <v>43792</v>
      </c>
    </row>
    <row r="64" spans="1:4" x14ac:dyDescent="0.25">
      <c r="A64" s="3" t="s">
        <v>71</v>
      </c>
      <c r="B64" s="3" t="s">
        <v>112</v>
      </c>
      <c r="C64" s="5">
        <v>36540</v>
      </c>
      <c r="D64" s="5">
        <v>43792</v>
      </c>
    </row>
    <row r="65" spans="1:4" x14ac:dyDescent="0.25">
      <c r="A65" s="3" t="s">
        <v>171</v>
      </c>
      <c r="B65" s="3" t="s">
        <v>113</v>
      </c>
      <c r="C65" s="5">
        <v>39837</v>
      </c>
      <c r="D65" s="5">
        <v>43358</v>
      </c>
    </row>
    <row r="66" spans="1:4" x14ac:dyDescent="0.25">
      <c r="A66" s="3" t="s">
        <v>172</v>
      </c>
      <c r="B66" s="3" t="s">
        <v>114</v>
      </c>
      <c r="C66" s="5">
        <v>36540</v>
      </c>
      <c r="D66" s="5">
        <v>43792</v>
      </c>
    </row>
    <row r="67" spans="1:4" x14ac:dyDescent="0.25">
      <c r="A67" s="3" t="s">
        <v>72</v>
      </c>
      <c r="B67" s="3" t="s">
        <v>115</v>
      </c>
      <c r="C67" s="5">
        <v>36540</v>
      </c>
      <c r="D67" s="5">
        <v>43792</v>
      </c>
    </row>
    <row r="68" spans="1:4" x14ac:dyDescent="0.25">
      <c r="A68" s="3" t="s">
        <v>171</v>
      </c>
      <c r="B68" s="3" t="s">
        <v>116</v>
      </c>
      <c r="C68" s="5">
        <v>36540</v>
      </c>
      <c r="D68" s="5">
        <v>43792</v>
      </c>
    </row>
    <row r="69" spans="1:4" x14ac:dyDescent="0.25">
      <c r="A69" s="3" t="s">
        <v>173</v>
      </c>
      <c r="B69" s="3" t="s">
        <v>117</v>
      </c>
      <c r="C69" s="5">
        <v>39970</v>
      </c>
      <c r="D69" s="5">
        <v>42833</v>
      </c>
    </row>
    <row r="70" spans="1:4" x14ac:dyDescent="0.25">
      <c r="A70" s="3" t="s">
        <v>73</v>
      </c>
      <c r="B70" s="3" t="s">
        <v>118</v>
      </c>
      <c r="C70" s="5">
        <v>39970</v>
      </c>
      <c r="D70" s="5">
        <v>43792</v>
      </c>
    </row>
    <row r="71" spans="1:4" x14ac:dyDescent="0.25">
      <c r="A71" s="3" t="s">
        <v>174</v>
      </c>
      <c r="B71" s="3" t="s">
        <v>119</v>
      </c>
      <c r="C71" s="5">
        <v>40635</v>
      </c>
      <c r="D71" s="5">
        <v>43792</v>
      </c>
    </row>
    <row r="72" spans="1:4" x14ac:dyDescent="0.25">
      <c r="A72" s="3" t="s">
        <v>175</v>
      </c>
      <c r="B72" s="3" t="s">
        <v>120</v>
      </c>
      <c r="C72" s="5">
        <v>36540</v>
      </c>
      <c r="D72" s="5">
        <v>43792</v>
      </c>
    </row>
    <row r="73" spans="1:4" x14ac:dyDescent="0.25">
      <c r="A73" s="3" t="s">
        <v>74</v>
      </c>
      <c r="B73" s="3" t="s">
        <v>121</v>
      </c>
      <c r="C73" s="5">
        <v>36540</v>
      </c>
      <c r="D73" s="5">
        <v>43792</v>
      </c>
    </row>
    <row r="74" spans="1:4" x14ac:dyDescent="0.25">
      <c r="A74" s="3" t="s">
        <v>176</v>
      </c>
      <c r="B74" s="3" t="s">
        <v>122</v>
      </c>
      <c r="C74" s="5">
        <v>36540</v>
      </c>
      <c r="D74" s="5">
        <v>42322</v>
      </c>
    </row>
    <row r="75" spans="1:4" x14ac:dyDescent="0.25">
      <c r="A75" s="3" t="s">
        <v>177</v>
      </c>
      <c r="B75" s="3" t="s">
        <v>123</v>
      </c>
      <c r="C75" s="5">
        <v>36540</v>
      </c>
      <c r="D75" s="5">
        <v>43792</v>
      </c>
    </row>
    <row r="76" spans="1:4" x14ac:dyDescent="0.25">
      <c r="A76" s="3" t="s">
        <v>75</v>
      </c>
      <c r="B76" s="3" t="s">
        <v>124</v>
      </c>
      <c r="C76" s="5">
        <v>40257</v>
      </c>
      <c r="D76" s="5">
        <v>43792</v>
      </c>
    </row>
    <row r="77" spans="1:4" x14ac:dyDescent="0.25">
      <c r="A77" s="3" t="s">
        <v>178</v>
      </c>
      <c r="B77" s="3" t="s">
        <v>125</v>
      </c>
      <c r="C77" s="5">
        <v>39816</v>
      </c>
      <c r="D77" s="5">
        <v>43792</v>
      </c>
    </row>
    <row r="78" spans="1:4" x14ac:dyDescent="0.25">
      <c r="A78" s="3" t="s">
        <v>179</v>
      </c>
      <c r="B78" s="3" t="s">
        <v>126</v>
      </c>
      <c r="C78" s="5">
        <v>40635</v>
      </c>
      <c r="D78" s="5">
        <v>43792</v>
      </c>
    </row>
    <row r="79" spans="1:4" x14ac:dyDescent="0.25">
      <c r="A79" s="3" t="s">
        <v>76</v>
      </c>
      <c r="B79" s="3" t="s">
        <v>127</v>
      </c>
      <c r="C79" s="5">
        <v>39879</v>
      </c>
      <c r="D79" s="5">
        <v>43792</v>
      </c>
    </row>
    <row r="80" spans="1:4" x14ac:dyDescent="0.25">
      <c r="A80" s="3" t="s">
        <v>180</v>
      </c>
      <c r="B80" s="3" t="s">
        <v>128</v>
      </c>
      <c r="C80" s="5">
        <v>36540</v>
      </c>
      <c r="D80" s="5">
        <v>43792</v>
      </c>
    </row>
    <row r="81" spans="1:4" x14ac:dyDescent="0.25">
      <c r="A81" s="3" t="s">
        <v>181</v>
      </c>
      <c r="B81" s="3" t="s">
        <v>129</v>
      </c>
      <c r="C81" s="5">
        <v>40215</v>
      </c>
      <c r="D81" s="5">
        <v>43792</v>
      </c>
    </row>
    <row r="82" spans="1:4" x14ac:dyDescent="0.25">
      <c r="A82" s="3" t="s">
        <v>77</v>
      </c>
      <c r="B82" s="3" t="s">
        <v>130</v>
      </c>
      <c r="C82" s="5">
        <v>36540</v>
      </c>
      <c r="D82" s="5">
        <v>43792</v>
      </c>
    </row>
    <row r="83" spans="1:4" x14ac:dyDescent="0.25">
      <c r="A83" s="3" t="s">
        <v>182</v>
      </c>
      <c r="B83" s="3" t="s">
        <v>131</v>
      </c>
      <c r="C83" s="5">
        <v>40817</v>
      </c>
      <c r="D83" s="5">
        <v>43792</v>
      </c>
    </row>
    <row r="84" spans="1:4" x14ac:dyDescent="0.25">
      <c r="A84" s="3" t="s">
        <v>183</v>
      </c>
      <c r="B84" s="3" t="s">
        <v>132</v>
      </c>
      <c r="C84" s="5">
        <v>39935</v>
      </c>
      <c r="D84" s="5">
        <v>43792</v>
      </c>
    </row>
    <row r="85" spans="1:4" x14ac:dyDescent="0.25">
      <c r="A85" s="3" t="s">
        <v>78</v>
      </c>
      <c r="B85" s="3" t="s">
        <v>3</v>
      </c>
      <c r="C85" s="5">
        <v>36533</v>
      </c>
      <c r="D85" s="5">
        <v>43792</v>
      </c>
    </row>
    <row r="86" spans="1:4" x14ac:dyDescent="0.25">
      <c r="A86" s="3" t="s">
        <v>184</v>
      </c>
    </row>
    <row r="87" spans="1:4" x14ac:dyDescent="0.25">
      <c r="A87" s="3" t="s">
        <v>185</v>
      </c>
    </row>
    <row r="88" spans="1:4" x14ac:dyDescent="0.25">
      <c r="A88" s="3" t="s">
        <v>79</v>
      </c>
    </row>
    <row r="89" spans="1:4" x14ac:dyDescent="0.25">
      <c r="A89" s="3" t="s">
        <v>186</v>
      </c>
    </row>
    <row r="90" spans="1:4" x14ac:dyDescent="0.25">
      <c r="A90" s="3" t="s">
        <v>187</v>
      </c>
    </row>
    <row r="91" spans="1:4" x14ac:dyDescent="0.25">
      <c r="A91" s="3" t="s">
        <v>80</v>
      </c>
    </row>
    <row r="92" spans="1:4" x14ac:dyDescent="0.25">
      <c r="A92" s="3" t="s">
        <v>188</v>
      </c>
    </row>
    <row r="93" spans="1:4" x14ac:dyDescent="0.25">
      <c r="A93" s="3" t="s">
        <v>189</v>
      </c>
    </row>
    <row r="94" spans="1:4" x14ac:dyDescent="0.25">
      <c r="A94" s="3" t="s">
        <v>81</v>
      </c>
    </row>
    <row r="95" spans="1:4" x14ac:dyDescent="0.25">
      <c r="A95" s="3" t="s">
        <v>190</v>
      </c>
    </row>
    <row r="96" spans="1:4" x14ac:dyDescent="0.25">
      <c r="A96" s="3" t="s">
        <v>191</v>
      </c>
    </row>
    <row r="97" spans="1:1" x14ac:dyDescent="0.25">
      <c r="A97" s="3" t="s">
        <v>82</v>
      </c>
    </row>
    <row r="98" spans="1:1" x14ac:dyDescent="0.25">
      <c r="A98" s="3" t="s">
        <v>192</v>
      </c>
    </row>
    <row r="99" spans="1:1" x14ac:dyDescent="0.25">
      <c r="A99" s="3" t="s">
        <v>193</v>
      </c>
    </row>
    <row r="100" spans="1:1" x14ac:dyDescent="0.25">
      <c r="A100" s="3" t="s">
        <v>83</v>
      </c>
    </row>
    <row r="101" spans="1:1" x14ac:dyDescent="0.25">
      <c r="A101" s="3" t="s">
        <v>194</v>
      </c>
    </row>
    <row r="102" spans="1:1" x14ac:dyDescent="0.25">
      <c r="A102" s="3" t="s">
        <v>195</v>
      </c>
    </row>
    <row r="103" spans="1:1" x14ac:dyDescent="0.25">
      <c r="A103" s="3" t="s">
        <v>84</v>
      </c>
    </row>
    <row r="104" spans="1:1" x14ac:dyDescent="0.25">
      <c r="A104" s="3" t="s">
        <v>196</v>
      </c>
    </row>
    <row r="105" spans="1:1" x14ac:dyDescent="0.25">
      <c r="A105" s="3" t="s">
        <v>197</v>
      </c>
    </row>
    <row r="106" spans="1:1" x14ac:dyDescent="0.25">
      <c r="A106" s="3" t="s">
        <v>85</v>
      </c>
    </row>
    <row r="107" spans="1:1" x14ac:dyDescent="0.25">
      <c r="A107" s="3" t="s">
        <v>198</v>
      </c>
    </row>
    <row r="108" spans="1:1" x14ac:dyDescent="0.25">
      <c r="A108" s="3" t="s">
        <v>199</v>
      </c>
    </row>
    <row r="109" spans="1:1" x14ac:dyDescent="0.25">
      <c r="A109" s="3" t="s">
        <v>86</v>
      </c>
    </row>
    <row r="110" spans="1:1" x14ac:dyDescent="0.25">
      <c r="A110" s="3" t="s">
        <v>200</v>
      </c>
    </row>
    <row r="111" spans="1:1" x14ac:dyDescent="0.25">
      <c r="A111" s="3" t="s">
        <v>201</v>
      </c>
    </row>
    <row r="112" spans="1:1" x14ac:dyDescent="0.25">
      <c r="A112" s="3" t="s">
        <v>87</v>
      </c>
    </row>
    <row r="113" spans="1:1" x14ac:dyDescent="0.25">
      <c r="A113" s="3" t="s">
        <v>202</v>
      </c>
    </row>
    <row r="114" spans="1:1" x14ac:dyDescent="0.25">
      <c r="A114" s="3" t="s">
        <v>203</v>
      </c>
    </row>
    <row r="115" spans="1:1" x14ac:dyDescent="0.25">
      <c r="A115" s="3" t="s">
        <v>88</v>
      </c>
    </row>
    <row r="116" spans="1:1" x14ac:dyDescent="0.25">
      <c r="A116" s="3" t="s">
        <v>204</v>
      </c>
    </row>
    <row r="117" spans="1:1" x14ac:dyDescent="0.25">
      <c r="A117" s="3" t="s">
        <v>205</v>
      </c>
    </row>
    <row r="118" spans="1:1" x14ac:dyDescent="0.25">
      <c r="A118" s="3" t="s">
        <v>89</v>
      </c>
    </row>
    <row r="119" spans="1:1" x14ac:dyDescent="0.25">
      <c r="A119" s="3" t="s">
        <v>206</v>
      </c>
    </row>
    <row r="120" spans="1:1" x14ac:dyDescent="0.25">
      <c r="A120" s="3" t="s">
        <v>207</v>
      </c>
    </row>
    <row r="121" spans="1:1" x14ac:dyDescent="0.25">
      <c r="A121" s="3" t="s">
        <v>90</v>
      </c>
    </row>
    <row r="122" spans="1:1" x14ac:dyDescent="0.25">
      <c r="A122" s="3" t="s">
        <v>171</v>
      </c>
    </row>
    <row r="123" spans="1:1" x14ac:dyDescent="0.25">
      <c r="A123" s="3" t="s">
        <v>208</v>
      </c>
    </row>
    <row r="124" spans="1:1" x14ac:dyDescent="0.25">
      <c r="A124" s="3" t="s">
        <v>91</v>
      </c>
    </row>
    <row r="125" spans="1:1" x14ac:dyDescent="0.25">
      <c r="A125" s="3" t="s">
        <v>209</v>
      </c>
    </row>
    <row r="126" spans="1:1" x14ac:dyDescent="0.25">
      <c r="A126" s="3" t="s">
        <v>210</v>
      </c>
    </row>
    <row r="127" spans="1:1" x14ac:dyDescent="0.25">
      <c r="A127" s="3" t="s">
        <v>92</v>
      </c>
    </row>
    <row r="128" spans="1:1" x14ac:dyDescent="0.25">
      <c r="A128" s="3" t="s">
        <v>211</v>
      </c>
    </row>
    <row r="129" spans="1:1" x14ac:dyDescent="0.25">
      <c r="A129" s="3" t="s">
        <v>212</v>
      </c>
    </row>
    <row r="130" spans="1:1" x14ac:dyDescent="0.25">
      <c r="A130" s="3" t="s">
        <v>93</v>
      </c>
    </row>
    <row r="131" spans="1:1" x14ac:dyDescent="0.25">
      <c r="A131" s="3" t="s">
        <v>178</v>
      </c>
    </row>
    <row r="132" spans="1:1" x14ac:dyDescent="0.25">
      <c r="A132" s="3" t="s">
        <v>213</v>
      </c>
    </row>
    <row r="133" spans="1:1" x14ac:dyDescent="0.25">
      <c r="A133" s="3" t="s">
        <v>94</v>
      </c>
    </row>
    <row r="134" spans="1:1" x14ac:dyDescent="0.25">
      <c r="A134" s="3" t="s">
        <v>214</v>
      </c>
    </row>
    <row r="135" spans="1:1" x14ac:dyDescent="0.25">
      <c r="A135" s="3" t="s">
        <v>215</v>
      </c>
    </row>
    <row r="136" spans="1:1" x14ac:dyDescent="0.25">
      <c r="A136" s="3" t="s">
        <v>95</v>
      </c>
    </row>
    <row r="137" spans="1:1" x14ac:dyDescent="0.25">
      <c r="A137" s="3" t="s">
        <v>216</v>
      </c>
    </row>
    <row r="138" spans="1:1" x14ac:dyDescent="0.25">
      <c r="A138" s="3" t="s">
        <v>217</v>
      </c>
    </row>
    <row r="139" spans="1:1" x14ac:dyDescent="0.25">
      <c r="A139" s="3" t="s">
        <v>96</v>
      </c>
    </row>
    <row r="140" spans="1:1" x14ac:dyDescent="0.25">
      <c r="A140" s="3" t="s">
        <v>218</v>
      </c>
    </row>
    <row r="141" spans="1:1" x14ac:dyDescent="0.25">
      <c r="A141" s="3" t="s">
        <v>219</v>
      </c>
    </row>
    <row r="142" spans="1:1" x14ac:dyDescent="0.25">
      <c r="A142" s="3" t="s">
        <v>97</v>
      </c>
    </row>
    <row r="143" spans="1:1" x14ac:dyDescent="0.25">
      <c r="A143" s="3" t="s">
        <v>220</v>
      </c>
    </row>
    <row r="144" spans="1:1" x14ac:dyDescent="0.25">
      <c r="A144" s="3" t="s">
        <v>221</v>
      </c>
    </row>
    <row r="145" spans="1:1" x14ac:dyDescent="0.25">
      <c r="A145" s="3" t="s">
        <v>98</v>
      </c>
    </row>
    <row r="146" spans="1:1" x14ac:dyDescent="0.25">
      <c r="A146" s="3" t="s">
        <v>222</v>
      </c>
    </row>
    <row r="147" spans="1:1" x14ac:dyDescent="0.25">
      <c r="A147" s="3" t="s">
        <v>223</v>
      </c>
    </row>
    <row r="148" spans="1:1" x14ac:dyDescent="0.25">
      <c r="A148" s="3" t="s">
        <v>99</v>
      </c>
    </row>
    <row r="149" spans="1:1" x14ac:dyDescent="0.25">
      <c r="A149" s="3" t="s">
        <v>224</v>
      </c>
    </row>
    <row r="150" spans="1:1" x14ac:dyDescent="0.25">
      <c r="A150" s="3" t="s">
        <v>219</v>
      </c>
    </row>
    <row r="151" spans="1:1" x14ac:dyDescent="0.25">
      <c r="A151" s="3" t="s">
        <v>100</v>
      </c>
    </row>
    <row r="152" spans="1:1" x14ac:dyDescent="0.25">
      <c r="A152" s="3" t="s">
        <v>225</v>
      </c>
    </row>
    <row r="153" spans="1:1" x14ac:dyDescent="0.25">
      <c r="A153" s="3" t="s">
        <v>226</v>
      </c>
    </row>
    <row r="154" spans="1:1" x14ac:dyDescent="0.25">
      <c r="A154" s="3" t="s">
        <v>101</v>
      </c>
    </row>
    <row r="155" spans="1:1" x14ac:dyDescent="0.25">
      <c r="A155" s="3" t="s">
        <v>227</v>
      </c>
    </row>
    <row r="156" spans="1:1" x14ac:dyDescent="0.25">
      <c r="A156" s="3" t="s">
        <v>228</v>
      </c>
    </row>
    <row r="157" spans="1:1" x14ac:dyDescent="0.25">
      <c r="A157" s="3" t="s">
        <v>102</v>
      </c>
    </row>
    <row r="158" spans="1:1" x14ac:dyDescent="0.25">
      <c r="A158" s="3" t="s">
        <v>229</v>
      </c>
    </row>
    <row r="159" spans="1:1" x14ac:dyDescent="0.25">
      <c r="A159" s="3" t="s">
        <v>230</v>
      </c>
    </row>
    <row r="160" spans="1:1" x14ac:dyDescent="0.25">
      <c r="A160" s="3" t="s">
        <v>103</v>
      </c>
    </row>
    <row r="161" spans="1:1" x14ac:dyDescent="0.25">
      <c r="A161" s="3" t="s">
        <v>231</v>
      </c>
    </row>
    <row r="162" spans="1:1" x14ac:dyDescent="0.25">
      <c r="A162" s="3" t="s">
        <v>232</v>
      </c>
    </row>
    <row r="163" spans="1:1" x14ac:dyDescent="0.25">
      <c r="A163" s="3" t="s">
        <v>104</v>
      </c>
    </row>
    <row r="164" spans="1:1" x14ac:dyDescent="0.25">
      <c r="A164" s="3" t="s">
        <v>233</v>
      </c>
    </row>
    <row r="165" spans="1:1" x14ac:dyDescent="0.25">
      <c r="A165" s="3" t="s">
        <v>223</v>
      </c>
    </row>
    <row r="166" spans="1:1" x14ac:dyDescent="0.25">
      <c r="A166" s="3" t="s">
        <v>105</v>
      </c>
    </row>
    <row r="167" spans="1:1" x14ac:dyDescent="0.25">
      <c r="A167" s="3" t="s">
        <v>234</v>
      </c>
    </row>
    <row r="168" spans="1:1" x14ac:dyDescent="0.25">
      <c r="A168" s="3" t="s">
        <v>235</v>
      </c>
    </row>
    <row r="169" spans="1:1" x14ac:dyDescent="0.25">
      <c r="A169" s="3" t="s">
        <v>106</v>
      </c>
    </row>
    <row r="170" spans="1:1" x14ac:dyDescent="0.25">
      <c r="A170" s="3" t="s">
        <v>236</v>
      </c>
    </row>
    <row r="171" spans="1:1" x14ac:dyDescent="0.25">
      <c r="A171" s="3" t="s">
        <v>191</v>
      </c>
    </row>
    <row r="172" spans="1:1" x14ac:dyDescent="0.25">
      <c r="A172" s="3" t="s">
        <v>107</v>
      </c>
    </row>
    <row r="173" spans="1:1" x14ac:dyDescent="0.25">
      <c r="A173" s="3" t="s">
        <v>237</v>
      </c>
    </row>
    <row r="174" spans="1:1" x14ac:dyDescent="0.25">
      <c r="A174" s="3" t="s">
        <v>238</v>
      </c>
    </row>
    <row r="175" spans="1:1" x14ac:dyDescent="0.25">
      <c r="A175" s="3" t="s">
        <v>108</v>
      </c>
    </row>
    <row r="176" spans="1:1" x14ac:dyDescent="0.25">
      <c r="A176" s="3" t="s">
        <v>239</v>
      </c>
    </row>
    <row r="177" spans="1:1" x14ac:dyDescent="0.25">
      <c r="A177" s="3" t="s">
        <v>240</v>
      </c>
    </row>
    <row r="178" spans="1:1" x14ac:dyDescent="0.25">
      <c r="A178" s="3" t="s">
        <v>109</v>
      </c>
    </row>
    <row r="179" spans="1:1" x14ac:dyDescent="0.25">
      <c r="A179" s="3" t="s">
        <v>171</v>
      </c>
    </row>
    <row r="180" spans="1:1" x14ac:dyDescent="0.25">
      <c r="A180" s="3" t="s">
        <v>230</v>
      </c>
    </row>
    <row r="181" spans="1:1" x14ac:dyDescent="0.25">
      <c r="A181" s="3" t="s">
        <v>110</v>
      </c>
    </row>
    <row r="182" spans="1:1" x14ac:dyDescent="0.25">
      <c r="A182" s="3" t="s">
        <v>241</v>
      </c>
    </row>
    <row r="183" spans="1:1" x14ac:dyDescent="0.25">
      <c r="A183" s="3" t="s">
        <v>242</v>
      </c>
    </row>
    <row r="184" spans="1:1" x14ac:dyDescent="0.25">
      <c r="A184" s="3" t="s">
        <v>111</v>
      </c>
    </row>
    <row r="185" spans="1:1" x14ac:dyDescent="0.25">
      <c r="A185" s="3" t="s">
        <v>211</v>
      </c>
    </row>
    <row r="186" spans="1:1" x14ac:dyDescent="0.25">
      <c r="A186" s="3" t="s">
        <v>243</v>
      </c>
    </row>
    <row r="187" spans="1:1" x14ac:dyDescent="0.25">
      <c r="A187" s="3" t="s">
        <v>112</v>
      </c>
    </row>
    <row r="188" spans="1:1" x14ac:dyDescent="0.25">
      <c r="A188" s="3" t="s">
        <v>244</v>
      </c>
    </row>
    <row r="189" spans="1:1" x14ac:dyDescent="0.25">
      <c r="A189" s="3" t="s">
        <v>245</v>
      </c>
    </row>
    <row r="190" spans="1:1" x14ac:dyDescent="0.25">
      <c r="A190" s="3" t="s">
        <v>113</v>
      </c>
    </row>
    <row r="191" spans="1:1" x14ac:dyDescent="0.25">
      <c r="A191" s="3" t="s">
        <v>171</v>
      </c>
    </row>
    <row r="192" spans="1:1" x14ac:dyDescent="0.25">
      <c r="A192" s="3" t="s">
        <v>246</v>
      </c>
    </row>
    <row r="193" spans="1:1" x14ac:dyDescent="0.25">
      <c r="A193" s="3" t="s">
        <v>114</v>
      </c>
    </row>
    <row r="194" spans="1:1" x14ac:dyDescent="0.25">
      <c r="A194" s="3" t="s">
        <v>247</v>
      </c>
    </row>
    <row r="195" spans="1:1" x14ac:dyDescent="0.25">
      <c r="A195" s="3" t="s">
        <v>248</v>
      </c>
    </row>
    <row r="196" spans="1:1" x14ac:dyDescent="0.25">
      <c r="A196" s="3" t="s">
        <v>115</v>
      </c>
    </row>
    <row r="197" spans="1:1" x14ac:dyDescent="0.25">
      <c r="A197" s="3" t="s">
        <v>249</v>
      </c>
    </row>
    <row r="198" spans="1:1" x14ac:dyDescent="0.25">
      <c r="A198" s="3" t="s">
        <v>250</v>
      </c>
    </row>
    <row r="199" spans="1:1" x14ac:dyDescent="0.25">
      <c r="A199" s="3" t="s">
        <v>116</v>
      </c>
    </row>
    <row r="200" spans="1:1" x14ac:dyDescent="0.25">
      <c r="A200" s="3" t="s">
        <v>251</v>
      </c>
    </row>
    <row r="201" spans="1:1" x14ac:dyDescent="0.25">
      <c r="A201" s="3" t="s">
        <v>252</v>
      </c>
    </row>
    <row r="202" spans="1:1" x14ac:dyDescent="0.25">
      <c r="A202" s="3" t="s">
        <v>117</v>
      </c>
    </row>
    <row r="203" spans="1:1" x14ac:dyDescent="0.25">
      <c r="A203" s="3" t="s">
        <v>253</v>
      </c>
    </row>
    <row r="204" spans="1:1" x14ac:dyDescent="0.25">
      <c r="A204" s="3" t="s">
        <v>254</v>
      </c>
    </row>
    <row r="205" spans="1:1" x14ac:dyDescent="0.25">
      <c r="A205" s="3" t="s">
        <v>118</v>
      </c>
    </row>
    <row r="206" spans="1:1" x14ac:dyDescent="0.25">
      <c r="A206" s="3" t="s">
        <v>255</v>
      </c>
    </row>
    <row r="207" spans="1:1" x14ac:dyDescent="0.25">
      <c r="A207" s="3" t="s">
        <v>256</v>
      </c>
    </row>
    <row r="208" spans="1:1" x14ac:dyDescent="0.25">
      <c r="A208" s="3" t="s">
        <v>119</v>
      </c>
    </row>
    <row r="209" spans="1:1" x14ac:dyDescent="0.25">
      <c r="A209" s="3" t="s">
        <v>257</v>
      </c>
    </row>
    <row r="210" spans="1:1" x14ac:dyDescent="0.25">
      <c r="A210" s="3" t="s">
        <v>232</v>
      </c>
    </row>
    <row r="211" spans="1:1" x14ac:dyDescent="0.25">
      <c r="A211" s="3" t="s">
        <v>120</v>
      </c>
    </row>
    <row r="212" spans="1:1" x14ac:dyDescent="0.25">
      <c r="A212" s="3" t="s">
        <v>258</v>
      </c>
    </row>
    <row r="213" spans="1:1" x14ac:dyDescent="0.25">
      <c r="A213" s="3" t="s">
        <v>259</v>
      </c>
    </row>
    <row r="214" spans="1:1" x14ac:dyDescent="0.25">
      <c r="A214" s="3" t="s">
        <v>121</v>
      </c>
    </row>
    <row r="215" spans="1:1" x14ac:dyDescent="0.25">
      <c r="A215" s="3" t="s">
        <v>260</v>
      </c>
    </row>
    <row r="216" spans="1:1" x14ac:dyDescent="0.25">
      <c r="A216" s="3" t="s">
        <v>261</v>
      </c>
    </row>
    <row r="217" spans="1:1" x14ac:dyDescent="0.25">
      <c r="A217" s="3" t="s">
        <v>122</v>
      </c>
    </row>
    <row r="218" spans="1:1" x14ac:dyDescent="0.25">
      <c r="A218" s="3" t="s">
        <v>262</v>
      </c>
    </row>
    <row r="219" spans="1:1" x14ac:dyDescent="0.25">
      <c r="A219" s="3" t="s">
        <v>263</v>
      </c>
    </row>
    <row r="220" spans="1:1" x14ac:dyDescent="0.25">
      <c r="A220" s="3" t="s">
        <v>123</v>
      </c>
    </row>
    <row r="221" spans="1:1" x14ac:dyDescent="0.25">
      <c r="A221" s="3" t="s">
        <v>264</v>
      </c>
    </row>
    <row r="222" spans="1:1" x14ac:dyDescent="0.25">
      <c r="A222" s="3" t="s">
        <v>265</v>
      </c>
    </row>
    <row r="223" spans="1:1" x14ac:dyDescent="0.25">
      <c r="A223" s="3" t="s">
        <v>124</v>
      </c>
    </row>
    <row r="224" spans="1:1" x14ac:dyDescent="0.25">
      <c r="A224" s="3" t="s">
        <v>266</v>
      </c>
    </row>
    <row r="225" spans="1:1" x14ac:dyDescent="0.25">
      <c r="A225" s="3" t="s">
        <v>267</v>
      </c>
    </row>
    <row r="226" spans="1:1" x14ac:dyDescent="0.25">
      <c r="A226" s="3" t="s">
        <v>125</v>
      </c>
    </row>
    <row r="227" spans="1:1" x14ac:dyDescent="0.25">
      <c r="A227" s="3" t="s">
        <v>268</v>
      </c>
    </row>
    <row r="228" spans="1:1" x14ac:dyDescent="0.25">
      <c r="A228" s="3" t="s">
        <v>269</v>
      </c>
    </row>
    <row r="229" spans="1:1" x14ac:dyDescent="0.25">
      <c r="A229" s="3" t="s">
        <v>126</v>
      </c>
    </row>
    <row r="230" spans="1:1" x14ac:dyDescent="0.25">
      <c r="A230" s="3" t="s">
        <v>270</v>
      </c>
    </row>
    <row r="231" spans="1:1" x14ac:dyDescent="0.25">
      <c r="A231" s="3" t="s">
        <v>271</v>
      </c>
    </row>
    <row r="232" spans="1:1" x14ac:dyDescent="0.25">
      <c r="A232" s="3" t="s">
        <v>127</v>
      </c>
    </row>
    <row r="233" spans="1:1" x14ac:dyDescent="0.25">
      <c r="A233" s="3" t="s">
        <v>272</v>
      </c>
    </row>
    <row r="234" spans="1:1" x14ac:dyDescent="0.25">
      <c r="A234" s="3" t="s">
        <v>273</v>
      </c>
    </row>
    <row r="235" spans="1:1" x14ac:dyDescent="0.25">
      <c r="A235" s="3" t="s">
        <v>128</v>
      </c>
    </row>
    <row r="236" spans="1:1" x14ac:dyDescent="0.25">
      <c r="A236" s="3" t="s">
        <v>182</v>
      </c>
    </row>
    <row r="237" spans="1:1" x14ac:dyDescent="0.25">
      <c r="A237" s="3" t="s">
        <v>274</v>
      </c>
    </row>
    <row r="238" spans="1:1" x14ac:dyDescent="0.25">
      <c r="A238" s="3" t="s">
        <v>129</v>
      </c>
    </row>
    <row r="239" spans="1:1" x14ac:dyDescent="0.25">
      <c r="A239" s="3" t="s">
        <v>275</v>
      </c>
    </row>
    <row r="240" spans="1:1" x14ac:dyDescent="0.25">
      <c r="A240" s="3" t="s">
        <v>267</v>
      </c>
    </row>
    <row r="241" spans="1:1" x14ac:dyDescent="0.25">
      <c r="A241" s="3" t="s">
        <v>130</v>
      </c>
    </row>
    <row r="242" spans="1:1" x14ac:dyDescent="0.25">
      <c r="A242" s="3" t="s">
        <v>276</v>
      </c>
    </row>
    <row r="243" spans="1:1" x14ac:dyDescent="0.25">
      <c r="A243" s="3" t="s">
        <v>232</v>
      </c>
    </row>
    <row r="244" spans="1:1" x14ac:dyDescent="0.25">
      <c r="A244" s="3" t="s">
        <v>131</v>
      </c>
    </row>
    <row r="245" spans="1:1" x14ac:dyDescent="0.25">
      <c r="A245" s="3" t="s">
        <v>277</v>
      </c>
    </row>
    <row r="246" spans="1:1" x14ac:dyDescent="0.25">
      <c r="A246" s="3" t="s">
        <v>278</v>
      </c>
    </row>
    <row r="247" spans="1:1" x14ac:dyDescent="0.25">
      <c r="A247" s="3" t="s">
        <v>132</v>
      </c>
    </row>
    <row r="248" spans="1:1" x14ac:dyDescent="0.25">
      <c r="A248" s="3" t="s">
        <v>279</v>
      </c>
    </row>
    <row r="249" spans="1:1" x14ac:dyDescent="0.25">
      <c r="A249" s="3" t="s">
        <v>280</v>
      </c>
    </row>
    <row r="250" spans="1:1" x14ac:dyDescent="0.25">
      <c r="A250" s="3" t="s">
        <v>3</v>
      </c>
    </row>
    <row r="251" spans="1:1" x14ac:dyDescent="0.25">
      <c r="A251" s="3" t="s">
        <v>281</v>
      </c>
    </row>
    <row r="252" spans="1:1" x14ac:dyDescent="0.25">
      <c r="A252" s="3" t="s">
        <v>282</v>
      </c>
    </row>
    <row r="253" spans="1:1" ht="15.75" x14ac:dyDescent="0.3">
      <c r="A253" s="4"/>
    </row>
    <row r="254" spans="1:1" ht="15.75" x14ac:dyDescent="0.3">
      <c r="A254" s="4"/>
    </row>
    <row r="256" spans="1:1" x14ac:dyDescent="0.25">
      <c r="A256" s="3" t="s">
        <v>283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2028825</xdr:colOff>
                <xdr:row>257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Sheet6</vt:lpstr>
      <vt:lpstr>Train</vt:lpstr>
      <vt:lpstr>Test</vt:lpstr>
      <vt:lpstr>Sheet10</vt:lpstr>
      <vt:lpstr>Persistence loss</vt:lpstr>
      <vt:lpstr>All data</vt:lpstr>
      <vt:lpstr>Sheet3</vt:lpstr>
      <vt:lpstr>Sheet5</vt:lpstr>
      <vt:lpstr>Sheet4</vt:lpstr>
      <vt:lpstr>Temperature central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Yier</dc:creator>
  <cp:lastModifiedBy>Li Yier</cp:lastModifiedBy>
  <dcterms:created xsi:type="dcterms:W3CDTF">2019-12-16T02:07:11Z</dcterms:created>
  <dcterms:modified xsi:type="dcterms:W3CDTF">2019-12-19T02:13:21Z</dcterms:modified>
</cp:coreProperties>
</file>