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n.muthua\Desktop\"/>
    </mc:Choice>
  </mc:AlternateContent>
  <xr:revisionPtr revIDLastSave="0" documentId="13_ncr:1_{E92DB075-4823-446F-BB27-E8CC52B82DA1}" xr6:coauthVersionLast="47" xr6:coauthVersionMax="47" xr10:uidLastSave="{00000000-0000-0000-0000-000000000000}"/>
  <bookViews>
    <workbookView xWindow="-120" yWindow="-120" windowWidth="20730" windowHeight="11040" xr2:uid="{D54F82BD-E501-4506-92FC-FCD53106AC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Z24" i="1"/>
  <c r="Q8" i="1"/>
  <c r="Q7" i="1"/>
  <c r="Q6" i="1"/>
  <c r="Q5" i="1"/>
  <c r="Q4" i="1"/>
  <c r="K9" i="1"/>
  <c r="J9" i="1"/>
  <c r="I9" i="1"/>
  <c r="C9" i="1"/>
  <c r="E8" i="1"/>
  <c r="E9" i="1" s="1"/>
  <c r="D6" i="1"/>
  <c r="D9" i="1" s="1"/>
  <c r="Q9" i="1" l="1"/>
</calcChain>
</file>

<file path=xl/sharedStrings.xml><?xml version="1.0" encoding="utf-8"?>
<sst xmlns="http://schemas.openxmlformats.org/spreadsheetml/2006/main" count="66" uniqueCount="52">
  <si>
    <t>Mohan Family</t>
  </si>
  <si>
    <t>Vj Family</t>
  </si>
  <si>
    <t>Total</t>
  </si>
  <si>
    <t>Room Booking</t>
  </si>
  <si>
    <t>Transport (Toll)</t>
  </si>
  <si>
    <t>Transport (Petrol)</t>
  </si>
  <si>
    <t>Food</t>
  </si>
  <si>
    <t>Extra activities</t>
  </si>
  <si>
    <t>Place</t>
  </si>
  <si>
    <t>VJ Family</t>
  </si>
  <si>
    <t>Day 1</t>
  </si>
  <si>
    <t>Chickmaglur</t>
  </si>
  <si>
    <t>Day 2</t>
  </si>
  <si>
    <t>Murudeshwar</t>
  </si>
  <si>
    <t>Day 3</t>
  </si>
  <si>
    <t>Udupi</t>
  </si>
  <si>
    <t>Day 4</t>
  </si>
  <si>
    <t>Sakleshpur</t>
  </si>
  <si>
    <t>Day 5</t>
  </si>
  <si>
    <t>Haasan</t>
  </si>
  <si>
    <t>Breakfast</t>
  </si>
  <si>
    <t>Lunch</t>
  </si>
  <si>
    <t>Dinner</t>
  </si>
  <si>
    <t>-</t>
  </si>
  <si>
    <t xml:space="preserve">Extra </t>
  </si>
  <si>
    <t>VJ family</t>
  </si>
  <si>
    <t>Jain temple parking + socks</t>
  </si>
  <si>
    <t>Jhari falls jeep + tea</t>
  </si>
  <si>
    <t>Snacks + ice cream</t>
  </si>
  <si>
    <t>Jhari checkpost</t>
  </si>
  <si>
    <t>Singeri parking + stand</t>
  </si>
  <si>
    <t>Murudeshwar Auto</t>
  </si>
  <si>
    <t>Lift in Murudeshwar</t>
  </si>
  <si>
    <t>Murudeshwar Photo</t>
  </si>
  <si>
    <t>Cave entrance Murudeshwar</t>
  </si>
  <si>
    <t>Ganapathy temple</t>
  </si>
  <si>
    <t>Mangrove walk</t>
  </si>
  <si>
    <t>Honnavar boat ride</t>
  </si>
  <si>
    <t>Honnavar parking</t>
  </si>
  <si>
    <t>Honnavar VR</t>
  </si>
  <si>
    <t>Moogambikai temple parking + stand</t>
  </si>
  <si>
    <t>Udupi krishna temple</t>
  </si>
  <si>
    <t>Udupi waterbottle + coke</t>
  </si>
  <si>
    <t>Sakleshpur boanda + tea</t>
  </si>
  <si>
    <t>Belur Chennakesava parking</t>
  </si>
  <si>
    <t>Train wave highwave tea + coffee</t>
  </si>
  <si>
    <t>Petrol</t>
  </si>
  <si>
    <t>Toll</t>
  </si>
  <si>
    <t>4752 (Starting)</t>
  </si>
  <si>
    <t>3546 (End)</t>
  </si>
  <si>
    <t>Transport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</si>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</sst>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4F3A-C322-41DD-92D7-E24B05876F85}">
  <dimension ref="B1:AA24"/>
  <sheetViews>
    <sheetView tabSelected="1" workbookViewId="0">
      <selection activeCell="G13" sqref="G13"/>
    </sheetView>
  </sheetViews>
  <sheetFormatPr defaultColWidth="0" defaultRowHeight="15" zeroHeight="1" x14ac:dyDescent="0.25"/>
  <cols>
    <col min="1" max="1" width="9.140625" customWidth="1"/>
    <col min="2" max="2" width="16.7109375" bestFit="1" customWidth="1"/>
    <col min="3" max="3" width="13.5703125" bestFit="1" customWidth="1"/>
    <col min="4" max="4" width="9" bestFit="1" customWidth="1"/>
    <col min="5" max="5" width="6" bestFit="1" customWidth="1"/>
    <col min="6" max="6" width="9.140625" customWidth="1"/>
    <col min="7" max="7" width="13.85546875" bestFit="1" customWidth="1"/>
    <col min="8" max="8" width="13.28515625" bestFit="1" customWidth="1"/>
    <col min="9" max="9" width="13.5703125" bestFit="1" customWidth="1"/>
    <col min="10" max="10" width="9.140625" customWidth="1"/>
    <col min="11" max="11" width="6" bestFit="1" customWidth="1"/>
    <col min="12" max="18" width="9.140625" customWidth="1"/>
    <col min="19" max="19" width="9.5703125" bestFit="1" customWidth="1"/>
    <col min="20" max="20" width="13.7109375" bestFit="1" customWidth="1"/>
    <col min="21" max="21" width="10.140625" bestFit="1" customWidth="1"/>
    <col min="22" max="24" width="9.140625" customWidth="1"/>
    <col min="25" max="25" width="34.42578125" bestFit="1" customWidth="1"/>
    <col min="26" max="27" width="9.140625" customWidth="1"/>
    <col min="28" max="16384" width="9.140625" hidden="1"/>
  </cols>
  <sheetData>
    <row r="1" spans="2:26" x14ac:dyDescent="0.25"/>
    <row r="2" spans="2:26" s="5" customFormat="1" ht="15.75" x14ac:dyDescent="0.25">
      <c r="B2" s="5" t="s">
        <v>2</v>
      </c>
      <c r="G2" s="6" t="s">
        <v>3</v>
      </c>
      <c r="H2" s="6"/>
      <c r="I2" s="6"/>
      <c r="J2" s="6"/>
      <c r="M2" s="6" t="s">
        <v>6</v>
      </c>
      <c r="S2" s="5" t="s">
        <v>50</v>
      </c>
      <c r="Y2" s="5" t="s">
        <v>24</v>
      </c>
    </row>
    <row r="3" spans="2:26" x14ac:dyDescent="0.25">
      <c r="C3" s="3" t="s">
        <v>0</v>
      </c>
      <c r="D3" s="3" t="s">
        <v>1</v>
      </c>
      <c r="E3" s="3" t="s">
        <v>2</v>
      </c>
      <c r="G3" s="1"/>
      <c r="H3" t="s">
        <v>8</v>
      </c>
      <c r="I3" s="1" t="s">
        <v>0</v>
      </c>
      <c r="J3" s="1" t="s">
        <v>9</v>
      </c>
      <c r="K3" s="1" t="s">
        <v>2</v>
      </c>
      <c r="N3" s="1" t="s">
        <v>20</v>
      </c>
      <c r="O3" s="1" t="s">
        <v>21</v>
      </c>
      <c r="P3" s="1" t="s">
        <v>22</v>
      </c>
      <c r="Q3" s="1" t="s">
        <v>2</v>
      </c>
      <c r="S3" s="1"/>
      <c r="Y3" t="s">
        <v>51</v>
      </c>
      <c r="Z3" s="1" t="s">
        <v>25</v>
      </c>
    </row>
    <row r="4" spans="2:26" x14ac:dyDescent="0.25">
      <c r="B4" t="s">
        <v>3</v>
      </c>
      <c r="C4" s="2">
        <v>14567</v>
      </c>
      <c r="D4" s="2">
        <v>15933</v>
      </c>
      <c r="E4" s="2">
        <v>30500</v>
      </c>
      <c r="G4" s="1" t="s">
        <v>10</v>
      </c>
      <c r="H4" t="s">
        <v>11</v>
      </c>
      <c r="I4" s="1">
        <v>3500</v>
      </c>
      <c r="J4" s="1">
        <v>3500</v>
      </c>
      <c r="K4" s="1">
        <v>7000</v>
      </c>
      <c r="M4" s="1" t="s">
        <v>10</v>
      </c>
      <c r="N4" s="1">
        <v>935</v>
      </c>
      <c r="O4" s="1">
        <v>1294</v>
      </c>
      <c r="P4" s="1">
        <v>1210</v>
      </c>
      <c r="Q4">
        <f>SUM(N4:P4)</f>
        <v>3439</v>
      </c>
      <c r="S4" t="s">
        <v>46</v>
      </c>
      <c r="T4">
        <v>9463</v>
      </c>
      <c r="Y4" t="s">
        <v>26</v>
      </c>
      <c r="Z4" s="1">
        <v>90</v>
      </c>
    </row>
    <row r="5" spans="2:26" x14ac:dyDescent="0.25">
      <c r="B5" t="s">
        <v>4</v>
      </c>
      <c r="C5" s="2">
        <v>603</v>
      </c>
      <c r="D5" s="2">
        <v>603</v>
      </c>
      <c r="E5" s="2">
        <v>1206</v>
      </c>
      <c r="G5" s="1" t="s">
        <v>12</v>
      </c>
      <c r="H5" t="s">
        <v>13</v>
      </c>
      <c r="I5" s="1">
        <v>2600</v>
      </c>
      <c r="J5" s="1">
        <v>2600</v>
      </c>
      <c r="K5" s="1">
        <v>5200</v>
      </c>
      <c r="M5" s="1" t="s">
        <v>12</v>
      </c>
      <c r="N5" s="1">
        <v>525</v>
      </c>
      <c r="O5" s="1" t="s">
        <v>23</v>
      </c>
      <c r="P5" s="1">
        <v>1095</v>
      </c>
      <c r="Q5">
        <f t="shared" ref="Q5:Q8" si="0">SUM(N5:P5)</f>
        <v>1620</v>
      </c>
      <c r="S5" t="s">
        <v>47</v>
      </c>
      <c r="T5">
        <v>1206</v>
      </c>
      <c r="Y5" t="s">
        <v>27</v>
      </c>
      <c r="Z5" s="1">
        <v>575</v>
      </c>
    </row>
    <row r="6" spans="2:26" x14ac:dyDescent="0.25">
      <c r="B6" t="s">
        <v>5</v>
      </c>
      <c r="C6" s="2">
        <v>4731.5</v>
      </c>
      <c r="D6" s="2">
        <f>E6/2</f>
        <v>4731.5</v>
      </c>
      <c r="E6" s="2">
        <v>9463</v>
      </c>
      <c r="G6" s="1" t="s">
        <v>14</v>
      </c>
      <c r="H6" t="s">
        <v>15</v>
      </c>
      <c r="I6" s="1">
        <v>3217</v>
      </c>
      <c r="J6" s="1">
        <v>3783</v>
      </c>
      <c r="K6" s="1">
        <v>7000</v>
      </c>
      <c r="M6" s="1" t="s">
        <v>14</v>
      </c>
      <c r="N6" s="1">
        <v>780</v>
      </c>
      <c r="O6" s="1">
        <v>980</v>
      </c>
      <c r="P6" s="1">
        <v>2065</v>
      </c>
      <c r="Q6">
        <f t="shared" si="0"/>
        <v>3825</v>
      </c>
      <c r="Y6" t="s">
        <v>28</v>
      </c>
      <c r="Z6" s="1">
        <v>200</v>
      </c>
    </row>
    <row r="7" spans="2:26" x14ac:dyDescent="0.25">
      <c r="B7" t="s">
        <v>6</v>
      </c>
      <c r="C7" s="2">
        <v>6434.5</v>
      </c>
      <c r="D7" s="2">
        <v>6434.5</v>
      </c>
      <c r="E7" s="2">
        <v>12869</v>
      </c>
      <c r="G7" s="1" t="s">
        <v>16</v>
      </c>
      <c r="H7" t="s">
        <v>17</v>
      </c>
      <c r="I7" s="1">
        <v>2250</v>
      </c>
      <c r="J7" s="1">
        <v>2250</v>
      </c>
      <c r="K7" s="1">
        <v>4500</v>
      </c>
      <c r="M7" s="1" t="s">
        <v>16</v>
      </c>
      <c r="N7" s="1" t="s">
        <v>23</v>
      </c>
      <c r="O7" s="1">
        <v>840</v>
      </c>
      <c r="P7" s="1">
        <v>1010</v>
      </c>
      <c r="Q7">
        <f t="shared" si="0"/>
        <v>1850</v>
      </c>
      <c r="S7" t="s">
        <v>46</v>
      </c>
      <c r="T7" s="1">
        <v>3345</v>
      </c>
      <c r="U7" s="1">
        <v>3200</v>
      </c>
      <c r="V7" s="1">
        <v>2918</v>
      </c>
      <c r="W7" s="4">
        <f>T7+U7+V7</f>
        <v>9463</v>
      </c>
      <c r="Y7" t="s">
        <v>29</v>
      </c>
      <c r="Z7" s="1">
        <v>25</v>
      </c>
    </row>
    <row r="8" spans="2:26" x14ac:dyDescent="0.25">
      <c r="B8" t="s">
        <v>7</v>
      </c>
      <c r="C8" s="2">
        <v>6771.5</v>
      </c>
      <c r="D8" s="2">
        <v>3246.5</v>
      </c>
      <c r="E8" s="2">
        <f>C8+D8</f>
        <v>10018</v>
      </c>
      <c r="G8" s="1" t="s">
        <v>18</v>
      </c>
      <c r="H8" t="s">
        <v>19</v>
      </c>
      <c r="I8" s="1">
        <v>3000</v>
      </c>
      <c r="J8" s="1">
        <v>3800</v>
      </c>
      <c r="K8" s="1">
        <v>6800</v>
      </c>
      <c r="M8" s="1" t="s">
        <v>18</v>
      </c>
      <c r="N8" s="1">
        <v>1075</v>
      </c>
      <c r="O8" s="1">
        <v>580</v>
      </c>
      <c r="P8" s="1">
        <v>480</v>
      </c>
      <c r="Q8">
        <f t="shared" si="0"/>
        <v>2135</v>
      </c>
      <c r="S8" t="s">
        <v>47</v>
      </c>
      <c r="T8" s="1" t="s">
        <v>48</v>
      </c>
      <c r="U8" s="1" t="s">
        <v>49</v>
      </c>
      <c r="V8" s="1"/>
      <c r="W8" s="4">
        <v>1206</v>
      </c>
      <c r="Y8" t="s">
        <v>30</v>
      </c>
      <c r="Z8" s="1">
        <v>42.5</v>
      </c>
    </row>
    <row r="9" spans="2:26" x14ac:dyDescent="0.25">
      <c r="C9" s="7">
        <f>SUM(C4:C8)</f>
        <v>33107.5</v>
      </c>
      <c r="D9" s="7">
        <f>SUM(D4:D8)</f>
        <v>30948.5</v>
      </c>
      <c r="E9" s="7">
        <f>SUM(E4:E8)</f>
        <v>64056</v>
      </c>
      <c r="G9" s="1"/>
      <c r="I9" s="3">
        <f>SUM(I4:I8)</f>
        <v>14567</v>
      </c>
      <c r="J9" s="3">
        <f>SUM(J4:J8)</f>
        <v>15933</v>
      </c>
      <c r="K9" s="3">
        <f>SUM(K4:K8)</f>
        <v>30500</v>
      </c>
      <c r="M9" s="1"/>
      <c r="N9" s="1"/>
      <c r="O9" s="1"/>
      <c r="P9" s="1"/>
      <c r="Q9" s="4">
        <f>SUM(Q4:Q8)</f>
        <v>12869</v>
      </c>
      <c r="Y9" t="s">
        <v>31</v>
      </c>
      <c r="Z9" s="1">
        <v>55</v>
      </c>
    </row>
    <row r="10" spans="2:26" x14ac:dyDescent="0.25">
      <c r="Y10" t="s">
        <v>32</v>
      </c>
      <c r="Z10" s="1">
        <v>70</v>
      </c>
    </row>
    <row r="11" spans="2:26" x14ac:dyDescent="0.25">
      <c r="Y11" t="s">
        <v>33</v>
      </c>
      <c r="Z11" s="1">
        <v>50</v>
      </c>
    </row>
    <row r="12" spans="2:26" x14ac:dyDescent="0.25">
      <c r="Y12" t="s">
        <v>34</v>
      </c>
      <c r="Z12" s="1">
        <v>60</v>
      </c>
    </row>
    <row r="13" spans="2:26" x14ac:dyDescent="0.25">
      <c r="Y13" t="s">
        <v>35</v>
      </c>
      <c r="Z13" s="1">
        <v>20</v>
      </c>
    </row>
    <row r="14" spans="2:26" x14ac:dyDescent="0.25">
      <c r="Y14" t="s">
        <v>36</v>
      </c>
      <c r="Z14" s="1">
        <v>80</v>
      </c>
    </row>
    <row r="15" spans="2:26" x14ac:dyDescent="0.25">
      <c r="Y15" t="s">
        <v>37</v>
      </c>
      <c r="Z15" s="1">
        <v>750</v>
      </c>
    </row>
    <row r="16" spans="2:26" x14ac:dyDescent="0.25">
      <c r="Y16" t="s">
        <v>38</v>
      </c>
      <c r="Z16" s="1">
        <v>25</v>
      </c>
    </row>
    <row r="17" spans="25:26" x14ac:dyDescent="0.25">
      <c r="Y17" t="s">
        <v>39</v>
      </c>
      <c r="Z17" s="1">
        <v>400</v>
      </c>
    </row>
    <row r="18" spans="25:26" x14ac:dyDescent="0.25">
      <c r="Y18" t="s">
        <v>40</v>
      </c>
      <c r="Z18" s="1">
        <v>35</v>
      </c>
    </row>
    <row r="19" spans="25:26" x14ac:dyDescent="0.25">
      <c r="Y19" t="s">
        <v>41</v>
      </c>
      <c r="Z19" s="1">
        <v>500</v>
      </c>
    </row>
    <row r="20" spans="25:26" x14ac:dyDescent="0.25">
      <c r="Y20" t="s">
        <v>42</v>
      </c>
      <c r="Z20" s="1">
        <v>60</v>
      </c>
    </row>
    <row r="21" spans="25:26" x14ac:dyDescent="0.25">
      <c r="Y21" t="s">
        <v>43</v>
      </c>
      <c r="Z21" s="1">
        <v>100</v>
      </c>
    </row>
    <row r="22" spans="25:26" x14ac:dyDescent="0.25">
      <c r="Y22" t="s">
        <v>44</v>
      </c>
      <c r="Z22" s="1">
        <v>25</v>
      </c>
    </row>
    <row r="23" spans="25:26" x14ac:dyDescent="0.25">
      <c r="Y23" t="s">
        <v>45</v>
      </c>
      <c r="Z23" s="1">
        <v>84</v>
      </c>
    </row>
    <row r="24" spans="25:26" x14ac:dyDescent="0.25">
      <c r="Z24" s="3">
        <f>SUM(Z4:Z23)</f>
        <v>3246.5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Muthu A</dc:creator>
  <cp:lastModifiedBy>Mohan Muthu A</cp:lastModifiedBy>
  <dcterms:created xsi:type="dcterms:W3CDTF">2025-05-04T08:18:11Z</dcterms:created>
  <dcterms:modified xsi:type="dcterms:W3CDTF">2025-05-04T08:26:11Z</dcterms:modified>
</cp:coreProperties>
</file>