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mamtajakter/Documents/cis111/General/"/>
    </mc:Choice>
  </mc:AlternateContent>
  <bookViews>
    <workbookView xWindow="0" yWindow="460" windowWidth="25600" windowHeight="14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L3" i="1"/>
  <c r="L4" i="1"/>
  <c r="L5" i="1"/>
  <c r="L6" i="1"/>
  <c r="L7" i="1"/>
  <c r="L2" i="1"/>
  <c r="J3" i="1"/>
  <c r="J4" i="1"/>
  <c r="J5" i="1"/>
  <c r="J6" i="1"/>
  <c r="J7" i="1"/>
  <c r="J2" i="1"/>
  <c r="H4" i="1"/>
  <c r="H5" i="1"/>
  <c r="H6" i="1"/>
  <c r="H7" i="1"/>
  <c r="H3" i="1"/>
  <c r="N3" i="1"/>
  <c r="O3" i="1"/>
  <c r="N4" i="1"/>
  <c r="O4" i="1"/>
  <c r="N5" i="1"/>
  <c r="O5" i="1"/>
  <c r="N6" i="1"/>
  <c r="O6" i="1"/>
  <c r="N7" i="1"/>
  <c r="O7" i="1"/>
  <c r="N2" i="1"/>
  <c r="O2" i="1"/>
</calcChain>
</file>

<file path=xl/sharedStrings.xml><?xml version="1.0" encoding="utf-8"?>
<sst xmlns="http://schemas.openxmlformats.org/spreadsheetml/2006/main" count="27" uniqueCount="26">
  <si>
    <t>Ben</t>
  </si>
  <si>
    <t>p1</t>
  </si>
  <si>
    <t>p2</t>
  </si>
  <si>
    <t>p3</t>
  </si>
  <si>
    <t>p4</t>
  </si>
  <si>
    <t>p5</t>
  </si>
  <si>
    <t>p6</t>
  </si>
  <si>
    <t>attendance</t>
  </si>
  <si>
    <t>projects</t>
  </si>
  <si>
    <t>Total</t>
  </si>
  <si>
    <t>midterm/20</t>
  </si>
  <si>
    <t>midterm/120</t>
  </si>
  <si>
    <t>final/160</t>
  </si>
  <si>
    <t>final/20</t>
  </si>
  <si>
    <t>Eddie</t>
  </si>
  <si>
    <t>Emma</t>
  </si>
  <si>
    <t>Anjola</t>
  </si>
  <si>
    <t>DJ</t>
  </si>
  <si>
    <t>Ling</t>
  </si>
  <si>
    <t>Curved Total</t>
  </si>
  <si>
    <t>Letter Grade</t>
  </si>
  <si>
    <t>B</t>
  </si>
  <si>
    <t>F</t>
  </si>
  <si>
    <t>C+</t>
  </si>
  <si>
    <t>A+</t>
  </si>
  <si>
    <t>A-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</si>
</sst>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O19" sqref="O19"/>
    </sheetView>
  </sheetViews>
  <sheetFormatPr baseColWidth="10" defaultRowHeight="16" x14ac:dyDescent="0.2"/>
  <cols>
    <col min="8" max="8" width="10.83203125" style="1"/>
    <col min="9" max="9" width="12" bestFit="1" customWidth="1"/>
    <col min="10" max="10" width="10.83203125" style="1"/>
    <col min="12" max="13" width="10.83203125" style="1"/>
    <col min="14" max="14" width="10.83203125" style="2"/>
  </cols>
  <sheetData>
    <row r="1" spans="1:16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8</v>
      </c>
      <c r="I1" t="s">
        <v>11</v>
      </c>
      <c r="J1" s="1" t="s">
        <v>10</v>
      </c>
      <c r="K1" t="s">
        <v>12</v>
      </c>
      <c r="L1" s="1" t="s">
        <v>13</v>
      </c>
      <c r="M1" s="1" t="s">
        <v>7</v>
      </c>
      <c r="N1" s="2" t="s">
        <v>9</v>
      </c>
      <c r="O1" s="1" t="s">
        <v>19</v>
      </c>
      <c r="P1" s="1" t="s">
        <v>20</v>
      </c>
    </row>
    <row r="2" spans="1:16" x14ac:dyDescent="0.2">
      <c r="A2" t="s">
        <v>0</v>
      </c>
      <c r="B2">
        <v>90</v>
      </c>
      <c r="C2">
        <v>100</v>
      </c>
      <c r="D2">
        <v>85</v>
      </c>
      <c r="E2">
        <v>71</v>
      </c>
      <c r="F2">
        <v>84</v>
      </c>
      <c r="G2">
        <v>40</v>
      </c>
      <c r="H2" s="1">
        <f>_xlfn.CEILING.MATH(((SUM(B2:G2)-MIN(B2:G2))/5)/100*50)</f>
        <v>43</v>
      </c>
      <c r="I2">
        <v>97</v>
      </c>
      <c r="J2" s="1">
        <f>_xlfn.CEILING.MATH(I2/120*20)</f>
        <v>17</v>
      </c>
      <c r="K2">
        <v>88</v>
      </c>
      <c r="L2" s="1">
        <f>_xlfn.CEILING.MATH(K2/160*20)</f>
        <v>11</v>
      </c>
      <c r="M2" s="1">
        <v>10</v>
      </c>
      <c r="N2" s="2">
        <f>H2+J2+L2+M2</f>
        <v>81</v>
      </c>
      <c r="O2">
        <f>N2+5</f>
        <v>86</v>
      </c>
      <c r="P2" t="s">
        <v>25</v>
      </c>
    </row>
    <row r="3" spans="1:16" x14ac:dyDescent="0.2">
      <c r="A3" t="s">
        <v>14</v>
      </c>
      <c r="B3">
        <v>50</v>
      </c>
      <c r="C3">
        <v>80</v>
      </c>
      <c r="D3">
        <v>0</v>
      </c>
      <c r="E3">
        <v>45</v>
      </c>
      <c r="F3">
        <v>0</v>
      </c>
      <c r="G3">
        <v>0</v>
      </c>
      <c r="H3" s="1">
        <f>_xlfn.CEILING.MATH(((SUM(B3:G3)-MIN(B3:G3))/5)/100*50)</f>
        <v>18</v>
      </c>
      <c r="I3">
        <v>65</v>
      </c>
      <c r="J3" s="1">
        <f t="shared" ref="J3:J7" si="0">_xlfn.CEILING.MATH(I3/120*20)</f>
        <v>11</v>
      </c>
      <c r="K3">
        <v>57</v>
      </c>
      <c r="L3" s="1">
        <f t="shared" ref="L3:L7" si="1">_xlfn.CEILING.MATH(K3/160*20)</f>
        <v>8</v>
      </c>
      <c r="M3" s="1">
        <v>6</v>
      </c>
      <c r="N3" s="2">
        <f t="shared" ref="N3:N7" si="2">H3+J3+L3+M3</f>
        <v>43</v>
      </c>
      <c r="O3">
        <f t="shared" ref="O3:O7" si="3">N3+5</f>
        <v>48</v>
      </c>
      <c r="P3" t="s">
        <v>22</v>
      </c>
    </row>
    <row r="4" spans="1:16" x14ac:dyDescent="0.2">
      <c r="A4" t="s">
        <v>15</v>
      </c>
      <c r="B4">
        <v>73</v>
      </c>
      <c r="C4">
        <v>85</v>
      </c>
      <c r="D4">
        <v>65</v>
      </c>
      <c r="E4">
        <v>70</v>
      </c>
      <c r="F4">
        <v>65</v>
      </c>
      <c r="G4">
        <v>85</v>
      </c>
      <c r="H4" s="1">
        <f t="shared" ref="H4:H7" si="4">_xlfn.CEILING.MATH(((SUM(B4:G4)-MIN(B4:G4))/5)/100*50)</f>
        <v>38</v>
      </c>
      <c r="I4">
        <v>88</v>
      </c>
      <c r="J4" s="1">
        <f t="shared" si="0"/>
        <v>15</v>
      </c>
      <c r="K4">
        <v>90</v>
      </c>
      <c r="L4" s="1">
        <f t="shared" si="1"/>
        <v>12</v>
      </c>
      <c r="M4" s="1">
        <v>9</v>
      </c>
      <c r="N4" s="2">
        <f t="shared" si="2"/>
        <v>74</v>
      </c>
      <c r="O4">
        <f t="shared" si="3"/>
        <v>79</v>
      </c>
      <c r="P4" t="s">
        <v>21</v>
      </c>
    </row>
    <row r="5" spans="1:16" x14ac:dyDescent="0.2">
      <c r="A5" t="s">
        <v>16</v>
      </c>
      <c r="B5">
        <v>93</v>
      </c>
      <c r="C5">
        <v>85</v>
      </c>
      <c r="D5">
        <v>70</v>
      </c>
      <c r="E5">
        <v>10</v>
      </c>
      <c r="F5">
        <v>37</v>
      </c>
      <c r="G5">
        <v>30</v>
      </c>
      <c r="H5" s="1">
        <f t="shared" si="4"/>
        <v>32</v>
      </c>
      <c r="I5">
        <v>76</v>
      </c>
      <c r="J5" s="1">
        <f t="shared" si="0"/>
        <v>13</v>
      </c>
      <c r="K5">
        <v>98</v>
      </c>
      <c r="L5" s="1">
        <f t="shared" si="1"/>
        <v>13</v>
      </c>
      <c r="M5" s="1">
        <v>8</v>
      </c>
      <c r="N5" s="2">
        <f t="shared" si="2"/>
        <v>66</v>
      </c>
      <c r="O5">
        <f t="shared" si="3"/>
        <v>71</v>
      </c>
      <c r="P5" t="s">
        <v>23</v>
      </c>
    </row>
    <row r="6" spans="1:16" x14ac:dyDescent="0.2">
      <c r="A6" t="s">
        <v>17</v>
      </c>
      <c r="B6">
        <v>80</v>
      </c>
      <c r="C6">
        <v>85</v>
      </c>
      <c r="D6">
        <v>20</v>
      </c>
      <c r="E6">
        <v>81</v>
      </c>
      <c r="F6">
        <v>82</v>
      </c>
      <c r="G6">
        <v>100</v>
      </c>
      <c r="H6" s="1">
        <f t="shared" si="4"/>
        <v>43</v>
      </c>
      <c r="I6">
        <v>65</v>
      </c>
      <c r="J6" s="1">
        <f t="shared" si="0"/>
        <v>11</v>
      </c>
      <c r="K6" s="3">
        <v>60</v>
      </c>
      <c r="L6" s="1">
        <f t="shared" si="1"/>
        <v>8</v>
      </c>
      <c r="M6" s="1">
        <v>10</v>
      </c>
      <c r="N6" s="2">
        <f t="shared" si="2"/>
        <v>72</v>
      </c>
      <c r="O6">
        <f t="shared" si="3"/>
        <v>77</v>
      </c>
      <c r="P6" t="s">
        <v>21</v>
      </c>
    </row>
    <row r="7" spans="1:16" x14ac:dyDescent="0.2">
      <c r="A7" t="s">
        <v>18</v>
      </c>
      <c r="B7">
        <v>100</v>
      </c>
      <c r="C7">
        <v>80</v>
      </c>
      <c r="D7">
        <v>90</v>
      </c>
      <c r="E7">
        <v>70</v>
      </c>
      <c r="F7">
        <v>100</v>
      </c>
      <c r="G7">
        <v>60</v>
      </c>
      <c r="H7" s="1">
        <f t="shared" si="4"/>
        <v>44</v>
      </c>
      <c r="I7">
        <v>134</v>
      </c>
      <c r="J7" s="1">
        <f t="shared" si="0"/>
        <v>23</v>
      </c>
      <c r="K7">
        <v>188</v>
      </c>
      <c r="L7" s="1">
        <f t="shared" si="1"/>
        <v>24</v>
      </c>
      <c r="M7" s="1">
        <v>6</v>
      </c>
      <c r="N7" s="2">
        <f t="shared" si="2"/>
        <v>97</v>
      </c>
      <c r="O7">
        <f t="shared" si="3"/>
        <v>102</v>
      </c>
      <c r="P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2019-08-20T07:54:08Z</dcterms:created>
  <dcterms:modified xsi:type="dcterms:W3CDTF">2019-08-20T18:46:44Z</dcterms:modified>
</cp:coreProperties>
</file>