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001MC7\Downloads\Linear Regression\"/>
    </mc:Choice>
  </mc:AlternateContent>
  <bookViews>
    <workbookView xWindow="0" yWindow="0" windowWidth="23040" windowHeight="8616" activeTab="2"/>
  </bookViews>
  <sheets>
    <sheet name="Sheet1" sheetId="1" r:id="rId1"/>
    <sheet name="Ididthis" sheetId="2" r:id="rId2"/>
    <sheet name="Problem" sheetId="3" r:id="rId3"/>
  </sheets>
  <definedNames>
    <definedName name="xdata1" localSheetId="2" hidden="1">78.95+(ROW(OFFSET(#REF!,0,0,70,1))-1)*4.51304347826087</definedName>
    <definedName name="xdata1" hidden="1">78.95+(ROW(OFFSET(#REF!,0,0,70,1))-1)*4.51304347826087</definedName>
    <definedName name="xdata11" localSheetId="2" hidden="1">5.52735914348384+(ROW(OFFSET(#REF!,0,0,70,1))-1)*0.33730323340059</definedName>
    <definedName name="xdata11" hidden="1">5.52735914348384+(ROW(OFFSET(#REF!,0,0,70,1))-1)*0.33730323340059</definedName>
    <definedName name="xdata3" localSheetId="2" hidden="1">78.95+(ROW(OFFSET(#REF!,0,0,70,1))-1)*4.51304347826087</definedName>
    <definedName name="xdata3" hidden="1">78.95+(ROW(OFFSET(#REF!,0,0,70,1))-1)*4.51304347826087</definedName>
    <definedName name="xdata5" localSheetId="2" hidden="1">78.95+(ROW(OFFSET(#REF!,0,0,100,1))-1)*3.14545454545455</definedName>
    <definedName name="xdata5" hidden="1">78.95+(ROW(OFFSET(#REF!,0,0,100,1))-1)*3.14545454545455</definedName>
    <definedName name="xdata7" localSheetId="2" hidden="1">78.95+(ROW(OFFSET(#REF!,0,0,100,1))-1)*3.14545454545455</definedName>
    <definedName name="xdata7" hidden="1">78.95+(ROW(OFFSET(#REF!,0,0,100,1))-1)*3.14545454545455</definedName>
    <definedName name="xdata9" localSheetId="2" hidden="1">6.22552414492484+(ROW(OFFSET(#REF!,0,0,70,1))-1)*0.327184900046373</definedName>
    <definedName name="xdata9" hidden="1">6.22552414492484+(ROW(OFFSET(#REF!,0,0,70,1))-1)*0.327184900046373</definedName>
    <definedName name="ydata10" localSheetId="2" hidden="1">0+1*Problem!xdata9-3.63653857390217*(1+(Problem!xdata9-0)^2/4165.50410406656)^0.5</definedName>
    <definedName name="ydata10" hidden="1">0+1*[0]!xdata9-3.63653857390217*(1+([0]!xdata9-0)^2/4165.50410406656)^0.5</definedName>
    <definedName name="ydata12" localSheetId="2" hidden="1">0+1*Problem!xdata11+3.63653857390217*(1+(Problem!xdata11-0)^2/4165.50410406656)^0.5</definedName>
    <definedName name="ydata12" hidden="1">0+1*[0]!xdata11+3.63653857390217*(1+([0]!xdata11-0)^2/4165.50410406656)^0.5</definedName>
    <definedName name="ydata2" localSheetId="2" hidden="1">0+0.0658646227774528*Problem!xdata1-3.63653857390217*(0+(Problem!xdata1-0)^2/1007078.72)^0.5</definedName>
    <definedName name="ydata2" hidden="1">0+0.0658646227774528*[0]!xdata1-3.63653857390217*(0+([0]!xdata1-0)^2/1007078.72)^0.5</definedName>
    <definedName name="ydata4" localSheetId="2" hidden="1">0+0.0658646227774528*Problem!xdata3+3.63653857390217*(0+(Problem!xdata3-0)^2/1007078.72)^0.5</definedName>
    <definedName name="ydata4" hidden="1">0+0.0658646227774528*[0]!xdata3+3.63653857390217*(0+([0]!xdata3-0)^2/1007078.72)^0.5</definedName>
    <definedName name="ydata6" localSheetId="2" hidden="1">0+0.0658646227774528*Problem!xdata5-3.63653857390217*(1+(Problem!xdata5-0)^2/1007078.72)^0.5</definedName>
    <definedName name="ydata6" hidden="1">0+0.0658646227774528*[0]!xdata5-3.63653857390217*(1+([0]!xdata5-0)^2/1007078.72)^0.5</definedName>
    <definedName name="ydata8" localSheetId="2" hidden="1">0+0.0658646227774528*Problem!xdata7+3.63653857390217*(1+(Problem!xdata7-0)^2/1007078.72)^0.5</definedName>
    <definedName name="ydata8" hidden="1">0+0.0658646227774528*[0]!xdata7+3.63653857390217*(1+([0]!xdata7-0)^2/1007078.72)^0.5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B19" i="3" l="1"/>
  <c r="E2" i="3" s="1"/>
  <c r="C6" i="3"/>
  <c r="D6" i="3" s="1"/>
  <c r="C5" i="3"/>
  <c r="D5" i="3" s="1"/>
  <c r="C4" i="3"/>
  <c r="D4" i="3" s="1"/>
  <c r="C3" i="3"/>
  <c r="D3" i="3" s="1"/>
  <c r="B25" i="3" l="1"/>
  <c r="E5" i="3"/>
  <c r="E4" i="3"/>
  <c r="E3" i="3"/>
  <c r="E6" i="3"/>
  <c r="B27" i="2"/>
  <c r="B26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9" i="2"/>
  <c r="B26" i="3" l="1"/>
  <c r="B27" i="3"/>
  <c r="B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<sst xmlns="http://schemas.openxmlformats.org/spreadsheetml/2006/main" count="36" uniqueCount="14">
  <si>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</si>
  <si>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</si>
  <si>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</si>
  <si>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</si>
  <si>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</si>
  <si>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</si>
  <si>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</si>
  <si>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</si>
  <si>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</si>
  <si>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</si>
  <si>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Y=mX+C</t>
  </si>
  <si>
    <t>y = 0.0528x + 3.3525</t>
  </si>
  <si>
    <t>TSS</t>
  </si>
  <si>
    <t>same as what the scatter plot showed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</si>
</sst>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Ididthis!$B$1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Ididthis!$A$2:$A$18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Ididthis!$B$2:$B$18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365-9106-FE1B2709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07464"/>
        <c:axId val="518508776"/>
      </c:scatterChart>
      <c:valAx>
        <c:axId val="518507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8776"/>
        <c:crosses val="autoZero"/>
        <c:crossBetween val="midCat"/>
      </c:valAx>
      <c:valAx>
        <c:axId val="5185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Problem!$B$2:$B$18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F-4D87-A40F-B842F25B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07464"/>
        <c:axId val="518508776"/>
      </c:scatterChart>
      <c:valAx>
        <c:axId val="5185074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8776"/>
        <c:crosses val="autoZero"/>
        <c:crossBetween val="midCat"/>
      </c:valAx>
      <c:valAx>
        <c:axId val="5185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106680</xdr:rowOff>
    </xdr:from>
    <xdr:to>
      <xdr:col>14</xdr:col>
      <xdr:colOff>579120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106680</xdr:rowOff>
    </xdr:from>
    <xdr:to>
      <xdr:col>14</xdr:col>
      <xdr:colOff>579120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" sqref="C2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3">
      <c r="A20" t="s">
        <v>0</v>
      </c>
      <c r="B20" s="5">
        <v>5.28E-2</v>
      </c>
      <c r="C20" t="s">
        <v>3</v>
      </c>
      <c r="D20" s="5"/>
      <c r="E20" s="5"/>
    </row>
    <row r="21" spans="1:5" x14ac:dyDescent="0.3">
      <c r="A21" t="s">
        <v>1</v>
      </c>
      <c r="B21" s="5">
        <v>3.3525</v>
      </c>
      <c r="C21" t="s">
        <v>4</v>
      </c>
      <c r="D21" s="5"/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29" sqref="E29"/>
    </sheetView>
  </sheetViews>
  <sheetFormatPr defaultRowHeight="14.4" x14ac:dyDescent="0.3"/>
  <cols>
    <col min="1" max="1" width="27.6640625" bestFit="1" customWidth="1"/>
    <col min="2" max="2" width="22.6640625" bestFit="1" customWidth="1"/>
    <col min="3" max="3" width="21.33203125" bestFit="1" customWidth="1"/>
    <col min="4" max="4" width="15.21875" bestFit="1" customWidth="1"/>
    <col min="5" max="5" width="14.21875" bestFit="1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(B$23*A2+B$24)</f>
        <v>10.079219999999999</v>
      </c>
      <c r="D2" s="3">
        <f>(B2-C2)^2</f>
        <v>0.17705580840000051</v>
      </c>
      <c r="E2" s="3">
        <f>(B2-$B$19)^2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(B$23*A3+B$24)</f>
        <v>22.592819999999996</v>
      </c>
      <c r="D3" s="3">
        <f t="shared" ref="D3:D18" si="1">(B3-C3)^2</f>
        <v>1.4228195523999942</v>
      </c>
      <c r="E3" s="3">
        <f t="shared" ref="E3:E18" si="2">(B3-$B$19)^2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3">
      <c r="B19" s="7">
        <f>AVERAGE(B2:B18)</f>
        <v>15.564705882352939</v>
      </c>
      <c r="C19" s="7"/>
    </row>
    <row r="21" spans="1:5" x14ac:dyDescent="0.3">
      <c r="B21" t="s">
        <v>10</v>
      </c>
      <c r="C21" t="s">
        <v>11</v>
      </c>
    </row>
    <row r="23" spans="1:5" x14ac:dyDescent="0.3">
      <c r="A23" t="s">
        <v>0</v>
      </c>
      <c r="B23" s="5">
        <v>5.28E-2</v>
      </c>
    </row>
    <row r="24" spans="1:5" x14ac:dyDescent="0.3">
      <c r="A24" t="s">
        <v>1</v>
      </c>
      <c r="B24" s="5">
        <v>3.3525</v>
      </c>
    </row>
    <row r="25" spans="1:5" x14ac:dyDescent="0.3">
      <c r="A25" t="s">
        <v>2</v>
      </c>
      <c r="B25" s="1">
        <f>SUM(D2:D18)</f>
        <v>28.771904614800007</v>
      </c>
    </row>
    <row r="26" spans="1:5" x14ac:dyDescent="0.3">
      <c r="A26" t="s">
        <v>12</v>
      </c>
      <c r="B26">
        <f>SUM(E2:E18)</f>
        <v>297.51882352941169</v>
      </c>
    </row>
    <row r="27" spans="1:5" x14ac:dyDescent="0.3">
      <c r="A27" t="s">
        <v>4</v>
      </c>
      <c r="B27">
        <f>1-(B25/B26)</f>
        <v>0.90329383440857913</v>
      </c>
      <c r="C27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24" sqref="H24"/>
    </sheetView>
  </sheetViews>
  <sheetFormatPr defaultRowHeight="14.4" x14ac:dyDescent="0.3"/>
  <cols>
    <col min="1" max="1" width="27.6640625" bestFit="1" customWidth="1"/>
    <col min="2" max="2" width="22.6640625" bestFit="1" customWidth="1"/>
    <col min="3" max="3" width="21.33203125" bestFit="1" customWidth="1"/>
    <col min="4" max="4" width="16.5546875" customWidth="1"/>
    <col min="5" max="5" width="14.21875" bestFit="1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</v>
      </c>
      <c r="B2" s="3">
        <v>3</v>
      </c>
      <c r="C2" s="3">
        <f>(B$23*A2+B$24)</f>
        <v>3.5</v>
      </c>
      <c r="D2" s="8">
        <f>(B2-C2)^2</f>
        <v>0.25</v>
      </c>
      <c r="E2" s="3">
        <f>(B2-$B$19)^2</f>
        <v>4</v>
      </c>
    </row>
    <row r="3" spans="1:5" x14ac:dyDescent="0.3">
      <c r="A3" s="3">
        <v>2</v>
      </c>
      <c r="B3" s="3">
        <v>5</v>
      </c>
      <c r="C3" s="3">
        <f t="shared" ref="C3:C6" si="0">(B$23*A3+B$24)</f>
        <v>4</v>
      </c>
      <c r="D3" s="8">
        <f t="shared" ref="D3:D6" si="1">(B3-C3)^2</f>
        <v>1</v>
      </c>
      <c r="E3" s="3">
        <f t="shared" ref="E3:E6" si="2">(B3-$B$19)^2</f>
        <v>0</v>
      </c>
    </row>
    <row r="4" spans="1:5" x14ac:dyDescent="0.3">
      <c r="A4" s="3">
        <v>4</v>
      </c>
      <c r="B4" s="3">
        <v>5</v>
      </c>
      <c r="C4" s="3">
        <f t="shared" si="0"/>
        <v>5</v>
      </c>
      <c r="D4" s="8">
        <f t="shared" si="1"/>
        <v>0</v>
      </c>
      <c r="E4" s="3">
        <f t="shared" si="2"/>
        <v>0</v>
      </c>
    </row>
    <row r="5" spans="1:5" x14ac:dyDescent="0.3">
      <c r="A5" s="3">
        <v>6</v>
      </c>
      <c r="B5" s="3">
        <v>4</v>
      </c>
      <c r="C5" s="3">
        <f t="shared" si="0"/>
        <v>6</v>
      </c>
      <c r="D5" s="8">
        <f t="shared" si="1"/>
        <v>4</v>
      </c>
      <c r="E5" s="3">
        <f t="shared" si="2"/>
        <v>1</v>
      </c>
    </row>
    <row r="6" spans="1:5" x14ac:dyDescent="0.3">
      <c r="A6" s="3">
        <v>8</v>
      </c>
      <c r="B6" s="3">
        <v>8</v>
      </c>
      <c r="C6" s="3">
        <f t="shared" si="0"/>
        <v>7</v>
      </c>
      <c r="D6" s="8">
        <f t="shared" si="1"/>
        <v>1</v>
      </c>
      <c r="E6" s="3">
        <f t="shared" si="2"/>
        <v>9</v>
      </c>
    </row>
    <row r="7" spans="1:5" x14ac:dyDescent="0.3">
      <c r="A7" s="3"/>
      <c r="B7" s="3"/>
      <c r="C7" s="3"/>
      <c r="D7" s="3"/>
      <c r="E7" s="3"/>
    </row>
    <row r="8" spans="1:5" x14ac:dyDescent="0.3">
      <c r="A8" s="3"/>
      <c r="B8" s="3"/>
      <c r="C8" s="3"/>
      <c r="D8" s="3"/>
      <c r="E8" s="3"/>
    </row>
    <row r="9" spans="1:5" x14ac:dyDescent="0.3">
      <c r="A9" s="3"/>
      <c r="B9" s="3"/>
      <c r="C9" s="3"/>
      <c r="D9" s="3"/>
      <c r="E9" s="3"/>
    </row>
    <row r="10" spans="1:5" x14ac:dyDescent="0.3">
      <c r="A10" s="3"/>
      <c r="B10" s="3"/>
      <c r="C10" s="3"/>
      <c r="D10" s="3"/>
      <c r="E10" s="3"/>
    </row>
    <row r="11" spans="1:5" x14ac:dyDescent="0.3">
      <c r="A11" s="3"/>
      <c r="B11" s="3"/>
      <c r="C11" s="3"/>
      <c r="D11" s="3"/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B19" s="7">
        <f>AVERAGE(B2:B18)</f>
        <v>5</v>
      </c>
      <c r="C19" s="7"/>
    </row>
    <row r="21" spans="1:5" x14ac:dyDescent="0.3">
      <c r="B21" t="s">
        <v>10</v>
      </c>
      <c r="C21" t="s">
        <v>11</v>
      </c>
    </row>
    <row r="23" spans="1:5" x14ac:dyDescent="0.3">
      <c r="A23" t="s">
        <v>0</v>
      </c>
      <c r="B23" s="5">
        <v>0.5</v>
      </c>
    </row>
    <row r="24" spans="1:5" x14ac:dyDescent="0.3">
      <c r="A24" t="s">
        <v>1</v>
      </c>
      <c r="B24" s="5">
        <v>3</v>
      </c>
    </row>
    <row r="25" spans="1:5" x14ac:dyDescent="0.3">
      <c r="A25" t="s">
        <v>2</v>
      </c>
      <c r="B25" s="1">
        <f>SUM(D2:D18)</f>
        <v>6.25</v>
      </c>
    </row>
    <row r="26" spans="1:5" x14ac:dyDescent="0.3">
      <c r="A26" t="s">
        <v>12</v>
      </c>
      <c r="B26">
        <f>SUM(E2:E18)</f>
        <v>14</v>
      </c>
    </row>
    <row r="27" spans="1:5" x14ac:dyDescent="0.3">
      <c r="A27" t="s">
        <v>4</v>
      </c>
      <c r="B27">
        <f>1-(B25/B26)</f>
        <v>0.5535714285714286</v>
      </c>
      <c r="C27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Ididthis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Sachin.Srivastava</cp:lastModifiedBy>
  <dcterms:created xsi:type="dcterms:W3CDTF">2016-08-30T02:47:35Z</dcterms:created>
  <dcterms:modified xsi:type="dcterms:W3CDTF">2018-06-05T08:49:49Z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34362e93-b7f7-46f4-9a30-bb886882973a</vt:lpwstr>
  </property>
</Properties>
</file>