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21"/>
  <workbookPr/>
  <xr:revisionPtr revIDLastSave="0" documentId="8_{5A040897-A95A-4E0A-BC63-49A18A13D3A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" l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R15" i="1"/>
  <c r="R16" i="1"/>
  <c r="R17" i="1"/>
  <c r="R18" i="1"/>
  <c r="R14" i="1"/>
  <c r="Q19" i="1"/>
  <c r="T3" i="1"/>
  <c r="G16" i="1"/>
  <c r="G17" i="1"/>
  <c r="G18" i="1"/>
  <c r="G19" i="1"/>
  <c r="F16" i="1"/>
  <c r="F17" i="1"/>
  <c r="F18" i="1"/>
  <c r="F19" i="1"/>
  <c r="E16" i="1"/>
  <c r="E17" i="1"/>
  <c r="E18" i="1"/>
  <c r="E19" i="1"/>
  <c r="E15" i="1"/>
  <c r="F15" i="1"/>
  <c r="G15" i="1"/>
  <c r="D16" i="1"/>
  <c r="D17" i="1"/>
  <c r="D18" i="1"/>
  <c r="D19" i="1"/>
  <c r="D15" i="1"/>
  <c r="C20" i="1"/>
  <c r="V4" i="1"/>
  <c r="V5" i="1"/>
  <c r="V6" i="1"/>
  <c r="U4" i="1"/>
  <c r="U5" i="1"/>
  <c r="U6" i="1"/>
  <c r="U3" i="1"/>
  <c r="V3" i="1"/>
  <c r="T4" i="1"/>
  <c r="T5" i="1"/>
  <c r="T6" i="1"/>
  <c r="E3" i="1"/>
  <c r="M4" i="1"/>
  <c r="N4" i="1" s="1"/>
  <c r="M5" i="1"/>
  <c r="N5" i="1" s="1"/>
  <c r="M6" i="1"/>
  <c r="N6" i="1" s="1"/>
  <c r="M7" i="1"/>
  <c r="N7" i="1" s="1"/>
  <c r="M8" i="1"/>
  <c r="N8" i="1" s="1"/>
  <c r="M3" i="1"/>
  <c r="N3" i="1" s="1"/>
  <c r="E4" i="1"/>
  <c r="E5" i="1"/>
  <c r="E6" i="1"/>
</calcChain>
</file>

<file path=xl/sharedStrings.xml><?xml version="1.0" encoding="utf-8"?>
<sst xmlns="http://schemas.openxmlformats.org/spreadsheetml/2006/main" count="71" uniqueCount="46">
  <si>
    <t xml:space="preserve">Relative </t>
  </si>
  <si>
    <t xml:space="preserve">Mixed cell </t>
  </si>
  <si>
    <t>Length(cm)</t>
  </si>
  <si>
    <t>width(cm)</t>
  </si>
  <si>
    <t>Length(inch)</t>
  </si>
  <si>
    <t>width(inch)</t>
  </si>
  <si>
    <t>Conversation Rate</t>
  </si>
  <si>
    <t>Fish</t>
  </si>
  <si>
    <t>Apple</t>
  </si>
  <si>
    <t>Tree</t>
  </si>
  <si>
    <t>Total</t>
  </si>
  <si>
    <t>90%</t>
  </si>
  <si>
    <t xml:space="preserve">Product </t>
  </si>
  <si>
    <t>Price</t>
  </si>
  <si>
    <t>Price/Month</t>
  </si>
  <si>
    <t xml:space="preserve">January </t>
  </si>
  <si>
    <t>February</t>
  </si>
  <si>
    <t>March</t>
  </si>
  <si>
    <t>Jeans</t>
  </si>
  <si>
    <t>Shirst</t>
  </si>
  <si>
    <t>T-shirt</t>
  </si>
  <si>
    <t xml:space="preserve">F4 </t>
  </si>
  <si>
    <t>shoe</t>
  </si>
  <si>
    <t>Press(2)</t>
  </si>
  <si>
    <t>Relative → সবই পরিবর্তনশীল</t>
  </si>
  <si>
    <t>Shift+F4(3)</t>
  </si>
  <si>
    <t>Shift+F4(2)</t>
  </si>
  <si>
    <t>Absolute → $A$1 → সব ফিক্স</t>
  </si>
  <si>
    <t>Column fixed</t>
  </si>
  <si>
    <t>Row fixed</t>
  </si>
  <si>
    <t>Reduction</t>
  </si>
  <si>
    <t>Mixed → $A1 বা A$1 → অর্ধেক ফিক্স</t>
  </si>
  <si>
    <t>Fixed Referrence</t>
  </si>
  <si>
    <t>Absolute Referrence</t>
  </si>
  <si>
    <t>Ctrl + ~(tildu)</t>
  </si>
  <si>
    <t>Potential Sales</t>
  </si>
  <si>
    <t>Discount%</t>
  </si>
  <si>
    <t>Formula Checking</t>
  </si>
  <si>
    <t>Client Name</t>
  </si>
  <si>
    <t>Amount</t>
  </si>
  <si>
    <t>Discount$</t>
  </si>
  <si>
    <t xml:space="preserve">State Bank </t>
  </si>
  <si>
    <t>Potechture ltd</t>
  </si>
  <si>
    <t>Carrer Launcher</t>
  </si>
  <si>
    <t>Rondhunu ltd</t>
  </si>
  <si>
    <t>Basundhara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</si>
</sst>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scheme val="minor"/>
    </font>
    <font>
      <b/>
      <sz val="16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rgb="FF002060"/>
      <name val="Aptos Narrow"/>
      <family val="2"/>
      <scheme val="minor"/>
    </font>
    <font>
      <b/>
      <sz val="12"/>
      <color rgb="FFFFFF00"/>
      <name val="Aptos Narrow"/>
      <family val="2"/>
      <scheme val="minor"/>
    </font>
    <font>
      <b/>
      <sz val="14"/>
      <color theme="6" tint="-0.499984740745262"/>
      <name val="Aptos Narrow"/>
      <family val="2"/>
      <scheme val="minor"/>
    </font>
    <font>
      <b/>
      <sz val="11"/>
      <color theme="6" tint="-0.499984740745262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9" fontId="1" fillId="10" borderId="1" xfId="0" applyNumberFormat="1" applyFont="1" applyFill="1" applyBorder="1" applyAlignment="1">
      <alignment horizontal="center"/>
    </xf>
    <xf numFmtId="9" fontId="1" fillId="11" borderId="1" xfId="0" applyNumberFormat="1" applyFont="1" applyFill="1" applyBorder="1" applyAlignment="1">
      <alignment horizontal="center"/>
    </xf>
    <xf numFmtId="9" fontId="1" fillId="12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7" fillId="16" borderId="0" xfId="0" applyFont="1" applyFill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9" fontId="2" fillId="13" borderId="1" xfId="0" applyNumberFormat="1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10" fillId="18" borderId="0" xfId="0" applyFont="1" applyFill="1" applyAlignment="1">
      <alignment horizontal="center"/>
    </xf>
  </cellXfs>
  <cellStyles count="1">
    <cellStyle name="Normal" xfId="0" builtinId="0"/>
  </cellStyles>
  <dxfs count="10">
    <dxf>
      <font>
        <color theme="0"/>
      </font>
      <fill>
        <patternFill patternType="solid">
          <fgColor indexed="64"/>
          <bgColor theme="8" tint="-0.249977111117893"/>
        </patternFill>
      </fill>
      <alignment horizontal="center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color theme="0"/>
      </font>
      <fill>
        <patternFill patternType="solid">
          <fgColor indexed="64"/>
          <bgColor theme="5" tint="-0.249977111117893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/>
    </dxf>
    <dxf>
      <alignment horizontal="center"/>
      <border diagonalUp="0" diagonalDown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0</xdr:row>
      <xdr:rowOff>171450</xdr:rowOff>
    </xdr:from>
    <xdr:to>
      <xdr:col>1</xdr:col>
      <xdr:colOff>628650</xdr:colOff>
      <xdr:row>2</xdr:row>
      <xdr:rowOff>9525</xdr:rowOff>
    </xdr:to>
    <xdr:sp macro="" textlink="">
      <xdr:nvSpPr>
        <xdr:cNvPr id="2" name="Right Arrow 1" title="1">
          <a:extLst>
            <a:ext uri="{FF2B5EF4-FFF2-40B4-BE49-F238E27FC236}">
              <a16:creationId xmlns:a16="http://schemas.microsoft.com/office/drawing/2014/main" id="{059D2164-DD71-F5F3-8A71-B7DC5EBE056E}"/>
            </a:ext>
          </a:extLst>
        </xdr:cNvPr>
        <xdr:cNvSpPr/>
      </xdr:nvSpPr>
      <xdr:spPr>
        <a:xfrm>
          <a:off x="762000" y="171450"/>
          <a:ext cx="476250" cy="295275"/>
        </a:xfrm>
        <a:prstGeom prst="rightArrow">
          <a:avLst/>
        </a:prstGeom>
        <a:ln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7</xdr:col>
      <xdr:colOff>590550</xdr:colOff>
      <xdr:row>0</xdr:row>
      <xdr:rowOff>190500</xdr:rowOff>
    </xdr:from>
    <xdr:to>
      <xdr:col>8</xdr:col>
      <xdr:colOff>476250</xdr:colOff>
      <xdr:row>2</xdr:row>
      <xdr:rowOff>76200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C7CB5229-F589-A79C-D73B-6302838A130F}"/>
            </a:ext>
            <a:ext uri="{147F2762-F138-4A5C-976F-8EAC2B608ADB}">
              <a16:predDERef xmlns:a16="http://schemas.microsoft.com/office/drawing/2014/main" pred="{059D2164-DD71-F5F3-8A71-B7DC5EBE056E}"/>
            </a:ext>
          </a:extLst>
        </xdr:cNvPr>
        <xdr:cNvSpPr/>
      </xdr:nvSpPr>
      <xdr:spPr>
        <a:xfrm>
          <a:off x="6410325" y="190500"/>
          <a:ext cx="495300" cy="3429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14</xdr:col>
      <xdr:colOff>142875</xdr:colOff>
      <xdr:row>0</xdr:row>
      <xdr:rowOff>190500</xdr:rowOff>
    </xdr:from>
    <xdr:to>
      <xdr:col>14</xdr:col>
      <xdr:colOff>571500</xdr:colOff>
      <xdr:row>2</xdr:row>
      <xdr:rowOff>47625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8FA6315C-9565-4ADE-92EB-6426BC66DF14}"/>
            </a:ext>
            <a:ext uri="{147F2762-F138-4A5C-976F-8EAC2B608ADB}">
              <a16:predDERef xmlns:a16="http://schemas.microsoft.com/office/drawing/2014/main" pred="{C7CB5229-F589-A79C-D73B-6302838A130F}"/>
            </a:ext>
          </a:extLst>
        </xdr:cNvPr>
        <xdr:cNvSpPr/>
      </xdr:nvSpPr>
      <xdr:spPr>
        <a:xfrm>
          <a:off x="10953750" y="190500"/>
          <a:ext cx="428625" cy="31432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7A60B7-71A0-480B-B67B-E060D156ADEF}" name="Table2" displayName="Table2" ref="J2:N8" totalsRowShown="0" headerRowDxfId="9" dataDxfId="8" headerRowBorderDxfId="6" tableBorderDxfId="7" totalsRowBorderDxfId="5">
  <autoFilter ref="J2:N8" xr:uid="{EE7A60B7-71A0-480B-B67B-E060D156ADEF}"/>
  <tableColumns count="5">
    <tableColumn id="1" xr3:uid="{6CA03609-687F-42E2-B183-6D0D7E2D59C9}" name="Fish" dataDxfId="4"/>
    <tableColumn id="2" xr3:uid="{C966A865-9093-4993-BB2A-5919ED9B97D4}" name="Apple" dataDxfId="3"/>
    <tableColumn id="3" xr3:uid="{88295F04-C7DB-47E1-B1E2-7BB88208A94D}" name="Tree" dataDxfId="2"/>
    <tableColumn id="4" xr3:uid="{35CE8A31-81AA-44CA-A39B-E937DCEC3B95}" name="Total" dataDxfId="1">
      <calculatedColumnFormula>SUM(J3:L3)</calculatedColumnFormula>
    </tableColumn>
    <tableColumn id="5" xr3:uid="{3CA7A41D-FDDF-4D3E-B519-FC478FDA0A22}" name="90%" dataDxfId="0">
      <calculatedColumnFormula>M3*N$2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0"/>
  <sheetViews>
    <sheetView tabSelected="1" topLeftCell="N11" workbookViewId="0">
      <selection activeCell="R14" sqref="R14:U18"/>
    </sheetView>
  </sheetViews>
  <sheetFormatPr defaultRowHeight="15"/>
  <cols>
    <col min="2" max="2" width="17.28515625" customWidth="1"/>
    <col min="3" max="3" width="11" customWidth="1"/>
    <col min="4" max="5" width="13.28515625" customWidth="1"/>
    <col min="6" max="6" width="12" customWidth="1"/>
    <col min="7" max="7" width="17.140625" bestFit="1" customWidth="1"/>
    <col min="10" max="10" width="11.28515625" customWidth="1"/>
    <col min="11" max="11" width="11.7109375" customWidth="1"/>
    <col min="12" max="12" width="11.140625" customWidth="1"/>
    <col min="13" max="13" width="10.85546875" customWidth="1"/>
    <col min="14" max="14" width="11.5703125" customWidth="1"/>
    <col min="16" max="16" width="21.28515625" customWidth="1"/>
    <col min="17" max="17" width="14.42578125" customWidth="1"/>
    <col min="18" max="18" width="12.42578125" customWidth="1"/>
    <col min="19" max="19" width="17.140625" customWidth="1"/>
    <col min="20" max="20" width="13.5703125" customWidth="1"/>
    <col min="21" max="21" width="14.140625" customWidth="1"/>
  </cols>
  <sheetData>
    <row r="1" spans="2:22" ht="21">
      <c r="D1" s="29" t="s">
        <v>0</v>
      </c>
      <c r="E1" s="29"/>
      <c r="F1" s="29"/>
      <c r="K1" s="29" t="s">
        <v>0</v>
      </c>
      <c r="L1" s="29"/>
      <c r="M1" s="29"/>
      <c r="Q1" s="28" t="s">
        <v>1</v>
      </c>
      <c r="R1" s="28"/>
      <c r="S1" s="28"/>
      <c r="T1" s="28"/>
    </row>
    <row r="2" spans="2:22"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6" t="s">
        <v>7</v>
      </c>
      <c r="K2" s="7" t="s">
        <v>8</v>
      </c>
      <c r="L2" s="7" t="s">
        <v>9</v>
      </c>
      <c r="M2" s="7" t="s">
        <v>10</v>
      </c>
      <c r="N2" s="8" t="s">
        <v>11</v>
      </c>
      <c r="P2" s="16" t="s">
        <v>12</v>
      </c>
      <c r="Q2" s="16" t="s">
        <v>13</v>
      </c>
      <c r="R2" s="16"/>
      <c r="S2" s="16" t="s">
        <v>14</v>
      </c>
      <c r="T2" s="17" t="s">
        <v>15</v>
      </c>
      <c r="U2" s="18" t="s">
        <v>16</v>
      </c>
      <c r="V2" s="18" t="s">
        <v>17</v>
      </c>
    </row>
    <row r="3" spans="2:22">
      <c r="C3" s="2">
        <v>1</v>
      </c>
      <c r="D3" s="2">
        <v>10</v>
      </c>
      <c r="E3" s="2">
        <f>D3*G$3</f>
        <v>3.9000000000000004</v>
      </c>
      <c r="F3" s="2"/>
      <c r="G3" s="3">
        <v>0.39</v>
      </c>
      <c r="J3" s="9">
        <v>39</v>
      </c>
      <c r="K3" s="4">
        <v>55</v>
      </c>
      <c r="L3" s="4">
        <v>23</v>
      </c>
      <c r="M3" s="14">
        <f>SUM(J3:L3)</f>
        <v>117</v>
      </c>
      <c r="N3" s="12">
        <f>M3*N$2</f>
        <v>105.3</v>
      </c>
      <c r="P3" s="4" t="s">
        <v>18</v>
      </c>
      <c r="Q3" s="4">
        <v>800</v>
      </c>
      <c r="R3" s="4"/>
      <c r="S3" s="4" t="s">
        <v>18</v>
      </c>
      <c r="T3" s="17">
        <f>$Q3*Q$9</f>
        <v>160</v>
      </c>
      <c r="U3" s="17">
        <f t="shared" ref="U3:V6" si="0">$Q3*R$9</f>
        <v>240</v>
      </c>
      <c r="V3" s="17">
        <f t="shared" si="0"/>
        <v>320</v>
      </c>
    </row>
    <row r="4" spans="2:22">
      <c r="C4" s="2">
        <v>5</v>
      </c>
      <c r="D4" s="2">
        <v>12</v>
      </c>
      <c r="E4" s="2">
        <f>D4*G$3</f>
        <v>4.68</v>
      </c>
      <c r="F4" s="2"/>
      <c r="G4" s="2"/>
      <c r="J4" s="9">
        <v>54</v>
      </c>
      <c r="K4" s="4">
        <v>75</v>
      </c>
      <c r="L4" s="4">
        <v>43</v>
      </c>
      <c r="M4" s="14">
        <f t="shared" ref="M4:M8" si="1">SUM(J4:L4)</f>
        <v>172</v>
      </c>
      <c r="N4" s="12">
        <f>M4*N$2</f>
        <v>154.80000000000001</v>
      </c>
      <c r="P4" s="4" t="s">
        <v>19</v>
      </c>
      <c r="Q4" s="4">
        <v>500</v>
      </c>
      <c r="R4" s="4"/>
      <c r="S4" s="4" t="s">
        <v>19</v>
      </c>
      <c r="T4" s="17">
        <f t="shared" ref="T4:T6" si="2">$Q4*Q$9</f>
        <v>100</v>
      </c>
      <c r="U4" s="17">
        <f t="shared" si="0"/>
        <v>150</v>
      </c>
      <c r="V4" s="17">
        <f t="shared" si="0"/>
        <v>200</v>
      </c>
    </row>
    <row r="5" spans="2:22">
      <c r="C5" s="2">
        <v>4</v>
      </c>
      <c r="D5" s="2">
        <v>8</v>
      </c>
      <c r="E5" s="2">
        <f>D5*G$3</f>
        <v>3.12</v>
      </c>
      <c r="F5" s="2"/>
      <c r="G5" s="2"/>
      <c r="J5" s="9">
        <v>29</v>
      </c>
      <c r="K5" s="4">
        <v>25</v>
      </c>
      <c r="L5" s="4">
        <v>23</v>
      </c>
      <c r="M5" s="14">
        <f t="shared" si="1"/>
        <v>77</v>
      </c>
      <c r="N5" s="12">
        <f t="shared" ref="N4:N8" si="3">M5*N$2</f>
        <v>69.3</v>
      </c>
      <c r="P5" s="4" t="s">
        <v>20</v>
      </c>
      <c r="Q5" s="4">
        <v>250</v>
      </c>
      <c r="R5" s="4"/>
      <c r="S5" s="4" t="s">
        <v>20</v>
      </c>
      <c r="T5" s="17">
        <f t="shared" si="2"/>
        <v>50</v>
      </c>
      <c r="U5" s="17">
        <f t="shared" si="0"/>
        <v>75</v>
      </c>
      <c r="V5" s="17">
        <f t="shared" si="0"/>
        <v>100</v>
      </c>
    </row>
    <row r="6" spans="2:22">
      <c r="B6" s="5" t="s">
        <v>21</v>
      </c>
      <c r="C6" s="2">
        <v>2</v>
      </c>
      <c r="D6" s="2">
        <v>10</v>
      </c>
      <c r="E6" s="2">
        <f>D6*G$3</f>
        <v>3.9000000000000004</v>
      </c>
      <c r="F6" s="2"/>
      <c r="G6" s="2"/>
      <c r="J6" s="9">
        <v>64</v>
      </c>
      <c r="K6" s="4">
        <v>56</v>
      </c>
      <c r="L6" s="4">
        <v>36</v>
      </c>
      <c r="M6" s="14">
        <f t="shared" si="1"/>
        <v>156</v>
      </c>
      <c r="N6" s="12">
        <f>M6*N$2</f>
        <v>140.4</v>
      </c>
      <c r="P6" s="4" t="s">
        <v>22</v>
      </c>
      <c r="Q6" s="4">
        <v>900</v>
      </c>
      <c r="R6" s="4"/>
      <c r="S6" s="4" t="s">
        <v>22</v>
      </c>
      <c r="T6" s="17">
        <f t="shared" si="2"/>
        <v>180</v>
      </c>
      <c r="U6" s="17">
        <f t="shared" si="0"/>
        <v>270</v>
      </c>
      <c r="V6" s="17">
        <f t="shared" si="0"/>
        <v>360</v>
      </c>
    </row>
    <row r="7" spans="2:22">
      <c r="B7" t="s">
        <v>23</v>
      </c>
      <c r="J7" s="9">
        <v>29</v>
      </c>
      <c r="K7" s="4">
        <v>23</v>
      </c>
      <c r="L7" s="4">
        <v>87</v>
      </c>
      <c r="M7" s="14">
        <f t="shared" si="1"/>
        <v>139</v>
      </c>
      <c r="N7" s="12">
        <f>M7*N$2</f>
        <v>125.10000000000001</v>
      </c>
    </row>
    <row r="8" spans="2:22">
      <c r="C8" s="27" t="s">
        <v>24</v>
      </c>
      <c r="D8" s="27"/>
      <c r="E8" s="27"/>
      <c r="F8" s="26" t="s">
        <v>25</v>
      </c>
      <c r="G8" s="26"/>
      <c r="H8" s="30" t="s">
        <v>26</v>
      </c>
      <c r="I8" s="30"/>
      <c r="J8" s="10">
        <v>67</v>
      </c>
      <c r="K8" s="11">
        <v>80</v>
      </c>
      <c r="L8" s="11">
        <v>45</v>
      </c>
      <c r="M8" s="15">
        <f t="shared" si="1"/>
        <v>192</v>
      </c>
      <c r="N8" s="13">
        <f t="shared" si="3"/>
        <v>172.8</v>
      </c>
      <c r="P8" s="16" t="s">
        <v>14</v>
      </c>
      <c r="Q8" s="19" t="s">
        <v>15</v>
      </c>
      <c r="R8" s="20" t="s">
        <v>16</v>
      </c>
      <c r="S8" s="21" t="s">
        <v>17</v>
      </c>
    </row>
    <row r="9" spans="2:22">
      <c r="C9" s="25" t="s">
        <v>27</v>
      </c>
      <c r="D9" s="25"/>
      <c r="E9" s="25"/>
      <c r="F9" s="26" t="s">
        <v>28</v>
      </c>
      <c r="G9" s="26"/>
      <c r="H9" s="30" t="s">
        <v>29</v>
      </c>
      <c r="I9" s="30"/>
      <c r="P9" s="4" t="s">
        <v>30</v>
      </c>
      <c r="Q9" s="22">
        <v>0.2</v>
      </c>
      <c r="R9" s="23">
        <v>0.3</v>
      </c>
      <c r="S9" s="24">
        <v>0.4</v>
      </c>
    </row>
    <row r="10" spans="2:22">
      <c r="C10" s="25" t="s">
        <v>31</v>
      </c>
      <c r="D10" s="25"/>
      <c r="E10" s="25"/>
    </row>
    <row r="11" spans="2:22" ht="22.5" customHeight="1">
      <c r="P11" s="31" t="s">
        <v>32</v>
      </c>
      <c r="Q11" s="31"/>
      <c r="R11" s="31"/>
      <c r="S11" s="31"/>
      <c r="T11" s="31"/>
      <c r="U11" s="31"/>
    </row>
    <row r="12" spans="2:22" ht="30.75">
      <c r="B12" s="31" t="s">
        <v>33</v>
      </c>
      <c r="C12" s="31"/>
      <c r="D12" s="31"/>
      <c r="E12" s="31"/>
      <c r="F12" s="31"/>
      <c r="G12" s="31"/>
      <c r="I12" s="39" t="s">
        <v>34</v>
      </c>
      <c r="J12" s="39"/>
      <c r="P12" s="36" t="s">
        <v>35</v>
      </c>
      <c r="Q12" s="34" t="s">
        <v>36</v>
      </c>
      <c r="R12" s="35">
        <v>0.1</v>
      </c>
      <c r="S12" s="35"/>
      <c r="T12" s="35"/>
      <c r="U12" s="35"/>
    </row>
    <row r="13" spans="2:22" ht="15.75">
      <c r="B13" s="36" t="s">
        <v>35</v>
      </c>
      <c r="C13" s="34" t="s">
        <v>36</v>
      </c>
      <c r="D13" s="35">
        <v>0.05</v>
      </c>
      <c r="E13" s="35">
        <v>0.1</v>
      </c>
      <c r="F13" s="35">
        <v>0.15</v>
      </c>
      <c r="G13" s="35">
        <v>0.2</v>
      </c>
      <c r="I13" s="40" t="s">
        <v>37</v>
      </c>
      <c r="J13" s="40"/>
      <c r="P13" s="37" t="s">
        <v>38</v>
      </c>
      <c r="Q13" s="37" t="s">
        <v>39</v>
      </c>
      <c r="R13" s="38" t="s">
        <v>40</v>
      </c>
      <c r="S13" s="38" t="s">
        <v>40</v>
      </c>
      <c r="T13" s="38" t="s">
        <v>40</v>
      </c>
      <c r="U13" s="38" t="s">
        <v>40</v>
      </c>
    </row>
    <row r="14" spans="2:22">
      <c r="B14" s="37" t="s">
        <v>38</v>
      </c>
      <c r="C14" s="37" t="s">
        <v>39</v>
      </c>
      <c r="D14" s="38" t="s">
        <v>40</v>
      </c>
      <c r="E14" s="38" t="s">
        <v>40</v>
      </c>
      <c r="F14" s="38" t="s">
        <v>40</v>
      </c>
      <c r="G14" s="38" t="s">
        <v>40</v>
      </c>
      <c r="P14" s="4" t="s">
        <v>41</v>
      </c>
      <c r="Q14" s="32">
        <v>2800</v>
      </c>
      <c r="R14" s="4">
        <f>Q14*$R$12</f>
        <v>280</v>
      </c>
      <c r="S14" s="4">
        <f t="shared" ref="S14:U14" si="4">R14*$R$12</f>
        <v>28</v>
      </c>
      <c r="T14" s="4">
        <f t="shared" si="4"/>
        <v>2.8000000000000003</v>
      </c>
      <c r="U14" s="4">
        <f t="shared" si="4"/>
        <v>0.28000000000000003</v>
      </c>
    </row>
    <row r="15" spans="2:22">
      <c r="B15" s="4" t="s">
        <v>41</v>
      </c>
      <c r="C15" s="32">
        <v>2800</v>
      </c>
      <c r="D15" s="4">
        <f>$C15*D$13</f>
        <v>140</v>
      </c>
      <c r="E15" s="4">
        <f t="shared" ref="E15:G19" si="5">$C15*E$13</f>
        <v>280</v>
      </c>
      <c r="F15" s="4">
        <f t="shared" si="5"/>
        <v>420</v>
      </c>
      <c r="G15" s="4">
        <f t="shared" si="5"/>
        <v>560</v>
      </c>
      <c r="P15" s="4" t="s">
        <v>42</v>
      </c>
      <c r="Q15" s="32">
        <v>3789</v>
      </c>
      <c r="R15" s="4">
        <f t="shared" ref="R15:U18" si="6">Q15*$R$12</f>
        <v>378.90000000000003</v>
      </c>
      <c r="S15" s="4">
        <f t="shared" si="6"/>
        <v>37.890000000000008</v>
      </c>
      <c r="T15" s="4">
        <f t="shared" si="6"/>
        <v>3.789000000000001</v>
      </c>
      <c r="U15" s="4">
        <f t="shared" si="6"/>
        <v>0.37890000000000013</v>
      </c>
    </row>
    <row r="16" spans="2:22">
      <c r="B16" s="4" t="s">
        <v>42</v>
      </c>
      <c r="C16" s="32">
        <v>3789</v>
      </c>
      <c r="D16" s="4">
        <f t="shared" ref="D16:D19" si="7">$C16*D$13</f>
        <v>189.45000000000002</v>
      </c>
      <c r="E16" s="4">
        <f t="shared" si="5"/>
        <v>378.90000000000003</v>
      </c>
      <c r="F16" s="4">
        <f t="shared" si="5"/>
        <v>568.35</v>
      </c>
      <c r="G16" s="4">
        <f t="shared" si="5"/>
        <v>757.80000000000007</v>
      </c>
      <c r="P16" s="4" t="s">
        <v>43</v>
      </c>
      <c r="Q16" s="32">
        <v>4789</v>
      </c>
      <c r="R16" s="4">
        <f t="shared" si="6"/>
        <v>478.90000000000003</v>
      </c>
      <c r="S16" s="4">
        <f t="shared" si="6"/>
        <v>47.890000000000008</v>
      </c>
      <c r="T16" s="4">
        <f t="shared" si="6"/>
        <v>4.7890000000000006</v>
      </c>
      <c r="U16" s="4">
        <f t="shared" si="6"/>
        <v>0.4789000000000001</v>
      </c>
    </row>
    <row r="17" spans="2:21">
      <c r="B17" s="4" t="s">
        <v>43</v>
      </c>
      <c r="C17" s="32">
        <v>4789</v>
      </c>
      <c r="D17" s="4">
        <f t="shared" si="7"/>
        <v>239.45000000000002</v>
      </c>
      <c r="E17" s="4">
        <f t="shared" si="5"/>
        <v>478.90000000000003</v>
      </c>
      <c r="F17" s="4">
        <f t="shared" si="5"/>
        <v>718.35</v>
      </c>
      <c r="G17" s="4">
        <f t="shared" si="5"/>
        <v>957.80000000000007</v>
      </c>
      <c r="P17" s="4" t="s">
        <v>44</v>
      </c>
      <c r="Q17" s="32">
        <v>17078</v>
      </c>
      <c r="R17" s="4">
        <f t="shared" si="6"/>
        <v>1707.8000000000002</v>
      </c>
      <c r="S17" s="4">
        <f t="shared" si="6"/>
        <v>170.78000000000003</v>
      </c>
      <c r="T17" s="4">
        <f t="shared" si="6"/>
        <v>17.078000000000003</v>
      </c>
      <c r="U17" s="4">
        <f t="shared" si="6"/>
        <v>1.7078000000000004</v>
      </c>
    </row>
    <row r="18" spans="2:21">
      <c r="B18" s="4" t="s">
        <v>44</v>
      </c>
      <c r="C18" s="32">
        <v>17078</v>
      </c>
      <c r="D18" s="4">
        <f t="shared" si="7"/>
        <v>853.90000000000009</v>
      </c>
      <c r="E18" s="4">
        <f t="shared" si="5"/>
        <v>1707.8000000000002</v>
      </c>
      <c r="F18" s="4">
        <f t="shared" si="5"/>
        <v>2561.6999999999998</v>
      </c>
      <c r="G18" s="4">
        <f t="shared" si="5"/>
        <v>3415.6000000000004</v>
      </c>
      <c r="P18" s="4" t="s">
        <v>45</v>
      </c>
      <c r="Q18" s="33">
        <v>22345</v>
      </c>
      <c r="R18" s="4">
        <f t="shared" si="6"/>
        <v>2234.5</v>
      </c>
      <c r="S18" s="4">
        <f t="shared" si="6"/>
        <v>223.45000000000002</v>
      </c>
      <c r="T18" s="4">
        <f t="shared" si="6"/>
        <v>22.345000000000002</v>
      </c>
      <c r="U18" s="4">
        <f t="shared" si="6"/>
        <v>2.2345000000000002</v>
      </c>
    </row>
    <row r="19" spans="2:21">
      <c r="B19" s="4" t="s">
        <v>45</v>
      </c>
      <c r="C19" s="33">
        <v>22345</v>
      </c>
      <c r="D19" s="4">
        <f t="shared" si="7"/>
        <v>1117.25</v>
      </c>
      <c r="E19" s="4">
        <f t="shared" si="5"/>
        <v>2234.5</v>
      </c>
      <c r="F19" s="4">
        <f t="shared" si="5"/>
        <v>3351.75</v>
      </c>
      <c r="G19" s="4">
        <f t="shared" si="5"/>
        <v>4469</v>
      </c>
      <c r="Q19" s="32">
        <f>SUM(Q14:Q18)</f>
        <v>50801</v>
      </c>
      <c r="R19" s="4"/>
      <c r="S19" s="2"/>
      <c r="T19" s="2"/>
      <c r="U19" s="2"/>
    </row>
    <row r="20" spans="2:21">
      <c r="C20" s="32">
        <f>SUM(C15:C19)</f>
        <v>50801</v>
      </c>
      <c r="D20" s="4"/>
      <c r="E20" s="2"/>
      <c r="F20" s="2"/>
      <c r="G20" s="2"/>
    </row>
  </sheetData>
  <mergeCells count="14">
    <mergeCell ref="B12:G12"/>
    <mergeCell ref="I12:J12"/>
    <mergeCell ref="I13:J13"/>
    <mergeCell ref="P11:U11"/>
    <mergeCell ref="Q1:T1"/>
    <mergeCell ref="D1:F1"/>
    <mergeCell ref="K1:M1"/>
    <mergeCell ref="H8:I8"/>
    <mergeCell ref="H9:I9"/>
    <mergeCell ref="C10:E10"/>
    <mergeCell ref="F8:G8"/>
    <mergeCell ref="F9:G9"/>
    <mergeCell ref="C9:E9"/>
    <mergeCell ref="C8:E8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2025-10-25T05:04:26Z</dcterms:created>
  <dcterms:modified xsi:type="dcterms:W3CDTF">2025-10-25T09:57:52Z</dcterms:modified>
  <cp:category/>
  <cp:contentStatus/>
</cp:coreProperties>
</file>