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mer16\SEDS 2017 HC\seds-2017-hc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5" i="1" l="1"/>
  <c r="D235" i="1"/>
  <c r="E223" i="1"/>
  <c r="D223" i="1"/>
  <c r="E208" i="1"/>
  <c r="D208" i="1"/>
  <c r="E182" i="1"/>
  <c r="D182" i="1"/>
  <c r="D170" i="1"/>
  <c r="E170" i="1" s="1"/>
  <c r="E153" i="1"/>
  <c r="D153" i="1"/>
  <c r="E136" i="1"/>
  <c r="D136" i="1"/>
  <c r="E108" i="1"/>
  <c r="D108" i="1"/>
  <c r="E50" i="1"/>
  <c r="D50" i="1"/>
</calcChain>
</file>

<file path=xl/sharedStrings.xml><?xml version="1.0" encoding="utf-8"?>
<sst xmlns="http://schemas.openxmlformats.org/spreadsheetml/2006/main" count="478" uniqueCount="156">
  <si>
    <t>BUG</t>
  </si>
  <si>
    <t>I definitely have no problems uninstalling the native Win app</t>
  </si>
  <si>
    <t>I cannot believe that an organization and app like fails to provide support unless you pay for it</t>
  </si>
  <si>
    <t>Can't justify paid account so I've deleted the app on all my devices</t>
  </si>
  <si>
    <t>hi I'm having problems saving YT links to Evernote on Android app</t>
  </si>
  <si>
    <t>Limiting to two devices unless I pay for premium might be okay but the Windows app doesn't show my notebooks</t>
  </si>
  <si>
    <t>decision to limit their app to two devices per user just means I won't be using their product anymore</t>
  </si>
  <si>
    <t>Keeps crashing when I try to open it</t>
  </si>
  <si>
    <t>REQUEST</t>
  </si>
  <si>
    <t>Love your app :) Would love to see an integration and a windows app</t>
  </si>
  <si>
    <t>well frick...evernote gonna stop my writing urges then if i can only use it on 2 devices (i'm guessing just the app on 2 devices)</t>
  </si>
  <si>
    <t>Can anyone recommend an app like Evernote that doesn't try to charge you</t>
  </si>
  <si>
    <t>whenever i need a green app (duolingo</t>
  </si>
  <si>
    <t>YouTube Adding Live Streaming to Its Mobile App (by David Cohen)</t>
  </si>
  <si>
    <t>I miss the food app</t>
  </si>
  <si>
    <t>Plus or Premium service users can use the Evernote app on more than 2 devices</t>
  </si>
  <si>
    <t>That kind of completely ruins its utility.Need a new note app</t>
  </si>
  <si>
    <t>I need a better to do list app for my phone (Android)</t>
  </si>
  <si>
    <t>I need a personal assistant just to keep my app from becoming an unorganized wasteland of gibberish</t>
  </si>
  <si>
    <t>It turns out the best app for what I needed was there the whole time: Apple Notes</t>
  </si>
  <si>
    <t>Would literally not be able to do my job without the app</t>
  </si>
  <si>
    <t>You guys need to tighten up this app if you want to be around forever</t>
  </si>
  <si>
    <t>The kick in the ass I needed to get my recipes off this shit app</t>
  </si>
  <si>
    <t>QUESTION</t>
  </si>
  <si>
    <t>Now that Evernote massively restricts access to it's free app - which alternatives do you recommend</t>
  </si>
  <si>
    <t>Does this occur each time you attempt to record audio within the app</t>
  </si>
  <si>
    <t>Yo what's the best free note app</t>
  </si>
  <si>
    <t>You know what productivity app DIDN'T bump up their price</t>
  </si>
  <si>
    <t>Anyone know a good to migration app</t>
  </si>
  <si>
    <t>Did you see the device limit WON'T affect or the Penultimate app</t>
  </si>
  <si>
    <t>How to Retain your Clients by Developing a Thoughtful Mobile App</t>
  </si>
  <si>
    <t>How does limiting devices make any sense in our app/device laden world</t>
  </si>
  <si>
    <t>Any plans to add TouchID to the Android app</t>
  </si>
  <si>
    <t>Question: Is there a note-taking app that can do voice memos thats better than Evernote</t>
  </si>
  <si>
    <t>Does the desktop app have a dark theme mode</t>
  </si>
  <si>
    <t>What happens when a great start up app gets too successful</t>
  </si>
  <si>
    <t>What is it: Evernote is an app for storing</t>
  </si>
  <si>
    <t>Do you find the app response is slow with all notes</t>
  </si>
  <si>
    <t>Evernote is a fantastic note taking app.Learn how to create a spark file with Evernote</t>
  </si>
  <si>
    <t>How to break into the mobile app business with little cash and no programming skill | Evernote is no lo</t>
  </si>
  <si>
    <t>How I use the Evernote app to help me plan my week ; ensure I'm getting the important</t>
  </si>
  <si>
    <t>INFO</t>
  </si>
  <si>
    <t>Thanks for making such a great app Love the app so much #1 app</t>
  </si>
  <si>
    <t>Evernote is no longer the best note-taking app for most iPhone users | Writer recommends the stock Apple Notes app</t>
  </si>
  <si>
    <t>I'm really loving the Evernote app to curate resources and applications for my classroom</t>
  </si>
  <si>
    <t>Evernote is FABULOUS.I used it all the time...it goes to show you how hard it is for these free app services to</t>
  </si>
  <si>
    <t>Have you tried reinstalling the app</t>
  </si>
  <si>
    <t>Can anyone recommend a good note taking app similar to Evernote that works across multiple devices</t>
  </si>
  <si>
    <t>Here's how I use it</t>
  </si>
  <si>
    <t>Anyone have an alternative to Evernote that has both a mobile app and a desktop app</t>
  </si>
  <si>
    <t>progression: make excellent free app</t>
  </si>
  <si>
    <t>Not sure that this AstraZeneca app seems very engaging - a very commodity medication reminder app</t>
  </si>
  <si>
    <t>Category</t>
  </si>
  <si>
    <t>App</t>
  </si>
  <si>
    <t>I'll use ur 30 days adjust period 2 find an alternative 2 your if i'm gonna pay I rather pay someone whoits users</t>
  </si>
  <si>
    <t>I have an issue with android wear but cannot get the help</t>
  </si>
  <si>
    <t>It's missing so many features and UI updates</t>
  </si>
  <si>
    <t>Evernote sending me an email to say I'm using too many devices at once and need to change it</t>
  </si>
  <si>
    <t>I still needed a good reason to switch to .app from</t>
  </si>
  <si>
    <t>I think that option is missing</t>
  </si>
  <si>
    <t>Apparently I finally need to move my shit out of Evernote</t>
  </si>
  <si>
    <t>To use on more than 2 computers I will need to upgrade</t>
  </si>
  <si>
    <t>so I will still be able to view things on the Web if I have the app on my phone ; tablet</t>
  </si>
  <si>
    <t>I need something physical</t>
  </si>
  <si>
    <t>reducing access may be a good thing</t>
  </si>
  <si>
    <t>Video: Evernote CEO Phil Libin Shares Revenue Stats (And How To Make Freemium Work)</t>
  </si>
  <si>
    <t>Time to find a new cross-platform note taking app- any suggestions</t>
  </si>
  <si>
    <t>How to migrate notes from Evernote to OneNote using migration tool</t>
  </si>
  <si>
    <t>How to improve consistently of formating</t>
  </si>
  <si>
    <t>Do you use Slack</t>
  </si>
  <si>
    <t>does evernote have a single purpose now that stores shit in icloud</t>
  </si>
  <si>
    <t>paid-only passcode lock feature is now available to all users</t>
  </si>
  <si>
    <t>Evernote Limits Device Sharing for Free Users</t>
  </si>
  <si>
    <t>Evernote is changing its free features restricting 2 devices But I havent used the official app for 2 years</t>
  </si>
  <si>
    <t>New horrible changes to basic accounts?Well I was already thinking about change to IOS note app.Thanks 4 push me to do the change</t>
  </si>
  <si>
    <t>If you look for awesome alternative to check :)</t>
  </si>
  <si>
    <t>Time to look for the next great note app</t>
  </si>
  <si>
    <t>PIN Lock Feature Now Available to All Members</t>
  </si>
  <si>
    <t>They are changing the free account access to only have 2 devices connected to the app</t>
  </si>
  <si>
    <t>i absolutely diggin' this app...you made my life a little bit easy</t>
  </si>
  <si>
    <t>SURF Classification</t>
  </si>
  <si>
    <t>Tweet</t>
  </si>
  <si>
    <t>Feature/Functionality</t>
  </si>
  <si>
    <t>Model</t>
  </si>
  <si>
    <t>does 2 devices mean I can only use the web version on 1 device (+ my phone will always have the app)</t>
  </si>
  <si>
    <t>Can your tell me your iOS and Evernote version numbers</t>
  </si>
  <si>
    <t>Been w/ since 2011 ; Evernote is the first app I've put on every new phone/tablet since then</t>
  </si>
  <si>
    <t>2 devices is useless</t>
  </si>
  <si>
    <t>Great integration into iOS</t>
  </si>
  <si>
    <t>Evernote android app is now available at repository</t>
  </si>
  <si>
    <t>Evernote is no longer the best note-taking app for most iPhone users - Business Insider Australia: Business I</t>
  </si>
  <si>
    <t>Evernote is no longer the best note-taking app for most iPhone users - Tech Insider: Tech InsiderEvernote is</t>
  </si>
  <si>
    <t>Limiting devices even for basic users is antithetical to your app</t>
  </si>
  <si>
    <t>Evernote is no longer the best note-taking app for most iPhone users // yup - won't be renewing my subscription</t>
  </si>
  <si>
    <t>Evernote is no longer the best note-taking app for most iPhone users gps tracker</t>
  </si>
  <si>
    <t xml:space="preserve">GUI </t>
  </si>
  <si>
    <t>Do you see improvement</t>
  </si>
  <si>
    <t>I'm switching over to just using my phone's (iPhone 6) Notes app</t>
  </si>
  <si>
    <t>Looking to potentially switch</t>
  </si>
  <si>
    <t>Use Evernote or another expense tracking app or just scroll through pictures</t>
  </si>
  <si>
    <t>The Digital Touch : Evernote is no longer the best note-taking app for most iPhone users</t>
  </si>
  <si>
    <t>Great app and looks a great company</t>
  </si>
  <si>
    <t>The desktop app's now compatible with my QHD screen</t>
  </si>
  <si>
    <t>I switched to because Evernote seemed to be getting too bloated and I just want something simple and fast</t>
  </si>
  <si>
    <t>Sad to see them restrict access for free users.Time to say bye</t>
  </si>
  <si>
    <t>Pricing</t>
  </si>
  <si>
    <t>Evernote tweaks features in free plan and raises prices in paid ones | TechCrunch</t>
  </si>
  <si>
    <t>Worth it --; Evernote announces new pricing for its paid plans and new limitations for its free service</t>
  </si>
  <si>
    <t>I'm seeking an FREE alternative app similar to as they are now forcing you to pay if using on 2+ devices</t>
  </si>
  <si>
    <t>to limit functionality in free app</t>
  </si>
  <si>
    <t>Found a great resource for organization ...it's called Evernote...it's a free app</t>
  </si>
  <si>
    <t>brings passcode lock to free users</t>
  </si>
  <si>
    <t>Evernote's free plan no longer lets you sync more than two devices: Popular note-taking and organizational app Evernote is in the pro</t>
  </si>
  <si>
    <t>Got the Evernote email about changes to their free account</t>
  </si>
  <si>
    <t>Improvement</t>
  </si>
  <si>
    <t>any recommendation for better app</t>
  </si>
  <si>
    <t>Designing a Better Notes App with ;</t>
  </si>
  <si>
    <t>Evernote is no longer the best note-taking app for most iPhone users - Apple Notes has improved</t>
  </si>
  <si>
    <t>Simplenote is probably one of the better note taking app for Android imo</t>
  </si>
  <si>
    <t>The web interface for Evernote looks WAY better than the desktop app</t>
  </si>
  <si>
    <t>in the other hand is making really good improvements on Notes app</t>
  </si>
  <si>
    <t>Improve your app b4 you start limiting it to 2 devices</t>
  </si>
  <si>
    <t>Evernote is an app that can help track your data ; evidence that kids are improving as a direct result</t>
  </si>
  <si>
    <t>Contents</t>
  </si>
  <si>
    <t>How to Capture Idea</t>
  </si>
  <si>
    <t>Any plans for a client</t>
  </si>
  <si>
    <t>Evernote is the best thing that happened to the app world</t>
  </si>
  <si>
    <t>Apple' Notes app is good enough and syncs across the things I use</t>
  </si>
  <si>
    <t>Anyone have recommendations for a multi-platform notes app</t>
  </si>
  <si>
    <t>New evernote sync lets users access Dragon Anywhere notes everywhere</t>
  </si>
  <si>
    <t>Such a great app to manage ideas</t>
  </si>
  <si>
    <t>Rule's confusing and I just uninstalled the desktop program</t>
  </si>
  <si>
    <t>Cheapest plan is 30/y</t>
  </si>
  <si>
    <t>Update/Version</t>
  </si>
  <si>
    <t>Evernote has restricted the use of the free version of its note-taking app and raised prices for the paid-for ones</t>
  </si>
  <si>
    <t>The free version of Evernote is adding a limit of syncing to 2 devices</t>
  </si>
  <si>
    <t>: Evernote faces a backlash after announcing it is restricting the use of the free version of its app</t>
  </si>
  <si>
    <t>We just updated with awesome integration</t>
  </si>
  <si>
    <t>If I update an markdown note via the API</t>
  </si>
  <si>
    <t>i made the jump to Apples note app after the last round of updates</t>
  </si>
  <si>
    <t>Wish would update it's Windows Mobile\Windows Phone app</t>
  </si>
  <si>
    <t>Evernote's new device limit means I'll probably uninstall it</t>
  </si>
  <si>
    <t>Company</t>
  </si>
  <si>
    <t>Meet the ex-Sony and Microsoft staff building a Mammoth new note-taking app #</t>
  </si>
  <si>
    <t>Resources</t>
  </si>
  <si>
    <t>Please join me. by Evernote value ! add 500MB Vertial Memory together</t>
  </si>
  <si>
    <t>Security</t>
  </si>
  <si>
    <t>has put more squeeze on basic accounts</t>
  </si>
  <si>
    <t>Evernote limits basic accounts to two devices and raises prices for paid subscriptions | 9to5Mac</t>
  </si>
  <si>
    <t>Quote Evernote Basic accounts will be limited to two devices: Looks like I'm looking for a new note app</t>
  </si>
  <si>
    <t>I'm deleting your app and my account for getting stupid notifications every day.I dont need daily advices from u</t>
  </si>
  <si>
    <t>Download</t>
  </si>
  <si>
    <t>was the first app I downloaded when the iOS App Store began</t>
  </si>
  <si>
    <t>I downloaded this app on my computer a long time ago but never used it</t>
  </si>
  <si>
    <t>Correct?</t>
  </si>
  <si>
    <t>SUM, 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</si>
</sst>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topLeftCell="A99" workbookViewId="0">
      <selection activeCell="B107" sqref="B107"/>
    </sheetView>
  </sheetViews>
  <sheetFormatPr defaultRowHeight="15" x14ac:dyDescent="0.25"/>
  <cols>
    <col min="1" max="1" width="22.85546875" customWidth="1"/>
    <col min="2" max="2" width="27.7109375" customWidth="1"/>
    <col min="3" max="3" width="122.85546875" customWidth="1"/>
    <col min="4" max="4" width="27.42578125" customWidth="1"/>
  </cols>
  <sheetData>
    <row r="1" spans="1:4" x14ac:dyDescent="0.25">
      <c r="A1" s="1" t="s">
        <v>52</v>
      </c>
      <c r="B1" s="1" t="s">
        <v>80</v>
      </c>
      <c r="C1" s="1" t="s">
        <v>81</v>
      </c>
      <c r="D1" s="1" t="s">
        <v>154</v>
      </c>
    </row>
    <row r="2" spans="1:4" x14ac:dyDescent="0.25">
      <c r="A2" s="1" t="s">
        <v>53</v>
      </c>
      <c r="B2" t="s">
        <v>0</v>
      </c>
      <c r="C2" t="s">
        <v>1</v>
      </c>
      <c r="D2">
        <v>0</v>
      </c>
    </row>
    <row r="3" spans="1:4" x14ac:dyDescent="0.25">
      <c r="B3" t="s">
        <v>0</v>
      </c>
      <c r="C3" t="s">
        <v>2</v>
      </c>
      <c r="D3">
        <v>0</v>
      </c>
    </row>
    <row r="4" spans="1:4" x14ac:dyDescent="0.25">
      <c r="B4" t="s">
        <v>0</v>
      </c>
      <c r="C4" t="s">
        <v>3</v>
      </c>
      <c r="D4">
        <v>0</v>
      </c>
    </row>
    <row r="5" spans="1:4" x14ac:dyDescent="0.25">
      <c r="B5" t="s">
        <v>0</v>
      </c>
      <c r="C5" t="s">
        <v>4</v>
      </c>
      <c r="D5">
        <v>1</v>
      </c>
    </row>
    <row r="6" spans="1:4" x14ac:dyDescent="0.25">
      <c r="B6" t="s">
        <v>0</v>
      </c>
      <c r="C6" t="s">
        <v>5</v>
      </c>
      <c r="D6">
        <v>0</v>
      </c>
    </row>
    <row r="7" spans="1:4" x14ac:dyDescent="0.25">
      <c r="B7" t="s">
        <v>0</v>
      </c>
      <c r="C7" t="s">
        <v>6</v>
      </c>
      <c r="D7">
        <v>0</v>
      </c>
    </row>
    <row r="8" spans="1:4" x14ac:dyDescent="0.25">
      <c r="B8" t="s">
        <v>0</v>
      </c>
      <c r="C8" t="s">
        <v>7</v>
      </c>
      <c r="D8">
        <v>1</v>
      </c>
    </row>
    <row r="9" spans="1:4" x14ac:dyDescent="0.25">
      <c r="B9" t="s">
        <v>8</v>
      </c>
      <c r="C9" t="s">
        <v>9</v>
      </c>
      <c r="D9">
        <v>1</v>
      </c>
    </row>
    <row r="10" spans="1:4" x14ac:dyDescent="0.25">
      <c r="B10" t="s">
        <v>8</v>
      </c>
      <c r="C10" t="s">
        <v>10</v>
      </c>
      <c r="D10">
        <v>0</v>
      </c>
    </row>
    <row r="11" spans="1:4" x14ac:dyDescent="0.25">
      <c r="B11" t="s">
        <v>8</v>
      </c>
      <c r="C11" t="s">
        <v>11</v>
      </c>
      <c r="D11">
        <v>0</v>
      </c>
    </row>
    <row r="12" spans="1:4" x14ac:dyDescent="0.25">
      <c r="B12" t="s">
        <v>8</v>
      </c>
      <c r="C12" t="s">
        <v>12</v>
      </c>
      <c r="D12">
        <v>0</v>
      </c>
    </row>
    <row r="13" spans="1:4" x14ac:dyDescent="0.25">
      <c r="B13" t="s">
        <v>8</v>
      </c>
      <c r="C13" t="s">
        <v>13</v>
      </c>
      <c r="D13">
        <v>0</v>
      </c>
    </row>
    <row r="14" spans="1:4" x14ac:dyDescent="0.25">
      <c r="B14" t="s">
        <v>8</v>
      </c>
      <c r="C14" t="s">
        <v>14</v>
      </c>
      <c r="D14">
        <v>0</v>
      </c>
    </row>
    <row r="15" spans="1:4" x14ac:dyDescent="0.25">
      <c r="B15" t="s">
        <v>8</v>
      </c>
      <c r="C15" t="s">
        <v>15</v>
      </c>
      <c r="D15">
        <v>0</v>
      </c>
    </row>
    <row r="16" spans="1:4" x14ac:dyDescent="0.25">
      <c r="B16" t="s">
        <v>8</v>
      </c>
      <c r="C16" t="s">
        <v>16</v>
      </c>
      <c r="D16">
        <v>0</v>
      </c>
    </row>
    <row r="17" spans="2:4" x14ac:dyDescent="0.25">
      <c r="B17" t="s">
        <v>8</v>
      </c>
      <c r="C17" t="s">
        <v>17</v>
      </c>
      <c r="D17">
        <v>1</v>
      </c>
    </row>
    <row r="18" spans="2:4" x14ac:dyDescent="0.25">
      <c r="B18" t="s">
        <v>8</v>
      </c>
      <c r="C18" t="s">
        <v>18</v>
      </c>
      <c r="D18">
        <v>1</v>
      </c>
    </row>
    <row r="19" spans="2:4" x14ac:dyDescent="0.25">
      <c r="B19" t="s">
        <v>8</v>
      </c>
      <c r="C19" t="s">
        <v>19</v>
      </c>
      <c r="D19">
        <v>0</v>
      </c>
    </row>
    <row r="20" spans="2:4" x14ac:dyDescent="0.25">
      <c r="B20" t="s">
        <v>8</v>
      </c>
      <c r="C20" t="s">
        <v>20</v>
      </c>
      <c r="D20">
        <v>0</v>
      </c>
    </row>
    <row r="21" spans="2:4" x14ac:dyDescent="0.25">
      <c r="B21" t="s">
        <v>8</v>
      </c>
      <c r="C21" t="s">
        <v>21</v>
      </c>
      <c r="D21">
        <v>0</v>
      </c>
    </row>
    <row r="22" spans="2:4" x14ac:dyDescent="0.25">
      <c r="B22" t="s">
        <v>8</v>
      </c>
      <c r="C22" t="s">
        <v>22</v>
      </c>
      <c r="D22">
        <v>0</v>
      </c>
    </row>
    <row r="23" spans="2:4" x14ac:dyDescent="0.25">
      <c r="B23" t="s">
        <v>23</v>
      </c>
      <c r="C23" t="s">
        <v>24</v>
      </c>
      <c r="D23">
        <v>0</v>
      </c>
    </row>
    <row r="24" spans="2:4" x14ac:dyDescent="0.25">
      <c r="B24" t="s">
        <v>23</v>
      </c>
      <c r="C24" t="s">
        <v>25</v>
      </c>
      <c r="D24">
        <v>1</v>
      </c>
    </row>
    <row r="25" spans="2:4" x14ac:dyDescent="0.25">
      <c r="B25" t="s">
        <v>23</v>
      </c>
      <c r="C25" t="s">
        <v>26</v>
      </c>
      <c r="D25">
        <v>1</v>
      </c>
    </row>
    <row r="26" spans="2:4" x14ac:dyDescent="0.25">
      <c r="B26" t="s">
        <v>23</v>
      </c>
      <c r="C26" t="s">
        <v>27</v>
      </c>
      <c r="D26">
        <v>1</v>
      </c>
    </row>
    <row r="27" spans="2:4" x14ac:dyDescent="0.25">
      <c r="B27" t="s">
        <v>23</v>
      </c>
      <c r="C27" t="s">
        <v>28</v>
      </c>
      <c r="D27">
        <v>1</v>
      </c>
    </row>
    <row r="28" spans="2:4" x14ac:dyDescent="0.25">
      <c r="B28" t="s">
        <v>23</v>
      </c>
      <c r="C28" t="s">
        <v>29</v>
      </c>
      <c r="D28">
        <v>1</v>
      </c>
    </row>
    <row r="29" spans="2:4" x14ac:dyDescent="0.25">
      <c r="B29" t="s">
        <v>23</v>
      </c>
      <c r="C29" t="s">
        <v>30</v>
      </c>
      <c r="D29">
        <v>0</v>
      </c>
    </row>
    <row r="30" spans="2:4" x14ac:dyDescent="0.25">
      <c r="B30" t="s">
        <v>23</v>
      </c>
      <c r="C30" t="s">
        <v>31</v>
      </c>
      <c r="D30">
        <v>0</v>
      </c>
    </row>
    <row r="31" spans="2:4" x14ac:dyDescent="0.25">
      <c r="B31" t="s">
        <v>23</v>
      </c>
      <c r="C31" t="s">
        <v>32</v>
      </c>
      <c r="D31">
        <v>0</v>
      </c>
    </row>
    <row r="32" spans="2:4" x14ac:dyDescent="0.25">
      <c r="B32" t="s">
        <v>23</v>
      </c>
      <c r="C32" t="s">
        <v>33</v>
      </c>
      <c r="D32">
        <v>0</v>
      </c>
    </row>
    <row r="33" spans="2:4" x14ac:dyDescent="0.25">
      <c r="B33" t="s">
        <v>23</v>
      </c>
      <c r="C33" t="s">
        <v>34</v>
      </c>
      <c r="D33">
        <v>1</v>
      </c>
    </row>
    <row r="34" spans="2:4" x14ac:dyDescent="0.25">
      <c r="B34" t="s">
        <v>23</v>
      </c>
      <c r="C34" t="s">
        <v>35</v>
      </c>
      <c r="D34">
        <v>0</v>
      </c>
    </row>
    <row r="35" spans="2:4" x14ac:dyDescent="0.25">
      <c r="B35" t="s">
        <v>23</v>
      </c>
      <c r="C35" t="s">
        <v>36</v>
      </c>
      <c r="D35">
        <v>0</v>
      </c>
    </row>
    <row r="36" spans="2:4" x14ac:dyDescent="0.25">
      <c r="B36" t="s">
        <v>23</v>
      </c>
      <c r="C36" t="s">
        <v>37</v>
      </c>
      <c r="D36">
        <v>0</v>
      </c>
    </row>
    <row r="37" spans="2:4" x14ac:dyDescent="0.25">
      <c r="B37" t="s">
        <v>23</v>
      </c>
      <c r="C37" t="s">
        <v>38</v>
      </c>
      <c r="D37">
        <v>0</v>
      </c>
    </row>
    <row r="38" spans="2:4" x14ac:dyDescent="0.25">
      <c r="B38" t="s">
        <v>23</v>
      </c>
      <c r="C38" t="s">
        <v>39</v>
      </c>
      <c r="D38">
        <v>0</v>
      </c>
    </row>
    <row r="39" spans="2:4" x14ac:dyDescent="0.25">
      <c r="B39" t="s">
        <v>23</v>
      </c>
      <c r="C39" t="s">
        <v>40</v>
      </c>
      <c r="D39">
        <v>1</v>
      </c>
    </row>
    <row r="40" spans="2:4" x14ac:dyDescent="0.25">
      <c r="B40" t="s">
        <v>41</v>
      </c>
      <c r="C40" t="s">
        <v>42</v>
      </c>
      <c r="D40">
        <v>1</v>
      </c>
    </row>
    <row r="41" spans="2:4" x14ac:dyDescent="0.25">
      <c r="B41" t="s">
        <v>41</v>
      </c>
      <c r="C41" t="s">
        <v>43</v>
      </c>
      <c r="D41">
        <v>1</v>
      </c>
    </row>
    <row r="42" spans="2:4" x14ac:dyDescent="0.25">
      <c r="B42" t="s">
        <v>41</v>
      </c>
      <c r="C42" t="s">
        <v>44</v>
      </c>
      <c r="D42">
        <v>1</v>
      </c>
    </row>
    <row r="43" spans="2:4" x14ac:dyDescent="0.25">
      <c r="B43" t="s">
        <v>41</v>
      </c>
      <c r="C43" t="s">
        <v>45</v>
      </c>
      <c r="D43">
        <v>1</v>
      </c>
    </row>
    <row r="44" spans="2:4" x14ac:dyDescent="0.25">
      <c r="B44" t="s">
        <v>41</v>
      </c>
      <c r="C44" t="s">
        <v>46</v>
      </c>
      <c r="D44">
        <v>1</v>
      </c>
    </row>
    <row r="45" spans="2:4" x14ac:dyDescent="0.25">
      <c r="B45" t="s">
        <v>41</v>
      </c>
      <c r="C45" t="s">
        <v>47</v>
      </c>
      <c r="D45">
        <v>1</v>
      </c>
    </row>
    <row r="46" spans="2:4" x14ac:dyDescent="0.25">
      <c r="B46" t="s">
        <v>41</v>
      </c>
      <c r="C46" t="s">
        <v>48</v>
      </c>
      <c r="D46">
        <v>1</v>
      </c>
    </row>
    <row r="47" spans="2:4" x14ac:dyDescent="0.25">
      <c r="B47" t="s">
        <v>41</v>
      </c>
      <c r="C47" t="s">
        <v>49</v>
      </c>
      <c r="D47">
        <v>1</v>
      </c>
    </row>
    <row r="48" spans="2:4" x14ac:dyDescent="0.25">
      <c r="B48" t="s">
        <v>41</v>
      </c>
      <c r="C48" t="s">
        <v>50</v>
      </c>
      <c r="D48">
        <v>1</v>
      </c>
    </row>
    <row r="49" spans="1:5" x14ac:dyDescent="0.25">
      <c r="B49" t="s">
        <v>41</v>
      </c>
      <c r="C49" t="s">
        <v>51</v>
      </c>
      <c r="D49">
        <v>1</v>
      </c>
    </row>
    <row r="50" spans="1:5" x14ac:dyDescent="0.25">
      <c r="C50" s="1" t="s">
        <v>155</v>
      </c>
      <c r="D50">
        <f xml:space="preserve"> SUM(D2:D49)</f>
        <v>22</v>
      </c>
      <c r="E50" s="1">
        <f xml:space="preserve"> D50/48 *100</f>
        <v>45.833333333333329</v>
      </c>
    </row>
    <row r="51" spans="1:5" x14ac:dyDescent="0.25">
      <c r="A51" s="1" t="s">
        <v>82</v>
      </c>
      <c r="B51" t="s">
        <v>0</v>
      </c>
      <c r="C51" t="s">
        <v>7</v>
      </c>
      <c r="D51">
        <v>1</v>
      </c>
    </row>
    <row r="52" spans="1:5" x14ac:dyDescent="0.25">
      <c r="B52" t="s">
        <v>0</v>
      </c>
      <c r="C52" t="s">
        <v>54</v>
      </c>
      <c r="D52">
        <v>0</v>
      </c>
    </row>
    <row r="53" spans="1:5" x14ac:dyDescent="0.25">
      <c r="B53" t="s">
        <v>0</v>
      </c>
      <c r="C53" t="s">
        <v>6</v>
      </c>
      <c r="D53">
        <v>0</v>
      </c>
    </row>
    <row r="54" spans="1:5" x14ac:dyDescent="0.25">
      <c r="B54" t="s">
        <v>0</v>
      </c>
      <c r="C54" t="s">
        <v>2</v>
      </c>
      <c r="D54">
        <v>0</v>
      </c>
    </row>
    <row r="55" spans="1:5" x14ac:dyDescent="0.25">
      <c r="B55" t="s">
        <v>0</v>
      </c>
      <c r="C55" t="s">
        <v>3</v>
      </c>
      <c r="D55">
        <v>0</v>
      </c>
    </row>
    <row r="56" spans="1:5" x14ac:dyDescent="0.25">
      <c r="B56" t="s">
        <v>0</v>
      </c>
      <c r="C56" t="s">
        <v>4</v>
      </c>
      <c r="D56">
        <v>1</v>
      </c>
    </row>
    <row r="57" spans="1:5" x14ac:dyDescent="0.25">
      <c r="B57" t="s">
        <v>0</v>
      </c>
      <c r="C57" t="s">
        <v>5</v>
      </c>
      <c r="D57">
        <v>1</v>
      </c>
    </row>
    <row r="58" spans="1:5" x14ac:dyDescent="0.25">
      <c r="B58" t="s">
        <v>0</v>
      </c>
      <c r="C58" t="s">
        <v>1</v>
      </c>
      <c r="D58">
        <v>0</v>
      </c>
    </row>
    <row r="59" spans="1:5" x14ac:dyDescent="0.25">
      <c r="B59" t="s">
        <v>0</v>
      </c>
      <c r="C59" t="s">
        <v>55</v>
      </c>
      <c r="D59">
        <v>1</v>
      </c>
    </row>
    <row r="60" spans="1:5" x14ac:dyDescent="0.25">
      <c r="B60" t="s">
        <v>8</v>
      </c>
      <c r="C60" t="s">
        <v>11</v>
      </c>
      <c r="D60">
        <v>0</v>
      </c>
    </row>
    <row r="61" spans="1:5" x14ac:dyDescent="0.25">
      <c r="B61" t="s">
        <v>8</v>
      </c>
      <c r="C61" t="s">
        <v>56</v>
      </c>
      <c r="D61">
        <v>1</v>
      </c>
    </row>
    <row r="62" spans="1:5" x14ac:dyDescent="0.25">
      <c r="B62" t="s">
        <v>8</v>
      </c>
      <c r="C62" t="s">
        <v>57</v>
      </c>
      <c r="D62">
        <v>0</v>
      </c>
    </row>
    <row r="63" spans="1:5" x14ac:dyDescent="0.25">
      <c r="B63" t="s">
        <v>8</v>
      </c>
      <c r="C63" t="s">
        <v>15</v>
      </c>
      <c r="D63">
        <v>0</v>
      </c>
    </row>
    <row r="64" spans="1:5" x14ac:dyDescent="0.25">
      <c r="B64" t="s">
        <v>8</v>
      </c>
      <c r="C64" t="s">
        <v>58</v>
      </c>
      <c r="D64">
        <v>0</v>
      </c>
    </row>
    <row r="65" spans="2:4" x14ac:dyDescent="0.25">
      <c r="B65" t="s">
        <v>8</v>
      </c>
      <c r="C65" t="s">
        <v>59</v>
      </c>
      <c r="D65">
        <v>1</v>
      </c>
    </row>
    <row r="66" spans="2:4" x14ac:dyDescent="0.25">
      <c r="B66" t="s">
        <v>8</v>
      </c>
      <c r="C66" t="s">
        <v>10</v>
      </c>
      <c r="D66">
        <v>0</v>
      </c>
    </row>
    <row r="67" spans="2:4" x14ac:dyDescent="0.25">
      <c r="B67" t="s">
        <v>8</v>
      </c>
      <c r="C67" t="s">
        <v>60</v>
      </c>
      <c r="D67">
        <v>0</v>
      </c>
    </row>
    <row r="68" spans="2:4" x14ac:dyDescent="0.25">
      <c r="B68" t="s">
        <v>8</v>
      </c>
      <c r="C68" t="s">
        <v>18</v>
      </c>
      <c r="D68">
        <v>0</v>
      </c>
    </row>
    <row r="69" spans="2:4" x14ac:dyDescent="0.25">
      <c r="B69" t="s">
        <v>8</v>
      </c>
      <c r="C69" t="s">
        <v>20</v>
      </c>
      <c r="D69">
        <v>0</v>
      </c>
    </row>
    <row r="70" spans="2:4" x14ac:dyDescent="0.25">
      <c r="B70" t="s">
        <v>8</v>
      </c>
      <c r="C70" t="s">
        <v>61</v>
      </c>
      <c r="D70">
        <v>0</v>
      </c>
    </row>
    <row r="71" spans="2:4" x14ac:dyDescent="0.25">
      <c r="B71" t="s">
        <v>8</v>
      </c>
      <c r="C71" t="s">
        <v>62</v>
      </c>
      <c r="D71">
        <v>0</v>
      </c>
    </row>
    <row r="72" spans="2:4" x14ac:dyDescent="0.25">
      <c r="B72" t="s">
        <v>8</v>
      </c>
      <c r="C72" t="s">
        <v>63</v>
      </c>
      <c r="D72">
        <v>0</v>
      </c>
    </row>
    <row r="73" spans="2:4" x14ac:dyDescent="0.25">
      <c r="B73" t="s">
        <v>8</v>
      </c>
      <c r="C73" t="s">
        <v>12</v>
      </c>
      <c r="D73">
        <v>0</v>
      </c>
    </row>
    <row r="74" spans="2:4" x14ac:dyDescent="0.25">
      <c r="B74" t="s">
        <v>8</v>
      </c>
      <c r="C74" t="s">
        <v>64</v>
      </c>
      <c r="D74">
        <v>0</v>
      </c>
    </row>
    <row r="75" spans="2:4" x14ac:dyDescent="0.25">
      <c r="B75" t="s">
        <v>8</v>
      </c>
      <c r="C75" t="s">
        <v>13</v>
      </c>
      <c r="D75">
        <v>0</v>
      </c>
    </row>
    <row r="76" spans="2:4" x14ac:dyDescent="0.25">
      <c r="B76" t="s">
        <v>8</v>
      </c>
      <c r="C76" t="s">
        <v>14</v>
      </c>
      <c r="D76">
        <v>0</v>
      </c>
    </row>
    <row r="77" spans="2:4" x14ac:dyDescent="0.25">
      <c r="B77" t="s">
        <v>8</v>
      </c>
      <c r="C77" t="s">
        <v>9</v>
      </c>
      <c r="D77">
        <v>1</v>
      </c>
    </row>
    <row r="78" spans="2:4" x14ac:dyDescent="0.25">
      <c r="B78" t="s">
        <v>8</v>
      </c>
      <c r="C78" t="s">
        <v>16</v>
      </c>
      <c r="D78">
        <v>0</v>
      </c>
    </row>
    <row r="79" spans="2:4" x14ac:dyDescent="0.25">
      <c r="B79" t="s">
        <v>8</v>
      </c>
      <c r="C79" t="s">
        <v>17</v>
      </c>
      <c r="D79">
        <v>0</v>
      </c>
    </row>
    <row r="80" spans="2:4" x14ac:dyDescent="0.25">
      <c r="B80" t="s">
        <v>8</v>
      </c>
      <c r="C80" t="s">
        <v>19</v>
      </c>
      <c r="D80">
        <v>0</v>
      </c>
    </row>
    <row r="81" spans="2:4" x14ac:dyDescent="0.25">
      <c r="B81" t="s">
        <v>8</v>
      </c>
      <c r="C81" t="s">
        <v>21</v>
      </c>
      <c r="D81">
        <v>0</v>
      </c>
    </row>
    <row r="82" spans="2:4" x14ac:dyDescent="0.25">
      <c r="B82" t="s">
        <v>8</v>
      </c>
      <c r="C82" t="s">
        <v>22</v>
      </c>
      <c r="D82">
        <v>0</v>
      </c>
    </row>
    <row r="83" spans="2:4" x14ac:dyDescent="0.25">
      <c r="B83" t="s">
        <v>23</v>
      </c>
      <c r="C83" t="s">
        <v>65</v>
      </c>
      <c r="D83">
        <v>0</v>
      </c>
    </row>
    <row r="84" spans="2:4" x14ac:dyDescent="0.25">
      <c r="B84" t="s">
        <v>23</v>
      </c>
      <c r="C84" t="s">
        <v>35</v>
      </c>
      <c r="D84">
        <v>0</v>
      </c>
    </row>
    <row r="85" spans="2:4" x14ac:dyDescent="0.25">
      <c r="B85" t="s">
        <v>23</v>
      </c>
      <c r="C85" t="s">
        <v>38</v>
      </c>
      <c r="D85">
        <v>0</v>
      </c>
    </row>
    <row r="86" spans="2:4" x14ac:dyDescent="0.25">
      <c r="B86" t="s">
        <v>23</v>
      </c>
      <c r="C86" t="s">
        <v>31</v>
      </c>
      <c r="D86">
        <v>1</v>
      </c>
    </row>
    <row r="87" spans="2:4" x14ac:dyDescent="0.25">
      <c r="B87" t="s">
        <v>23</v>
      </c>
      <c r="C87" t="s">
        <v>29</v>
      </c>
      <c r="D87">
        <v>1</v>
      </c>
    </row>
    <row r="88" spans="2:4" x14ac:dyDescent="0.25">
      <c r="B88" t="s">
        <v>23</v>
      </c>
      <c r="C88" t="s">
        <v>24</v>
      </c>
      <c r="D88">
        <v>0</v>
      </c>
    </row>
    <row r="89" spans="2:4" x14ac:dyDescent="0.25">
      <c r="B89" t="s">
        <v>23</v>
      </c>
      <c r="C89" t="s">
        <v>66</v>
      </c>
      <c r="D89">
        <v>0</v>
      </c>
    </row>
    <row r="90" spans="2:4" x14ac:dyDescent="0.25">
      <c r="B90" t="s">
        <v>23</v>
      </c>
      <c r="C90" t="s">
        <v>32</v>
      </c>
      <c r="D90">
        <v>1</v>
      </c>
    </row>
    <row r="91" spans="2:4" x14ac:dyDescent="0.25">
      <c r="B91" t="s">
        <v>23</v>
      </c>
      <c r="C91" t="s">
        <v>67</v>
      </c>
      <c r="D91">
        <v>1</v>
      </c>
    </row>
    <row r="92" spans="2:4" x14ac:dyDescent="0.25">
      <c r="B92" t="s">
        <v>23</v>
      </c>
      <c r="C92" t="s">
        <v>68</v>
      </c>
      <c r="D92">
        <v>1</v>
      </c>
    </row>
    <row r="93" spans="2:4" x14ac:dyDescent="0.25">
      <c r="B93" t="s">
        <v>23</v>
      </c>
      <c r="C93" t="s">
        <v>69</v>
      </c>
      <c r="D93">
        <v>0</v>
      </c>
    </row>
    <row r="94" spans="2:4" x14ac:dyDescent="0.25">
      <c r="B94" t="s">
        <v>23</v>
      </c>
      <c r="C94" t="s">
        <v>70</v>
      </c>
      <c r="D94">
        <v>1</v>
      </c>
    </row>
    <row r="95" spans="2:4" x14ac:dyDescent="0.25">
      <c r="B95" t="s">
        <v>23</v>
      </c>
      <c r="C95" t="s">
        <v>25</v>
      </c>
      <c r="D95">
        <v>1</v>
      </c>
    </row>
    <row r="96" spans="2:4" x14ac:dyDescent="0.25">
      <c r="B96" t="s">
        <v>23</v>
      </c>
      <c r="C96" t="s">
        <v>40</v>
      </c>
      <c r="D96">
        <v>1</v>
      </c>
    </row>
    <row r="97" spans="1:5" x14ac:dyDescent="0.25">
      <c r="B97" t="s">
        <v>23</v>
      </c>
      <c r="C97" t="s">
        <v>39</v>
      </c>
      <c r="D97">
        <v>0</v>
      </c>
    </row>
    <row r="98" spans="1:5" x14ac:dyDescent="0.25">
      <c r="B98" t="s">
        <v>41</v>
      </c>
      <c r="C98" t="s">
        <v>50</v>
      </c>
      <c r="D98">
        <v>0</v>
      </c>
    </row>
    <row r="99" spans="1:5" x14ac:dyDescent="0.25">
      <c r="B99" t="s">
        <v>41</v>
      </c>
      <c r="C99" t="s">
        <v>71</v>
      </c>
      <c r="D99">
        <v>1</v>
      </c>
    </row>
    <row r="100" spans="1:5" x14ac:dyDescent="0.25">
      <c r="B100" t="s">
        <v>41</v>
      </c>
      <c r="C100" t="s">
        <v>72</v>
      </c>
      <c r="D100">
        <v>1</v>
      </c>
    </row>
    <row r="101" spans="1:5" x14ac:dyDescent="0.25">
      <c r="B101" t="s">
        <v>41</v>
      </c>
      <c r="C101" t="s">
        <v>73</v>
      </c>
      <c r="D101">
        <v>1</v>
      </c>
    </row>
    <row r="102" spans="1:5" x14ac:dyDescent="0.25">
      <c r="B102" t="s">
        <v>41</v>
      </c>
      <c r="C102" t="s">
        <v>74</v>
      </c>
      <c r="D102">
        <v>1</v>
      </c>
    </row>
    <row r="103" spans="1:5" x14ac:dyDescent="0.25">
      <c r="B103" t="s">
        <v>41</v>
      </c>
      <c r="C103" t="s">
        <v>75</v>
      </c>
      <c r="D103">
        <v>1</v>
      </c>
    </row>
    <row r="104" spans="1:5" x14ac:dyDescent="0.25">
      <c r="B104" t="s">
        <v>41</v>
      </c>
      <c r="C104" t="s">
        <v>76</v>
      </c>
      <c r="D104">
        <v>1</v>
      </c>
    </row>
    <row r="105" spans="1:5" x14ac:dyDescent="0.25">
      <c r="B105" t="s">
        <v>41</v>
      </c>
      <c r="C105" t="s">
        <v>77</v>
      </c>
      <c r="D105">
        <v>1</v>
      </c>
    </row>
    <row r="106" spans="1:5" x14ac:dyDescent="0.25">
      <c r="B106" t="s">
        <v>41</v>
      </c>
      <c r="C106" t="s">
        <v>78</v>
      </c>
      <c r="D106">
        <v>1</v>
      </c>
    </row>
    <row r="107" spans="1:5" x14ac:dyDescent="0.25">
      <c r="B107" t="s">
        <v>41</v>
      </c>
      <c r="C107" t="s">
        <v>79</v>
      </c>
      <c r="D107">
        <v>1</v>
      </c>
    </row>
    <row r="108" spans="1:5" x14ac:dyDescent="0.25">
      <c r="C108" s="1" t="s">
        <v>155</v>
      </c>
      <c r="D108">
        <f xml:space="preserve"> SUM(D51:D107)</f>
        <v>24</v>
      </c>
      <c r="E108" s="1">
        <f xml:space="preserve"> D108/55 *100</f>
        <v>43.636363636363633</v>
      </c>
    </row>
    <row r="109" spans="1:5" x14ac:dyDescent="0.25">
      <c r="A109" s="1" t="s">
        <v>83</v>
      </c>
      <c r="B109" t="s">
        <v>0</v>
      </c>
      <c r="C109" t="s">
        <v>3</v>
      </c>
      <c r="D109">
        <v>0</v>
      </c>
    </row>
    <row r="110" spans="1:5" x14ac:dyDescent="0.25">
      <c r="B110" t="s">
        <v>0</v>
      </c>
      <c r="C110" t="s">
        <v>4</v>
      </c>
      <c r="D110">
        <v>0</v>
      </c>
    </row>
    <row r="111" spans="1:5" x14ac:dyDescent="0.25">
      <c r="B111" t="s">
        <v>0</v>
      </c>
      <c r="C111" t="s">
        <v>6</v>
      </c>
      <c r="D111">
        <v>0</v>
      </c>
    </row>
    <row r="112" spans="1:5" x14ac:dyDescent="0.25">
      <c r="B112" t="s">
        <v>0</v>
      </c>
      <c r="C112" t="s">
        <v>5</v>
      </c>
      <c r="D112">
        <v>0</v>
      </c>
    </row>
    <row r="113" spans="2:4" x14ac:dyDescent="0.25">
      <c r="B113" t="s">
        <v>0</v>
      </c>
      <c r="C113" t="s">
        <v>55</v>
      </c>
      <c r="D113">
        <v>1</v>
      </c>
    </row>
    <row r="114" spans="2:4" x14ac:dyDescent="0.25">
      <c r="B114" t="s">
        <v>8</v>
      </c>
      <c r="C114" t="s">
        <v>62</v>
      </c>
      <c r="D114">
        <v>0</v>
      </c>
    </row>
    <row r="115" spans="2:4" x14ac:dyDescent="0.25">
      <c r="B115" t="s">
        <v>8</v>
      </c>
      <c r="C115" t="s">
        <v>13</v>
      </c>
      <c r="D115">
        <v>0</v>
      </c>
    </row>
    <row r="116" spans="2:4" x14ac:dyDescent="0.25">
      <c r="B116" t="s">
        <v>8</v>
      </c>
      <c r="C116" t="s">
        <v>15</v>
      </c>
      <c r="D116">
        <v>0</v>
      </c>
    </row>
    <row r="117" spans="2:4" x14ac:dyDescent="0.25">
      <c r="B117" t="s">
        <v>8</v>
      </c>
      <c r="C117" t="s">
        <v>17</v>
      </c>
      <c r="D117">
        <v>0</v>
      </c>
    </row>
    <row r="118" spans="2:4" x14ac:dyDescent="0.25">
      <c r="B118" t="s">
        <v>8</v>
      </c>
      <c r="C118" t="s">
        <v>57</v>
      </c>
      <c r="D118">
        <v>1</v>
      </c>
    </row>
    <row r="119" spans="2:4" x14ac:dyDescent="0.25">
      <c r="B119" t="s">
        <v>23</v>
      </c>
      <c r="C119" t="s">
        <v>84</v>
      </c>
      <c r="D119">
        <v>1</v>
      </c>
    </row>
    <row r="120" spans="2:4" x14ac:dyDescent="0.25">
      <c r="B120" t="s">
        <v>23</v>
      </c>
      <c r="C120" t="s">
        <v>31</v>
      </c>
      <c r="D120">
        <v>1</v>
      </c>
    </row>
    <row r="121" spans="2:4" x14ac:dyDescent="0.25">
      <c r="B121" t="s">
        <v>23</v>
      </c>
      <c r="C121" t="s">
        <v>29</v>
      </c>
      <c r="D121">
        <v>1</v>
      </c>
    </row>
    <row r="122" spans="2:4" x14ac:dyDescent="0.25">
      <c r="B122" t="s">
        <v>23</v>
      </c>
      <c r="C122" t="s">
        <v>85</v>
      </c>
      <c r="D122">
        <v>1</v>
      </c>
    </row>
    <row r="123" spans="2:4" x14ac:dyDescent="0.25">
      <c r="B123" t="s">
        <v>23</v>
      </c>
      <c r="C123" t="s">
        <v>30</v>
      </c>
      <c r="D123">
        <v>0</v>
      </c>
    </row>
    <row r="124" spans="2:4" x14ac:dyDescent="0.25">
      <c r="B124" t="s">
        <v>23</v>
      </c>
      <c r="C124" t="s">
        <v>32</v>
      </c>
      <c r="D124">
        <v>1</v>
      </c>
    </row>
    <row r="125" spans="2:4" x14ac:dyDescent="0.25">
      <c r="B125" t="s">
        <v>23</v>
      </c>
      <c r="C125" t="s">
        <v>39</v>
      </c>
      <c r="D125">
        <v>0</v>
      </c>
    </row>
    <row r="126" spans="2:4" x14ac:dyDescent="0.25">
      <c r="B126" t="s">
        <v>41</v>
      </c>
      <c r="C126" t="s">
        <v>72</v>
      </c>
      <c r="D126">
        <v>1</v>
      </c>
    </row>
    <row r="127" spans="2:4" x14ac:dyDescent="0.25">
      <c r="B127" t="s">
        <v>41</v>
      </c>
      <c r="C127" t="s">
        <v>86</v>
      </c>
      <c r="D127">
        <v>0</v>
      </c>
    </row>
    <row r="128" spans="2:4" x14ac:dyDescent="0.25">
      <c r="B128" t="s">
        <v>41</v>
      </c>
      <c r="C128" t="s">
        <v>87</v>
      </c>
      <c r="D128">
        <v>0</v>
      </c>
    </row>
    <row r="129" spans="1:5" x14ac:dyDescent="0.25">
      <c r="B129" t="s">
        <v>41</v>
      </c>
      <c r="C129" t="s">
        <v>88</v>
      </c>
      <c r="D129">
        <v>0</v>
      </c>
    </row>
    <row r="130" spans="1:5" x14ac:dyDescent="0.25">
      <c r="B130" t="s">
        <v>41</v>
      </c>
      <c r="C130" t="s">
        <v>89</v>
      </c>
      <c r="D130">
        <v>1</v>
      </c>
    </row>
    <row r="131" spans="1:5" x14ac:dyDescent="0.25">
      <c r="B131" t="s">
        <v>41</v>
      </c>
      <c r="C131" t="s">
        <v>90</v>
      </c>
      <c r="D131">
        <v>1</v>
      </c>
    </row>
    <row r="132" spans="1:5" x14ac:dyDescent="0.25">
      <c r="B132" t="s">
        <v>41</v>
      </c>
      <c r="C132" t="s">
        <v>91</v>
      </c>
      <c r="D132">
        <v>1</v>
      </c>
    </row>
    <row r="133" spans="1:5" x14ac:dyDescent="0.25">
      <c r="B133" t="s">
        <v>41</v>
      </c>
      <c r="C133" t="s">
        <v>92</v>
      </c>
      <c r="D133">
        <v>0</v>
      </c>
    </row>
    <row r="134" spans="1:5" x14ac:dyDescent="0.25">
      <c r="B134" t="s">
        <v>41</v>
      </c>
      <c r="C134" t="s">
        <v>93</v>
      </c>
      <c r="D134">
        <v>1</v>
      </c>
    </row>
    <row r="135" spans="1:5" x14ac:dyDescent="0.25">
      <c r="B135" t="s">
        <v>41</v>
      </c>
      <c r="C135" t="s">
        <v>94</v>
      </c>
      <c r="D135">
        <v>1</v>
      </c>
    </row>
    <row r="136" spans="1:5" x14ac:dyDescent="0.25">
      <c r="C136" s="1" t="s">
        <v>155</v>
      </c>
      <c r="D136">
        <f xml:space="preserve"> SUM(D109:D135)</f>
        <v>13</v>
      </c>
      <c r="E136" s="1">
        <f xml:space="preserve"> D136/25 *100</f>
        <v>52</v>
      </c>
    </row>
    <row r="137" spans="1:5" x14ac:dyDescent="0.25">
      <c r="A137" s="1" t="s">
        <v>95</v>
      </c>
      <c r="B137" t="s">
        <v>0</v>
      </c>
      <c r="C137" t="s">
        <v>5</v>
      </c>
      <c r="D137">
        <v>0</v>
      </c>
    </row>
    <row r="138" spans="1:5" x14ac:dyDescent="0.25">
      <c r="B138" t="s">
        <v>8</v>
      </c>
      <c r="C138" t="s">
        <v>58</v>
      </c>
      <c r="D138">
        <v>0</v>
      </c>
    </row>
    <row r="139" spans="1:5" x14ac:dyDescent="0.25">
      <c r="B139" t="s">
        <v>8</v>
      </c>
      <c r="C139" t="s">
        <v>9</v>
      </c>
      <c r="D139">
        <v>1</v>
      </c>
    </row>
    <row r="140" spans="1:5" x14ac:dyDescent="0.25">
      <c r="B140" t="s">
        <v>8</v>
      </c>
      <c r="C140" t="s">
        <v>17</v>
      </c>
      <c r="D140">
        <v>0</v>
      </c>
    </row>
    <row r="141" spans="1:5" x14ac:dyDescent="0.25">
      <c r="B141" t="s">
        <v>23</v>
      </c>
      <c r="C141" t="s">
        <v>96</v>
      </c>
      <c r="D141">
        <v>0</v>
      </c>
    </row>
    <row r="142" spans="1:5" x14ac:dyDescent="0.25">
      <c r="B142" t="s">
        <v>23</v>
      </c>
      <c r="C142" t="s">
        <v>29</v>
      </c>
      <c r="D142">
        <v>0</v>
      </c>
    </row>
    <row r="143" spans="1:5" x14ac:dyDescent="0.25">
      <c r="B143" t="s">
        <v>41</v>
      </c>
      <c r="C143" t="s">
        <v>97</v>
      </c>
      <c r="D143">
        <v>1</v>
      </c>
    </row>
    <row r="144" spans="1:5" x14ac:dyDescent="0.25">
      <c r="B144" t="s">
        <v>41</v>
      </c>
      <c r="C144" t="s">
        <v>98</v>
      </c>
      <c r="D144">
        <v>0</v>
      </c>
    </row>
    <row r="145" spans="1:5" x14ac:dyDescent="0.25">
      <c r="B145" t="s">
        <v>41</v>
      </c>
      <c r="C145" t="s">
        <v>99</v>
      </c>
      <c r="D145">
        <v>1</v>
      </c>
    </row>
    <row r="146" spans="1:5" x14ac:dyDescent="0.25">
      <c r="B146" t="s">
        <v>41</v>
      </c>
      <c r="C146" t="s">
        <v>100</v>
      </c>
      <c r="D146">
        <v>1</v>
      </c>
    </row>
    <row r="147" spans="1:5" x14ac:dyDescent="0.25">
      <c r="B147" t="s">
        <v>41</v>
      </c>
      <c r="C147" t="s">
        <v>101</v>
      </c>
      <c r="D147">
        <v>0</v>
      </c>
    </row>
    <row r="148" spans="1:5" x14ac:dyDescent="0.25">
      <c r="B148" t="s">
        <v>41</v>
      </c>
      <c r="C148" t="s">
        <v>102</v>
      </c>
      <c r="D148">
        <v>1</v>
      </c>
    </row>
    <row r="149" spans="1:5" x14ac:dyDescent="0.25">
      <c r="B149" t="s">
        <v>41</v>
      </c>
      <c r="C149" t="s">
        <v>76</v>
      </c>
      <c r="D149">
        <v>1</v>
      </c>
    </row>
    <row r="150" spans="1:5" x14ac:dyDescent="0.25">
      <c r="B150" t="s">
        <v>41</v>
      </c>
      <c r="C150" t="s">
        <v>75</v>
      </c>
      <c r="D150">
        <v>1</v>
      </c>
    </row>
    <row r="151" spans="1:5" x14ac:dyDescent="0.25">
      <c r="B151" t="s">
        <v>41</v>
      </c>
      <c r="C151" t="s">
        <v>103</v>
      </c>
      <c r="D151">
        <v>1</v>
      </c>
    </row>
    <row r="152" spans="1:5" x14ac:dyDescent="0.25">
      <c r="B152" t="s">
        <v>41</v>
      </c>
      <c r="C152" t="s">
        <v>104</v>
      </c>
      <c r="D152">
        <v>1</v>
      </c>
    </row>
    <row r="153" spans="1:5" x14ac:dyDescent="0.25">
      <c r="C153" s="1" t="s">
        <v>155</v>
      </c>
      <c r="D153">
        <f xml:space="preserve"> SUM(D137:D152)</f>
        <v>9</v>
      </c>
      <c r="E153" s="1">
        <f xml:space="preserve"> D153/14 *100</f>
        <v>64.285714285714292</v>
      </c>
    </row>
    <row r="154" spans="1:5" x14ac:dyDescent="0.25">
      <c r="A154" s="1" t="s">
        <v>105</v>
      </c>
      <c r="B154" t="s">
        <v>0</v>
      </c>
      <c r="C154" t="s">
        <v>54</v>
      </c>
      <c r="D154">
        <v>0</v>
      </c>
    </row>
    <row r="155" spans="1:5" x14ac:dyDescent="0.25">
      <c r="B155" t="s">
        <v>0</v>
      </c>
      <c r="C155" t="s">
        <v>3</v>
      </c>
      <c r="D155">
        <v>0</v>
      </c>
    </row>
    <row r="156" spans="1:5" x14ac:dyDescent="0.25">
      <c r="B156" t="s">
        <v>0</v>
      </c>
      <c r="C156" t="s">
        <v>5</v>
      </c>
      <c r="D156">
        <v>0</v>
      </c>
    </row>
    <row r="157" spans="1:5" x14ac:dyDescent="0.25">
      <c r="B157" t="s">
        <v>0</v>
      </c>
      <c r="C157" t="s">
        <v>2</v>
      </c>
      <c r="D157">
        <v>0</v>
      </c>
    </row>
    <row r="158" spans="1:5" x14ac:dyDescent="0.25">
      <c r="B158" t="s">
        <v>23</v>
      </c>
      <c r="C158" t="s">
        <v>26</v>
      </c>
      <c r="D158">
        <v>0</v>
      </c>
    </row>
    <row r="159" spans="1:5" x14ac:dyDescent="0.25">
      <c r="B159" t="s">
        <v>23</v>
      </c>
      <c r="C159" t="s">
        <v>24</v>
      </c>
      <c r="D159">
        <v>0</v>
      </c>
    </row>
    <row r="160" spans="1:5" x14ac:dyDescent="0.25">
      <c r="B160" t="s">
        <v>41</v>
      </c>
      <c r="C160" t="s">
        <v>106</v>
      </c>
      <c r="D160">
        <v>1</v>
      </c>
    </row>
    <row r="161" spans="1:5" x14ac:dyDescent="0.25">
      <c r="B161" t="s">
        <v>41</v>
      </c>
      <c r="C161" t="s">
        <v>107</v>
      </c>
      <c r="D161">
        <v>1</v>
      </c>
    </row>
    <row r="162" spans="1:5" x14ac:dyDescent="0.25">
      <c r="B162" t="s">
        <v>41</v>
      </c>
      <c r="C162" t="s">
        <v>72</v>
      </c>
      <c r="D162">
        <v>1</v>
      </c>
    </row>
    <row r="163" spans="1:5" x14ac:dyDescent="0.25">
      <c r="B163" t="s">
        <v>41</v>
      </c>
      <c r="C163" t="s">
        <v>50</v>
      </c>
      <c r="D163">
        <v>1</v>
      </c>
    </row>
    <row r="164" spans="1:5" x14ac:dyDescent="0.25">
      <c r="B164" t="s">
        <v>41</v>
      </c>
      <c r="C164" t="s">
        <v>108</v>
      </c>
      <c r="D164">
        <v>1</v>
      </c>
    </row>
    <row r="165" spans="1:5" x14ac:dyDescent="0.25">
      <c r="B165" t="s">
        <v>41</v>
      </c>
      <c r="C165" t="s">
        <v>109</v>
      </c>
      <c r="D165">
        <v>1</v>
      </c>
    </row>
    <row r="166" spans="1:5" x14ac:dyDescent="0.25">
      <c r="B166" t="s">
        <v>41</v>
      </c>
      <c r="C166" t="s">
        <v>110</v>
      </c>
      <c r="D166">
        <v>1</v>
      </c>
    </row>
    <row r="167" spans="1:5" x14ac:dyDescent="0.25">
      <c r="B167" t="s">
        <v>41</v>
      </c>
      <c r="C167" t="s">
        <v>111</v>
      </c>
      <c r="D167">
        <v>1</v>
      </c>
    </row>
    <row r="168" spans="1:5" x14ac:dyDescent="0.25">
      <c r="B168" t="s">
        <v>41</v>
      </c>
      <c r="C168" t="s">
        <v>112</v>
      </c>
      <c r="D168">
        <v>1</v>
      </c>
    </row>
    <row r="169" spans="1:5" x14ac:dyDescent="0.25">
      <c r="B169" t="s">
        <v>41</v>
      </c>
      <c r="C169" t="s">
        <v>113</v>
      </c>
      <c r="D169">
        <v>1</v>
      </c>
    </row>
    <row r="170" spans="1:5" x14ac:dyDescent="0.25">
      <c r="C170" s="1" t="s">
        <v>155</v>
      </c>
      <c r="D170">
        <f xml:space="preserve"> SUM(D154:D169)</f>
        <v>10</v>
      </c>
      <c r="E170" s="1">
        <f xml:space="preserve"> D170/14 *100</f>
        <v>71.428571428571431</v>
      </c>
    </row>
    <row r="171" spans="1:5" x14ac:dyDescent="0.25">
      <c r="A171" s="1" t="s">
        <v>114</v>
      </c>
      <c r="B171" t="s">
        <v>8</v>
      </c>
      <c r="C171" t="s">
        <v>17</v>
      </c>
      <c r="D171">
        <v>0</v>
      </c>
    </row>
    <row r="172" spans="1:5" x14ac:dyDescent="0.25">
      <c r="B172" t="s">
        <v>23</v>
      </c>
      <c r="C172" t="s">
        <v>68</v>
      </c>
      <c r="D172">
        <v>0</v>
      </c>
    </row>
    <row r="173" spans="1:5" x14ac:dyDescent="0.25">
      <c r="B173" t="s">
        <v>23</v>
      </c>
      <c r="C173" t="s">
        <v>33</v>
      </c>
      <c r="D173">
        <v>1</v>
      </c>
    </row>
    <row r="174" spans="1:5" x14ac:dyDescent="0.25">
      <c r="B174" t="s">
        <v>41</v>
      </c>
      <c r="C174" t="s">
        <v>115</v>
      </c>
      <c r="D174">
        <v>0</v>
      </c>
    </row>
    <row r="175" spans="1:5" x14ac:dyDescent="0.25">
      <c r="B175" t="s">
        <v>41</v>
      </c>
      <c r="C175" t="s">
        <v>116</v>
      </c>
      <c r="D175">
        <v>0</v>
      </c>
    </row>
    <row r="176" spans="1:5" x14ac:dyDescent="0.25">
      <c r="B176" t="s">
        <v>41</v>
      </c>
      <c r="C176" t="s">
        <v>117</v>
      </c>
      <c r="D176">
        <v>1</v>
      </c>
    </row>
    <row r="177" spans="1:5" x14ac:dyDescent="0.25">
      <c r="B177" t="s">
        <v>41</v>
      </c>
      <c r="C177" t="s">
        <v>118</v>
      </c>
      <c r="D177">
        <v>0</v>
      </c>
    </row>
    <row r="178" spans="1:5" x14ac:dyDescent="0.25">
      <c r="B178" t="s">
        <v>41</v>
      </c>
      <c r="C178" t="s">
        <v>119</v>
      </c>
      <c r="D178">
        <v>1</v>
      </c>
    </row>
    <row r="179" spans="1:5" x14ac:dyDescent="0.25">
      <c r="B179" t="s">
        <v>41</v>
      </c>
      <c r="C179" t="s">
        <v>120</v>
      </c>
      <c r="D179">
        <v>1</v>
      </c>
    </row>
    <row r="180" spans="1:5" x14ac:dyDescent="0.25">
      <c r="B180" t="s">
        <v>41</v>
      </c>
      <c r="C180" t="s">
        <v>121</v>
      </c>
      <c r="D180">
        <v>1</v>
      </c>
    </row>
    <row r="181" spans="1:5" x14ac:dyDescent="0.25">
      <c r="B181" t="s">
        <v>41</v>
      </c>
      <c r="C181" t="s">
        <v>122</v>
      </c>
      <c r="D181">
        <v>1</v>
      </c>
    </row>
    <row r="182" spans="1:5" x14ac:dyDescent="0.25">
      <c r="C182" s="1" t="s">
        <v>155</v>
      </c>
      <c r="D182">
        <f xml:space="preserve"> SUM(D171:D181)</f>
        <v>6</v>
      </c>
      <c r="E182" s="1">
        <f xml:space="preserve"> D182/9 *100</f>
        <v>66.666666666666657</v>
      </c>
    </row>
    <row r="183" spans="1:5" x14ac:dyDescent="0.25">
      <c r="A183" s="1" t="s">
        <v>123</v>
      </c>
      <c r="B183" t="s">
        <v>8</v>
      </c>
      <c r="C183" t="s">
        <v>64</v>
      </c>
      <c r="D183">
        <v>0</v>
      </c>
    </row>
    <row r="184" spans="1:5" x14ac:dyDescent="0.25">
      <c r="B184" t="s">
        <v>8</v>
      </c>
      <c r="C184" t="s">
        <v>16</v>
      </c>
      <c r="D184">
        <v>0</v>
      </c>
    </row>
    <row r="185" spans="1:5" x14ac:dyDescent="0.25">
      <c r="B185" t="s">
        <v>8</v>
      </c>
      <c r="C185" t="s">
        <v>19</v>
      </c>
      <c r="D185">
        <v>0</v>
      </c>
    </row>
    <row r="186" spans="1:5" x14ac:dyDescent="0.25">
      <c r="B186" t="s">
        <v>8</v>
      </c>
      <c r="C186" t="s">
        <v>22</v>
      </c>
      <c r="D186">
        <v>0</v>
      </c>
    </row>
    <row r="187" spans="1:5" x14ac:dyDescent="0.25">
      <c r="B187" t="s">
        <v>23</v>
      </c>
      <c r="C187" t="s">
        <v>26</v>
      </c>
      <c r="D187">
        <v>0</v>
      </c>
    </row>
    <row r="188" spans="1:5" x14ac:dyDescent="0.25">
      <c r="B188" t="s">
        <v>23</v>
      </c>
      <c r="C188" t="s">
        <v>124</v>
      </c>
      <c r="D188">
        <v>0</v>
      </c>
    </row>
    <row r="189" spans="1:5" x14ac:dyDescent="0.25">
      <c r="B189" t="s">
        <v>23</v>
      </c>
      <c r="C189" t="s">
        <v>125</v>
      </c>
      <c r="D189">
        <v>0</v>
      </c>
    </row>
    <row r="190" spans="1:5" x14ac:dyDescent="0.25">
      <c r="B190" t="s">
        <v>23</v>
      </c>
      <c r="C190" t="s">
        <v>66</v>
      </c>
      <c r="D190">
        <v>1</v>
      </c>
    </row>
    <row r="191" spans="1:5" x14ac:dyDescent="0.25">
      <c r="B191" t="s">
        <v>23</v>
      </c>
      <c r="C191" t="s">
        <v>67</v>
      </c>
      <c r="D191">
        <v>1</v>
      </c>
    </row>
    <row r="192" spans="1:5" x14ac:dyDescent="0.25">
      <c r="B192" t="s">
        <v>23</v>
      </c>
      <c r="C192" t="s">
        <v>32</v>
      </c>
      <c r="D192">
        <v>1</v>
      </c>
    </row>
    <row r="193" spans="2:5" x14ac:dyDescent="0.25">
      <c r="B193" t="s">
        <v>23</v>
      </c>
      <c r="C193" t="s">
        <v>31</v>
      </c>
      <c r="D193">
        <v>1</v>
      </c>
    </row>
    <row r="194" spans="2:5" x14ac:dyDescent="0.25">
      <c r="B194" t="s">
        <v>23</v>
      </c>
      <c r="C194" t="s">
        <v>38</v>
      </c>
      <c r="D194">
        <v>1</v>
      </c>
    </row>
    <row r="195" spans="2:5" x14ac:dyDescent="0.25">
      <c r="B195" t="s">
        <v>23</v>
      </c>
      <c r="C195" t="s">
        <v>40</v>
      </c>
      <c r="D195">
        <v>1</v>
      </c>
    </row>
    <row r="196" spans="2:5" x14ac:dyDescent="0.25">
      <c r="B196" t="s">
        <v>23</v>
      </c>
      <c r="C196" t="s">
        <v>37</v>
      </c>
      <c r="D196">
        <v>1</v>
      </c>
    </row>
    <row r="197" spans="2:5" x14ac:dyDescent="0.25">
      <c r="B197" t="s">
        <v>23</v>
      </c>
      <c r="C197" t="s">
        <v>39</v>
      </c>
      <c r="D197">
        <v>1</v>
      </c>
    </row>
    <row r="198" spans="2:5" x14ac:dyDescent="0.25">
      <c r="B198" t="s">
        <v>41</v>
      </c>
      <c r="C198" t="s">
        <v>126</v>
      </c>
      <c r="D198">
        <v>1</v>
      </c>
    </row>
    <row r="199" spans="2:5" x14ac:dyDescent="0.25">
      <c r="B199" t="s">
        <v>41</v>
      </c>
      <c r="C199" t="s">
        <v>127</v>
      </c>
      <c r="D199">
        <v>0</v>
      </c>
    </row>
    <row r="200" spans="2:5" x14ac:dyDescent="0.25">
      <c r="B200" t="s">
        <v>41</v>
      </c>
      <c r="C200" t="s">
        <v>128</v>
      </c>
      <c r="D200">
        <v>1</v>
      </c>
    </row>
    <row r="201" spans="2:5" x14ac:dyDescent="0.25">
      <c r="B201" t="s">
        <v>41</v>
      </c>
      <c r="C201" t="s">
        <v>129</v>
      </c>
      <c r="D201">
        <v>0</v>
      </c>
    </row>
    <row r="202" spans="2:5" x14ac:dyDescent="0.25">
      <c r="B202" t="s">
        <v>41</v>
      </c>
      <c r="C202" t="s">
        <v>106</v>
      </c>
      <c r="D202">
        <v>1</v>
      </c>
    </row>
    <row r="203" spans="2:5" x14ac:dyDescent="0.25">
      <c r="B203" t="s">
        <v>41</v>
      </c>
      <c r="C203" t="s">
        <v>130</v>
      </c>
      <c r="D203">
        <v>0</v>
      </c>
    </row>
    <row r="204" spans="2:5" x14ac:dyDescent="0.25">
      <c r="B204" t="s">
        <v>41</v>
      </c>
      <c r="C204" t="s">
        <v>112</v>
      </c>
      <c r="D204">
        <v>1</v>
      </c>
    </row>
    <row r="205" spans="2:5" x14ac:dyDescent="0.25">
      <c r="B205" t="s">
        <v>41</v>
      </c>
      <c r="C205" t="s">
        <v>131</v>
      </c>
      <c r="D205">
        <v>1</v>
      </c>
    </row>
    <row r="206" spans="2:5" x14ac:dyDescent="0.25">
      <c r="B206" t="s">
        <v>41</v>
      </c>
      <c r="C206" t="s">
        <v>43</v>
      </c>
      <c r="D206">
        <v>1</v>
      </c>
    </row>
    <row r="207" spans="2:5" x14ac:dyDescent="0.25">
      <c r="B207" t="s">
        <v>41</v>
      </c>
      <c r="C207" t="s">
        <v>132</v>
      </c>
      <c r="D207">
        <v>1</v>
      </c>
    </row>
    <row r="208" spans="2:5" x14ac:dyDescent="0.25">
      <c r="C208" s="1" t="s">
        <v>155</v>
      </c>
      <c r="D208">
        <f xml:space="preserve"> SUM(D183:D207)</f>
        <v>15</v>
      </c>
      <c r="E208" s="1">
        <f xml:space="preserve"> D208/23 *100</f>
        <v>65.217391304347828</v>
      </c>
    </row>
    <row r="209" spans="1:5" x14ac:dyDescent="0.25">
      <c r="A209" s="1" t="s">
        <v>133</v>
      </c>
      <c r="B209" t="s">
        <v>0</v>
      </c>
      <c r="C209" t="s">
        <v>1</v>
      </c>
      <c r="D209">
        <v>0</v>
      </c>
    </row>
    <row r="210" spans="1:5" x14ac:dyDescent="0.25">
      <c r="B210" t="s">
        <v>8</v>
      </c>
      <c r="C210" t="s">
        <v>56</v>
      </c>
      <c r="D210">
        <v>1</v>
      </c>
    </row>
    <row r="211" spans="1:5" x14ac:dyDescent="0.25">
      <c r="B211" t="s">
        <v>8</v>
      </c>
      <c r="C211" t="s">
        <v>61</v>
      </c>
      <c r="D211">
        <v>0</v>
      </c>
    </row>
    <row r="212" spans="1:5" x14ac:dyDescent="0.25">
      <c r="B212" t="s">
        <v>23</v>
      </c>
      <c r="C212" t="s">
        <v>85</v>
      </c>
      <c r="D212">
        <v>1</v>
      </c>
    </row>
    <row r="213" spans="1:5" x14ac:dyDescent="0.25">
      <c r="B213" t="s">
        <v>41</v>
      </c>
      <c r="C213" t="s">
        <v>134</v>
      </c>
      <c r="D213">
        <v>1</v>
      </c>
    </row>
    <row r="214" spans="1:5" x14ac:dyDescent="0.25">
      <c r="B214" t="s">
        <v>41</v>
      </c>
      <c r="C214" t="s">
        <v>135</v>
      </c>
      <c r="D214">
        <v>1</v>
      </c>
    </row>
    <row r="215" spans="1:5" x14ac:dyDescent="0.25">
      <c r="B215" t="s">
        <v>41</v>
      </c>
      <c r="C215" t="s">
        <v>136</v>
      </c>
      <c r="D215">
        <v>1</v>
      </c>
    </row>
    <row r="216" spans="1:5" x14ac:dyDescent="0.25">
      <c r="B216" t="s">
        <v>41</v>
      </c>
      <c r="C216" t="s">
        <v>137</v>
      </c>
      <c r="D216">
        <v>1</v>
      </c>
    </row>
    <row r="217" spans="1:5" x14ac:dyDescent="0.25">
      <c r="B217" t="s">
        <v>41</v>
      </c>
      <c r="C217" t="s">
        <v>46</v>
      </c>
      <c r="D217">
        <v>1</v>
      </c>
    </row>
    <row r="218" spans="1:5" x14ac:dyDescent="0.25">
      <c r="B218" t="s">
        <v>41</v>
      </c>
      <c r="C218" t="s">
        <v>131</v>
      </c>
      <c r="D218">
        <v>1</v>
      </c>
    </row>
    <row r="219" spans="1:5" x14ac:dyDescent="0.25">
      <c r="B219" t="s">
        <v>41</v>
      </c>
      <c r="C219" t="s">
        <v>138</v>
      </c>
      <c r="D219">
        <v>1</v>
      </c>
    </row>
    <row r="220" spans="1:5" x14ac:dyDescent="0.25">
      <c r="B220" t="s">
        <v>41</v>
      </c>
      <c r="C220" t="s">
        <v>139</v>
      </c>
      <c r="D220">
        <v>0</v>
      </c>
    </row>
    <row r="221" spans="1:5" x14ac:dyDescent="0.25">
      <c r="B221" t="s">
        <v>41</v>
      </c>
      <c r="C221" t="s">
        <v>140</v>
      </c>
      <c r="D221">
        <v>0</v>
      </c>
    </row>
    <row r="222" spans="1:5" x14ac:dyDescent="0.25">
      <c r="B222" t="s">
        <v>41</v>
      </c>
      <c r="C222" t="s">
        <v>141</v>
      </c>
      <c r="D222">
        <v>0</v>
      </c>
    </row>
    <row r="223" spans="1:5" x14ac:dyDescent="0.25">
      <c r="C223" s="1" t="s">
        <v>155</v>
      </c>
      <c r="D223">
        <f xml:space="preserve"> SUM(D209:D222)</f>
        <v>9</v>
      </c>
      <c r="E223" s="1">
        <f xml:space="preserve"> D223/12 *100</f>
        <v>75</v>
      </c>
    </row>
    <row r="224" spans="1:5" x14ac:dyDescent="0.25">
      <c r="A224" s="1" t="s">
        <v>142</v>
      </c>
      <c r="B224" t="s">
        <v>41</v>
      </c>
      <c r="C224" t="s">
        <v>143</v>
      </c>
      <c r="D224">
        <v>0</v>
      </c>
    </row>
    <row r="225" spans="1:5" x14ac:dyDescent="0.25">
      <c r="C225" s="1" t="s">
        <v>155</v>
      </c>
      <c r="D225">
        <v>0</v>
      </c>
      <c r="E225" s="1">
        <v>0</v>
      </c>
    </row>
    <row r="226" spans="1:5" x14ac:dyDescent="0.25">
      <c r="A226" s="1" t="s">
        <v>144</v>
      </c>
      <c r="B226" s="2" t="s">
        <v>41</v>
      </c>
      <c r="C226" t="s">
        <v>145</v>
      </c>
      <c r="D226">
        <v>1</v>
      </c>
    </row>
    <row r="227" spans="1:5" x14ac:dyDescent="0.25">
      <c r="C227" s="1" t="s">
        <v>155</v>
      </c>
      <c r="D227">
        <v>1</v>
      </c>
      <c r="E227" s="1">
        <v>100</v>
      </c>
    </row>
    <row r="228" spans="1:5" x14ac:dyDescent="0.25">
      <c r="A228" s="1" t="s">
        <v>146</v>
      </c>
      <c r="B228" t="s">
        <v>0</v>
      </c>
      <c r="C228" t="s">
        <v>3</v>
      </c>
      <c r="D228">
        <v>0</v>
      </c>
    </row>
    <row r="229" spans="1:5" x14ac:dyDescent="0.25">
      <c r="B229" t="s">
        <v>41</v>
      </c>
      <c r="C229" t="s">
        <v>113</v>
      </c>
      <c r="D229">
        <v>0</v>
      </c>
    </row>
    <row r="230" spans="1:5" x14ac:dyDescent="0.25">
      <c r="B230" t="s">
        <v>41</v>
      </c>
      <c r="C230" t="s">
        <v>78</v>
      </c>
      <c r="D230">
        <v>0</v>
      </c>
    </row>
    <row r="231" spans="1:5" x14ac:dyDescent="0.25">
      <c r="B231" t="s">
        <v>41</v>
      </c>
      <c r="C231" t="s">
        <v>147</v>
      </c>
      <c r="D231">
        <v>0</v>
      </c>
    </row>
    <row r="232" spans="1:5" x14ac:dyDescent="0.25">
      <c r="B232" t="s">
        <v>41</v>
      </c>
      <c r="C232" t="s">
        <v>148</v>
      </c>
      <c r="D232">
        <v>0</v>
      </c>
    </row>
    <row r="233" spans="1:5" x14ac:dyDescent="0.25">
      <c r="B233" t="s">
        <v>41</v>
      </c>
      <c r="C233" t="s">
        <v>149</v>
      </c>
      <c r="D233">
        <v>0</v>
      </c>
    </row>
    <row r="234" spans="1:5" x14ac:dyDescent="0.25">
      <c r="B234" t="s">
        <v>41</v>
      </c>
      <c r="C234" t="s">
        <v>150</v>
      </c>
      <c r="D234">
        <v>1</v>
      </c>
    </row>
    <row r="235" spans="1:5" x14ac:dyDescent="0.25">
      <c r="C235" s="1" t="s">
        <v>155</v>
      </c>
      <c r="D235">
        <f xml:space="preserve"> SUM(D228:D234)</f>
        <v>1</v>
      </c>
      <c r="E235" s="1">
        <f xml:space="preserve"> D235/7 *100</f>
        <v>14.285714285714285</v>
      </c>
    </row>
    <row r="236" spans="1:5" x14ac:dyDescent="0.25">
      <c r="A236" s="1" t="s">
        <v>151</v>
      </c>
      <c r="B236" t="s">
        <v>41</v>
      </c>
      <c r="C236" t="s">
        <v>152</v>
      </c>
      <c r="D236">
        <v>0</v>
      </c>
    </row>
    <row r="237" spans="1:5" x14ac:dyDescent="0.25">
      <c r="B237" t="s">
        <v>41</v>
      </c>
      <c r="C237" t="s">
        <v>153</v>
      </c>
      <c r="D237">
        <v>0</v>
      </c>
    </row>
    <row r="238" spans="1:5" x14ac:dyDescent="0.25">
      <c r="C238" s="1" t="s">
        <v>155</v>
      </c>
      <c r="D238">
        <v>0</v>
      </c>
      <c r="E238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Summer16</dc:creator>
  <cp:lastModifiedBy>Summer16</cp:lastModifiedBy>
  <dcterms:created xsi:type="dcterms:W3CDTF">2017-05-16T20:05:01Z</dcterms:created>
  <dcterms:modified xsi:type="dcterms:W3CDTF">2017-05-18T21:46:05Z</dcterms:modified>
</cp:coreProperties>
</file>