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hahir\Desktop\Grad Work and Related\2024 Spring\CS 244B\"/>
    </mc:Choice>
  </mc:AlternateContent>
  <xr:revisionPtr revIDLastSave="0" documentId="13_ncr:1_{F9AF5541-90DF-4FCF-935D-67BBA5F9EA34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5" i="1"/>
  <c r="J6" i="1"/>
  <c r="J7" i="1"/>
  <c r="J4" i="1"/>
  <c r="D5" i="1"/>
  <c r="D6" i="1"/>
  <c r="D7" i="1"/>
  <c r="D12" i="1"/>
  <c r="D13" i="1"/>
  <c r="D14" i="1"/>
  <c r="D15" i="1"/>
  <c r="D16" i="1"/>
  <c r="D17" i="1"/>
  <c r="D18" i="1"/>
  <c r="D19" i="1"/>
  <c r="D20" i="1"/>
  <c r="D21" i="1"/>
  <c r="D22" i="1"/>
  <c r="D4" i="1"/>
</calcChain>
</file>

<file path=xl/sharedStrings.xml><?xml version="1.0" encoding="utf-8"?>
<sst xmlns="http://schemas.openxmlformats.org/spreadsheetml/2006/main" count="15" uniqueCount="9">
  <si>
    <t>rate</t>
  </si>
  <si>
    <t>ALTO Ray</t>
  </si>
  <si>
    <t>Baseline</t>
  </si>
  <si>
    <t>Achieved Rate</t>
  </si>
  <si>
    <t>Latency Average</t>
  </si>
  <si>
    <t>Latency Median</t>
  </si>
  <si>
    <t>Latency P99</t>
  </si>
  <si>
    <t>Throughput Average</t>
  </si>
  <si>
    <t>Fraction Achieved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</si>
</sst>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Sheet1!$C$4:$C$22</c:f>
              <c:numCache>
                <c:formatCode>General</c:formatCode>
                <c:ptCount val="19"/>
                <c:pt idx="0">
                  <c:v>1.4178701451275699</c:v>
                </c:pt>
                <c:pt idx="1">
                  <c:v>2.9388673714229099</c:v>
                </c:pt>
                <c:pt idx="2">
                  <c:v>4.5617054881976902</c:v>
                </c:pt>
                <c:pt idx="3">
                  <c:v>5.9305722020429004</c:v>
                </c:pt>
                <c:pt idx="8">
                  <c:v>7.4454393470438198</c:v>
                </c:pt>
                <c:pt idx="9">
                  <c:v>9.0114826020039196</c:v>
                </c:pt>
                <c:pt idx="10">
                  <c:v>10.2816135906792</c:v>
                </c:pt>
                <c:pt idx="11">
                  <c:v>11.9876490368551</c:v>
                </c:pt>
                <c:pt idx="12">
                  <c:v>13.2740119463484</c:v>
                </c:pt>
                <c:pt idx="13">
                  <c:v>13.8972065861633</c:v>
                </c:pt>
                <c:pt idx="14">
                  <c:v>14.5552636930805</c:v>
                </c:pt>
                <c:pt idx="15">
                  <c:v>14.862242811343799</c:v>
                </c:pt>
                <c:pt idx="16">
                  <c:v>15.2478965654239</c:v>
                </c:pt>
                <c:pt idx="17">
                  <c:v>15.937513542695999</c:v>
                </c:pt>
                <c:pt idx="18">
                  <c:v>16.2992623859415</c:v>
                </c:pt>
              </c:numCache>
            </c:numRef>
          </c:xVal>
          <c:yVal>
            <c:numRef>
              <c:f>Sheet1!$E$4:$E$22</c:f>
              <c:numCache>
                <c:formatCode>General</c:formatCode>
                <c:ptCount val="19"/>
                <c:pt idx="0">
                  <c:v>2.3673429040931699</c:v>
                </c:pt>
                <c:pt idx="1">
                  <c:v>2.45436436037261</c:v>
                </c:pt>
                <c:pt idx="2">
                  <c:v>2.6811676513509202</c:v>
                </c:pt>
                <c:pt idx="3">
                  <c:v>2.87825810506054</c:v>
                </c:pt>
                <c:pt idx="8">
                  <c:v>3.1428951220756498</c:v>
                </c:pt>
                <c:pt idx="9">
                  <c:v>3.5180644213392598</c:v>
                </c:pt>
                <c:pt idx="10">
                  <c:v>4.1776959373265496</c:v>
                </c:pt>
                <c:pt idx="11">
                  <c:v>6.5354363494224001</c:v>
                </c:pt>
                <c:pt idx="12">
                  <c:v>8.6512858430553194</c:v>
                </c:pt>
                <c:pt idx="13">
                  <c:v>19.4673152779338</c:v>
                </c:pt>
                <c:pt idx="14">
                  <c:v>34.710028345120399</c:v>
                </c:pt>
                <c:pt idx="15">
                  <c:v>22.6916597376261</c:v>
                </c:pt>
                <c:pt idx="16">
                  <c:v>46.743728365413197</c:v>
                </c:pt>
                <c:pt idx="17">
                  <c:v>56.205738671433203</c:v>
                </c:pt>
                <c:pt idx="18">
                  <c:v>56.027178903970501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8-4EC8-B647-30146F7A8975}"/>
            </c:ext>
          </c:extLst>
        </c:ser>
        <c:ser>
          <c:idx val="1"/>
          <c:order val="1"/>
          <c:tx>
            <c:v>Our System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Sheet1!$I$4:$I$22</c:f>
              <c:numCache>
                <c:formatCode>General</c:formatCode>
                <c:ptCount val="19"/>
                <c:pt idx="0">
                  <c:v>1.4999259475070399</c:v>
                </c:pt>
                <c:pt idx="1">
                  <c:v>2.9997321908903798</c:v>
                </c:pt>
                <c:pt idx="2">
                  <c:v>4.4995406110995901</c:v>
                </c:pt>
                <c:pt idx="3">
                  <c:v>5.9990658980721898</c:v>
                </c:pt>
                <c:pt idx="4">
                  <c:v>6.2993634051052698</c:v>
                </c:pt>
                <c:pt idx="5">
                  <c:v>6.59939954826784</c:v>
                </c:pt>
                <c:pt idx="6">
                  <c:v>6.8989673176909596</c:v>
                </c:pt>
                <c:pt idx="7">
                  <c:v>7.1988103458061703</c:v>
                </c:pt>
                <c:pt idx="8">
                  <c:v>7.4985751822375999</c:v>
                </c:pt>
              </c:numCache>
            </c:numRef>
          </c:xVal>
          <c:yVal>
            <c:numRef>
              <c:f>Sheet1!$K$4:$K$22</c:f>
              <c:numCache>
                <c:formatCode>General</c:formatCode>
                <c:ptCount val="19"/>
                <c:pt idx="0">
                  <c:v>2.6690797034290998</c:v>
                </c:pt>
                <c:pt idx="1">
                  <c:v>2.9979694302918003</c:v>
                </c:pt>
                <c:pt idx="2">
                  <c:v>3.2793840691571399</c:v>
                </c:pt>
                <c:pt idx="3">
                  <c:v>4.1741912479740604</c:v>
                </c:pt>
                <c:pt idx="4">
                  <c:v>9.0767195148842301</c:v>
                </c:pt>
                <c:pt idx="5">
                  <c:v>17.852729741107101</c:v>
                </c:pt>
                <c:pt idx="6">
                  <c:v>35.8526267364606</c:v>
                </c:pt>
                <c:pt idx="7">
                  <c:v>50.577514180976202</c:v>
                </c:pt>
                <c:pt idx="8">
                  <c:v>66.892424972211899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D8-4EC8-B647-30146F7A8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921568"/>
        <c:axId val="1966921984"/>
      </c:scatterChart>
      <c:valAx>
        <c:axId val="19669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Achieved Rate (requests/second)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921984"/>
        <c:crosses val="autoZero"/>
        <c:crossBetween val="midCat"/>
      </c:valAx>
      <c:valAx>
        <c:axId val="19669219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92156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Sheet1!$C$4:$C$22</c:f>
              <c:numCache>
                <c:formatCode>General</c:formatCode>
                <c:ptCount val="19"/>
                <c:pt idx="0">
                  <c:v>1.4178701451275699</c:v>
                </c:pt>
                <c:pt idx="1">
                  <c:v>2.9388673714229099</c:v>
                </c:pt>
                <c:pt idx="2">
                  <c:v>4.5617054881976902</c:v>
                </c:pt>
                <c:pt idx="3">
                  <c:v>5.9305722020429004</c:v>
                </c:pt>
                <c:pt idx="8">
                  <c:v>7.4454393470438198</c:v>
                </c:pt>
                <c:pt idx="9">
                  <c:v>9.0114826020039196</c:v>
                </c:pt>
                <c:pt idx="10">
                  <c:v>10.2816135906792</c:v>
                </c:pt>
                <c:pt idx="11">
                  <c:v>11.9876490368551</c:v>
                </c:pt>
                <c:pt idx="12">
                  <c:v>13.2740119463484</c:v>
                </c:pt>
                <c:pt idx="13">
                  <c:v>13.8972065861633</c:v>
                </c:pt>
                <c:pt idx="14">
                  <c:v>14.5552636930805</c:v>
                </c:pt>
                <c:pt idx="15">
                  <c:v>14.862242811343799</c:v>
                </c:pt>
                <c:pt idx="16">
                  <c:v>15.2478965654239</c:v>
                </c:pt>
                <c:pt idx="17">
                  <c:v>15.937513542695999</c:v>
                </c:pt>
                <c:pt idx="18">
                  <c:v>16.2992623859415</c:v>
                </c:pt>
              </c:numCache>
            </c:numRef>
          </c:xVal>
          <c:yVal>
            <c:numRef>
              <c:f>Sheet1!$F$4:$F$22</c:f>
              <c:numCache>
                <c:formatCode>General</c:formatCode>
                <c:ptCount val="19"/>
                <c:pt idx="0">
                  <c:v>2.1386546026915298</c:v>
                </c:pt>
                <c:pt idx="1">
                  <c:v>2.2037743851542402</c:v>
                </c:pt>
                <c:pt idx="2">
                  <c:v>2.38891843520104</c:v>
                </c:pt>
                <c:pt idx="3">
                  <c:v>2.5982676278799701</c:v>
                </c:pt>
                <c:pt idx="8">
                  <c:v>2.8178572077304098</c:v>
                </c:pt>
                <c:pt idx="9">
                  <c:v>3.19566261954605</c:v>
                </c:pt>
                <c:pt idx="10">
                  <c:v>3.8674365067854501</c:v>
                </c:pt>
                <c:pt idx="11">
                  <c:v>6.1781801450997502</c:v>
                </c:pt>
                <c:pt idx="12">
                  <c:v>7.4495778661221204</c:v>
                </c:pt>
                <c:pt idx="13">
                  <c:v>18.835394566878598</c:v>
                </c:pt>
                <c:pt idx="14">
                  <c:v>28.006731184199399</c:v>
                </c:pt>
                <c:pt idx="15">
                  <c:v>21.1994281765073</c:v>
                </c:pt>
                <c:pt idx="16">
                  <c:v>52.569304757751503</c:v>
                </c:pt>
                <c:pt idx="17">
                  <c:v>53.552719552069902</c:v>
                </c:pt>
                <c:pt idx="18">
                  <c:v>57.163117797113898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8-4EC8-B647-30146F7A8975}"/>
            </c:ext>
          </c:extLst>
        </c:ser>
        <c:ser>
          <c:idx val="1"/>
          <c:order val="1"/>
          <c:tx>
            <c:v>Our System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Sheet1!$I$4:$I$22</c:f>
              <c:numCache>
                <c:formatCode>General</c:formatCode>
                <c:ptCount val="19"/>
                <c:pt idx="0">
                  <c:v>1.4999259475070399</c:v>
                </c:pt>
                <c:pt idx="1">
                  <c:v>2.9997321908903798</c:v>
                </c:pt>
                <c:pt idx="2">
                  <c:v>4.4995406110995901</c:v>
                </c:pt>
                <c:pt idx="3">
                  <c:v>5.9990658980721898</c:v>
                </c:pt>
                <c:pt idx="4">
                  <c:v>6.2993634051052698</c:v>
                </c:pt>
                <c:pt idx="5">
                  <c:v>6.59939954826784</c:v>
                </c:pt>
                <c:pt idx="6">
                  <c:v>6.8989673176909596</c:v>
                </c:pt>
                <c:pt idx="7">
                  <c:v>7.1988103458061703</c:v>
                </c:pt>
                <c:pt idx="8">
                  <c:v>7.4985751822375999</c:v>
                </c:pt>
              </c:numCache>
            </c:numRef>
          </c:xVal>
          <c:yVal>
            <c:numRef>
              <c:f>Sheet1!$L$4:$L$22</c:f>
              <c:numCache>
                <c:formatCode>General</c:formatCode>
                <c:ptCount val="19"/>
                <c:pt idx="0">
                  <c:v>2.23</c:v>
                </c:pt>
                <c:pt idx="1">
                  <c:v>2.4830000000000001</c:v>
                </c:pt>
                <c:pt idx="2">
                  <c:v>2.7429999999999999</c:v>
                </c:pt>
                <c:pt idx="3">
                  <c:v>3.5720000000000001</c:v>
                </c:pt>
                <c:pt idx="4">
                  <c:v>7.9550000000000001</c:v>
                </c:pt>
                <c:pt idx="5">
                  <c:v>16.77</c:v>
                </c:pt>
                <c:pt idx="6">
                  <c:v>35.402000000000001</c:v>
                </c:pt>
                <c:pt idx="7">
                  <c:v>51.456000000000003</c:v>
                </c:pt>
                <c:pt idx="8">
                  <c:v>68.207999999999998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D8-4EC8-B647-30146F7A8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921568"/>
        <c:axId val="1966921984"/>
      </c:scatterChart>
      <c:valAx>
        <c:axId val="19669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Achieved Rate (requests/second)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921984"/>
        <c:crosses val="autoZero"/>
        <c:crossBetween val="midCat"/>
      </c:valAx>
      <c:valAx>
        <c:axId val="19669219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92156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Sheet1!$C$4:$C$22</c:f>
              <c:numCache>
                <c:formatCode>General</c:formatCode>
                <c:ptCount val="19"/>
                <c:pt idx="0">
                  <c:v>1.4178701451275699</c:v>
                </c:pt>
                <c:pt idx="1">
                  <c:v>2.9388673714229099</c:v>
                </c:pt>
                <c:pt idx="2">
                  <c:v>4.5617054881976902</c:v>
                </c:pt>
                <c:pt idx="3">
                  <c:v>5.9305722020429004</c:v>
                </c:pt>
                <c:pt idx="8">
                  <c:v>7.4454393470438198</c:v>
                </c:pt>
                <c:pt idx="9">
                  <c:v>9.0114826020039196</c:v>
                </c:pt>
                <c:pt idx="10">
                  <c:v>10.2816135906792</c:v>
                </c:pt>
                <c:pt idx="11">
                  <c:v>11.9876490368551</c:v>
                </c:pt>
                <c:pt idx="12">
                  <c:v>13.2740119463484</c:v>
                </c:pt>
                <c:pt idx="13">
                  <c:v>13.8972065861633</c:v>
                </c:pt>
                <c:pt idx="14">
                  <c:v>14.5552636930805</c:v>
                </c:pt>
                <c:pt idx="15">
                  <c:v>14.862242811343799</c:v>
                </c:pt>
                <c:pt idx="16">
                  <c:v>15.2478965654239</c:v>
                </c:pt>
                <c:pt idx="17">
                  <c:v>15.937513542695999</c:v>
                </c:pt>
                <c:pt idx="18">
                  <c:v>16.2992623859415</c:v>
                </c:pt>
              </c:numCache>
            </c:numRef>
          </c:xVal>
          <c:yVal>
            <c:numRef>
              <c:f>Sheet1!$G$4:$G$22</c:f>
              <c:numCache>
                <c:formatCode>General</c:formatCode>
                <c:ptCount val="19"/>
                <c:pt idx="0">
                  <c:v>6.8140745429508396</c:v>
                </c:pt>
                <c:pt idx="1">
                  <c:v>7.3082325807213699</c:v>
                </c:pt>
                <c:pt idx="2">
                  <c:v>7.9345658671296997</c:v>
                </c:pt>
                <c:pt idx="3">
                  <c:v>8.4500038612634008</c:v>
                </c:pt>
                <c:pt idx="8">
                  <c:v>9.0243157222866799</c:v>
                </c:pt>
                <c:pt idx="9">
                  <c:v>9.6444793562590991</c:v>
                </c:pt>
                <c:pt idx="10">
                  <c:v>11.074478749278899</c:v>
                </c:pt>
                <c:pt idx="11">
                  <c:v>15.109660360962099</c:v>
                </c:pt>
                <c:pt idx="12">
                  <c:v>24.1136092454195</c:v>
                </c:pt>
                <c:pt idx="13">
                  <c:v>40.584648456051902</c:v>
                </c:pt>
                <c:pt idx="14">
                  <c:v>71.649862182829494</c:v>
                </c:pt>
                <c:pt idx="15">
                  <c:v>43.163224323168301</c:v>
                </c:pt>
                <c:pt idx="16">
                  <c:v>83.441030370239105</c:v>
                </c:pt>
                <c:pt idx="17">
                  <c:v>113.727052609547</c:v>
                </c:pt>
                <c:pt idx="18">
                  <c:v>109.376782810371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8-4EC8-B647-30146F7A8975}"/>
            </c:ext>
          </c:extLst>
        </c:ser>
        <c:ser>
          <c:idx val="1"/>
          <c:order val="1"/>
          <c:tx>
            <c:v>Our System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Sheet1!$I$4:$I$22</c:f>
              <c:numCache>
                <c:formatCode>General</c:formatCode>
                <c:ptCount val="19"/>
                <c:pt idx="0">
                  <c:v>1.4999259475070399</c:v>
                </c:pt>
                <c:pt idx="1">
                  <c:v>2.9997321908903798</c:v>
                </c:pt>
                <c:pt idx="2">
                  <c:v>4.4995406110995901</c:v>
                </c:pt>
                <c:pt idx="3">
                  <c:v>5.9990658980721898</c:v>
                </c:pt>
                <c:pt idx="4">
                  <c:v>6.2993634051052698</c:v>
                </c:pt>
                <c:pt idx="5">
                  <c:v>6.59939954826784</c:v>
                </c:pt>
                <c:pt idx="6">
                  <c:v>6.8989673176909596</c:v>
                </c:pt>
                <c:pt idx="7">
                  <c:v>7.1988103458061703</c:v>
                </c:pt>
                <c:pt idx="8">
                  <c:v>7.4985751822375999</c:v>
                </c:pt>
              </c:numCache>
            </c:numRef>
          </c:xVal>
          <c:yVal>
            <c:numRef>
              <c:f>Sheet1!$M$4:$M$22</c:f>
              <c:numCache>
                <c:formatCode>General</c:formatCode>
                <c:ptCount val="19"/>
                <c:pt idx="0">
                  <c:v>13.028</c:v>
                </c:pt>
                <c:pt idx="1">
                  <c:v>14.25</c:v>
                </c:pt>
                <c:pt idx="2">
                  <c:v>13.188000000000001</c:v>
                </c:pt>
                <c:pt idx="3">
                  <c:v>14.218</c:v>
                </c:pt>
                <c:pt idx="4">
                  <c:v>21.414000000000001</c:v>
                </c:pt>
                <c:pt idx="5">
                  <c:v>38.024999999999999</c:v>
                </c:pt>
                <c:pt idx="6">
                  <c:v>75.048000000000002</c:v>
                </c:pt>
                <c:pt idx="7">
                  <c:v>105.18300000000001</c:v>
                </c:pt>
                <c:pt idx="8">
                  <c:v>137.13999999999999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D8-4EC8-B647-30146F7A8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921568"/>
        <c:axId val="1966921984"/>
      </c:scatterChart>
      <c:valAx>
        <c:axId val="19669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Achieved Rate (requests/second)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921984"/>
        <c:crosses val="autoZero"/>
        <c:crossBetween val="midCat"/>
      </c:valAx>
      <c:valAx>
        <c:axId val="196692198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92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153310</xdr:colOff>
      <xdr:row>1</xdr:row>
      <xdr:rowOff>186686</xdr:rowOff>
    </xdr:from>
    <xdr:to>
      <xdr:col>23</xdr:col>
      <xdr:colOff>458110</xdr:colOff>
      <xdr:row>13</xdr:row>
      <xdr:rowOff>186686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ABADB1-0D6C-477E-AC85-5C274A236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145690</xdr:colOff>
      <xdr:row>14</xdr:row>
      <xdr:rowOff>89531</xdr:rowOff>
    </xdr:from>
    <xdr:to>
      <xdr:col>23</xdr:col>
      <xdr:colOff>450490</xdr:colOff>
      <xdr:row>26</xdr:row>
      <xdr:rowOff>89531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3ACC4A-8A30-466C-A126-74870F1D4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153310</xdr:colOff>
      <xdr:row>27</xdr:row>
      <xdr:rowOff>57146</xdr:rowOff>
    </xdr:from>
    <xdr:to>
      <xdr:col>23</xdr:col>
      <xdr:colOff>458110</xdr:colOff>
      <xdr:row>39</xdr:row>
      <xdr:rowOff>57146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CA2BD-0B4E-4B74-B8F6-11404298F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2"/>
  <sheetViews>
    <sheetView tabSelected="1" zoomScaleNormal="100" workbookViewId="0">
      <selection activeCell="O21" sqref="O21"/>
    </sheetView>
  </sheetViews>
  <sheetFormatPr defaultColWidth="9.140625" defaultRowHeight="15" x14ac:dyDescent="0.25"/>
  <sheetData>
    <row r="2" spans="2:14" x14ac:dyDescent="0.25">
      <c r="C2" s="1" t="s">
        <v>1</v>
      </c>
      <c r="D2" s="1"/>
      <c r="E2" s="1"/>
      <c r="F2" s="1"/>
      <c r="G2" s="1"/>
      <c r="H2" s="1"/>
      <c r="I2" s="1" t="s">
        <v>2</v>
      </c>
      <c r="J2" s="1"/>
      <c r="K2" s="1"/>
      <c r="L2" s="1"/>
      <c r="M2" s="1"/>
      <c r="N2" s="1"/>
    </row>
    <row r="3" spans="2:14" x14ac:dyDescent="0.25">
      <c r="B3" t="s">
        <v>0</v>
      </c>
      <c r="C3" t="s">
        <v>3</v>
      </c>
      <c r="D3" t="s">
        <v>8</v>
      </c>
      <c r="E3" t="s">
        <v>4</v>
      </c>
      <c r="F3" t="s">
        <v>5</v>
      </c>
      <c r="G3" t="s">
        <v>6</v>
      </c>
      <c r="H3" t="s">
        <v>7</v>
      </c>
      <c r="I3" t="s">
        <v>3</v>
      </c>
      <c r="J3" t="s">
        <v>8</v>
      </c>
      <c r="K3" t="s">
        <v>4</v>
      </c>
      <c r="L3" t="s">
        <v>5</v>
      </c>
      <c r="M3" t="s">
        <v>6</v>
      </c>
      <c r="N3" t="s">
        <v>7</v>
      </c>
    </row>
    <row r="4" spans="2:14" x14ac:dyDescent="0.25">
      <c r="B4">
        <v>1.5</v>
      </c>
      <c r="C4">
        <v>1.4178701451275699</v>
      </c>
      <c r="D4">
        <f>C4/B4</f>
        <v>0.94524676341837999</v>
      </c>
      <c r="E4">
        <v>2.3673429040931699</v>
      </c>
      <c r="F4">
        <v>2.1386546026915298</v>
      </c>
      <c r="G4">
        <v>6.8140745429508396</v>
      </c>
      <c r="H4">
        <v>1.4178701451275699</v>
      </c>
      <c r="I4">
        <v>1.4999259475070399</v>
      </c>
      <c r="J4">
        <f>I4/B4</f>
        <v>0.99995063167135989</v>
      </c>
      <c r="K4">
        <v>2.6690797034290998</v>
      </c>
      <c r="L4">
        <v>2.23</v>
      </c>
      <c r="M4">
        <v>13.028</v>
      </c>
      <c r="N4">
        <v>1.4872109481526901</v>
      </c>
    </row>
    <row r="5" spans="2:14" x14ac:dyDescent="0.25">
      <c r="B5">
        <v>3</v>
      </c>
      <c r="C5">
        <v>2.9388673714229099</v>
      </c>
      <c r="D5">
        <f t="shared" ref="D5:D16" si="0">C5/B5</f>
        <v>0.97962245714096996</v>
      </c>
      <c r="E5">
        <v>2.45436436037261</v>
      </c>
      <c r="F5">
        <v>2.2037743851542402</v>
      </c>
      <c r="G5">
        <v>7.3082325807213699</v>
      </c>
      <c r="H5">
        <v>2.92770509708761</v>
      </c>
      <c r="I5">
        <v>2.9997321908903798</v>
      </c>
      <c r="J5">
        <f t="shared" ref="J5:J12" si="1">I5/B5</f>
        <v>0.99991073029679323</v>
      </c>
      <c r="K5">
        <v>2.9979694302918003</v>
      </c>
      <c r="L5">
        <v>2.4830000000000001</v>
      </c>
      <c r="M5">
        <v>14.25</v>
      </c>
      <c r="N5">
        <v>2.9782312221274898</v>
      </c>
    </row>
    <row r="6" spans="2:14" x14ac:dyDescent="0.25">
      <c r="B6">
        <v>4.5</v>
      </c>
      <c r="C6">
        <v>4.5617054881976902</v>
      </c>
      <c r="D6">
        <f t="shared" si="0"/>
        <v>1.0137123307105977</v>
      </c>
      <c r="E6">
        <v>2.6811676513509202</v>
      </c>
      <c r="F6">
        <v>2.38891843520104</v>
      </c>
      <c r="G6">
        <v>7.9345658671296997</v>
      </c>
      <c r="H6">
        <v>4.5489410097417302</v>
      </c>
      <c r="I6">
        <v>4.4995406110995901</v>
      </c>
      <c r="J6">
        <f t="shared" si="1"/>
        <v>0.99989791357768665</v>
      </c>
      <c r="K6">
        <v>3.2793840691571399</v>
      </c>
      <c r="L6">
        <v>2.7429999999999999</v>
      </c>
      <c r="M6">
        <v>13.188000000000001</v>
      </c>
      <c r="N6">
        <v>4.4804922338824804</v>
      </c>
    </row>
    <row r="7" spans="2:14" x14ac:dyDescent="0.25">
      <c r="B7">
        <v>6</v>
      </c>
      <c r="C7">
        <v>5.9305722020429004</v>
      </c>
      <c r="D7">
        <f t="shared" si="0"/>
        <v>0.98842870034048336</v>
      </c>
      <c r="E7">
        <v>2.87825810506054</v>
      </c>
      <c r="F7">
        <v>2.5982676278799701</v>
      </c>
      <c r="G7">
        <v>8.4500038612634008</v>
      </c>
      <c r="H7">
        <v>5.9321664418821598</v>
      </c>
      <c r="I7">
        <v>5.9990658980721898</v>
      </c>
      <c r="J7">
        <f t="shared" si="1"/>
        <v>0.99984431634536497</v>
      </c>
      <c r="K7">
        <v>4.1741912479740604</v>
      </c>
      <c r="L7">
        <v>3.5720000000000001</v>
      </c>
      <c r="M7">
        <v>14.218</v>
      </c>
      <c r="N7">
        <v>5.9268050532024503</v>
      </c>
    </row>
    <row r="8" spans="2:14" x14ac:dyDescent="0.25">
      <c r="B8">
        <v>6.3</v>
      </c>
      <c r="I8">
        <v>6.2993634051052698</v>
      </c>
      <c r="J8">
        <f t="shared" si="1"/>
        <v>0.99989895319131272</v>
      </c>
      <c r="K8">
        <v>9.0767195148842301</v>
      </c>
      <c r="L8">
        <v>7.9550000000000001</v>
      </c>
      <c r="M8">
        <v>21.414000000000001</v>
      </c>
      <c r="N8">
        <v>6.1241611234309401</v>
      </c>
    </row>
    <row r="9" spans="2:14" x14ac:dyDescent="0.25">
      <c r="B9">
        <v>6.6</v>
      </c>
      <c r="I9">
        <v>6.59939954826784</v>
      </c>
      <c r="J9">
        <f t="shared" si="1"/>
        <v>0.99990902246482427</v>
      </c>
      <c r="K9">
        <v>17.852729741107101</v>
      </c>
      <c r="L9">
        <v>16.77</v>
      </c>
      <c r="M9">
        <v>38.024999999999999</v>
      </c>
      <c r="N9">
        <v>6.2510695038166002</v>
      </c>
    </row>
    <row r="10" spans="2:14" x14ac:dyDescent="0.25">
      <c r="B10">
        <v>6.9</v>
      </c>
      <c r="I10">
        <v>6.8989673176909596</v>
      </c>
      <c r="J10">
        <f t="shared" si="1"/>
        <v>0.99985033589724048</v>
      </c>
      <c r="K10">
        <v>35.8526267364606</v>
      </c>
      <c r="L10">
        <v>35.402000000000001</v>
      </c>
      <c r="M10">
        <v>75.048000000000002</v>
      </c>
      <c r="N10">
        <v>6.2232896291186401</v>
      </c>
    </row>
    <row r="11" spans="2:14" x14ac:dyDescent="0.25">
      <c r="B11">
        <v>7.2</v>
      </c>
      <c r="I11">
        <v>7.1988103458061703</v>
      </c>
      <c r="J11">
        <f t="shared" si="1"/>
        <v>0.99983477025085699</v>
      </c>
      <c r="K11">
        <v>50.577514180976202</v>
      </c>
      <c r="L11">
        <v>51.456000000000003</v>
      </c>
      <c r="M11">
        <v>105.18300000000001</v>
      </c>
      <c r="N11">
        <v>6.2360720445236799</v>
      </c>
    </row>
    <row r="12" spans="2:14" x14ac:dyDescent="0.25">
      <c r="B12">
        <v>7.5</v>
      </c>
      <c r="C12">
        <v>7.4454393470438198</v>
      </c>
      <c r="D12">
        <f t="shared" si="0"/>
        <v>0.99272524627250935</v>
      </c>
      <c r="E12">
        <v>3.1428951220756498</v>
      </c>
      <c r="F12">
        <v>2.8178572077304098</v>
      </c>
      <c r="G12">
        <v>9.0243157222866799</v>
      </c>
      <c r="H12">
        <v>7.3913369880355901</v>
      </c>
      <c r="I12">
        <v>7.4985751822375999</v>
      </c>
      <c r="J12">
        <f t="shared" si="1"/>
        <v>0.99981002429834664</v>
      </c>
      <c r="K12">
        <v>66.892424972211899</v>
      </c>
      <c r="L12">
        <v>68.207999999999998</v>
      </c>
      <c r="M12">
        <v>137.13999999999999</v>
      </c>
      <c r="N12">
        <v>6.2505254343818102</v>
      </c>
    </row>
    <row r="13" spans="2:14" x14ac:dyDescent="0.25">
      <c r="B13">
        <v>9</v>
      </c>
      <c r="C13">
        <v>9.0114826020039196</v>
      </c>
      <c r="D13">
        <f t="shared" si="0"/>
        <v>1.0012758446671022</v>
      </c>
      <c r="E13">
        <v>3.5180644213392598</v>
      </c>
      <c r="F13">
        <v>3.19566261954605</v>
      </c>
      <c r="G13">
        <v>9.6444793562590991</v>
      </c>
      <c r="H13">
        <v>8.98120529529516</v>
      </c>
    </row>
    <row r="14" spans="2:14" x14ac:dyDescent="0.25">
      <c r="B14">
        <v>10.5</v>
      </c>
      <c r="C14">
        <v>10.2816135906792</v>
      </c>
      <c r="D14">
        <f t="shared" si="0"/>
        <v>0.97920129435040004</v>
      </c>
      <c r="E14">
        <v>4.1776959373265496</v>
      </c>
      <c r="F14">
        <v>3.8674365067854501</v>
      </c>
      <c r="G14">
        <v>11.074478749278899</v>
      </c>
      <c r="H14">
        <v>10.1254210419446</v>
      </c>
    </row>
    <row r="15" spans="2:14" x14ac:dyDescent="0.25">
      <c r="B15">
        <v>12</v>
      </c>
      <c r="C15">
        <v>11.9876490368551</v>
      </c>
      <c r="D15">
        <f t="shared" si="0"/>
        <v>0.99897075307125827</v>
      </c>
      <c r="E15">
        <v>6.5354363494224001</v>
      </c>
      <c r="F15">
        <v>6.1781801450997502</v>
      </c>
      <c r="G15">
        <v>15.109660360962099</v>
      </c>
      <c r="H15">
        <v>11.3608230620016</v>
      </c>
    </row>
    <row r="16" spans="2:14" x14ac:dyDescent="0.25">
      <c r="B16">
        <v>13.5</v>
      </c>
      <c r="C16">
        <v>13.2740119463484</v>
      </c>
      <c r="D16">
        <f t="shared" si="0"/>
        <v>0.98326014417395557</v>
      </c>
      <c r="E16">
        <v>8.6512858430553194</v>
      </c>
      <c r="F16">
        <v>7.4495778661221204</v>
      </c>
      <c r="G16">
        <v>24.1136092454195</v>
      </c>
      <c r="H16">
        <v>12.486071436282099</v>
      </c>
    </row>
    <row r="17" spans="2:8" x14ac:dyDescent="0.25">
      <c r="B17">
        <v>14</v>
      </c>
      <c r="C17">
        <v>13.8972065861633</v>
      </c>
      <c r="D17">
        <f>C17/B17</f>
        <v>0.99265761329737856</v>
      </c>
      <c r="E17">
        <v>19.4673152779338</v>
      </c>
      <c r="F17">
        <v>18.835394566878598</v>
      </c>
      <c r="G17">
        <v>40.584648456051902</v>
      </c>
      <c r="H17">
        <v>12.469444095292999</v>
      </c>
    </row>
    <row r="18" spans="2:8" x14ac:dyDescent="0.25">
      <c r="B18">
        <v>14.5</v>
      </c>
      <c r="C18">
        <v>14.5552636930805</v>
      </c>
      <c r="D18">
        <f>C18/B18</f>
        <v>1.0038112891779656</v>
      </c>
      <c r="E18">
        <v>34.710028345120399</v>
      </c>
      <c r="F18">
        <v>28.006731184199399</v>
      </c>
      <c r="G18">
        <v>71.649862182829494</v>
      </c>
      <c r="H18">
        <v>11.990473694543001</v>
      </c>
    </row>
    <row r="19" spans="2:8" x14ac:dyDescent="0.25">
      <c r="B19">
        <v>15</v>
      </c>
      <c r="C19">
        <v>14.862242811343799</v>
      </c>
      <c r="D19">
        <f>C19/B19</f>
        <v>0.99081618742291999</v>
      </c>
      <c r="E19">
        <v>22.6916597376261</v>
      </c>
      <c r="F19">
        <v>21.1994281765073</v>
      </c>
      <c r="G19">
        <v>43.163224323168301</v>
      </c>
      <c r="H19">
        <v>10.6552563949709</v>
      </c>
    </row>
    <row r="20" spans="2:8" x14ac:dyDescent="0.25">
      <c r="B20">
        <v>15.5</v>
      </c>
      <c r="C20">
        <v>15.2478965654239</v>
      </c>
      <c r="D20">
        <f>C20/B20</f>
        <v>0.98373526228541297</v>
      </c>
      <c r="E20">
        <v>46.743728365413197</v>
      </c>
      <c r="F20">
        <v>52.569304757751503</v>
      </c>
      <c r="G20">
        <v>83.441030370239105</v>
      </c>
      <c r="H20">
        <v>10.9507620788044</v>
      </c>
    </row>
    <row r="21" spans="2:8" x14ac:dyDescent="0.25">
      <c r="B21">
        <v>16</v>
      </c>
      <c r="C21">
        <v>15.937513542695999</v>
      </c>
      <c r="D21">
        <f>C21/B21</f>
        <v>0.99609459641849996</v>
      </c>
      <c r="E21">
        <v>56.205738671433203</v>
      </c>
      <c r="F21">
        <v>53.552719552069902</v>
      </c>
      <c r="G21">
        <v>113.727052609547</v>
      </c>
      <c r="H21">
        <v>10.7689347230913</v>
      </c>
    </row>
    <row r="22" spans="2:8" x14ac:dyDescent="0.25">
      <c r="B22">
        <v>16.5</v>
      </c>
      <c r="C22">
        <v>16.2992623859415</v>
      </c>
      <c r="D22">
        <f>C22/B22</f>
        <v>0.98783408399645456</v>
      </c>
      <c r="E22">
        <v>56.027178903970501</v>
      </c>
      <c r="F22">
        <v>57.163117797113898</v>
      </c>
      <c r="G22">
        <v>109.376782810371</v>
      </c>
      <c r="H22">
        <v>9.5507846743934799</v>
      </c>
    </row>
  </sheetData>
  <mergeCells count="2">
    <mergeCell ref="C2:H2"/>
    <mergeCell ref="I2:N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Shahir</dc:creator>
  <cp:lastModifiedBy>Muhammad Shahir Rahman</cp:lastModifiedBy>
  <dcterms:created xsi:type="dcterms:W3CDTF">2015-06-05T18:17:20Z</dcterms:created>
  <dcterms:modified xsi:type="dcterms:W3CDTF">2024-06-07T10:06:10Z</dcterms:modified>
</cp:coreProperties>
</file>