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amant\Documents\GitHub\Va_simulations\3_logs\"/>
    </mc:Choice>
  </mc:AlternateContent>
  <xr:revisionPtr revIDLastSave="0" documentId="13_ncr:1_{98A71E32-534A-4B14-BD13-0A5F7F2F9C18}" xr6:coauthVersionLast="47" xr6:coauthVersionMax="47" xr10:uidLastSave="{00000000-0000-0000-0000-000000000000}"/>
  <bookViews>
    <workbookView xWindow="28680" yWindow="-120" windowWidth="29040" windowHeight="17520" tabRatio="688" activeTab="2" xr2:uid="{54A405BA-125B-4F10-BE8B-8201627BA33E}"/>
  </bookViews>
  <sheets>
    <sheet name="Sims and main analysis" sheetId="1" r:id="rId1"/>
    <sheet name="Pool_seq_analyses" sheetId="4" r:id="rId2"/>
    <sheet name="Rcalculate true V_A &amp; V_a_left" sheetId="2" r:id="rId3"/>
    <sheet name="Recalculate BC_V_A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4" l="1"/>
</calcChain>
</file>

<file path=xl/sharedStrings.xml><?xml version="1.0" encoding="utf-8"?>
<sst xmlns="http://schemas.openxmlformats.org/spreadsheetml/2006/main" count="376" uniqueCount="181">
  <si>
    <t>Set_ID_prefix</t>
  </si>
  <si>
    <t>Set_0</t>
  </si>
  <si>
    <t>Description</t>
  </si>
  <si>
    <t>nsims</t>
  </si>
  <si>
    <t>Simulations_start_date</t>
  </si>
  <si>
    <t>Simulations_completed</t>
  </si>
  <si>
    <t>Simulations_comments</t>
  </si>
  <si>
    <t>Analyses_start_date</t>
  </si>
  <si>
    <t>Analyses_completed</t>
  </si>
  <si>
    <t>Analyses_comments</t>
  </si>
  <si>
    <t>Simulations_job_ID_AC3</t>
  </si>
  <si>
    <t>Analyses_job_ID_AC3</t>
  </si>
  <si>
    <t>Set_1</t>
  </si>
  <si>
    <t>Yes</t>
  </si>
  <si>
    <t>NA</t>
  </si>
  <si>
    <t>Set_2</t>
  </si>
  <si>
    <t>Standard set without burnin (ml_exp = 0.1)</t>
  </si>
  <si>
    <t>Standard set with burnin  (ml = 25, ml_exp = 0.1)</t>
  </si>
  <si>
    <t>Set_3</t>
  </si>
  <si>
    <t>Set_4</t>
  </si>
  <si>
    <t>Standard set with burnin  (ml = 25, ml_exp =15)</t>
  </si>
  <si>
    <t>Without burnin (varying map_length_expt, n_ind_exp, n_cages, ngen2) (ml_exp in the standard set = 0.1 while varying other parameters)</t>
  </si>
  <si>
    <t>Standard set with burnin  (ml = 5, ml_exp = 15)</t>
  </si>
  <si>
    <t>Set_5</t>
  </si>
  <si>
    <t>Underestimates Vw</t>
  </si>
  <si>
    <t>Without burnin whole set (standard + varying map_length_expt, n_ind_exp, n_cages, ngen2) (ml_exp in the standard set = 2, ml = 5, r_msp = 5.32e-07)</t>
  </si>
  <si>
    <t>Set_6</t>
  </si>
  <si>
    <t>With burnin (ml = 5, ml_exp varied 0.02, 0.2, and 2, with 2 being the reference)</t>
  </si>
  <si>
    <t>Set_7</t>
  </si>
  <si>
    <t>With burnin (ml = 0.5, 5, 50 with 5 being the reference, ml_exp = 2)</t>
  </si>
  <si>
    <t>Good</t>
  </si>
  <si>
    <t>Noisy</t>
  </si>
  <si>
    <t>Set_8</t>
  </si>
  <si>
    <t>With burnin (scale = 0.033, ml = 0.5, ml_expt = 2)</t>
  </si>
  <si>
    <t>Very good</t>
  </si>
  <si>
    <t>Set_9</t>
  </si>
  <si>
    <t>Set_10</t>
  </si>
  <si>
    <t>With burnin (scale = 0.033, ml = 5, ml_expt = 2)</t>
  </si>
  <si>
    <t>No</t>
  </si>
  <si>
    <t>Failed due to memory issues</t>
  </si>
  <si>
    <t>Set_11</t>
  </si>
  <si>
    <t>With burnin (scale = 0.033, ml = 0.5, ml_expt = 2, mut_ratio=0.0002)</t>
  </si>
  <si>
    <t>Set_N1</t>
  </si>
  <si>
    <t>With burnin (scale = 0.045, ml_expt = 2, mut_ratio=0, ml varied: 5, 50, 100)</t>
  </si>
  <si>
    <t>Set 12</t>
  </si>
  <si>
    <t>With burnin (scale = 0.033, ml = 0.5, ml_expt = c(0.01, 0.2))</t>
  </si>
  <si>
    <t>Set_13</t>
  </si>
  <si>
    <t>With burnin (scale = 0.033, ml = c(5, 50, 250), ml_expt = 2)</t>
  </si>
  <si>
    <t>Set_14</t>
  </si>
  <si>
    <t>With burnin (scale = 0.033, ml = 0.5, ml_expt = 2, mut_ratio = 0.02)</t>
  </si>
  <si>
    <t>job_261756 (ac3)</t>
  </si>
  <si>
    <t>262033 (ac3)</t>
  </si>
  <si>
    <t>yes</t>
  </si>
  <si>
    <t>Set_9 (renalaysis)</t>
  </si>
  <si>
    <t>With Ne=c(1000, 1000)</t>
  </si>
  <si>
    <t>job_262208 (ac3)</t>
  </si>
  <si>
    <t>With burnin (scale = 0.1, ml = 0.5, ml_expt = 2, mut_ratio = 0.00) with total_sites=65000</t>
  </si>
  <si>
    <t>Set_15_A</t>
  </si>
  <si>
    <t>Set_15_B</t>
  </si>
  <si>
    <t>With burnin (scale = 0.045, ml = 0.5, ml_expt = 2, mut_ratio = 0.00) with total_sites=65000</t>
  </si>
  <si>
    <t>With all.gp=TRUE</t>
  </si>
  <si>
    <t>284218, 284646</t>
  </si>
  <si>
    <t>09-Jan-25, 18-Mar-2025</t>
  </si>
  <si>
    <t>job_262387 (ac3) for 1-65; 284708 (qm) for 66-100 [the ac3 job array stopped because of maintenance on ac3]</t>
  </si>
  <si>
    <t>Set(s)</t>
  </si>
  <si>
    <t>Start Date</t>
  </si>
  <si>
    <t>End Date</t>
  </si>
  <si>
    <t>Job ID</t>
  </si>
  <si>
    <t>Set_9, Set_15a, Set_15_b</t>
  </si>
  <si>
    <t>With burin, standard set,  scale = 0.033</t>
  </si>
  <si>
    <t>Set_11, Set_14</t>
  </si>
  <si>
    <t>With burnin, mut_ratio = c(0.0002, 0.02)</t>
  </si>
  <si>
    <t>267768 (new_ac3)</t>
  </si>
  <si>
    <t>Set_12</t>
  </si>
  <si>
    <t>Without burnin</t>
  </si>
  <si>
    <t>With burnin (scale = 0.045, varying ml = c(0.5, 5, 50, 250)</t>
  </si>
  <si>
    <t>Set_N1 (1:200)</t>
  </si>
  <si>
    <t>Set_N1 (201:396)</t>
  </si>
  <si>
    <t>1-155:283727 (new_ac3); 156-176: 283922 (new_ac3)</t>
  </si>
  <si>
    <t>Notes</t>
  </si>
  <si>
    <t>284043 (new_ac3)</t>
  </si>
  <si>
    <t>Set_N1 (157-168)</t>
  </si>
  <si>
    <t>Set_N1 (169-176)</t>
  </si>
  <si>
    <t>284371 (new_ac3)</t>
  </si>
  <si>
    <t>157-176 did not run because of temp_files created while running 157-176 for Set_13 (see above)</t>
  </si>
  <si>
    <t>From 157 sims were reanalysed, the batch job started giving errors because I accidentally copied the wrong parameter file to the cluster; hence runnign 156 onwards again</t>
  </si>
  <si>
    <t>Set_5 (only sims with ngen2 = 2), Set_9 (standard)</t>
  </si>
  <si>
    <t>1-150 (284777), 151-200 (300491 on new_ac3), some sims crashed due to memory (rerun as job 300661 on ac3_new)</t>
  </si>
  <si>
    <t>Set_16</t>
  </si>
  <si>
    <t>314959 (new_ac3)</t>
  </si>
  <si>
    <t>Without burnin, 50 replicate cages, ml_msp = ml = c(0.5, 5, 50, 100) (to test BC)</t>
  </si>
  <si>
    <t>316842 (new_ac3)</t>
  </si>
  <si>
    <t>316712 (new_ac3)</t>
  </si>
  <si>
    <t>With burnin, 50 replicate cages, ml_msp = ml = c(0.5, 5, 50, 100) (to test BC)</t>
  </si>
  <si>
    <t>316988 (new_ac3)</t>
  </si>
  <si>
    <t>Set_17</t>
  </si>
  <si>
    <t>319110 (new_ac3)</t>
  </si>
  <si>
    <t>Corrected_analysis_start_date</t>
  </si>
  <si>
    <t>Corrected_analysis_job_ID</t>
  </si>
  <si>
    <t>48690588 (Eddie)</t>
  </si>
  <si>
    <t>48695050 (Eddie)</t>
  </si>
  <si>
    <t>Corrected_analysis_end_date</t>
  </si>
  <si>
    <t>332960 (new_ac3), task 27 failed - rerunning as job 343781 (new_ac3)</t>
  </si>
  <si>
    <t>48705131 (Eddie)</t>
  </si>
  <si>
    <r>
      <t xml:space="preserve">284915 (deleted because many analyses died due to memory issues); rerun as job </t>
    </r>
    <r>
      <rPr>
        <b/>
        <sz val="11"/>
        <color theme="1"/>
        <rFont val="Calibri"/>
        <family val="2"/>
        <scheme val="minor"/>
      </rPr>
      <t>343844 (new_ac3)</t>
    </r>
  </si>
  <si>
    <t>48712434 (Eddie)</t>
  </si>
  <si>
    <t>48731638 (Eddie)</t>
  </si>
  <si>
    <t>48751764 (Eddie)</t>
  </si>
  <si>
    <t>Set_18</t>
  </si>
  <si>
    <r>
      <t xml:space="preserve">Without burnin whole set (standard + varying map_length_expt, n_ind_exp, n_cages, ngen2) (ml_exp in the standard set = 2, ml = 5, </t>
    </r>
    <r>
      <rPr>
        <b/>
        <sz val="11"/>
        <color rgb="FFFF0000"/>
        <rFont val="Calibri"/>
        <family val="2"/>
        <scheme val="minor"/>
      </rPr>
      <t>r_msp = 5e-07</t>
    </r>
    <r>
      <rPr>
        <sz val="11"/>
        <color theme="1"/>
        <rFont val="Calibri"/>
        <family val="2"/>
        <scheme val="minor"/>
      </rPr>
      <t>)</t>
    </r>
  </si>
  <si>
    <t>344654 (new_ac3)</t>
  </si>
  <si>
    <t>345565 (new_ac3)</t>
  </si>
  <si>
    <t>346640 (new_ac3)</t>
  </si>
  <si>
    <t>48782249 (Eddie)</t>
  </si>
  <si>
    <t>48813679 (Eddie)</t>
  </si>
  <si>
    <t>48828582 (Eddie)</t>
  </si>
  <si>
    <t>Set_18_std</t>
  </si>
  <si>
    <t>Standard set without burnin analysed with simulations pf poolseq (read_length = 75, coverage = 1000, V_logmean = 0)</t>
  </si>
  <si>
    <t>Analyses_job_ID</t>
  </si>
  <si>
    <t>Standard set without burnin analysed with simulations pf poolseq (read_length = 75, coverage = 100, V_logmean = 0)</t>
  </si>
  <si>
    <t>Standard set without burnin analysed with simulations pf poolseq (read_length = 75, coverage = 1000, V_logmean = log(2))</t>
  </si>
  <si>
    <t>Standard set without burnin analysed with simulations pf poolseq (read_length = 1, coverage = 1000, V_logmean = 0)</t>
  </si>
  <si>
    <t>Set_9_std</t>
  </si>
  <si>
    <t>Standard set with burnin analysed with simulations pf poolseq (read_length = 75, coverage = 1000, V_logmean = 0)</t>
  </si>
  <si>
    <t>Eddie 49375512</t>
  </si>
  <si>
    <t>Eddie 49375684</t>
  </si>
  <si>
    <t>Eddie 49377669</t>
  </si>
  <si>
    <t>Eddie 49383748</t>
  </si>
  <si>
    <t>Standard set with burnin analysed with simulations pf poolseq (read_length = 75, coverage = 100, V_logmean = 0)</t>
  </si>
  <si>
    <t>Task 88 went into state Eqw</t>
  </si>
  <si>
    <t>Standard set with burnin analysed with simulations pf poolseq (read_length = 75, coverage = 1000, V_logmean = log(2))</t>
  </si>
  <si>
    <t>Eddie 49392596</t>
  </si>
  <si>
    <t>Standard set with burnin analysed with simulations pf poolseq (read_length = 1, coverage = 1000, V_logmean = 0)</t>
  </si>
  <si>
    <t>1 task did not complete</t>
  </si>
  <si>
    <t>Eddie 49404027</t>
  </si>
  <si>
    <t>Eddie 49383870; Eddie 49428919 for task 88</t>
  </si>
  <si>
    <t>Set_21a</t>
  </si>
  <si>
    <t>Set_21b</t>
  </si>
  <si>
    <t xml:space="preserve"> 385858 (new_ac3)</t>
  </si>
  <si>
    <t>385758 (new_ac3)</t>
  </si>
  <si>
    <t>385960 (new_ac3)</t>
  </si>
  <si>
    <t>Set_21</t>
  </si>
  <si>
    <t>Simplified simulations with dominance (k = 0.9)</t>
  </si>
  <si>
    <t>Simplified simulations with dominance (k = 0.5)</t>
  </si>
  <si>
    <t>Simplified simulations with dominance (k = 0.5 and k = 0.9)</t>
  </si>
  <si>
    <t>386160 (new_ac3)</t>
  </si>
  <si>
    <t>Full simulations with dominance (k = 0.5)</t>
  </si>
  <si>
    <t>49434470 (Eddie) (only tasks 1-4 ran; the rest were timed out)</t>
  </si>
  <si>
    <t>Eddie  49436462</t>
  </si>
  <si>
    <t>Set_21c</t>
  </si>
  <si>
    <t>Simplified simulations with dominance (k = 0)</t>
  </si>
  <si>
    <t>386844 (new_ac3)</t>
  </si>
  <si>
    <t>386944 (new_ac3)</t>
  </si>
  <si>
    <t>ABANDONED (takes too long)</t>
  </si>
  <si>
    <t>Needs to be re-run (simulation code changed)</t>
  </si>
  <si>
    <t>Set_23_A</t>
  </si>
  <si>
    <t>Set_23_B</t>
  </si>
  <si>
    <t>Set_23_C</t>
  </si>
  <si>
    <t>49971416 (Eddie)</t>
  </si>
  <si>
    <t>49971472 (Eddie)</t>
  </si>
  <si>
    <t>49971494 (Eddie)</t>
  </si>
  <si>
    <t xml:space="preserve"> 49971535 (Eddie)</t>
  </si>
  <si>
    <t xml:space="preserve"> 49971591 (Eddie)</t>
  </si>
  <si>
    <t>Set_25_A</t>
  </si>
  <si>
    <t xml:space="preserve"> 50033053 (Eddie)</t>
  </si>
  <si>
    <t>Set_25_C</t>
  </si>
  <si>
    <t>Full simulations with dominance (k = 0.0)</t>
  </si>
  <si>
    <t>50060065 (Eddie)</t>
  </si>
  <si>
    <t>Set_25_D</t>
  </si>
  <si>
    <t>Full simulations with dominance (k = 0.75)</t>
  </si>
  <si>
    <t>50104052  (Eddie), 50173421 (Eddie) for tasks 87-199</t>
  </si>
  <si>
    <t>50174228 (Eddie)</t>
  </si>
  <si>
    <t>50198789 (Eddie)</t>
  </si>
  <si>
    <t>50200171 (Eddie)</t>
  </si>
  <si>
    <t>Set_25</t>
  </si>
  <si>
    <t>Full simulstions with dominance (k = 0, k = 0.5, k = 0.75)</t>
  </si>
  <si>
    <t>50202388 (Eddie)</t>
  </si>
  <si>
    <t>Set_26</t>
  </si>
  <si>
    <t>Simplified simulations varying the number of neutral sites</t>
  </si>
  <si>
    <t xml:space="preserve"> </t>
  </si>
  <si>
    <t xml:space="preserve"> 50214255 (Eddie)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</si>
</sst>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15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5" fontId="0" fillId="0" borderId="0" xfId="0" applyNumberFormat="1" applyAlignment="1">
      <alignment horizontal="left"/>
    </xf>
    <xf numFmtId="0" fontId="0" fillId="3" borderId="0" xfId="0" applyFill="1" applyAlignment="1">
      <alignment horizontal="left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3" borderId="4" xfId="0" applyFill="1" applyBorder="1"/>
    <xf numFmtId="0" fontId="0" fillId="3" borderId="5" xfId="0" applyFill="1" applyBorder="1"/>
    <xf numFmtId="15" fontId="0" fillId="3" borderId="5" xfId="0" applyNumberFormat="1" applyFill="1" applyBorder="1"/>
    <xf numFmtId="0" fontId="0" fillId="3" borderId="6" xfId="0" applyFill="1" applyBorder="1"/>
    <xf numFmtId="0" fontId="0" fillId="0" borderId="4" xfId="0" applyBorder="1"/>
    <xf numFmtId="0" fontId="0" fillId="0" borderId="5" xfId="0" applyBorder="1"/>
    <xf numFmtId="15" fontId="0" fillId="0" borderId="5" xfId="0" applyNumberFormat="1" applyBorder="1"/>
    <xf numFmtId="0" fontId="0" fillId="0" borderId="6" xfId="0" applyBorder="1"/>
    <xf numFmtId="0" fontId="0" fillId="2" borderId="4" xfId="0" applyFill="1" applyBorder="1"/>
    <xf numFmtId="0" fontId="0" fillId="2" borderId="5" xfId="0" applyFill="1" applyBorder="1"/>
    <xf numFmtId="15" fontId="0" fillId="2" borderId="5" xfId="0" applyNumberForma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15" fontId="0" fillId="2" borderId="8" xfId="0" applyNumberFormat="1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5" xfId="0" applyFill="1" applyBorder="1" applyAlignment="1">
      <alignment horizontal="left"/>
    </xf>
    <xf numFmtId="0" fontId="0" fillId="2" borderId="0" xfId="0" applyFill="1" applyBorder="1"/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left"/>
    </xf>
    <xf numFmtId="15" fontId="0" fillId="0" borderId="12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12" xfId="0" applyFill="1" applyBorder="1"/>
    <xf numFmtId="15" fontId="0" fillId="0" borderId="12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5" fontId="0" fillId="2" borderId="5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left" vertical="center"/>
    </xf>
    <xf numFmtId="15" fontId="0" fillId="2" borderId="1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767BA-E529-4BB9-8A9B-635D3AE84CE5}">
  <dimension ref="A1:O35"/>
  <sheetViews>
    <sheetView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B35" sqref="B35"/>
    </sheetView>
  </sheetViews>
  <sheetFormatPr defaultRowHeight="14.5" x14ac:dyDescent="0.35"/>
  <cols>
    <col min="1" max="1" width="15.90625" bestFit="1" customWidth="1"/>
    <col min="2" max="2" width="37.26953125" customWidth="1"/>
    <col min="3" max="3" width="10.26953125" customWidth="1"/>
    <col min="4" max="4" width="20.1796875" bestFit="1" customWidth="1"/>
    <col min="5" max="5" width="21.6328125" bestFit="1" customWidth="1"/>
    <col min="6" max="6" width="20.453125" bestFit="1" customWidth="1"/>
    <col min="7" max="7" width="25.453125" bestFit="1" customWidth="1"/>
    <col min="8" max="8" width="18.08984375" bestFit="1" customWidth="1"/>
    <col min="9" max="9" width="19.08984375" bestFit="1" customWidth="1"/>
    <col min="10" max="10" width="18.1796875" bestFit="1" customWidth="1"/>
    <col min="11" max="11" width="18" bestFit="1" customWidth="1"/>
    <col min="12" max="12" width="27" bestFit="1" customWidth="1"/>
    <col min="13" max="13" width="23.7265625" bestFit="1" customWidth="1"/>
    <col min="14" max="14" width="18.81640625" bestFit="1" customWidth="1"/>
  </cols>
  <sheetData>
    <row r="1" spans="1:15" s="1" customFormat="1" x14ac:dyDescent="0.35">
      <c r="A1" s="9" t="s">
        <v>0</v>
      </c>
      <c r="B1" s="10" t="s">
        <v>2</v>
      </c>
      <c r="C1" s="10" t="s">
        <v>3</v>
      </c>
      <c r="D1" s="10" t="s">
        <v>4</v>
      </c>
      <c r="E1" s="10" t="s">
        <v>10</v>
      </c>
      <c r="F1" s="10" t="s">
        <v>5</v>
      </c>
      <c r="G1" s="10" t="s">
        <v>6</v>
      </c>
      <c r="H1" s="10" t="s">
        <v>7</v>
      </c>
      <c r="I1" s="10" t="s">
        <v>11</v>
      </c>
      <c r="J1" s="10" t="s">
        <v>8</v>
      </c>
      <c r="K1" s="10" t="s">
        <v>9</v>
      </c>
      <c r="L1" s="10" t="s">
        <v>97</v>
      </c>
      <c r="M1" s="10" t="s">
        <v>98</v>
      </c>
      <c r="N1" s="10" t="s">
        <v>101</v>
      </c>
      <c r="O1" s="11" t="s">
        <v>9</v>
      </c>
    </row>
    <row r="2" spans="1:15" s="4" customFormat="1" x14ac:dyDescent="0.35">
      <c r="A2" s="12" t="s">
        <v>1</v>
      </c>
      <c r="B2" s="13" t="s">
        <v>16</v>
      </c>
      <c r="C2" s="13">
        <v>100</v>
      </c>
      <c r="D2" s="14">
        <v>45640</v>
      </c>
      <c r="E2" s="13">
        <v>283910</v>
      </c>
      <c r="F2" s="13" t="s">
        <v>13</v>
      </c>
      <c r="G2" s="13" t="s">
        <v>14</v>
      </c>
      <c r="H2" s="14">
        <v>45640</v>
      </c>
      <c r="I2" s="13">
        <v>283911</v>
      </c>
      <c r="J2" s="13" t="s">
        <v>13</v>
      </c>
      <c r="K2" s="13" t="s">
        <v>14</v>
      </c>
      <c r="L2" s="13"/>
      <c r="M2" s="13"/>
      <c r="N2" s="13"/>
      <c r="O2" s="15"/>
    </row>
    <row r="3" spans="1:15" x14ac:dyDescent="0.35">
      <c r="A3" s="16" t="s">
        <v>12</v>
      </c>
      <c r="B3" s="17" t="s">
        <v>17</v>
      </c>
      <c r="C3" s="17">
        <v>100</v>
      </c>
      <c r="D3" s="18">
        <v>45640</v>
      </c>
      <c r="E3" s="17">
        <v>283912</v>
      </c>
      <c r="F3" s="17" t="s">
        <v>13</v>
      </c>
      <c r="G3" s="17" t="s">
        <v>14</v>
      </c>
      <c r="H3" s="18">
        <v>45640</v>
      </c>
      <c r="I3" s="17">
        <v>283923</v>
      </c>
      <c r="J3" s="17" t="s">
        <v>13</v>
      </c>
      <c r="K3" s="17" t="s">
        <v>24</v>
      </c>
      <c r="L3" s="17"/>
      <c r="M3" s="17"/>
      <c r="N3" s="17"/>
      <c r="O3" s="19"/>
    </row>
    <row r="4" spans="1:15" s="4" customFormat="1" x14ac:dyDescent="0.35">
      <c r="A4" s="12" t="s">
        <v>15</v>
      </c>
      <c r="B4" s="13" t="s">
        <v>21</v>
      </c>
      <c r="C4" s="13">
        <v>800</v>
      </c>
      <c r="D4" s="14">
        <v>45640</v>
      </c>
      <c r="E4" s="13">
        <v>283924</v>
      </c>
      <c r="F4" s="13" t="s">
        <v>13</v>
      </c>
      <c r="G4" s="13" t="s">
        <v>14</v>
      </c>
      <c r="H4" s="14">
        <v>45641</v>
      </c>
      <c r="I4" s="13">
        <v>283927</v>
      </c>
      <c r="J4" s="13" t="s">
        <v>13</v>
      </c>
      <c r="K4" s="13" t="s">
        <v>14</v>
      </c>
      <c r="L4" s="13"/>
      <c r="M4" s="13"/>
      <c r="N4" s="13"/>
      <c r="O4" s="15"/>
    </row>
    <row r="5" spans="1:15" x14ac:dyDescent="0.35">
      <c r="A5" s="16" t="s">
        <v>18</v>
      </c>
      <c r="B5" s="17" t="s">
        <v>20</v>
      </c>
      <c r="C5" s="17">
        <v>100</v>
      </c>
      <c r="D5" s="18">
        <v>45641</v>
      </c>
      <c r="E5" s="17">
        <v>283931</v>
      </c>
      <c r="F5" s="17" t="s">
        <v>13</v>
      </c>
      <c r="G5" s="17" t="s">
        <v>14</v>
      </c>
      <c r="H5" s="18">
        <v>45642</v>
      </c>
      <c r="I5" s="17">
        <v>283935</v>
      </c>
      <c r="J5" s="17" t="s">
        <v>13</v>
      </c>
      <c r="K5" s="17" t="s">
        <v>24</v>
      </c>
      <c r="L5" s="17"/>
      <c r="M5" s="17"/>
      <c r="N5" s="17"/>
      <c r="O5" s="19"/>
    </row>
    <row r="6" spans="1:15" x14ac:dyDescent="0.35">
      <c r="A6" s="16" t="s">
        <v>19</v>
      </c>
      <c r="B6" s="17" t="s">
        <v>22</v>
      </c>
      <c r="C6" s="17">
        <v>100</v>
      </c>
      <c r="D6" s="18">
        <v>45642</v>
      </c>
      <c r="E6" s="17">
        <v>283942</v>
      </c>
      <c r="F6" s="17" t="s">
        <v>13</v>
      </c>
      <c r="G6" s="17" t="s">
        <v>14</v>
      </c>
      <c r="H6" s="18">
        <v>45643</v>
      </c>
      <c r="I6" s="17">
        <v>283967</v>
      </c>
      <c r="J6" s="17" t="s">
        <v>13</v>
      </c>
      <c r="K6" s="17" t="s">
        <v>31</v>
      </c>
      <c r="L6" s="17"/>
      <c r="M6" s="17"/>
      <c r="N6" s="17"/>
      <c r="O6" s="19"/>
    </row>
    <row r="7" spans="1:15" s="3" customFormat="1" x14ac:dyDescent="0.35">
      <c r="A7" s="20" t="s">
        <v>23</v>
      </c>
      <c r="B7" s="21" t="s">
        <v>25</v>
      </c>
      <c r="C7" s="21">
        <v>900</v>
      </c>
      <c r="D7" s="22">
        <v>45643</v>
      </c>
      <c r="E7" s="21">
        <v>283966</v>
      </c>
      <c r="F7" s="21" t="s">
        <v>13</v>
      </c>
      <c r="G7" s="21" t="s">
        <v>14</v>
      </c>
      <c r="H7" s="22">
        <v>45643</v>
      </c>
      <c r="I7" s="21">
        <v>283972</v>
      </c>
      <c r="J7" s="21" t="s">
        <v>13</v>
      </c>
      <c r="K7" s="21" t="s">
        <v>30</v>
      </c>
      <c r="L7" s="22">
        <v>45791</v>
      </c>
      <c r="M7" s="21" t="s">
        <v>99</v>
      </c>
      <c r="N7" s="22">
        <v>45791</v>
      </c>
      <c r="O7" s="23" t="s">
        <v>14</v>
      </c>
    </row>
    <row r="8" spans="1:15" x14ac:dyDescent="0.35">
      <c r="A8" s="16" t="s">
        <v>26</v>
      </c>
      <c r="B8" s="17" t="s">
        <v>27</v>
      </c>
      <c r="C8" s="17">
        <v>300</v>
      </c>
      <c r="D8" s="18">
        <v>45643</v>
      </c>
      <c r="E8" s="17">
        <v>283974</v>
      </c>
      <c r="F8" s="17" t="s">
        <v>13</v>
      </c>
      <c r="G8" s="17" t="s">
        <v>14</v>
      </c>
      <c r="H8" s="18">
        <v>45643</v>
      </c>
      <c r="I8" s="17">
        <v>283987</v>
      </c>
      <c r="J8" s="17" t="s">
        <v>13</v>
      </c>
      <c r="K8" s="17" t="s">
        <v>24</v>
      </c>
      <c r="L8" s="17"/>
      <c r="M8" s="17"/>
      <c r="N8" s="17"/>
      <c r="O8" s="19"/>
    </row>
    <row r="9" spans="1:15" x14ac:dyDescent="0.35">
      <c r="A9" s="16" t="s">
        <v>28</v>
      </c>
      <c r="B9" s="17" t="s">
        <v>29</v>
      </c>
      <c r="C9" s="17">
        <v>200</v>
      </c>
      <c r="D9" s="18">
        <v>45643</v>
      </c>
      <c r="E9" s="17">
        <v>283988</v>
      </c>
      <c r="F9" s="17" t="s">
        <v>13</v>
      </c>
      <c r="G9" s="17" t="s">
        <v>14</v>
      </c>
      <c r="H9" s="18">
        <v>45646</v>
      </c>
      <c r="I9" s="17">
        <v>284137</v>
      </c>
      <c r="J9" s="17" t="s">
        <v>13</v>
      </c>
      <c r="K9" s="17" t="s">
        <v>24</v>
      </c>
      <c r="L9" s="17"/>
      <c r="M9" s="17"/>
      <c r="N9" s="17"/>
      <c r="O9" s="19"/>
    </row>
    <row r="10" spans="1:15" x14ac:dyDescent="0.35">
      <c r="A10" s="16" t="s">
        <v>32</v>
      </c>
      <c r="B10" s="17" t="s">
        <v>33</v>
      </c>
      <c r="C10" s="17">
        <v>50</v>
      </c>
      <c r="D10" s="18">
        <v>45646</v>
      </c>
      <c r="E10" s="17">
        <v>284139</v>
      </c>
      <c r="F10" s="17" t="s">
        <v>13</v>
      </c>
      <c r="G10" s="17" t="s">
        <v>14</v>
      </c>
      <c r="H10" s="18">
        <v>45647</v>
      </c>
      <c r="I10" s="17">
        <v>284142</v>
      </c>
      <c r="J10" s="17" t="s">
        <v>13</v>
      </c>
      <c r="K10" s="17" t="s">
        <v>34</v>
      </c>
      <c r="L10" s="17"/>
      <c r="M10" s="17"/>
      <c r="N10" s="17"/>
      <c r="O10" s="19"/>
    </row>
    <row r="11" spans="1:15" s="3" customFormat="1" x14ac:dyDescent="0.35">
      <c r="A11" s="20" t="s">
        <v>35</v>
      </c>
      <c r="B11" s="21" t="s">
        <v>33</v>
      </c>
      <c r="C11" s="21">
        <v>100</v>
      </c>
      <c r="D11" s="22">
        <v>45652</v>
      </c>
      <c r="E11" s="21">
        <v>284164</v>
      </c>
      <c r="F11" s="21" t="s">
        <v>13</v>
      </c>
      <c r="G11" s="21" t="s">
        <v>14</v>
      </c>
      <c r="H11" s="22">
        <v>45652</v>
      </c>
      <c r="I11" s="21">
        <v>284168</v>
      </c>
      <c r="J11" s="21" t="s">
        <v>13</v>
      </c>
      <c r="K11" s="21" t="s">
        <v>34</v>
      </c>
      <c r="L11" s="22">
        <v>45790</v>
      </c>
      <c r="M11" s="21" t="s">
        <v>102</v>
      </c>
      <c r="N11" s="21"/>
      <c r="O11" s="23"/>
    </row>
    <row r="12" spans="1:15" x14ac:dyDescent="0.35">
      <c r="A12" s="16" t="s">
        <v>36</v>
      </c>
      <c r="B12" s="17" t="s">
        <v>37</v>
      </c>
      <c r="C12" s="17">
        <v>100</v>
      </c>
      <c r="D12" s="18">
        <v>45652</v>
      </c>
      <c r="E12" s="17">
        <v>284169</v>
      </c>
      <c r="F12" s="17" t="s">
        <v>13</v>
      </c>
      <c r="G12" s="17" t="s">
        <v>14</v>
      </c>
      <c r="H12" s="18">
        <v>45656</v>
      </c>
      <c r="I12" s="17">
        <v>284176</v>
      </c>
      <c r="J12" s="17" t="s">
        <v>38</v>
      </c>
      <c r="K12" s="17" t="s">
        <v>39</v>
      </c>
      <c r="L12" s="17"/>
      <c r="M12" s="17"/>
      <c r="N12" s="17"/>
      <c r="O12" s="19"/>
    </row>
    <row r="13" spans="1:15" s="3" customFormat="1" x14ac:dyDescent="0.35">
      <c r="A13" s="20" t="s">
        <v>40</v>
      </c>
      <c r="B13" s="21" t="s">
        <v>41</v>
      </c>
      <c r="C13" s="21">
        <v>100</v>
      </c>
      <c r="D13" s="22">
        <v>45657</v>
      </c>
      <c r="E13" s="21">
        <v>284185</v>
      </c>
      <c r="F13" s="21" t="s">
        <v>13</v>
      </c>
      <c r="G13" s="21" t="s">
        <v>14</v>
      </c>
      <c r="H13" s="22">
        <v>45657</v>
      </c>
      <c r="I13" s="21">
        <v>284187</v>
      </c>
      <c r="J13" s="21" t="s">
        <v>13</v>
      </c>
      <c r="K13" s="21" t="s">
        <v>34</v>
      </c>
      <c r="L13" s="22">
        <v>45792</v>
      </c>
      <c r="M13" s="21" t="s">
        <v>100</v>
      </c>
      <c r="N13" s="22">
        <v>45794</v>
      </c>
      <c r="O13" s="23" t="s">
        <v>14</v>
      </c>
    </row>
    <row r="14" spans="1:15" s="3" customFormat="1" x14ac:dyDescent="0.35">
      <c r="A14" s="20" t="s">
        <v>42</v>
      </c>
      <c r="B14" s="21" t="s">
        <v>43</v>
      </c>
      <c r="C14" s="21">
        <v>300</v>
      </c>
      <c r="D14" s="22">
        <v>45677</v>
      </c>
      <c r="E14" s="21">
        <v>284315</v>
      </c>
      <c r="F14" s="21" t="s">
        <v>13</v>
      </c>
      <c r="G14" s="21" t="s">
        <v>14</v>
      </c>
      <c r="H14" s="22">
        <v>45684</v>
      </c>
      <c r="I14" s="21">
        <v>284384</v>
      </c>
      <c r="J14" s="21" t="s">
        <v>13</v>
      </c>
      <c r="K14" s="21" t="s">
        <v>24</v>
      </c>
      <c r="L14" s="22">
        <v>45800</v>
      </c>
      <c r="M14" s="21" t="s">
        <v>113</v>
      </c>
      <c r="N14" s="22">
        <v>45802</v>
      </c>
      <c r="O14" s="23" t="s">
        <v>14</v>
      </c>
    </row>
    <row r="15" spans="1:15" s="3" customFormat="1" x14ac:dyDescent="0.35">
      <c r="A15" s="20" t="s">
        <v>44</v>
      </c>
      <c r="B15" s="21" t="s">
        <v>45</v>
      </c>
      <c r="C15" s="21">
        <v>200</v>
      </c>
      <c r="D15" s="22">
        <v>45701</v>
      </c>
      <c r="E15" s="21">
        <v>284546</v>
      </c>
      <c r="F15" s="21" t="s">
        <v>13</v>
      </c>
      <c r="G15" s="21" t="s">
        <v>14</v>
      </c>
      <c r="H15" s="22">
        <v>45703</v>
      </c>
      <c r="I15" s="21">
        <v>284559</v>
      </c>
      <c r="J15" s="21" t="s">
        <v>13</v>
      </c>
      <c r="K15" s="21" t="s">
        <v>30</v>
      </c>
      <c r="L15" s="22">
        <v>45794</v>
      </c>
      <c r="M15" s="21" t="s">
        <v>103</v>
      </c>
      <c r="N15" s="22">
        <v>45795</v>
      </c>
      <c r="O15" s="23" t="s">
        <v>14</v>
      </c>
    </row>
    <row r="16" spans="1:15" s="3" customFormat="1" x14ac:dyDescent="0.35">
      <c r="A16" s="20" t="s">
        <v>46</v>
      </c>
      <c r="B16" s="21" t="s">
        <v>47</v>
      </c>
      <c r="C16" s="21">
        <v>300</v>
      </c>
      <c r="D16" s="22">
        <v>45714</v>
      </c>
      <c r="E16" s="21">
        <v>284591</v>
      </c>
      <c r="F16" s="21" t="s">
        <v>13</v>
      </c>
      <c r="G16" s="21" t="s">
        <v>14</v>
      </c>
      <c r="H16" s="22">
        <v>45721</v>
      </c>
      <c r="I16" s="21">
        <v>284636</v>
      </c>
      <c r="J16" s="21" t="s">
        <v>52</v>
      </c>
      <c r="K16" s="21"/>
      <c r="L16" s="22">
        <v>45795</v>
      </c>
      <c r="M16" s="21" t="s">
        <v>105</v>
      </c>
      <c r="N16" s="22">
        <v>45797</v>
      </c>
      <c r="O16" s="23" t="s">
        <v>14</v>
      </c>
    </row>
    <row r="17" spans="1:15" s="3" customFormat="1" x14ac:dyDescent="0.35">
      <c r="A17" s="20" t="s">
        <v>48</v>
      </c>
      <c r="B17" s="21" t="s">
        <v>49</v>
      </c>
      <c r="C17" s="21">
        <v>100</v>
      </c>
      <c r="D17" s="22">
        <v>45735</v>
      </c>
      <c r="E17" s="21" t="s">
        <v>50</v>
      </c>
      <c r="F17" s="21" t="s">
        <v>13</v>
      </c>
      <c r="G17" s="21" t="s">
        <v>14</v>
      </c>
      <c r="H17" s="22">
        <v>45736</v>
      </c>
      <c r="I17" s="21" t="s">
        <v>51</v>
      </c>
      <c r="J17" s="21" t="s">
        <v>52</v>
      </c>
      <c r="K17" s="21"/>
      <c r="L17" s="22">
        <v>45797</v>
      </c>
      <c r="M17" s="21" t="s">
        <v>106</v>
      </c>
      <c r="N17" s="22">
        <v>45798</v>
      </c>
      <c r="O17" s="23" t="s">
        <v>14</v>
      </c>
    </row>
    <row r="18" spans="1:15" s="3" customFormat="1" x14ac:dyDescent="0.35">
      <c r="A18" s="20" t="s">
        <v>53</v>
      </c>
      <c r="B18" s="21" t="s">
        <v>60</v>
      </c>
      <c r="C18" s="21">
        <v>100</v>
      </c>
      <c r="D18" s="22" t="s">
        <v>14</v>
      </c>
      <c r="E18" s="22" t="s">
        <v>14</v>
      </c>
      <c r="F18" s="22" t="s">
        <v>14</v>
      </c>
      <c r="G18" s="22" t="s">
        <v>14</v>
      </c>
      <c r="H18" s="22" t="s">
        <v>62</v>
      </c>
      <c r="I18" s="21" t="s">
        <v>61</v>
      </c>
      <c r="J18" s="21" t="s">
        <v>13</v>
      </c>
      <c r="K18" s="21"/>
      <c r="L18" s="22">
        <v>45803</v>
      </c>
      <c r="M18" s="21" t="s">
        <v>114</v>
      </c>
      <c r="N18" s="22">
        <v>45804</v>
      </c>
      <c r="O18" s="23"/>
    </row>
    <row r="19" spans="1:15" s="3" customFormat="1" x14ac:dyDescent="0.35">
      <c r="A19" s="20" t="s">
        <v>53</v>
      </c>
      <c r="B19" s="21" t="s">
        <v>54</v>
      </c>
      <c r="C19" s="21">
        <v>100</v>
      </c>
      <c r="D19" s="22" t="s">
        <v>14</v>
      </c>
      <c r="E19" s="22" t="s">
        <v>14</v>
      </c>
      <c r="F19" s="22" t="s">
        <v>14</v>
      </c>
      <c r="G19" s="22" t="s">
        <v>14</v>
      </c>
      <c r="H19" s="22">
        <v>45741</v>
      </c>
      <c r="I19" s="21" t="s">
        <v>55</v>
      </c>
      <c r="J19" s="22" t="s">
        <v>13</v>
      </c>
      <c r="K19" s="21"/>
      <c r="L19" s="22">
        <v>45804</v>
      </c>
      <c r="M19" s="21" t="s">
        <v>115</v>
      </c>
      <c r="N19" s="21"/>
      <c r="O19" s="23"/>
    </row>
    <row r="20" spans="1:15" s="3" customFormat="1" x14ac:dyDescent="0.35">
      <c r="A20" s="20" t="s">
        <v>57</v>
      </c>
      <c r="B20" s="21" t="s">
        <v>56</v>
      </c>
      <c r="C20" s="21">
        <v>100</v>
      </c>
      <c r="D20" s="22">
        <v>45741</v>
      </c>
      <c r="E20" s="21">
        <v>284655</v>
      </c>
      <c r="F20" s="21" t="s">
        <v>13</v>
      </c>
      <c r="G20" s="21" t="s">
        <v>14</v>
      </c>
      <c r="H20" s="22">
        <v>45742</v>
      </c>
      <c r="I20" s="21">
        <v>284663</v>
      </c>
      <c r="J20" s="21"/>
      <c r="K20" s="21"/>
      <c r="L20" s="40">
        <v>45798</v>
      </c>
      <c r="M20" s="42" t="s">
        <v>107</v>
      </c>
      <c r="N20" s="40">
        <v>45800</v>
      </c>
      <c r="O20" s="23"/>
    </row>
    <row r="21" spans="1:15" s="3" customFormat="1" x14ac:dyDescent="0.35">
      <c r="A21" s="20" t="s">
        <v>58</v>
      </c>
      <c r="B21" s="21" t="s">
        <v>59</v>
      </c>
      <c r="C21" s="21">
        <v>100</v>
      </c>
      <c r="D21" s="22">
        <v>45741</v>
      </c>
      <c r="E21" s="21">
        <v>284658</v>
      </c>
      <c r="F21" s="21" t="s">
        <v>13</v>
      </c>
      <c r="G21" s="21" t="s">
        <v>14</v>
      </c>
      <c r="H21" s="22">
        <v>45746</v>
      </c>
      <c r="I21" s="21" t="s">
        <v>63</v>
      </c>
      <c r="J21" s="21"/>
      <c r="K21" s="21"/>
      <c r="L21" s="41"/>
      <c r="M21" s="42"/>
      <c r="N21" s="41"/>
      <c r="O21" s="23"/>
    </row>
    <row r="22" spans="1:15" s="3" customFormat="1" x14ac:dyDescent="0.35">
      <c r="A22" s="20" t="s">
        <v>88</v>
      </c>
      <c r="B22" s="21" t="s">
        <v>90</v>
      </c>
      <c r="C22" s="21">
        <v>100</v>
      </c>
      <c r="D22" s="22">
        <v>45778</v>
      </c>
      <c r="E22" s="21" t="s">
        <v>89</v>
      </c>
      <c r="F22" s="21" t="s">
        <v>13</v>
      </c>
      <c r="G22" s="21" t="s">
        <v>14</v>
      </c>
      <c r="H22" s="22">
        <v>45779</v>
      </c>
      <c r="I22" s="21" t="s">
        <v>92</v>
      </c>
      <c r="J22" s="21" t="s">
        <v>13</v>
      </c>
      <c r="K22" s="21" t="s">
        <v>14</v>
      </c>
      <c r="L22" s="22">
        <v>45791</v>
      </c>
      <c r="M22" s="30">
        <v>284912</v>
      </c>
      <c r="N22" s="22">
        <v>45791</v>
      </c>
      <c r="O22" s="23"/>
    </row>
    <row r="23" spans="1:15" s="3" customFormat="1" x14ac:dyDescent="0.35">
      <c r="A23" s="24" t="s">
        <v>95</v>
      </c>
      <c r="B23" s="25" t="s">
        <v>93</v>
      </c>
      <c r="C23" s="25">
        <v>73</v>
      </c>
      <c r="D23" s="26">
        <v>45779</v>
      </c>
      <c r="E23" s="25" t="s">
        <v>94</v>
      </c>
      <c r="F23" s="25" t="s">
        <v>13</v>
      </c>
      <c r="G23" s="25" t="s">
        <v>14</v>
      </c>
      <c r="H23" s="26">
        <v>45781</v>
      </c>
      <c r="I23" s="25" t="s">
        <v>96</v>
      </c>
      <c r="J23" s="25" t="s">
        <v>13</v>
      </c>
      <c r="K23" s="25" t="s">
        <v>14</v>
      </c>
      <c r="L23" s="26">
        <v>45791</v>
      </c>
      <c r="M23" s="25" t="s">
        <v>104</v>
      </c>
      <c r="N23" s="26">
        <v>45798</v>
      </c>
      <c r="O23" s="27"/>
    </row>
    <row r="24" spans="1:15" x14ac:dyDescent="0.35">
      <c r="A24" s="28" t="s">
        <v>108</v>
      </c>
      <c r="B24" s="21" t="s">
        <v>109</v>
      </c>
      <c r="C24" s="29">
        <v>900</v>
      </c>
      <c r="D24" s="26">
        <v>45798</v>
      </c>
      <c r="E24" t="s">
        <v>110</v>
      </c>
      <c r="F24" s="29" t="s">
        <v>13</v>
      </c>
      <c r="G24" s="29" t="s">
        <v>14</v>
      </c>
      <c r="H24" s="29" t="s">
        <v>14</v>
      </c>
      <c r="I24" s="29" t="s">
        <v>14</v>
      </c>
      <c r="J24" s="29" t="s">
        <v>14</v>
      </c>
      <c r="K24" s="29" t="s">
        <v>14</v>
      </c>
      <c r="L24" s="26">
        <v>45798</v>
      </c>
      <c r="M24" t="s">
        <v>111</v>
      </c>
      <c r="N24" s="26">
        <v>45798</v>
      </c>
    </row>
    <row r="25" spans="1:15" x14ac:dyDescent="0.35">
      <c r="A25" s="28" t="s">
        <v>136</v>
      </c>
      <c r="B25" s="29" t="s">
        <v>143</v>
      </c>
      <c r="C25" s="29">
        <v>100</v>
      </c>
      <c r="D25" s="2">
        <v>45843</v>
      </c>
      <c r="E25" t="s">
        <v>139</v>
      </c>
      <c r="F25" s="29" t="s">
        <v>13</v>
      </c>
      <c r="G25" s="29" t="s">
        <v>154</v>
      </c>
      <c r="H25" s="29" t="s">
        <v>14</v>
      </c>
      <c r="I25" s="29" t="s">
        <v>14</v>
      </c>
      <c r="J25" s="29" t="s">
        <v>14</v>
      </c>
      <c r="K25" s="29" t="s">
        <v>14</v>
      </c>
      <c r="L25" s="37">
        <v>45843</v>
      </c>
      <c r="M25" s="39" t="s">
        <v>140</v>
      </c>
    </row>
    <row r="26" spans="1:15" x14ac:dyDescent="0.35">
      <c r="A26" s="28" t="s">
        <v>137</v>
      </c>
      <c r="B26" s="29" t="s">
        <v>142</v>
      </c>
      <c r="C26" s="29">
        <v>100</v>
      </c>
      <c r="D26" s="2">
        <v>45843</v>
      </c>
      <c r="E26" s="31" t="s">
        <v>138</v>
      </c>
      <c r="F26" s="29" t="s">
        <v>13</v>
      </c>
      <c r="G26" s="29" t="s">
        <v>154</v>
      </c>
      <c r="H26" s="29" t="s">
        <v>14</v>
      </c>
      <c r="I26" s="29" t="s">
        <v>14</v>
      </c>
      <c r="J26" s="29" t="s">
        <v>14</v>
      </c>
      <c r="K26" s="29" t="s">
        <v>14</v>
      </c>
      <c r="L26" s="38"/>
      <c r="M26" s="39"/>
    </row>
    <row r="27" spans="1:15" x14ac:dyDescent="0.35">
      <c r="A27" s="28" t="s">
        <v>149</v>
      </c>
      <c r="B27" s="29" t="s">
        <v>150</v>
      </c>
      <c r="C27" s="29">
        <v>100</v>
      </c>
      <c r="D27" s="2">
        <v>45845</v>
      </c>
      <c r="E27" s="31" t="s">
        <v>151</v>
      </c>
      <c r="F27" s="31" t="s">
        <v>13</v>
      </c>
      <c r="G27" s="29" t="s">
        <v>154</v>
      </c>
      <c r="H27" s="31" t="s">
        <v>14</v>
      </c>
      <c r="I27" s="31" t="s">
        <v>14</v>
      </c>
      <c r="J27" s="31" t="s">
        <v>14</v>
      </c>
      <c r="K27" s="31" t="s">
        <v>14</v>
      </c>
      <c r="L27" s="34">
        <v>45845</v>
      </c>
      <c r="M27" s="32" t="s">
        <v>152</v>
      </c>
    </row>
    <row r="28" spans="1:15" x14ac:dyDescent="0.35">
      <c r="D28" s="2">
        <v>45843</v>
      </c>
      <c r="E28" s="31" t="s">
        <v>147</v>
      </c>
      <c r="G28" s="31" t="s">
        <v>153</v>
      </c>
      <c r="H28" s="29" t="s">
        <v>14</v>
      </c>
      <c r="I28" s="29" t="s">
        <v>14</v>
      </c>
      <c r="J28" s="29" t="s">
        <v>14</v>
      </c>
      <c r="K28" s="29" t="s">
        <v>14</v>
      </c>
      <c r="L28" s="35" t="s">
        <v>14</v>
      </c>
      <c r="M28" s="35" t="s">
        <v>14</v>
      </c>
      <c r="N28" s="35" t="s">
        <v>14</v>
      </c>
      <c r="O28" s="35" t="s">
        <v>14</v>
      </c>
    </row>
    <row r="29" spans="1:15" x14ac:dyDescent="0.35">
      <c r="A29" s="28" t="s">
        <v>155</v>
      </c>
      <c r="B29" s="29" t="s">
        <v>143</v>
      </c>
      <c r="C29" s="29">
        <v>100</v>
      </c>
      <c r="D29" s="2">
        <v>45854</v>
      </c>
      <c r="E29" s="31" t="s">
        <v>158</v>
      </c>
      <c r="F29" s="29" t="s">
        <v>13</v>
      </c>
      <c r="G29" s="31" t="s">
        <v>14</v>
      </c>
      <c r="H29" s="29" t="s">
        <v>14</v>
      </c>
      <c r="I29" s="29" t="s">
        <v>14</v>
      </c>
      <c r="J29" s="29" t="s">
        <v>14</v>
      </c>
      <c r="K29" s="29" t="s">
        <v>14</v>
      </c>
      <c r="L29" s="37">
        <v>45854</v>
      </c>
      <c r="M29" s="39" t="s">
        <v>161</v>
      </c>
      <c r="N29" s="39"/>
      <c r="O29" s="39"/>
    </row>
    <row r="30" spans="1:15" x14ac:dyDescent="0.35">
      <c r="A30" s="28" t="s">
        <v>156</v>
      </c>
      <c r="B30" s="29" t="s">
        <v>142</v>
      </c>
      <c r="C30" s="29">
        <v>100</v>
      </c>
      <c r="D30" s="2">
        <v>45854</v>
      </c>
      <c r="E30" t="s">
        <v>159</v>
      </c>
      <c r="F30" s="29" t="s">
        <v>13</v>
      </c>
      <c r="G30" s="31" t="s">
        <v>14</v>
      </c>
      <c r="H30" s="29" t="s">
        <v>14</v>
      </c>
      <c r="I30" s="29" t="s">
        <v>14</v>
      </c>
      <c r="J30" s="29" t="s">
        <v>14</v>
      </c>
      <c r="K30" s="29" t="s">
        <v>14</v>
      </c>
      <c r="L30" s="38"/>
      <c r="M30" s="39"/>
      <c r="N30" s="39"/>
      <c r="O30" s="39"/>
    </row>
    <row r="31" spans="1:15" x14ac:dyDescent="0.35">
      <c r="A31" s="28" t="s">
        <v>157</v>
      </c>
      <c r="B31" s="29" t="s">
        <v>150</v>
      </c>
      <c r="C31" s="29">
        <v>100</v>
      </c>
      <c r="D31" s="2">
        <v>45854</v>
      </c>
      <c r="E31" s="31" t="s">
        <v>160</v>
      </c>
      <c r="F31" s="29" t="s">
        <v>13</v>
      </c>
      <c r="G31" s="31" t="s">
        <v>14</v>
      </c>
      <c r="H31" s="29" t="s">
        <v>14</v>
      </c>
      <c r="I31" s="29" t="s">
        <v>14</v>
      </c>
      <c r="J31" s="29" t="s">
        <v>14</v>
      </c>
      <c r="K31" s="29" t="s">
        <v>14</v>
      </c>
      <c r="L31" s="38"/>
      <c r="M31" s="39"/>
      <c r="N31" s="39"/>
      <c r="O31" s="39"/>
    </row>
    <row r="32" spans="1:15" x14ac:dyDescent="0.35">
      <c r="A32" s="28" t="s">
        <v>163</v>
      </c>
      <c r="B32" s="29" t="s">
        <v>146</v>
      </c>
      <c r="C32" s="29">
        <v>100</v>
      </c>
      <c r="D32" s="2">
        <v>45855</v>
      </c>
      <c r="E32" s="31" t="s">
        <v>164</v>
      </c>
      <c r="F32" s="31" t="s">
        <v>13</v>
      </c>
      <c r="G32" s="31" t="s">
        <v>14</v>
      </c>
      <c r="H32" s="29" t="s">
        <v>14</v>
      </c>
      <c r="I32" s="29" t="s">
        <v>14</v>
      </c>
      <c r="J32" s="29" t="s">
        <v>14</v>
      </c>
      <c r="K32" s="29" t="s">
        <v>14</v>
      </c>
      <c r="L32" s="2">
        <v>45864</v>
      </c>
      <c r="M32" t="s">
        <v>171</v>
      </c>
    </row>
    <row r="33" spans="1:13" x14ac:dyDescent="0.35">
      <c r="A33" s="28" t="s">
        <v>165</v>
      </c>
      <c r="B33" s="29" t="s">
        <v>166</v>
      </c>
      <c r="C33" s="29">
        <v>100</v>
      </c>
      <c r="D33" s="2">
        <v>45860</v>
      </c>
      <c r="E33" s="31" t="s">
        <v>167</v>
      </c>
      <c r="F33" s="31" t="s">
        <v>13</v>
      </c>
      <c r="G33" s="31" t="s">
        <v>14</v>
      </c>
      <c r="H33" s="29" t="s">
        <v>14</v>
      </c>
      <c r="I33" s="29" t="s">
        <v>14</v>
      </c>
      <c r="J33" s="29" t="s">
        <v>14</v>
      </c>
      <c r="K33" s="29" t="s">
        <v>14</v>
      </c>
      <c r="L33" s="2">
        <v>45865</v>
      </c>
      <c r="M33" s="36" t="s">
        <v>172</v>
      </c>
    </row>
    <row r="34" spans="1:13" x14ac:dyDescent="0.35">
      <c r="A34" s="28" t="s">
        <v>168</v>
      </c>
      <c r="B34" s="29" t="s">
        <v>169</v>
      </c>
      <c r="C34" s="29">
        <v>100</v>
      </c>
      <c r="D34" s="2">
        <v>45862</v>
      </c>
      <c r="E34" s="31" t="s">
        <v>170</v>
      </c>
      <c r="G34" s="31" t="s">
        <v>14</v>
      </c>
      <c r="H34" s="29" t="s">
        <v>14</v>
      </c>
      <c r="I34" s="29" t="s">
        <v>14</v>
      </c>
      <c r="J34" s="29" t="s">
        <v>14</v>
      </c>
      <c r="K34" s="29" t="s">
        <v>14</v>
      </c>
      <c r="L34" s="2">
        <v>45865</v>
      </c>
      <c r="M34" s="36" t="s">
        <v>173</v>
      </c>
    </row>
    <row r="35" spans="1:13" x14ac:dyDescent="0.35">
      <c r="A35" s="28" t="s">
        <v>177</v>
      </c>
      <c r="B35" s="29" t="s">
        <v>178</v>
      </c>
      <c r="C35" s="36">
        <v>100</v>
      </c>
      <c r="D35" s="43">
        <v>45866</v>
      </c>
      <c r="E35" s="29" t="s">
        <v>180</v>
      </c>
      <c r="F35" s="36" t="s">
        <v>179</v>
      </c>
    </row>
  </sheetData>
  <mergeCells count="9">
    <mergeCell ref="L29:L31"/>
    <mergeCell ref="M29:M31"/>
    <mergeCell ref="N29:N31"/>
    <mergeCell ref="O29:O31"/>
    <mergeCell ref="N20:N21"/>
    <mergeCell ref="L20:L21"/>
    <mergeCell ref="M20:M21"/>
    <mergeCell ref="L25:L26"/>
    <mergeCell ref="M25:M2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83F06-536D-4FC4-A19B-2685788EFCD2}">
  <dimension ref="A1:G10"/>
  <sheetViews>
    <sheetView workbookViewId="0">
      <selection activeCell="A10" sqref="A10:C10"/>
    </sheetView>
  </sheetViews>
  <sheetFormatPr defaultRowHeight="14.5" x14ac:dyDescent="0.35"/>
  <cols>
    <col min="1" max="1" width="12.08984375" bestFit="1" customWidth="1"/>
    <col min="2" max="2" width="10.36328125" bestFit="1" customWidth="1"/>
    <col min="4" max="4" width="18.08984375" bestFit="1" customWidth="1"/>
    <col min="5" max="5" width="19.08984375" bestFit="1" customWidth="1"/>
    <col min="6" max="6" width="18.1796875" bestFit="1" customWidth="1"/>
    <col min="7" max="7" width="18.08984375" bestFit="1" customWidth="1"/>
  </cols>
  <sheetData>
    <row r="1" spans="1:7" x14ac:dyDescent="0.35">
      <c r="A1" s="9" t="s">
        <v>0</v>
      </c>
      <c r="B1" s="10" t="s">
        <v>2</v>
      </c>
      <c r="C1" s="10" t="s">
        <v>3</v>
      </c>
      <c r="D1" s="10" t="s">
        <v>7</v>
      </c>
      <c r="E1" s="10" t="s">
        <v>118</v>
      </c>
      <c r="F1" s="10" t="s">
        <v>8</v>
      </c>
      <c r="G1" s="10" t="s">
        <v>9</v>
      </c>
    </row>
    <row r="2" spans="1:7" x14ac:dyDescent="0.35">
      <c r="A2" t="s">
        <v>116</v>
      </c>
      <c r="B2" t="s">
        <v>117</v>
      </c>
      <c r="C2">
        <v>100</v>
      </c>
      <c r="D2" s="2">
        <v>45835</v>
      </c>
      <c r="E2" t="s">
        <v>124</v>
      </c>
      <c r="F2" s="2">
        <v>45835</v>
      </c>
      <c r="G2" t="s">
        <v>14</v>
      </c>
    </row>
    <row r="3" spans="1:7" x14ac:dyDescent="0.35">
      <c r="A3" t="s">
        <v>116</v>
      </c>
      <c r="B3" t="s">
        <v>119</v>
      </c>
      <c r="C3">
        <v>100</v>
      </c>
      <c r="D3" s="2">
        <v>45835</v>
      </c>
      <c r="E3" t="s">
        <v>125</v>
      </c>
      <c r="F3" s="2">
        <v>45835</v>
      </c>
      <c r="G3" t="s">
        <v>14</v>
      </c>
    </row>
    <row r="4" spans="1:7" x14ac:dyDescent="0.35">
      <c r="A4" t="s">
        <v>116</v>
      </c>
      <c r="B4" t="s">
        <v>120</v>
      </c>
      <c r="C4">
        <v>100</v>
      </c>
      <c r="D4" s="2">
        <v>45835</v>
      </c>
      <c r="E4" t="s">
        <v>126</v>
      </c>
      <c r="F4" s="2">
        <v>45835</v>
      </c>
      <c r="G4" t="s">
        <v>14</v>
      </c>
    </row>
    <row r="5" spans="1:7" x14ac:dyDescent="0.35">
      <c r="A5" t="s">
        <v>116</v>
      </c>
      <c r="B5" t="s">
        <v>121</v>
      </c>
      <c r="C5">
        <v>100</v>
      </c>
      <c r="D5" s="2">
        <v>45835</v>
      </c>
      <c r="E5" t="s">
        <v>127</v>
      </c>
      <c r="F5" s="2">
        <v>45835</v>
      </c>
      <c r="G5" t="s">
        <v>14</v>
      </c>
    </row>
    <row r="6" spans="1:7" x14ac:dyDescent="0.35">
      <c r="A6" t="s">
        <v>122</v>
      </c>
      <c r="B6" t="s">
        <v>123</v>
      </c>
      <c r="C6">
        <v>100</v>
      </c>
      <c r="D6" s="2">
        <v>45835</v>
      </c>
      <c r="E6" t="s">
        <v>135</v>
      </c>
      <c r="F6" s="2">
        <v>45836</v>
      </c>
      <c r="G6" t="s">
        <v>129</v>
      </c>
    </row>
    <row r="7" spans="1:7" x14ac:dyDescent="0.35">
      <c r="A7" t="s">
        <v>122</v>
      </c>
      <c r="B7" t="s">
        <v>128</v>
      </c>
      <c r="C7">
        <v>100</v>
      </c>
      <c r="D7" s="2">
        <v>45844</v>
      </c>
      <c r="E7" t="s">
        <v>148</v>
      </c>
      <c r="F7" s="2">
        <v>45842</v>
      </c>
    </row>
    <row r="8" spans="1:7" x14ac:dyDescent="0.35">
      <c r="A8" t="s">
        <v>122</v>
      </c>
      <c r="B8" t="s">
        <v>130</v>
      </c>
      <c r="C8">
        <v>100</v>
      </c>
      <c r="D8" s="2">
        <v>45840</v>
      </c>
      <c r="E8" t="s">
        <v>131</v>
      </c>
      <c r="F8" s="2">
        <v>45841</v>
      </c>
      <c r="G8" t="s">
        <v>133</v>
      </c>
    </row>
    <row r="9" spans="1:7" x14ac:dyDescent="0.35">
      <c r="A9" t="s">
        <v>122</v>
      </c>
      <c r="B9" t="s">
        <v>132</v>
      </c>
      <c r="C9">
        <v>100</v>
      </c>
      <c r="D9" s="2">
        <v>45841</v>
      </c>
      <c r="E9" t="s">
        <v>134</v>
      </c>
    </row>
    <row r="10" spans="1:7" x14ac:dyDescent="0.35">
      <c r="A10" t="s">
        <v>177</v>
      </c>
      <c r="B10" t="str">
        <f>'Sims and main analysis'!$B$35</f>
        <v>Simplified simulations varying the number of neutral sites</v>
      </c>
      <c r="C10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757BB-1C2C-4D1E-BA64-CFB54311D593}">
  <dimension ref="A1:G18"/>
  <sheetViews>
    <sheetView tabSelected="1" workbookViewId="0">
      <selection activeCell="C25" sqref="C25"/>
    </sheetView>
  </sheetViews>
  <sheetFormatPr defaultRowHeight="14.5" x14ac:dyDescent="0.35"/>
  <cols>
    <col min="2" max="2" width="10.26953125" bestFit="1" customWidth="1"/>
    <col min="3" max="3" width="10.26953125" customWidth="1"/>
    <col min="4" max="4" width="16.08984375" bestFit="1" customWidth="1"/>
    <col min="5" max="5" width="9.7265625" bestFit="1" customWidth="1"/>
    <col min="6" max="6" width="45.6328125" bestFit="1" customWidth="1"/>
  </cols>
  <sheetData>
    <row r="1" spans="1:7" x14ac:dyDescent="0.35">
      <c r="A1" s="6" t="s">
        <v>64</v>
      </c>
      <c r="B1" s="6" t="s">
        <v>2</v>
      </c>
      <c r="C1" s="6" t="s">
        <v>3</v>
      </c>
      <c r="D1" s="6" t="s">
        <v>65</v>
      </c>
      <c r="E1" s="6" t="s">
        <v>66</v>
      </c>
      <c r="F1" s="6" t="s">
        <v>67</v>
      </c>
      <c r="G1" s="6" t="s">
        <v>79</v>
      </c>
    </row>
    <row r="2" spans="1:7" x14ac:dyDescent="0.35">
      <c r="A2" s="5" t="s">
        <v>68</v>
      </c>
      <c r="B2" s="5" t="s">
        <v>69</v>
      </c>
      <c r="C2" s="5">
        <v>300</v>
      </c>
      <c r="D2" s="7">
        <v>45754</v>
      </c>
      <c r="E2" s="7">
        <v>45757</v>
      </c>
      <c r="F2" s="5">
        <v>284714</v>
      </c>
      <c r="G2" s="5"/>
    </row>
    <row r="3" spans="1:7" x14ac:dyDescent="0.35">
      <c r="A3" s="5" t="s">
        <v>70</v>
      </c>
      <c r="B3" s="5" t="s">
        <v>71</v>
      </c>
      <c r="C3" s="5">
        <v>200</v>
      </c>
      <c r="D3" s="7">
        <v>45755</v>
      </c>
      <c r="E3" s="7">
        <v>45757</v>
      </c>
      <c r="F3" s="5" t="s">
        <v>72</v>
      </c>
      <c r="G3" s="5"/>
    </row>
    <row r="4" spans="1:7" x14ac:dyDescent="0.35">
      <c r="A4" s="8" t="s">
        <v>73</v>
      </c>
      <c r="B4" s="8" t="s">
        <v>45</v>
      </c>
      <c r="C4" s="5">
        <v>200</v>
      </c>
      <c r="D4" s="7">
        <v>45757</v>
      </c>
      <c r="E4" s="7">
        <v>45759</v>
      </c>
      <c r="F4" s="5">
        <v>284735</v>
      </c>
      <c r="G4" s="5"/>
    </row>
    <row r="5" spans="1:7" x14ac:dyDescent="0.35">
      <c r="A5" s="5" t="s">
        <v>46</v>
      </c>
      <c r="B5" s="8" t="s">
        <v>47</v>
      </c>
      <c r="C5" s="5">
        <v>176</v>
      </c>
      <c r="D5" s="7">
        <v>45757</v>
      </c>
      <c r="E5" s="7">
        <v>45760</v>
      </c>
      <c r="F5" s="5" t="s">
        <v>78</v>
      </c>
      <c r="G5" s="5" t="s">
        <v>85</v>
      </c>
    </row>
    <row r="6" spans="1:7" x14ac:dyDescent="0.35">
      <c r="A6" s="5" t="s">
        <v>23</v>
      </c>
      <c r="B6" s="5" t="s">
        <v>74</v>
      </c>
      <c r="C6" s="5">
        <v>900</v>
      </c>
      <c r="D6" s="7">
        <v>45759</v>
      </c>
      <c r="E6" s="7">
        <v>45759</v>
      </c>
      <c r="F6" s="5">
        <v>284739</v>
      </c>
      <c r="G6" s="5"/>
    </row>
    <row r="7" spans="1:7" x14ac:dyDescent="0.35">
      <c r="A7" s="5" t="s">
        <v>76</v>
      </c>
      <c r="B7" s="5" t="s">
        <v>75</v>
      </c>
      <c r="C7" s="5">
        <v>200</v>
      </c>
      <c r="D7" s="7">
        <v>45760</v>
      </c>
      <c r="E7" s="7">
        <v>45763</v>
      </c>
      <c r="F7" s="5">
        <v>284745</v>
      </c>
      <c r="G7" s="5" t="s">
        <v>84</v>
      </c>
    </row>
    <row r="8" spans="1:7" x14ac:dyDescent="0.35">
      <c r="A8" s="5" t="s">
        <v>77</v>
      </c>
      <c r="B8" s="5" t="s">
        <v>75</v>
      </c>
      <c r="C8" s="5">
        <v>196</v>
      </c>
      <c r="D8" s="7">
        <v>45760</v>
      </c>
      <c r="E8" s="7">
        <v>45763</v>
      </c>
      <c r="F8" s="5" t="s">
        <v>80</v>
      </c>
      <c r="G8" s="5"/>
    </row>
    <row r="9" spans="1:7" x14ac:dyDescent="0.35">
      <c r="A9" s="5" t="s">
        <v>81</v>
      </c>
      <c r="C9" s="5">
        <v>12</v>
      </c>
      <c r="D9" s="7">
        <v>45763</v>
      </c>
      <c r="F9" s="5">
        <v>284753</v>
      </c>
    </row>
    <row r="10" spans="1:7" x14ac:dyDescent="0.35">
      <c r="A10" s="5" t="s">
        <v>82</v>
      </c>
      <c r="C10" s="5">
        <v>8</v>
      </c>
      <c r="D10" s="7">
        <v>45763</v>
      </c>
      <c r="F10" t="s">
        <v>83</v>
      </c>
    </row>
    <row r="11" spans="1:7" x14ac:dyDescent="0.35">
      <c r="A11" s="3" t="s">
        <v>88</v>
      </c>
      <c r="B11" s="3" t="s">
        <v>90</v>
      </c>
      <c r="C11" s="5">
        <v>100</v>
      </c>
      <c r="D11" s="7">
        <v>45779</v>
      </c>
      <c r="F11" t="s">
        <v>91</v>
      </c>
    </row>
    <row r="12" spans="1:7" x14ac:dyDescent="0.35">
      <c r="A12" s="5" t="s">
        <v>108</v>
      </c>
      <c r="B12" s="21" t="s">
        <v>109</v>
      </c>
      <c r="C12" s="5">
        <v>900</v>
      </c>
      <c r="D12" s="7">
        <v>45799</v>
      </c>
      <c r="E12" s="7">
        <v>45799</v>
      </c>
      <c r="F12" t="s">
        <v>112</v>
      </c>
    </row>
    <row r="13" spans="1:7" x14ac:dyDescent="0.35">
      <c r="A13" s="33" t="s">
        <v>141</v>
      </c>
      <c r="B13" s="29" t="s">
        <v>144</v>
      </c>
      <c r="C13" s="33">
        <v>200</v>
      </c>
      <c r="D13" s="2">
        <v>45843</v>
      </c>
      <c r="F13" t="s">
        <v>145</v>
      </c>
    </row>
    <row r="14" spans="1:7" x14ac:dyDescent="0.35">
      <c r="A14" s="28" t="s">
        <v>155</v>
      </c>
      <c r="B14" s="29" t="s">
        <v>143</v>
      </c>
      <c r="C14" s="29">
        <v>100</v>
      </c>
      <c r="D14" s="37">
        <v>45854</v>
      </c>
      <c r="E14" s="39"/>
      <c r="F14" s="39" t="s">
        <v>162</v>
      </c>
    </row>
    <row r="15" spans="1:7" x14ac:dyDescent="0.35">
      <c r="A15" s="28" t="s">
        <v>156</v>
      </c>
      <c r="B15" s="29" t="s">
        <v>142</v>
      </c>
      <c r="C15" s="29">
        <v>100</v>
      </c>
      <c r="D15" s="37"/>
      <c r="E15" s="39"/>
      <c r="F15" s="39"/>
    </row>
    <row r="16" spans="1:7" x14ac:dyDescent="0.35">
      <c r="A16" s="28" t="s">
        <v>157</v>
      </c>
      <c r="B16" s="29" t="s">
        <v>150</v>
      </c>
      <c r="C16" s="29">
        <v>100</v>
      </c>
      <c r="D16" s="37"/>
      <c r="E16" s="39"/>
      <c r="F16" s="39"/>
    </row>
    <row r="17" spans="1:6" x14ac:dyDescent="0.35">
      <c r="A17" s="28" t="s">
        <v>174</v>
      </c>
      <c r="B17" s="29" t="s">
        <v>175</v>
      </c>
      <c r="C17" s="36">
        <v>300</v>
      </c>
      <c r="D17" s="2">
        <v>45866</v>
      </c>
      <c r="F17" t="s">
        <v>176</v>
      </c>
    </row>
    <row r="18" spans="1:6" x14ac:dyDescent="0.35">
      <c r="A18" s="28" t="s">
        <v>177</v>
      </c>
      <c r="B18" s="29" t="s">
        <v>178</v>
      </c>
      <c r="C18" s="36">
        <v>100</v>
      </c>
    </row>
  </sheetData>
  <mergeCells count="3">
    <mergeCell ref="D14:D16"/>
    <mergeCell ref="E14:E16"/>
    <mergeCell ref="F14:F1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D10C7-D493-4278-B869-F549E3A19DCB}">
  <dimension ref="A1:F2"/>
  <sheetViews>
    <sheetView workbookViewId="0">
      <selection activeCell="F2" sqref="F2"/>
    </sheetView>
  </sheetViews>
  <sheetFormatPr defaultRowHeight="14.5" x14ac:dyDescent="0.35"/>
  <cols>
    <col min="4" max="4" width="9.08984375" bestFit="1" customWidth="1"/>
  </cols>
  <sheetData>
    <row r="1" spans="1:6" x14ac:dyDescent="0.35">
      <c r="A1" s="6" t="s">
        <v>64</v>
      </c>
      <c r="B1" s="6" t="s">
        <v>2</v>
      </c>
      <c r="C1" s="6" t="s">
        <v>3</v>
      </c>
      <c r="D1" s="6" t="s">
        <v>65</v>
      </c>
      <c r="E1" s="6" t="s">
        <v>66</v>
      </c>
      <c r="F1" s="6" t="s">
        <v>67</v>
      </c>
    </row>
    <row r="2" spans="1:6" x14ac:dyDescent="0.35">
      <c r="A2" t="s">
        <v>86</v>
      </c>
      <c r="C2">
        <v>200</v>
      </c>
      <c r="D2" s="2">
        <v>45769</v>
      </c>
      <c r="F2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Sims and main analysis</vt:lpstr>
      <vt:lpstr>Pool_seq_analyses</vt:lpstr>
      <vt:lpstr>Rcalculate true V_A &amp; V_a_left</vt:lpstr>
      <vt:lpstr>Recalculate BC_V_A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Manas Geeta Arun Samant</dc:creator>
  <cp:lastModifiedBy>Manas Geeta Arun Samant</cp:lastModifiedBy>
  <dcterms:created xsi:type="dcterms:W3CDTF">2024-12-14T01:45:20Z</dcterms:created>
  <dcterms:modified xsi:type="dcterms:W3CDTF">2025-07-28T17:29:09Z</dcterms:modified>
</cp:coreProperties>
</file>