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ranjan\Desktop\final data\"/>
    </mc:Choice>
  </mc:AlternateContent>
  <xr:revisionPtr revIDLastSave="0" documentId="13_ncr:1_{2BD690E9-FEAD-4B7C-AFC8-0B42E1BE11FA}" xr6:coauthVersionLast="47" xr6:coauthVersionMax="47" xr10:uidLastSave="{00000000-0000-0000-0000-000000000000}"/>
  <bookViews>
    <workbookView xWindow="-110" yWindow="-110" windowWidth="19420" windowHeight="11500" xr2:uid="{70958BB4-81C6-48DD-9DAB-4C13CD4F147B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4" i="1" l="1"/>
  <c r="N25" i="1"/>
  <c r="N30" i="1"/>
  <c r="K32" i="1" s="1"/>
  <c r="M24" i="1"/>
  <c r="N24" i="1"/>
  <c r="N29" i="1" s="1"/>
  <c r="M29" i="1"/>
  <c r="P29" i="1"/>
  <c r="R29" i="1"/>
  <c r="M30" i="1"/>
  <c r="R25" i="1"/>
  <c r="R30" i="1" s="1"/>
  <c r="Q25" i="1"/>
  <c r="Q30" i="1" s="1"/>
  <c r="O25" i="1"/>
  <c r="O30" i="1" s="1"/>
  <c r="M25" i="1"/>
  <c r="R24" i="1"/>
  <c r="Q24" i="1"/>
  <c r="P24" i="1"/>
  <c r="O24" i="1"/>
  <c r="O29" i="1" s="1"/>
</calcChain>
</file>

<file path=xl/sharedStrings.xml><?xml version="1.0" encoding="utf-8"?>
<sst xmlns="http://schemas.openxmlformats.org/spreadsheetml/2006/main" count="99" uniqueCount="33">
  <si>
    <t>Gender</t>
  </si>
  <si>
    <t>Location</t>
  </si>
  <si>
    <t xml:space="preserve">male </t>
  </si>
  <si>
    <t>female</t>
  </si>
  <si>
    <t>ahmdabad</t>
  </si>
  <si>
    <t>rajkot</t>
  </si>
  <si>
    <t>jamnagar</t>
  </si>
  <si>
    <t>godhara</t>
  </si>
  <si>
    <t>mumbai</t>
  </si>
  <si>
    <t>delhi</t>
  </si>
  <si>
    <t xml:space="preserve">H0=There is no link between gender and location </t>
  </si>
  <si>
    <t>H1=There is link between gender and location</t>
  </si>
  <si>
    <t xml:space="preserve">p-value&lt;0.05 Accept the relation </t>
  </si>
  <si>
    <t>p-value&gt;0.05 Reject the relation</t>
  </si>
  <si>
    <t>chi-square test</t>
  </si>
  <si>
    <t>X^2=Σ(O-E)^2/E</t>
  </si>
  <si>
    <t>O=observed value</t>
  </si>
  <si>
    <t>E=Expacted Value</t>
  </si>
  <si>
    <t>Row Labels</t>
  </si>
  <si>
    <t>Grand Total</t>
  </si>
  <si>
    <t>Column Labels</t>
  </si>
  <si>
    <t>Count of Gender</t>
  </si>
  <si>
    <t>observed value</t>
  </si>
  <si>
    <t>expected value</t>
  </si>
  <si>
    <t>expected value=row total*column total/grand total</t>
  </si>
  <si>
    <t>Row Total</t>
  </si>
  <si>
    <t>Column Total</t>
  </si>
  <si>
    <t>(o-e)^2/e</t>
  </si>
  <si>
    <t>x-square</t>
  </si>
  <si>
    <t>df</t>
  </si>
  <si>
    <t>p-value</t>
  </si>
  <si>
    <t>df=row-1*column-1</t>
  </si>
  <si>
    <t>chi-square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</si>
</sst>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/>
    <xf numFmtId="2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36.524903240737" createdVersion="8" refreshedVersion="8" minRefreshableVersion="3" recordCount="19" xr:uid="{FF3862B9-BEF1-4463-9385-66E25C87370E}">
  <cacheSource type="worksheet">
    <worksheetSource ref="A1:B20" sheet="Sheet1"/>
  </cacheSource>
  <cacheFields count="2">
    <cacheField name="Gender" numFmtId="0">
      <sharedItems count="2">
        <s v="male "/>
        <s v="female"/>
      </sharedItems>
    </cacheField>
    <cacheField name="Location" numFmtId="0">
      <sharedItems count="7">
        <s v="rajkot"/>
        <s v="ahmdabad"/>
        <s v="jamnagar"/>
        <s v="godhara"/>
        <s v="mumbai"/>
        <s v="delhi"/>
        <s v="godhr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x v="0"/>
  </r>
  <r>
    <x v="0"/>
    <x v="1"/>
  </r>
  <r>
    <x v="1"/>
    <x v="2"/>
  </r>
  <r>
    <x v="1"/>
    <x v="3"/>
  </r>
  <r>
    <x v="0"/>
    <x v="4"/>
  </r>
  <r>
    <x v="1"/>
    <x v="5"/>
  </r>
  <r>
    <x v="1"/>
    <x v="1"/>
  </r>
  <r>
    <x v="0"/>
    <x v="3"/>
  </r>
  <r>
    <x v="1"/>
    <x v="1"/>
  </r>
  <r>
    <x v="0"/>
    <x v="5"/>
  </r>
  <r>
    <x v="0"/>
    <x v="3"/>
  </r>
  <r>
    <x v="0"/>
    <x v="1"/>
  </r>
  <r>
    <x v="1"/>
    <x v="5"/>
  </r>
  <r>
    <x v="1"/>
    <x v="2"/>
  </r>
  <r>
    <x v="0"/>
    <x v="4"/>
  </r>
  <r>
    <x v="1"/>
    <x v="0"/>
  </r>
  <r>
    <x v="0"/>
    <x v="4"/>
  </r>
  <r>
    <x v="0"/>
    <x v="3"/>
  </r>
  <r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7C9BC4-DB14-47A8-8A06-848C49C2025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2:S6" firstHeaderRow="1" firstDataRow="2" firstDataCol="1"/>
  <pivotFields count="2">
    <pivotField axis="axisRow" dataField="1" showAll="0">
      <items count="3">
        <item x="1"/>
        <item x="0"/>
        <item t="default"/>
      </items>
    </pivotField>
    <pivotField axis="axisCol" showAll="0">
      <items count="8">
        <item x="1"/>
        <item x="5"/>
        <item x="3"/>
        <item m="1" x="6"/>
        <item x="2"/>
        <item x="4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7">
    <i>
      <x/>
    </i>
    <i>
      <x v="1"/>
    </i>
    <i>
      <x v="2"/>
    </i>
    <i>
      <x v="4"/>
    </i>
    <i>
      <x v="5"/>
    </i>
    <i>
      <x v="6"/>
    </i>
    <i t="grand">
      <x/>
    </i>
  </colItems>
  <dataFields count="1">
    <dataField name="Count of Gend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2E2C5-4BFD-44B6-A05B-DF1E9B9FFB71}">
  <dimension ref="A1:S34"/>
  <sheetViews>
    <sheetView tabSelected="1" zoomScale="68" zoomScaleNormal="153" workbookViewId="0">
      <selection activeCell="L26" sqref="L26"/>
    </sheetView>
  </sheetViews>
  <sheetFormatPr defaultRowHeight="14.5" x14ac:dyDescent="0.35"/>
  <cols>
    <col min="2" max="2" width="9.81640625" bestFit="1" customWidth="1"/>
    <col min="4" max="4" width="24.26953125" bestFit="1" customWidth="1"/>
    <col min="11" max="11" width="12" bestFit="1" customWidth="1"/>
    <col min="12" max="12" width="15.81640625" bestFit="1" customWidth="1"/>
    <col min="13" max="13" width="16.453125" bestFit="1" customWidth="1"/>
    <col min="14" max="18" width="12.54296875" bestFit="1" customWidth="1"/>
    <col min="19" max="19" width="11.26953125" bestFit="1" customWidth="1"/>
    <col min="20" max="20" width="5.54296875" bestFit="1" customWidth="1"/>
    <col min="21" max="21" width="8.1796875" bestFit="1" customWidth="1"/>
    <col min="22" max="22" width="8.26953125" bestFit="1" customWidth="1"/>
    <col min="23" max="23" width="6.1796875" bestFit="1" customWidth="1"/>
    <col min="24" max="24" width="10.7265625" bestFit="1" customWidth="1"/>
    <col min="25" max="25" width="11.26953125" bestFit="1" customWidth="1"/>
    <col min="26" max="26" width="16.54296875" bestFit="1" customWidth="1"/>
    <col min="27" max="27" width="20.81640625" bestFit="1" customWidth="1"/>
    <col min="28" max="28" width="21.7265625" bestFit="1" customWidth="1"/>
  </cols>
  <sheetData>
    <row r="1" spans="1:19" x14ac:dyDescent="0.35">
      <c r="A1" s="1" t="s">
        <v>0</v>
      </c>
      <c r="B1" s="1" t="s">
        <v>1</v>
      </c>
    </row>
    <row r="2" spans="1:19" x14ac:dyDescent="0.35">
      <c r="A2" t="s">
        <v>2</v>
      </c>
      <c r="B2" t="s">
        <v>5</v>
      </c>
      <c r="L2" s="2" t="s">
        <v>21</v>
      </c>
      <c r="M2" s="2" t="s">
        <v>20</v>
      </c>
    </row>
    <row r="3" spans="1:19" x14ac:dyDescent="0.35">
      <c r="A3" t="s">
        <v>2</v>
      </c>
      <c r="B3" t="s">
        <v>4</v>
      </c>
      <c r="D3" t="s">
        <v>10</v>
      </c>
      <c r="L3" s="2" t="s">
        <v>18</v>
      </c>
      <c r="M3" t="s">
        <v>4</v>
      </c>
      <c r="N3" t="s">
        <v>9</v>
      </c>
      <c r="O3" t="s">
        <v>7</v>
      </c>
      <c r="P3" t="s">
        <v>6</v>
      </c>
      <c r="Q3" t="s">
        <v>8</v>
      </c>
      <c r="R3" t="s">
        <v>5</v>
      </c>
      <c r="S3" t="s">
        <v>19</v>
      </c>
    </row>
    <row r="4" spans="1:19" x14ac:dyDescent="0.35">
      <c r="A4" t="s">
        <v>3</v>
      </c>
      <c r="B4" t="s">
        <v>6</v>
      </c>
      <c r="D4" s="8" t="s">
        <v>11</v>
      </c>
      <c r="E4" s="8"/>
      <c r="F4" s="8"/>
      <c r="L4" s="3" t="s">
        <v>3</v>
      </c>
      <c r="M4">
        <v>2</v>
      </c>
      <c r="N4">
        <v>2</v>
      </c>
      <c r="O4">
        <v>1</v>
      </c>
      <c r="P4">
        <v>2</v>
      </c>
      <c r="R4">
        <v>2</v>
      </c>
      <c r="S4">
        <v>9</v>
      </c>
    </row>
    <row r="5" spans="1:19" x14ac:dyDescent="0.35">
      <c r="A5" t="s">
        <v>3</v>
      </c>
      <c r="B5" t="s">
        <v>7</v>
      </c>
      <c r="L5" s="3" t="s">
        <v>2</v>
      </c>
      <c r="M5">
        <v>2</v>
      </c>
      <c r="N5">
        <v>1</v>
      </c>
      <c r="O5">
        <v>3</v>
      </c>
      <c r="Q5">
        <v>3</v>
      </c>
      <c r="R5">
        <v>1</v>
      </c>
      <c r="S5">
        <v>10</v>
      </c>
    </row>
    <row r="6" spans="1:19" x14ac:dyDescent="0.35">
      <c r="A6" t="s">
        <v>2</v>
      </c>
      <c r="B6" t="s">
        <v>8</v>
      </c>
      <c r="D6" t="s">
        <v>13</v>
      </c>
      <c r="L6" s="3" t="s">
        <v>19</v>
      </c>
      <c r="M6">
        <v>4</v>
      </c>
      <c r="N6">
        <v>3</v>
      </c>
      <c r="O6">
        <v>4</v>
      </c>
      <c r="P6">
        <v>2</v>
      </c>
      <c r="Q6">
        <v>3</v>
      </c>
      <c r="R6">
        <v>3</v>
      </c>
      <c r="S6">
        <v>19</v>
      </c>
    </row>
    <row r="7" spans="1:19" x14ac:dyDescent="0.35">
      <c r="A7" t="s">
        <v>3</v>
      </c>
      <c r="B7" t="s">
        <v>9</v>
      </c>
      <c r="D7" s="8" t="s">
        <v>12</v>
      </c>
      <c r="E7" s="8"/>
    </row>
    <row r="8" spans="1:19" x14ac:dyDescent="0.35">
      <c r="A8" t="s">
        <v>3</v>
      </c>
      <c r="B8" t="s">
        <v>4</v>
      </c>
    </row>
    <row r="9" spans="1:19" x14ac:dyDescent="0.35">
      <c r="A9" t="s">
        <v>2</v>
      </c>
      <c r="B9" t="s">
        <v>7</v>
      </c>
      <c r="D9" t="s">
        <v>14</v>
      </c>
      <c r="E9" t="s">
        <v>16</v>
      </c>
    </row>
    <row r="10" spans="1:19" x14ac:dyDescent="0.35">
      <c r="A10" t="s">
        <v>3</v>
      </c>
      <c r="B10" t="s">
        <v>4</v>
      </c>
      <c r="D10" t="s">
        <v>15</v>
      </c>
      <c r="E10" t="s">
        <v>17</v>
      </c>
    </row>
    <row r="11" spans="1:19" x14ac:dyDescent="0.35">
      <c r="A11" t="s">
        <v>2</v>
      </c>
      <c r="B11" t="s">
        <v>9</v>
      </c>
    </row>
    <row r="12" spans="1:19" x14ac:dyDescent="0.35">
      <c r="A12" t="s">
        <v>2</v>
      </c>
      <c r="B12" t="s">
        <v>7</v>
      </c>
    </row>
    <row r="13" spans="1:19" x14ac:dyDescent="0.35">
      <c r="A13" t="s">
        <v>2</v>
      </c>
      <c r="B13" t="s">
        <v>4</v>
      </c>
      <c r="D13" t="s">
        <v>24</v>
      </c>
      <c r="J13" t="s">
        <v>22</v>
      </c>
      <c r="L13" s="4" t="s">
        <v>18</v>
      </c>
      <c r="M13" s="4" t="s">
        <v>4</v>
      </c>
      <c r="N13" s="4" t="s">
        <v>9</v>
      </c>
      <c r="O13" s="4" t="s">
        <v>7</v>
      </c>
      <c r="P13" s="4" t="s">
        <v>6</v>
      </c>
      <c r="Q13" s="4" t="s">
        <v>8</v>
      </c>
      <c r="R13" s="4" t="s">
        <v>5</v>
      </c>
      <c r="S13" s="4" t="s">
        <v>25</v>
      </c>
    </row>
    <row r="14" spans="1:19" x14ac:dyDescent="0.35">
      <c r="A14" t="s">
        <v>3</v>
      </c>
      <c r="B14" t="s">
        <v>9</v>
      </c>
      <c r="L14" s="3" t="s">
        <v>3</v>
      </c>
      <c r="M14">
        <v>2</v>
      </c>
      <c r="N14">
        <v>2</v>
      </c>
      <c r="O14">
        <v>1</v>
      </c>
      <c r="P14">
        <v>2</v>
      </c>
      <c r="R14">
        <v>2</v>
      </c>
      <c r="S14">
        <v>9</v>
      </c>
    </row>
    <row r="15" spans="1:19" x14ac:dyDescent="0.35">
      <c r="A15" t="s">
        <v>3</v>
      </c>
      <c r="B15" t="s">
        <v>6</v>
      </c>
      <c r="D15" t="s">
        <v>31</v>
      </c>
      <c r="L15" s="3" t="s">
        <v>2</v>
      </c>
      <c r="M15">
        <v>2</v>
      </c>
      <c r="N15">
        <v>1</v>
      </c>
      <c r="O15">
        <v>3</v>
      </c>
      <c r="Q15">
        <v>3</v>
      </c>
      <c r="R15">
        <v>1</v>
      </c>
      <c r="S15">
        <v>10</v>
      </c>
    </row>
    <row r="16" spans="1:19" x14ac:dyDescent="0.35">
      <c r="A16" t="s">
        <v>2</v>
      </c>
      <c r="B16" t="s">
        <v>8</v>
      </c>
      <c r="L16" s="5" t="s">
        <v>26</v>
      </c>
      <c r="M16" s="6">
        <v>4</v>
      </c>
      <c r="N16" s="6">
        <v>3</v>
      </c>
      <c r="O16" s="6">
        <v>4</v>
      </c>
      <c r="P16" s="6">
        <v>2</v>
      </c>
      <c r="Q16" s="6">
        <v>3</v>
      </c>
      <c r="R16" s="6">
        <v>3</v>
      </c>
      <c r="S16" s="6">
        <v>19</v>
      </c>
    </row>
    <row r="17" spans="1:18" x14ac:dyDescent="0.35">
      <c r="A17" t="s">
        <v>3</v>
      </c>
      <c r="B17" t="s">
        <v>5</v>
      </c>
    </row>
    <row r="18" spans="1:18" x14ac:dyDescent="0.35">
      <c r="A18" t="s">
        <v>2</v>
      </c>
      <c r="B18" t="s">
        <v>8</v>
      </c>
    </row>
    <row r="19" spans="1:18" x14ac:dyDescent="0.35">
      <c r="A19" t="s">
        <v>2</v>
      </c>
      <c r="B19" t="s">
        <v>7</v>
      </c>
    </row>
    <row r="20" spans="1:18" x14ac:dyDescent="0.35">
      <c r="A20" t="s">
        <v>3</v>
      </c>
      <c r="B20" t="s">
        <v>5</v>
      </c>
    </row>
    <row r="23" spans="1:18" x14ac:dyDescent="0.35">
      <c r="J23" t="s">
        <v>23</v>
      </c>
      <c r="L23" s="4" t="s">
        <v>18</v>
      </c>
      <c r="M23" s="4" t="s">
        <v>4</v>
      </c>
      <c r="N23" s="4" t="s">
        <v>9</v>
      </c>
      <c r="O23" s="4" t="s">
        <v>7</v>
      </c>
      <c r="P23" s="4" t="s">
        <v>6</v>
      </c>
      <c r="Q23" s="4" t="s">
        <v>8</v>
      </c>
      <c r="R23" s="4" t="s">
        <v>5</v>
      </c>
    </row>
    <row r="24" spans="1:18" x14ac:dyDescent="0.35">
      <c r="L24" s="3" t="s">
        <v>3</v>
      </c>
      <c r="M24" s="7">
        <f>M14*M16/S16</f>
        <v>0.42105263157894735</v>
      </c>
      <c r="N24" s="7">
        <f>N14*N16/S16</f>
        <v>0.31578947368421051</v>
      </c>
      <c r="O24" s="7">
        <f>O14*O16/S16</f>
        <v>0.21052631578947367</v>
      </c>
      <c r="P24" s="7">
        <f>P14*P16/S16</f>
        <v>0.21052631578947367</v>
      </c>
      <c r="Q24" s="7">
        <f>Q14*Q16/S16</f>
        <v>0</v>
      </c>
      <c r="R24" s="7">
        <f>R14*R16/S16</f>
        <v>0.31578947368421051</v>
      </c>
    </row>
    <row r="25" spans="1:18" x14ac:dyDescent="0.35">
      <c r="L25" s="3" t="s">
        <v>2</v>
      </c>
      <c r="M25" s="7">
        <f>M15*M16/S16</f>
        <v>0.42105263157894735</v>
      </c>
      <c r="N25" s="7">
        <f>N15*N16/S16</f>
        <v>0.15789473684210525</v>
      </c>
      <c r="O25" s="7">
        <f>O15*O16/S16</f>
        <v>0.63157894736842102</v>
      </c>
      <c r="P25" s="7">
        <v>0</v>
      </c>
      <c r="Q25" s="7">
        <f>Q15*Q16/S16</f>
        <v>0.47368421052631576</v>
      </c>
      <c r="R25" s="7">
        <f>R15*R16/S16</f>
        <v>0.15789473684210525</v>
      </c>
    </row>
    <row r="28" spans="1:18" x14ac:dyDescent="0.35">
      <c r="J28" t="s">
        <v>27</v>
      </c>
      <c r="K28" t="s">
        <v>32</v>
      </c>
      <c r="L28" s="4" t="s">
        <v>18</v>
      </c>
      <c r="M28" s="4" t="s">
        <v>4</v>
      </c>
      <c r="N28" s="4" t="s">
        <v>9</v>
      </c>
      <c r="O28" s="4" t="s">
        <v>7</v>
      </c>
      <c r="P28" s="4" t="s">
        <v>6</v>
      </c>
      <c r="Q28" s="4" t="s">
        <v>8</v>
      </c>
      <c r="R28" s="4" t="s">
        <v>5</v>
      </c>
    </row>
    <row r="29" spans="1:18" x14ac:dyDescent="0.35">
      <c r="L29" s="3" t="s">
        <v>3</v>
      </c>
      <c r="M29" s="7">
        <f>(M14-M24)^2/M24</f>
        <v>5.9210526315789478</v>
      </c>
      <c r="N29" s="7">
        <f>(N14-N24)^2/N24</f>
        <v>8.9824561403508767</v>
      </c>
      <c r="O29" s="7">
        <f t="shared" ref="O29:R29" si="0">(O14-O24)^2/O24</f>
        <v>2.9605263157894739</v>
      </c>
      <c r="P29" s="7">
        <f t="shared" si="0"/>
        <v>15.210526315789474</v>
      </c>
      <c r="Q29" s="7">
        <v>0</v>
      </c>
      <c r="R29" s="7">
        <f t="shared" si="0"/>
        <v>8.9824561403508767</v>
      </c>
    </row>
    <row r="30" spans="1:18" x14ac:dyDescent="0.35">
      <c r="L30" s="3" t="s">
        <v>2</v>
      </c>
      <c r="M30" s="7">
        <f>(M15-M25)^2/M25</f>
        <v>5.9210526315789478</v>
      </c>
      <c r="N30" s="7">
        <f t="shared" ref="N30:R30" si="1">(N15-N25)^2/N25</f>
        <v>4.4912280701754383</v>
      </c>
      <c r="O30" s="7">
        <f t="shared" si="1"/>
        <v>8.8815789473684212</v>
      </c>
      <c r="P30" s="7">
        <v>0</v>
      </c>
      <c r="Q30" s="7">
        <f t="shared" si="1"/>
        <v>13.473684210526315</v>
      </c>
      <c r="R30" s="7">
        <f t="shared" si="1"/>
        <v>4.4912280701754383</v>
      </c>
    </row>
    <row r="32" spans="1:18" x14ac:dyDescent="0.35">
      <c r="J32" t="s">
        <v>28</v>
      </c>
      <c r="K32" s="7">
        <f>SUM(M29:R30)</f>
        <v>79.315789473684205</v>
      </c>
    </row>
    <row r="33" spans="10:11" x14ac:dyDescent="0.35">
      <c r="J33" t="s">
        <v>29</v>
      </c>
      <c r="K33">
        <v>5</v>
      </c>
    </row>
    <row r="34" spans="10:11" x14ac:dyDescent="0.35">
      <c r="J34" t="s">
        <v>30</v>
      </c>
      <c r="K34" s="7">
        <f>_xlfn.CHISQ.DIST.RT(K32,K33)</f>
        <v>1.1667398088595816E-15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manastrivedi9925@gmail.com</dc:creator>
  <cp:lastModifiedBy>manastrivedi9925@gmail.com</cp:lastModifiedBy>
  <dcterms:created xsi:type="dcterms:W3CDTF">2024-05-24T06:38:03Z</dcterms:created>
  <dcterms:modified xsi:type="dcterms:W3CDTF">2024-05-24T11:05:40Z</dcterms:modified>
</cp:coreProperties>
</file>