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actice data\"/>
    </mc:Choice>
  </mc:AlternateContent>
  <xr:revisionPtr revIDLastSave="0" documentId="13_ncr:1_{65801EAA-B32C-4F28-ACBD-CB6DE12C56A8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1" i="1"/>
  <c r="I10" i="1"/>
  <c r="D16" i="1" l="1"/>
  <c r="D25" i="1"/>
  <c r="D82" i="1"/>
  <c r="D3" i="1"/>
  <c r="D65" i="1"/>
  <c r="D60" i="1"/>
  <c r="D79" i="1"/>
  <c r="D30" i="1"/>
  <c r="D36" i="1"/>
  <c r="D33" i="1"/>
  <c r="D87" i="1"/>
  <c r="D15" i="1"/>
  <c r="D91" i="1"/>
  <c r="D21" i="1"/>
  <c r="D94" i="1"/>
  <c r="D63" i="1"/>
  <c r="D42" i="1"/>
  <c r="D67" i="1"/>
  <c r="D80" i="1"/>
  <c r="D55" i="1"/>
  <c r="D39" i="1"/>
  <c r="D7" i="1"/>
  <c r="D6" i="1"/>
  <c r="D51" i="1"/>
  <c r="D61" i="1"/>
  <c r="D13" i="1"/>
  <c r="D10" i="1"/>
  <c r="D72" i="1"/>
  <c r="D38" i="1"/>
  <c r="D54" i="1"/>
  <c r="D41" i="1"/>
  <c r="D90" i="1"/>
  <c r="D92" i="1"/>
  <c r="D58" i="1"/>
  <c r="D81" i="1"/>
  <c r="D29" i="1"/>
  <c r="D86" i="1"/>
  <c r="D97" i="1"/>
  <c r="D66" i="1"/>
  <c r="D85" i="1"/>
  <c r="D20" i="1"/>
  <c r="D12" i="1"/>
  <c r="D40" i="1"/>
  <c r="D37" i="1"/>
  <c r="D76" i="1"/>
  <c r="D89" i="1"/>
  <c r="D8" i="1"/>
  <c r="D27" i="1"/>
  <c r="D88" i="1"/>
  <c r="D71" i="1"/>
  <c r="D49" i="1"/>
  <c r="D53" i="1"/>
  <c r="D34" i="1"/>
  <c r="D26" i="1"/>
  <c r="D31" i="1"/>
  <c r="D57" i="1"/>
  <c r="D77" i="1"/>
  <c r="D64" i="1"/>
  <c r="D18" i="1"/>
  <c r="D24" i="1"/>
  <c r="D93" i="1"/>
  <c r="D43" i="1"/>
  <c r="D75" i="1"/>
  <c r="D78" i="1"/>
  <c r="D52" i="1"/>
  <c r="D9" i="1"/>
  <c r="D96" i="1"/>
  <c r="D47" i="1"/>
  <c r="D59" i="1"/>
  <c r="D22" i="1"/>
  <c r="D44" i="1"/>
  <c r="D73" i="1"/>
  <c r="D5" i="1"/>
  <c r="D23" i="1"/>
  <c r="D74" i="1"/>
  <c r="D11" i="1"/>
  <c r="D83" i="1"/>
  <c r="D62" i="1"/>
  <c r="D19" i="1"/>
  <c r="D14" i="1"/>
  <c r="D4" i="1"/>
  <c r="D95" i="1"/>
  <c r="D69" i="1"/>
  <c r="D28" i="1"/>
  <c r="D17" i="1"/>
  <c r="D68" i="1"/>
  <c r="D98" i="1"/>
  <c r="D46" i="1"/>
  <c r="D35" i="1"/>
  <c r="D50" i="1"/>
  <c r="D2" i="1"/>
  <c r="D45" i="1"/>
  <c r="D70" i="1"/>
  <c r="D56" i="1"/>
  <c r="D48" i="1"/>
  <c r="D32" i="1"/>
  <c r="D84" i="1"/>
  <c r="I8" i="1"/>
  <c r="I6" i="1"/>
  <c r="I5" i="1"/>
  <c r="C50" i="1" l="1"/>
  <c r="C23" i="1"/>
  <c r="C60" i="1"/>
  <c r="C15" i="1"/>
  <c r="C88" i="1"/>
  <c r="C65" i="1"/>
  <c r="C41" i="1"/>
  <c r="C68" i="1"/>
  <c r="C11" i="1"/>
  <c r="C72" i="1"/>
  <c r="C3" i="1"/>
  <c r="C52" i="1"/>
  <c r="C16" i="1"/>
  <c r="C77" i="1"/>
  <c r="C17" i="1"/>
  <c r="C66" i="1"/>
  <c r="C56" i="1"/>
  <c r="C47" i="1"/>
  <c r="C96" i="1"/>
  <c r="C39" i="1"/>
  <c r="C76" i="1"/>
  <c r="C4" i="1"/>
  <c r="C40" i="1"/>
  <c r="C89" i="1"/>
  <c r="C29" i="1"/>
  <c r="C78" i="1"/>
  <c r="C18" i="1"/>
  <c r="C42" i="1"/>
  <c r="C67" i="1"/>
  <c r="C79" i="1"/>
  <c r="C7" i="1"/>
  <c r="C31" i="1"/>
  <c r="C80" i="1"/>
  <c r="C8" i="1"/>
  <c r="C32" i="1"/>
  <c r="C57" i="1"/>
  <c r="C81" i="1"/>
  <c r="C21" i="1"/>
  <c r="C33" i="1"/>
  <c r="C58" i="1"/>
  <c r="C82" i="1"/>
  <c r="C94" i="1"/>
  <c r="C35" i="1"/>
  <c r="C84" i="1"/>
  <c r="C27" i="1"/>
  <c r="C64" i="1"/>
  <c r="C28" i="1"/>
  <c r="C53" i="1"/>
  <c r="C5" i="1"/>
  <c r="C54" i="1"/>
  <c r="C90" i="1"/>
  <c r="C6" i="1"/>
  <c r="C30" i="1"/>
  <c r="C55" i="1"/>
  <c r="C91" i="1"/>
  <c r="C19" i="1"/>
  <c r="C44" i="1"/>
  <c r="C92" i="1"/>
  <c r="C20" i="1"/>
  <c r="C43" i="1"/>
  <c r="C69" i="1"/>
  <c r="C93" i="1"/>
  <c r="C9" i="1"/>
  <c r="C45" i="1"/>
  <c r="C70" i="1"/>
  <c r="C10" i="1"/>
  <c r="C22" i="1"/>
  <c r="C34" i="1"/>
  <c r="C46" i="1"/>
  <c r="C59" i="1"/>
  <c r="C71" i="1"/>
  <c r="C83" i="1"/>
  <c r="C95" i="1"/>
  <c r="C12" i="1"/>
  <c r="C24" i="1"/>
  <c r="C36" i="1"/>
  <c r="C48" i="1"/>
  <c r="C61" i="1"/>
  <c r="C73" i="1"/>
  <c r="C85" i="1"/>
  <c r="C97" i="1"/>
  <c r="C13" i="1"/>
  <c r="C25" i="1"/>
  <c r="C37" i="1"/>
  <c r="C49" i="1"/>
  <c r="C62" i="1"/>
  <c r="C74" i="1"/>
  <c r="C86" i="1"/>
  <c r="C98" i="1"/>
  <c r="C2" i="1"/>
  <c r="C14" i="1"/>
  <c r="C26" i="1"/>
  <c r="C38" i="1"/>
  <c r="C51" i="1"/>
  <c r="C63" i="1"/>
  <c r="C75" i="1"/>
  <c r="C87" i="1"/>
</calcChain>
</file>

<file path=xl/sharedStrings.xml><?xml version="1.0" encoding="utf-8"?>
<sst xmlns="http://schemas.openxmlformats.org/spreadsheetml/2006/main" count="10" uniqueCount="10">
  <si>
    <t>Age</t>
  </si>
  <si>
    <t>Income</t>
  </si>
  <si>
    <t>z_score_incone</t>
  </si>
  <si>
    <t>average of income</t>
  </si>
  <si>
    <t>std.dev income</t>
  </si>
  <si>
    <t>median of income</t>
  </si>
  <si>
    <t>z_score_age</t>
  </si>
  <si>
    <t>average of age</t>
  </si>
  <si>
    <t>std.dev.age</t>
  </si>
  <si>
    <t>median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</si>
</sst>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1" xfId="1" applyBorder="1"/>
    <xf numFmtId="0" fontId="1" fillId="2" borderId="0" xfId="1" applyBorder="1"/>
  </cellXfs>
  <cellStyles count="2">
    <cellStyle name="20% - Accent1" xfId="1" builtinId="3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8" totalsRowShown="0">
  <autoFilter ref="A1:D98" xr:uid="{00000000-0009-0000-0100-000001000000}"/>
  <sortState ref="A2:D98">
    <sortCondition ref="B1:B98"/>
  </sortState>
  <tableColumns count="4">
    <tableColumn id="1" xr3:uid="{00000000-0010-0000-0000-000001000000}" name="Age"/>
    <tableColumn id="2" xr3:uid="{00000000-0010-0000-0000-000002000000}" name="Income"/>
    <tableColumn id="3" xr3:uid="{00000000-0010-0000-0000-000003000000}" name="z_score_incone" dataDxfId="1">
      <calculatedColumnFormula>(B2-$I$5)/$I$6</calculatedColumnFormula>
    </tableColumn>
    <tableColumn id="4" xr3:uid="{B0B323A2-8D3E-4FD4-8BFD-404467932172}" name="z_score_age" dataDxfId="0">
      <calculatedColumnFormula>(B2-$I$10)/$I$11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zoomScale="130" zoomScaleNormal="130" workbookViewId="0">
      <selection activeCell="M21" sqref="M21"/>
    </sheetView>
  </sheetViews>
  <sheetFormatPr defaultRowHeight="15" x14ac:dyDescent="0.25"/>
  <cols>
    <col min="1" max="1" width="19.7109375" customWidth="1"/>
    <col min="2" max="2" width="28.42578125" customWidth="1"/>
    <col min="3" max="3" width="18.5703125" customWidth="1"/>
    <col min="4" max="4" width="14" bestFit="1" customWidth="1"/>
    <col min="8" max="8" width="1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6</v>
      </c>
    </row>
    <row r="2" spans="1:9" x14ac:dyDescent="0.25">
      <c r="A2">
        <v>25</v>
      </c>
      <c r="B2">
        <v>20031.22</v>
      </c>
      <c r="C2">
        <f>(B2-$I$5)/$I$6</f>
        <v>-1.7704789669858521</v>
      </c>
      <c r="D2">
        <f>(B2-$I$10)/$I$11</f>
        <v>1416.7757023183653</v>
      </c>
    </row>
    <row r="3" spans="1:9" x14ac:dyDescent="0.25">
      <c r="A3">
        <v>46</v>
      </c>
      <c r="B3">
        <v>20844.79</v>
      </c>
      <c r="C3">
        <f>(B3-$I$5)/$I$6</f>
        <v>-1.7196494403118723</v>
      </c>
      <c r="D3">
        <f>(B3-$I$10)/$I$11</f>
        <v>1474.4363276588017</v>
      </c>
    </row>
    <row r="4" spans="1:9" x14ac:dyDescent="0.25">
      <c r="A4">
        <v>31</v>
      </c>
      <c r="B4">
        <v>21983.040000000001</v>
      </c>
      <c r="C4">
        <f>(B4-$I$5)/$I$6</f>
        <v>-1.648534835868914</v>
      </c>
      <c r="D4">
        <f>(B4-$I$10)/$I$11</f>
        <v>1555.1081896912658</v>
      </c>
    </row>
    <row r="5" spans="1:9" x14ac:dyDescent="0.25">
      <c r="A5">
        <v>50</v>
      </c>
      <c r="B5">
        <v>22426.02</v>
      </c>
      <c r="C5">
        <f>(B5-$I$5)/$I$6</f>
        <v>-1.6208587124547769</v>
      </c>
      <c r="D5">
        <f>(B5-$I$10)/$I$11</f>
        <v>1586.5037718947719</v>
      </c>
      <c r="H5" s="1" t="s">
        <v>3</v>
      </c>
      <c r="I5" s="1">
        <f>AVERAGE(Table1[Income])</f>
        <v>48369.248453608256</v>
      </c>
    </row>
    <row r="6" spans="1:9" x14ac:dyDescent="0.25">
      <c r="A6">
        <v>35</v>
      </c>
      <c r="B6">
        <v>23893.53</v>
      </c>
      <c r="C6">
        <f>(B6-$I$5)/$I$6</f>
        <v>-1.5291728849422925</v>
      </c>
      <c r="D6">
        <f>(B6-$I$10)/$I$11</f>
        <v>1690.5114716542807</v>
      </c>
      <c r="H6" s="1" t="s">
        <v>4</v>
      </c>
      <c r="I6" s="1">
        <f>_xlfn.STDEV.S(B2:B98)</f>
        <v>16005.85433774018</v>
      </c>
    </row>
    <row r="7" spans="1:9" x14ac:dyDescent="0.25">
      <c r="A7">
        <v>41</v>
      </c>
      <c r="B7">
        <v>25724.61</v>
      </c>
      <c r="C7">
        <f>(B7-$I$5)/$I$6</f>
        <v>-1.4147722436917656</v>
      </c>
      <c r="D7">
        <f>(B7-$I$10)/$I$11</f>
        <v>1820.2866819599292</v>
      </c>
    </row>
    <row r="8" spans="1:9" x14ac:dyDescent="0.25">
      <c r="A8">
        <v>21</v>
      </c>
      <c r="B8">
        <v>26329.66</v>
      </c>
      <c r="C8">
        <f>(B8-$I$5)/$I$6</f>
        <v>-1.3769704502209008</v>
      </c>
      <c r="D8">
        <f>(B8-$I$10)/$I$11</f>
        <v>1863.1687466405726</v>
      </c>
      <c r="H8" s="2" t="s">
        <v>5</v>
      </c>
      <c r="I8" s="2">
        <f>MEDIAN(B3:B98)</f>
        <v>46942.020000000004</v>
      </c>
    </row>
    <row r="9" spans="1:9" x14ac:dyDescent="0.25">
      <c r="A9">
        <v>39</v>
      </c>
      <c r="B9">
        <v>26653.45</v>
      </c>
      <c r="C9">
        <f>(B9-$I$5)/$I$6</f>
        <v>-1.3567409771063959</v>
      </c>
      <c r="D9">
        <f>(B9-$I$10)/$I$11</f>
        <v>1886.1169058388959</v>
      </c>
    </row>
    <row r="10" spans="1:9" x14ac:dyDescent="0.25">
      <c r="A10">
        <v>37</v>
      </c>
      <c r="B10">
        <v>27325.279999999999</v>
      </c>
      <c r="C10">
        <f>(B10-$I$5)/$I$6</f>
        <v>-1.3147669602358378</v>
      </c>
      <c r="D10">
        <f>(B10-$I$10)/$I$11</f>
        <v>1933.7319087550129</v>
      </c>
      <c r="H10" s="3" t="s">
        <v>7</v>
      </c>
      <c r="I10" s="1">
        <f>AVERAGE(Table1[Age])</f>
        <v>41.041237113402062</v>
      </c>
    </row>
    <row r="11" spans="1:9" x14ac:dyDescent="0.25">
      <c r="A11">
        <v>32</v>
      </c>
      <c r="B11">
        <v>28359.89</v>
      </c>
      <c r="C11">
        <f>(B11-$I$5)/$I$6</f>
        <v>-1.2501274865677254</v>
      </c>
      <c r="D11">
        <f>(B11-$I$10)/$I$11</f>
        <v>2007.0584320824082</v>
      </c>
      <c r="H11" s="1" t="s">
        <v>8</v>
      </c>
      <c r="I11" s="1">
        <f>_xlfn.STDEV.S(Table1[Age])</f>
        <v>14.109628454366719</v>
      </c>
    </row>
    <row r="12" spans="1:9" x14ac:dyDescent="0.25">
      <c r="A12">
        <v>53</v>
      </c>
      <c r="B12">
        <v>28885.22</v>
      </c>
      <c r="C12">
        <f>(B12-$I$5)/$I$6</f>
        <v>-1.2173063706863114</v>
      </c>
      <c r="D12">
        <f>(B12-$I$10)/$I$11</f>
        <v>2044.2904542932708</v>
      </c>
    </row>
    <row r="13" spans="1:9" x14ac:dyDescent="0.25">
      <c r="A13">
        <v>42</v>
      </c>
      <c r="B13">
        <v>29043.05</v>
      </c>
      <c r="C13">
        <f>(B13-$I$5)/$I$6</f>
        <v>-1.2074456037025803</v>
      </c>
      <c r="D13">
        <f>(B13-$I$10)/$I$11</f>
        <v>2055.4764327554572</v>
      </c>
      <c r="H13" s="1" t="s">
        <v>9</v>
      </c>
      <c r="I13" s="1">
        <f>MEDIAN(A3:A98)</f>
        <v>41</v>
      </c>
    </row>
    <row r="14" spans="1:9" x14ac:dyDescent="0.25">
      <c r="A14">
        <v>31</v>
      </c>
      <c r="B14">
        <v>29879.35</v>
      </c>
      <c r="C14">
        <f>(B14-$I$5)/$I$6</f>
        <v>-1.1551959716396365</v>
      </c>
      <c r="D14">
        <f>(B14-$I$10)/$I$11</f>
        <v>2114.7480147609476</v>
      </c>
    </row>
    <row r="15" spans="1:9" x14ac:dyDescent="0.25">
      <c r="A15">
        <v>23</v>
      </c>
      <c r="B15">
        <v>30097.46</v>
      </c>
      <c r="C15">
        <f>(B15-$I$5)/$I$6</f>
        <v>-1.1415690826652867</v>
      </c>
      <c r="D15">
        <f>(B15-$I$10)/$I$11</f>
        <v>2130.2062531338015</v>
      </c>
    </row>
    <row r="16" spans="1:9" x14ac:dyDescent="0.25">
      <c r="A16">
        <v>41</v>
      </c>
      <c r="B16">
        <v>31930.54</v>
      </c>
      <c r="C16">
        <f>(B16-$I$5)/$I$6</f>
        <v>-1.0270434871350447</v>
      </c>
      <c r="D16">
        <f>(B16-$I$10)/$I$11</f>
        <v>2260.1232106163134</v>
      </c>
    </row>
    <row r="17" spans="1:4" x14ac:dyDescent="0.25">
      <c r="A17">
        <v>42</v>
      </c>
      <c r="B17">
        <v>32103.15</v>
      </c>
      <c r="C17">
        <f>(B17-$I$5)/$I$6</f>
        <v>-1.0162593080242175</v>
      </c>
      <c r="D17">
        <f>(B17-$I$10)/$I$11</f>
        <v>2272.3567007155216</v>
      </c>
    </row>
    <row r="18" spans="1:4" x14ac:dyDescent="0.25">
      <c r="A18">
        <v>20</v>
      </c>
      <c r="B18">
        <v>32183.67</v>
      </c>
      <c r="C18">
        <f>(B18-$I$5)/$I$6</f>
        <v>-1.0112286487228805</v>
      </c>
      <c r="D18">
        <f>(B18-$I$10)/$I$11</f>
        <v>2278.0634420560473</v>
      </c>
    </row>
    <row r="19" spans="1:4" x14ac:dyDescent="0.25">
      <c r="A19">
        <v>31</v>
      </c>
      <c r="B19">
        <v>33106.43</v>
      </c>
      <c r="C19">
        <f>(B19-$I$5)/$I$6</f>
        <v>-0.95357724314784487</v>
      </c>
      <c r="D19">
        <f>(B19-$I$10)/$I$11</f>
        <v>2343.4627545173494</v>
      </c>
    </row>
    <row r="20" spans="1:4" x14ac:dyDescent="0.25">
      <c r="A20">
        <v>59</v>
      </c>
      <c r="B20">
        <v>33125.85</v>
      </c>
      <c r="C20">
        <f>(B20-$I$5)/$I$6</f>
        <v>-0.95236393709180966</v>
      </c>
      <c r="D20">
        <f>(B20-$I$10)/$I$11</f>
        <v>2344.8391196046941</v>
      </c>
    </row>
    <row r="21" spans="1:4" x14ac:dyDescent="0.25">
      <c r="A21">
        <v>61</v>
      </c>
      <c r="B21">
        <v>33214.46</v>
      </c>
      <c r="C21">
        <f>(B21-$I$5)/$I$6</f>
        <v>-0.94682783772902412</v>
      </c>
      <c r="D21">
        <f>(B21-$I$10)/$I$11</f>
        <v>2351.1192282756333</v>
      </c>
    </row>
    <row r="22" spans="1:4" x14ac:dyDescent="0.25">
      <c r="A22">
        <v>19</v>
      </c>
      <c r="B22">
        <v>34159.1</v>
      </c>
      <c r="C22">
        <f>(B22-$I$5)/$I$6</f>
        <v>-0.88780943233390353</v>
      </c>
      <c r="D22">
        <f>(B22-$I$10)/$I$11</f>
        <v>2418.0692548518218</v>
      </c>
    </row>
    <row r="23" spans="1:4" x14ac:dyDescent="0.25">
      <c r="A23">
        <v>42</v>
      </c>
      <c r="B23">
        <v>34529.599999999999</v>
      </c>
      <c r="C23">
        <f>(B23-$I$5)/$I$6</f>
        <v>-0.86466165201664813</v>
      </c>
      <c r="D23">
        <f>(B23-$I$10)/$I$11</f>
        <v>2444.3279193657932</v>
      </c>
    </row>
    <row r="24" spans="1:4" x14ac:dyDescent="0.25">
      <c r="A24">
        <v>19</v>
      </c>
      <c r="B24">
        <v>34647.53</v>
      </c>
      <c r="C24">
        <f>(B24-$I$5)/$I$6</f>
        <v>-0.85729372291323669</v>
      </c>
      <c r="D24">
        <f>(B24-$I$10)/$I$11</f>
        <v>2452.6860416495524</v>
      </c>
    </row>
    <row r="25" spans="1:4" x14ac:dyDescent="0.25">
      <c r="A25">
        <v>61</v>
      </c>
      <c r="B25">
        <v>34812.559999999998</v>
      </c>
      <c r="C25">
        <f>(B25-$I$5)/$I$6</f>
        <v>-0.84698312052253044</v>
      </c>
      <c r="D25">
        <f>(B25-$I$10)/$I$11</f>
        <v>2464.3823099484475</v>
      </c>
    </row>
    <row r="26" spans="1:4" x14ac:dyDescent="0.25">
      <c r="A26">
        <v>43</v>
      </c>
      <c r="B26">
        <v>35234.92</v>
      </c>
      <c r="C26">
        <f>(B26-$I$5)/$I$6</f>
        <v>-0.82059527573225777</v>
      </c>
      <c r="D26">
        <f>(B26-$I$10)/$I$11</f>
        <v>2494.3164787584906</v>
      </c>
    </row>
    <row r="27" spans="1:4" x14ac:dyDescent="0.25">
      <c r="A27">
        <v>38</v>
      </c>
      <c r="B27">
        <v>35364.1</v>
      </c>
      <c r="C27">
        <f>(B27-$I$5)/$I$6</f>
        <v>-0.81252447880544787</v>
      </c>
      <c r="D27">
        <f>(B27-$I$10)/$I$11</f>
        <v>2503.4719289121067</v>
      </c>
    </row>
    <row r="28" spans="1:4" x14ac:dyDescent="0.25">
      <c r="A28">
        <v>48</v>
      </c>
      <c r="B28">
        <v>36006.86</v>
      </c>
      <c r="C28">
        <f>(B28-$I$5)/$I$6</f>
        <v>-0.77236667239055135</v>
      </c>
      <c r="D28">
        <f>(B28-$I$10)/$I$11</f>
        <v>2549.0266366125124</v>
      </c>
    </row>
    <row r="29" spans="1:4" x14ac:dyDescent="0.25">
      <c r="A29">
        <v>21</v>
      </c>
      <c r="B29">
        <v>36164.74</v>
      </c>
      <c r="C29">
        <f>(B29-$I$5)/$I$6</f>
        <v>-0.76250278154982742</v>
      </c>
      <c r="D29">
        <f>(B29-$I$10)/$I$11</f>
        <v>2560.2161587541204</v>
      </c>
    </row>
    <row r="30" spans="1:4" x14ac:dyDescent="0.25">
      <c r="A30">
        <v>24</v>
      </c>
      <c r="B30">
        <v>36327.93</v>
      </c>
      <c r="C30">
        <f>(B30-$I$5)/$I$6</f>
        <v>-0.75230713709645902</v>
      </c>
      <c r="D30">
        <f>(B30-$I$10)/$I$11</f>
        <v>2571.7820196503012</v>
      </c>
    </row>
    <row r="31" spans="1:4" x14ac:dyDescent="0.25">
      <c r="A31">
        <v>39</v>
      </c>
      <c r="B31">
        <v>36483.31</v>
      </c>
      <c r="C31">
        <f>(B31-$I$5)/$I$6</f>
        <v>-0.74259943910537918</v>
      </c>
      <c r="D31">
        <f>(B31-$I$10)/$I$11</f>
        <v>2582.7943578208296</v>
      </c>
    </row>
    <row r="32" spans="1:4" x14ac:dyDescent="0.25">
      <c r="A32">
        <v>56</v>
      </c>
      <c r="B32">
        <v>37609.29</v>
      </c>
      <c r="C32">
        <f>(B32-$I$5)/$I$6</f>
        <v>-0.67225142916847402</v>
      </c>
      <c r="D32">
        <f>(B32-$I$10)/$I$11</f>
        <v>2662.5966009232361</v>
      </c>
    </row>
    <row r="33" spans="1:4" x14ac:dyDescent="0.25">
      <c r="A33">
        <v>35</v>
      </c>
      <c r="B33">
        <v>37738.019999999997</v>
      </c>
      <c r="C33">
        <f>(B33-$I$5)/$I$6</f>
        <v>-0.6642087469546003</v>
      </c>
      <c r="D33">
        <f>(B33-$I$10)/$I$11</f>
        <v>2671.7201579620578</v>
      </c>
    </row>
    <row r="34" spans="1:4" x14ac:dyDescent="0.25">
      <c r="A34">
        <v>52</v>
      </c>
      <c r="B34">
        <v>38286.879999999997</v>
      </c>
      <c r="C34">
        <f>(B34-$I$5)/$I$6</f>
        <v>-0.62991754397233624</v>
      </c>
      <c r="D34">
        <f>(B34-$I$10)/$I$11</f>
        <v>2710.6198357087201</v>
      </c>
    </row>
    <row r="35" spans="1:4" x14ac:dyDescent="0.25">
      <c r="A35">
        <v>19</v>
      </c>
      <c r="B35">
        <v>39460.699999999997</v>
      </c>
      <c r="C35">
        <f>(B35-$I$5)/$I$6</f>
        <v>-0.55658062766464178</v>
      </c>
      <c r="D35">
        <f>(B35-$I$10)/$I$11</f>
        <v>2793.812671281702</v>
      </c>
    </row>
    <row r="36" spans="1:4" x14ac:dyDescent="0.25">
      <c r="A36">
        <v>18</v>
      </c>
      <c r="B36">
        <v>39557.53</v>
      </c>
      <c r="C36">
        <f>(B36-$I$5)/$I$6</f>
        <v>-0.55053096621222641</v>
      </c>
      <c r="D36">
        <f>(B36-$I$10)/$I$11</f>
        <v>2800.6753608495505</v>
      </c>
    </row>
    <row r="37" spans="1:4" x14ac:dyDescent="0.25">
      <c r="A37">
        <v>40</v>
      </c>
      <c r="B37">
        <v>40704.269999999997</v>
      </c>
      <c r="C37">
        <f>(B37-$I$5)/$I$6</f>
        <v>-0.47888593085187697</v>
      </c>
      <c r="D37">
        <f>(B37-$I$10)/$I$11</f>
        <v>2881.9489396478002</v>
      </c>
    </row>
    <row r="38" spans="1:4" x14ac:dyDescent="0.25">
      <c r="A38">
        <v>64</v>
      </c>
      <c r="B38">
        <v>41154.129999999997</v>
      </c>
      <c r="C38">
        <f>(B38-$I$5)/$I$6</f>
        <v>-0.45077996471551918</v>
      </c>
      <c r="D38">
        <f>(B38-$I$10)/$I$11</f>
        <v>2913.832132139717</v>
      </c>
    </row>
    <row r="39" spans="1:4" x14ac:dyDescent="0.25">
      <c r="A39">
        <v>45</v>
      </c>
      <c r="B39">
        <v>41377.870000000003</v>
      </c>
      <c r="C39">
        <f>(B39-$I$5)/$I$6</f>
        <v>-0.43680132944377059</v>
      </c>
      <c r="D39">
        <f>(B39-$I$10)/$I$11</f>
        <v>2929.6893888154418</v>
      </c>
    </row>
    <row r="40" spans="1:4" x14ac:dyDescent="0.25">
      <c r="A40">
        <v>43</v>
      </c>
      <c r="B40">
        <v>42179.27</v>
      </c>
      <c r="C40">
        <f>(B40-$I$5)/$I$6</f>
        <v>-0.38673214956185864</v>
      </c>
      <c r="D40">
        <f>(B40-$I$10)/$I$11</f>
        <v>2986.4874825846632</v>
      </c>
    </row>
    <row r="41" spans="1:4" x14ac:dyDescent="0.25">
      <c r="A41">
        <v>53</v>
      </c>
      <c r="B41">
        <v>42249.1</v>
      </c>
      <c r="C41">
        <f>(B41-$I$5)/$I$6</f>
        <v>-0.38236937088559952</v>
      </c>
      <c r="D41">
        <f>(B41-$I$10)/$I$11</f>
        <v>2991.4365852648539</v>
      </c>
    </row>
    <row r="42" spans="1:4" x14ac:dyDescent="0.25">
      <c r="A42">
        <v>41</v>
      </c>
      <c r="B42">
        <v>42975.61</v>
      </c>
      <c r="C42">
        <f>(B42-$I$5)/$I$6</f>
        <v>-0.33697910400762571</v>
      </c>
      <c r="D42">
        <f>(B42-$I$10)/$I$11</f>
        <v>3042.9269559964205</v>
      </c>
    </row>
    <row r="43" spans="1:4" x14ac:dyDescent="0.25">
      <c r="A43">
        <v>62</v>
      </c>
      <c r="B43">
        <v>43929.47</v>
      </c>
      <c r="C43">
        <f>(B43-$I$5)/$I$6</f>
        <v>-0.2773846593830176</v>
      </c>
      <c r="D43">
        <f>(B43-$I$10)/$I$11</f>
        <v>3110.5304370579502</v>
      </c>
    </row>
    <row r="44" spans="1:4" x14ac:dyDescent="0.25">
      <c r="A44">
        <v>62</v>
      </c>
      <c r="B44">
        <v>43929.47</v>
      </c>
      <c r="C44">
        <f>(B44-$I$5)/$I$6</f>
        <v>-0.2773846593830176</v>
      </c>
      <c r="D44">
        <f>(B44-$I$10)/$I$11</f>
        <v>3110.5304370579502</v>
      </c>
    </row>
    <row r="45" spans="1:4" x14ac:dyDescent="0.25">
      <c r="A45">
        <v>46</v>
      </c>
      <c r="B45">
        <v>44230.17</v>
      </c>
      <c r="C45">
        <f>(B45-$I$5)/$I$6</f>
        <v>-0.25859778342782558</v>
      </c>
      <c r="D45">
        <f>(B45-$I$10)/$I$11</f>
        <v>3131.8421250993838</v>
      </c>
    </row>
    <row r="46" spans="1:4" x14ac:dyDescent="0.25">
      <c r="A46">
        <v>25</v>
      </c>
      <c r="B46">
        <v>44662.22</v>
      </c>
      <c r="C46">
        <f>(B46-$I$5)/$I$6</f>
        <v>-0.2316045351523322</v>
      </c>
      <c r="D46">
        <f>(B46-$I$10)/$I$11</f>
        <v>3162.463058981331</v>
      </c>
    </row>
    <row r="47" spans="1:4" x14ac:dyDescent="0.25">
      <c r="A47">
        <v>26</v>
      </c>
      <c r="B47">
        <v>44990.6</v>
      </c>
      <c r="C47">
        <f>(B47-$I$5)/$I$6</f>
        <v>-0.21108829196588069</v>
      </c>
      <c r="D47">
        <f>(B47-$I$10)/$I$11</f>
        <v>3185.7365279505557</v>
      </c>
    </row>
    <row r="48" spans="1:4" x14ac:dyDescent="0.25">
      <c r="A48">
        <v>61</v>
      </c>
      <c r="B48">
        <v>46360.19</v>
      </c>
      <c r="C48">
        <f>(B48-$I$5)/$I$6</f>
        <v>-0.12552022598825591</v>
      </c>
      <c r="D48">
        <f>(B48-$I$10)/$I$11</f>
        <v>3282.8042859308262</v>
      </c>
    </row>
    <row r="49" spans="1:4" x14ac:dyDescent="0.25">
      <c r="A49">
        <v>62</v>
      </c>
      <c r="B49">
        <v>46866.99</v>
      </c>
      <c r="C49">
        <f>(B49-$I$5)/$I$6</f>
        <v>-9.3856811508404442E-2</v>
      </c>
      <c r="D49">
        <f>(B49-$I$10)/$I$11</f>
        <v>3318.7230205480473</v>
      </c>
    </row>
    <row r="50" spans="1:4" x14ac:dyDescent="0.25">
      <c r="A50">
        <v>56</v>
      </c>
      <c r="B50">
        <v>46917</v>
      </c>
      <c r="C50">
        <f>(B50-$I$5)/$I$6</f>
        <v>-9.0732329744123763E-2</v>
      </c>
      <c r="D50">
        <f>(B50-$I$10)/$I$11</f>
        <v>3322.2674087055207</v>
      </c>
    </row>
    <row r="51" spans="1:4" x14ac:dyDescent="0.25">
      <c r="A51">
        <v>28</v>
      </c>
      <c r="B51">
        <v>46967.040000000001</v>
      </c>
      <c r="C51">
        <f>(B51-$I$5)/$I$6</f>
        <v>-8.7605973665647416E-2</v>
      </c>
      <c r="D51">
        <f>(B51-$I$10)/$I$11</f>
        <v>3325.8139230706465</v>
      </c>
    </row>
    <row r="52" spans="1:4" x14ac:dyDescent="0.25">
      <c r="A52">
        <v>42</v>
      </c>
      <c r="B52">
        <v>47392.07</v>
      </c>
      <c r="C52">
        <f>(B52-$I$5)/$I$6</f>
        <v>-6.1051314911954951E-2</v>
      </c>
      <c r="D52">
        <f>(B52-$I$10)/$I$11</f>
        <v>3355.9373243618024</v>
      </c>
    </row>
    <row r="53" spans="1:4" x14ac:dyDescent="0.25">
      <c r="A53">
        <v>58</v>
      </c>
      <c r="B53">
        <v>48218.04</v>
      </c>
      <c r="C53">
        <f>(B53-$I$5)/$I$6</f>
        <v>-9.4470717037403364E-3</v>
      </c>
      <c r="D53">
        <f>(B53-$I$10)/$I$11</f>
        <v>3414.4767821987925</v>
      </c>
    </row>
    <row r="54" spans="1:4" x14ac:dyDescent="0.25">
      <c r="A54">
        <v>59</v>
      </c>
      <c r="B54">
        <v>48522.21</v>
      </c>
      <c r="C54">
        <f>(B54-$I$5)/$I$6</f>
        <v>9.5565999267577771E-3</v>
      </c>
      <c r="D54">
        <f>(B54-$I$10)/$I$11</f>
        <v>3436.0344015920846</v>
      </c>
    </row>
    <row r="55" spans="1:4" x14ac:dyDescent="0.25">
      <c r="A55">
        <v>53</v>
      </c>
      <c r="B55">
        <v>49089.8</v>
      </c>
      <c r="C55">
        <f>(B55-$I$5)/$I$6</f>
        <v>4.501799973855565E-2</v>
      </c>
      <c r="D55">
        <f>(B55-$I$10)/$I$11</f>
        <v>3476.2615416500739</v>
      </c>
    </row>
    <row r="56" spans="1:4" x14ac:dyDescent="0.25">
      <c r="A56">
        <v>24</v>
      </c>
      <c r="B56">
        <v>50491.93</v>
      </c>
      <c r="C56">
        <f>(B56-$I$5)/$I$6</f>
        <v>0.13261907184714763</v>
      </c>
      <c r="D56">
        <f>(B56-$I$10)/$I$11</f>
        <v>3575.6355261979138</v>
      </c>
    </row>
    <row r="57" spans="1:4" x14ac:dyDescent="0.25">
      <c r="A57">
        <v>33</v>
      </c>
      <c r="B57">
        <v>51856.07</v>
      </c>
      <c r="C57">
        <f>(B57-$I$5)/$I$6</f>
        <v>0.21784663741254803</v>
      </c>
      <c r="D57">
        <f>(B57-$I$10)/$I$11</f>
        <v>3672.3170231212307</v>
      </c>
    </row>
    <row r="58" spans="1:4" x14ac:dyDescent="0.25">
      <c r="A58">
        <v>34</v>
      </c>
      <c r="B58">
        <v>52045.37</v>
      </c>
      <c r="C58">
        <f>(B58-$I$5)/$I$6</f>
        <v>0.22967355998759936</v>
      </c>
      <c r="D58">
        <f>(B58-$I$10)/$I$11</f>
        <v>3685.7333934113649</v>
      </c>
    </row>
    <row r="59" spans="1:4" x14ac:dyDescent="0.25">
      <c r="A59">
        <v>61</v>
      </c>
      <c r="B59">
        <v>52390.47</v>
      </c>
      <c r="C59">
        <f>(B59-$I$5)/$I$6</f>
        <v>0.25123442095247067</v>
      </c>
      <c r="D59">
        <f>(B59-$I$10)/$I$11</f>
        <v>3710.1918687791695</v>
      </c>
    </row>
    <row r="60" spans="1:4" x14ac:dyDescent="0.25">
      <c r="A60">
        <v>35</v>
      </c>
      <c r="B60">
        <v>53173.59</v>
      </c>
      <c r="C60">
        <f>(B60-$I$5)/$I$6</f>
        <v>0.30016151871778507</v>
      </c>
      <c r="D60">
        <f>(B60-$I$10)/$I$11</f>
        <v>3765.6943933518578</v>
      </c>
    </row>
    <row r="61" spans="1:4" x14ac:dyDescent="0.25">
      <c r="A61">
        <v>21</v>
      </c>
      <c r="B61">
        <v>53486.12</v>
      </c>
      <c r="C61">
        <f>(B61-$I$5)/$I$6</f>
        <v>0.31968749923749357</v>
      </c>
      <c r="D61">
        <f>(B61-$I$10)/$I$11</f>
        <v>3787.84451594444</v>
      </c>
    </row>
    <row r="62" spans="1:4" x14ac:dyDescent="0.25">
      <c r="A62">
        <v>19</v>
      </c>
      <c r="B62">
        <v>53674.61</v>
      </c>
      <c r="C62">
        <f>(B62-$I$5)/$I$6</f>
        <v>0.33146381532925989</v>
      </c>
      <c r="D62">
        <f>(B62-$I$10)/$I$11</f>
        <v>3801.2034786279446</v>
      </c>
    </row>
    <row r="63" spans="1:4" x14ac:dyDescent="0.25">
      <c r="A63">
        <v>45</v>
      </c>
      <c r="B63">
        <v>53796.53</v>
      </c>
      <c r="C63">
        <f>(B63-$I$5)/$I$6</f>
        <v>0.33908102822070324</v>
      </c>
      <c r="D63">
        <f>(B63-$I$10)/$I$11</f>
        <v>3809.8443865295458</v>
      </c>
    </row>
    <row r="64" spans="1:4" x14ac:dyDescent="0.25">
      <c r="A64">
        <v>20</v>
      </c>
      <c r="B64">
        <v>55477.87</v>
      </c>
      <c r="C64">
        <f>(B64-$I$5)/$I$6</f>
        <v>0.44412634254894717</v>
      </c>
      <c r="D64">
        <f>(B64-$I$10)/$I$11</f>
        <v>3929.0069857034209</v>
      </c>
    </row>
    <row r="65" spans="1:4" x14ac:dyDescent="0.25">
      <c r="A65">
        <v>41</v>
      </c>
      <c r="B65">
        <v>55561.8</v>
      </c>
      <c r="C65">
        <f>(B65-$I$5)/$I$6</f>
        <v>0.44937004889719884</v>
      </c>
      <c r="D65">
        <f>(B65-$I$10)/$I$11</f>
        <v>3934.9554059804996</v>
      </c>
    </row>
    <row r="66" spans="1:4" x14ac:dyDescent="0.25">
      <c r="A66">
        <v>24</v>
      </c>
      <c r="B66">
        <v>55931.93</v>
      </c>
      <c r="C66">
        <f>(B66-$I$5)/$I$6</f>
        <v>0.47249471267270682</v>
      </c>
      <c r="D66">
        <f>(B66-$I$10)/$I$11</f>
        <v>3961.1878472667509</v>
      </c>
    </row>
    <row r="67" spans="1:4" x14ac:dyDescent="0.25">
      <c r="A67">
        <v>64</v>
      </c>
      <c r="B67">
        <v>56265.04</v>
      </c>
      <c r="C67">
        <f>(B67-$I$5)/$I$6</f>
        <v>0.49330647273068517</v>
      </c>
      <c r="D67">
        <f>(B67-$I$10)/$I$11</f>
        <v>3984.7965483092585</v>
      </c>
    </row>
    <row r="68" spans="1:4" x14ac:dyDescent="0.25">
      <c r="A68">
        <v>38</v>
      </c>
      <c r="B68">
        <v>56357.599999999999</v>
      </c>
      <c r="C68">
        <f>(B68-$I$5)/$I$6</f>
        <v>0.49908935679590816</v>
      </c>
      <c r="D68">
        <f>(B68-$I$10)/$I$11</f>
        <v>3991.356607654503</v>
      </c>
    </row>
    <row r="69" spans="1:4" x14ac:dyDescent="0.25">
      <c r="A69">
        <v>57</v>
      </c>
      <c r="B69">
        <v>58061.08</v>
      </c>
      <c r="C69">
        <f>(B69-$I$5)/$I$6</f>
        <v>0.60551791500060015</v>
      </c>
      <c r="D69">
        <f>(B69-$I$10)/$I$11</f>
        <v>4112.0883480762577</v>
      </c>
    </row>
    <row r="70" spans="1:4" x14ac:dyDescent="0.25">
      <c r="A70">
        <v>61</v>
      </c>
      <c r="B70">
        <v>58861.41</v>
      </c>
      <c r="C70">
        <f>(B70-$I$5)/$I$6</f>
        <v>0.65552024434286493</v>
      </c>
      <c r="D70">
        <f>(B70-$I$10)/$I$11</f>
        <v>4168.8106071058573</v>
      </c>
    </row>
    <row r="71" spans="1:4" x14ac:dyDescent="0.25">
      <c r="A71">
        <v>36</v>
      </c>
      <c r="B71">
        <v>59064.62</v>
      </c>
      <c r="C71">
        <f>(B71-$I$5)/$I$6</f>
        <v>0.6682162239333358</v>
      </c>
      <c r="D71">
        <f>(B71-$I$10)/$I$11</f>
        <v>4183.2128290110777</v>
      </c>
    </row>
    <row r="72" spans="1:4" x14ac:dyDescent="0.25">
      <c r="A72">
        <v>41</v>
      </c>
      <c r="B72">
        <v>59955.34</v>
      </c>
      <c r="C72">
        <f>(B72-$I$5)/$I$6</f>
        <v>0.72386586194733216</v>
      </c>
      <c r="D72">
        <f>(B72-$I$10)/$I$11</f>
        <v>4246.3413516990249</v>
      </c>
    </row>
    <row r="73" spans="1:4" x14ac:dyDescent="0.25">
      <c r="A73">
        <v>57</v>
      </c>
      <c r="B73">
        <v>60130.48</v>
      </c>
      <c r="C73">
        <f>(B73-$I$5)/$I$6</f>
        <v>0.7348081082219996</v>
      </c>
      <c r="D73">
        <f>(B73-$I$10)/$I$11</f>
        <v>4258.7541519769657</v>
      </c>
    </row>
    <row r="74" spans="1:4" x14ac:dyDescent="0.25">
      <c r="A74">
        <v>38</v>
      </c>
      <c r="B74">
        <v>60842.33</v>
      </c>
      <c r="C74">
        <f>(B74-$I$5)/$I$6</f>
        <v>0.77928246022966019</v>
      </c>
      <c r="D74">
        <f>(B74-$I$10)/$I$11</f>
        <v>4309.205515902122</v>
      </c>
    </row>
    <row r="75" spans="1:4" x14ac:dyDescent="0.25">
      <c r="A75">
        <v>57</v>
      </c>
      <c r="B75">
        <v>61546.16</v>
      </c>
      <c r="C75">
        <f>(B75-$I$5)/$I$6</f>
        <v>0.82325574557566272</v>
      </c>
      <c r="D75">
        <f>(B75-$I$10)/$I$11</f>
        <v>4359.0884736480557</v>
      </c>
    </row>
    <row r="76" spans="1:4" x14ac:dyDescent="0.25">
      <c r="A76">
        <v>33</v>
      </c>
      <c r="B76">
        <v>61730.97</v>
      </c>
      <c r="C76">
        <f>(B76-$I$5)/$I$6</f>
        <v>0.83480214579275303</v>
      </c>
      <c r="D76">
        <f>(B76-$I$10)/$I$11</f>
        <v>4372.1866215261316</v>
      </c>
    </row>
    <row r="77" spans="1:4" x14ac:dyDescent="0.25">
      <c r="A77">
        <v>26</v>
      </c>
      <c r="B77">
        <v>61748.77</v>
      </c>
      <c r="C77">
        <f>(B77-$I$5)/$I$6</f>
        <v>0.83591423888221872</v>
      </c>
      <c r="D77">
        <f>(B77-$I$10)/$I$11</f>
        <v>4373.4481714002168</v>
      </c>
    </row>
    <row r="78" spans="1:4" x14ac:dyDescent="0.25">
      <c r="A78">
        <v>51</v>
      </c>
      <c r="B78">
        <v>61778.26</v>
      </c>
      <c r="C78">
        <f>(B78-$I$5)/$I$6</f>
        <v>0.83775668973662076</v>
      </c>
      <c r="D78">
        <f>(B78-$I$10)/$I$11</f>
        <v>4375.5382335230697</v>
      </c>
    </row>
    <row r="79" spans="1:4" x14ac:dyDescent="0.25">
      <c r="A79">
        <v>29</v>
      </c>
      <c r="B79">
        <v>62639.77</v>
      </c>
      <c r="C79">
        <f>(B79-$I$5)/$I$6</f>
        <v>0.89158137049537556</v>
      </c>
      <c r="D79">
        <f>(B79-$I$10)/$I$11</f>
        <v>4436.5965386929256</v>
      </c>
    </row>
    <row r="80" spans="1:4" x14ac:dyDescent="0.25">
      <c r="A80">
        <v>60</v>
      </c>
      <c r="B80">
        <v>62680.52</v>
      </c>
      <c r="C80">
        <f>(B80-$I$5)/$I$6</f>
        <v>0.89412731394457434</v>
      </c>
      <c r="D80">
        <f>(B80-$I$10)/$I$11</f>
        <v>4439.4846374215203</v>
      </c>
    </row>
    <row r="81" spans="1:4" x14ac:dyDescent="0.25">
      <c r="A81">
        <v>27</v>
      </c>
      <c r="B81">
        <v>62736.24</v>
      </c>
      <c r="C81">
        <f>(B81-$I$5)/$I$6</f>
        <v>0.89760854017744207</v>
      </c>
      <c r="D81">
        <f>(B81-$I$10)/$I$11</f>
        <v>4443.4337137689381</v>
      </c>
    </row>
    <row r="82" spans="1:4" x14ac:dyDescent="0.25">
      <c r="A82">
        <v>55</v>
      </c>
      <c r="B82">
        <v>63303.77</v>
      </c>
      <c r="C82">
        <f>(B82-$I$5)/$I$6</f>
        <v>0.93306619136084823</v>
      </c>
      <c r="D82">
        <f>(B82-$I$10)/$I$11</f>
        <v>4483.6566014116215</v>
      </c>
    </row>
    <row r="83" spans="1:4" x14ac:dyDescent="0.25">
      <c r="A83">
        <v>25</v>
      </c>
      <c r="B83">
        <v>67410.53</v>
      </c>
      <c r="C83">
        <f>(B83-$I$5)/$I$6</f>
        <v>1.189644810242608</v>
      </c>
      <c r="D83">
        <f>(B83-$I$10)/$I$11</f>
        <v>4774.7174194396839</v>
      </c>
    </row>
    <row r="84" spans="1:4" x14ac:dyDescent="0.25">
      <c r="A84">
        <v>18</v>
      </c>
      <c r="B84">
        <v>67900.710000000006</v>
      </c>
      <c r="C84">
        <f>(B84-$I$5)/$I$6</f>
        <v>1.2202698546580264</v>
      </c>
      <c r="D84">
        <f>(B84-$I$10)/$I$11</f>
        <v>4809.4582350171704</v>
      </c>
    </row>
    <row r="85" spans="1:4" x14ac:dyDescent="0.25">
      <c r="A85">
        <v>62</v>
      </c>
      <c r="B85">
        <v>68188.39</v>
      </c>
      <c r="C85">
        <f>(B85-$I$5)/$I$6</f>
        <v>1.2382432782522717</v>
      </c>
      <c r="D85">
        <f>(B85-$I$10)/$I$11</f>
        <v>4829.8471489372214</v>
      </c>
    </row>
    <row r="86" spans="1:4" x14ac:dyDescent="0.25">
      <c r="A86">
        <v>47</v>
      </c>
      <c r="B86">
        <v>70934.83</v>
      </c>
      <c r="C86">
        <f>(B86-$I$5)/$I$6</f>
        <v>1.4098329942428873</v>
      </c>
      <c r="D86">
        <f>(B86-$I$10)/$I$11</f>
        <v>5024.4972071497768</v>
      </c>
    </row>
    <row r="87" spans="1:4" x14ac:dyDescent="0.25">
      <c r="A87">
        <v>28</v>
      </c>
      <c r="B87">
        <v>71002.31</v>
      </c>
      <c r="C87">
        <f>(B87-$I$5)/$I$6</f>
        <v>1.4140489516404806</v>
      </c>
      <c r="D87">
        <f>(B87-$I$10)/$I$11</f>
        <v>5029.2797568971528</v>
      </c>
    </row>
    <row r="88" spans="1:4" x14ac:dyDescent="0.25">
      <c r="A88">
        <v>41</v>
      </c>
      <c r="B88">
        <v>71501.53</v>
      </c>
      <c r="C88">
        <f>(B88-$I$5)/$I$6</f>
        <v>1.4452387894002117</v>
      </c>
      <c r="D88">
        <f>(B88-$I$10)/$I$11</f>
        <v>5064.6612697140617</v>
      </c>
    </row>
    <row r="89" spans="1:4" x14ac:dyDescent="0.25">
      <c r="A89">
        <v>26</v>
      </c>
      <c r="B89">
        <v>72828.070000000007</v>
      </c>
      <c r="C89">
        <f>(B89-$I$5)/$I$6</f>
        <v>1.5281172145069652</v>
      </c>
      <c r="D89">
        <f>(B89-$I$10)/$I$11</f>
        <v>5158.6779197123442</v>
      </c>
    </row>
    <row r="90" spans="1:4" x14ac:dyDescent="0.25">
      <c r="A90">
        <v>43</v>
      </c>
      <c r="B90">
        <v>72996.820000000007</v>
      </c>
      <c r="C90">
        <f>(B90-$I$5)/$I$6</f>
        <v>1.5386602318579419</v>
      </c>
      <c r="D90">
        <f>(B90-$I$10)/$I$11</f>
        <v>5170.6378377602059</v>
      </c>
    </row>
    <row r="91" spans="1:4" x14ac:dyDescent="0.25">
      <c r="A91">
        <v>64</v>
      </c>
      <c r="B91">
        <v>74409.710000000006</v>
      </c>
      <c r="C91">
        <f>(B91-$I$5)/$I$6</f>
        <v>1.6269335579914022</v>
      </c>
      <c r="D91">
        <f>(B91-$I$10)/$I$11</f>
        <v>5270.7744221195717</v>
      </c>
    </row>
    <row r="92" spans="1:4" x14ac:dyDescent="0.25">
      <c r="A92">
        <v>40</v>
      </c>
      <c r="B92">
        <v>74897.58</v>
      </c>
      <c r="C92">
        <f>(B92-$I$5)/$I$6</f>
        <v>1.6574142802137486</v>
      </c>
      <c r="D92">
        <f>(B92-$I$10)/$I$11</f>
        <v>5305.3515197077795</v>
      </c>
    </row>
    <row r="93" spans="1:4" x14ac:dyDescent="0.25">
      <c r="A93">
        <v>56</v>
      </c>
      <c r="B93">
        <v>75578.05</v>
      </c>
      <c r="C93">
        <f>(B93-$I$5)/$I$6</f>
        <v>1.6999280995726767</v>
      </c>
      <c r="D93">
        <f>(B93-$I$10)/$I$11</f>
        <v>5353.5788704279475</v>
      </c>
    </row>
    <row r="94" spans="1:4" x14ac:dyDescent="0.25">
      <c r="A94">
        <v>54</v>
      </c>
      <c r="B94">
        <v>76571.210000000006</v>
      </c>
      <c r="C94">
        <f>(B94-$I$5)/$I$6</f>
        <v>1.7619778957936902</v>
      </c>
      <c r="D94">
        <f>(B94-$I$10)/$I$11</f>
        <v>5423.9676835148457</v>
      </c>
    </row>
    <row r="95" spans="1:4" x14ac:dyDescent="0.25">
      <c r="A95">
        <v>61</v>
      </c>
      <c r="B95">
        <v>78302.73</v>
      </c>
      <c r="C95">
        <f>(B95-$I$5)/$I$6</f>
        <v>1.8701583129999895</v>
      </c>
      <c r="D95">
        <f>(B95-$I$10)/$I$11</f>
        <v>5546.6867193562257</v>
      </c>
    </row>
    <row r="96" spans="1:4" x14ac:dyDescent="0.25">
      <c r="A96">
        <v>32</v>
      </c>
      <c r="B96">
        <v>78596.899999999994</v>
      </c>
      <c r="C96">
        <f>(B96-$I$5)/$I$6</f>
        <v>1.8885372132319114</v>
      </c>
      <c r="D96">
        <f>(B96-$I$10)/$I$11</f>
        <v>5567.5356028652004</v>
      </c>
    </row>
    <row r="97" spans="1:4" x14ac:dyDescent="0.25">
      <c r="A97">
        <v>46</v>
      </c>
      <c r="B97">
        <v>79005.39</v>
      </c>
      <c r="C97">
        <f>(B97-$I$5)/$I$6</f>
        <v>1.9140585000923587</v>
      </c>
      <c r="D97">
        <f>(B97-$I$10)/$I$11</f>
        <v>5596.4867550036952</v>
      </c>
    </row>
    <row r="98" spans="1:4" x14ac:dyDescent="0.25">
      <c r="A98">
        <v>31</v>
      </c>
      <c r="B98">
        <v>79864.429999999993</v>
      </c>
      <c r="C98">
        <f>(B98-$I$5)/$I$6</f>
        <v>1.967728862315665</v>
      </c>
      <c r="D98">
        <f>(B98-$I$10)/$I$11</f>
        <v>5657.3700024101236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DHway IT Career</dc:creator>
  <cp:lastModifiedBy>admin</cp:lastModifiedBy>
  <dcterms:created xsi:type="dcterms:W3CDTF">2024-05-03T06:41:50Z</dcterms:created>
  <dcterms:modified xsi:type="dcterms:W3CDTF">2024-05-03T08:42:51Z</dcterms:modified>
</cp:coreProperties>
</file>