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17" i="6" l="1"/>
  <c r="BZ17" i="6"/>
  <c r="CA17" i="6" s="1"/>
  <c r="BX17" i="6"/>
  <c r="BY17" i="6" s="1"/>
  <c r="BW17" i="6"/>
  <c r="AH11" i="6" l="1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P3" i="11" l="1"/>
  <c r="Q3" i="11"/>
  <c r="R3" i="11" s="1"/>
  <c r="P4" i="11"/>
  <c r="Q4" i="11"/>
  <c r="R4" i="11"/>
  <c r="P5" i="11"/>
  <c r="Q5" i="11"/>
  <c r="R5" i="11" s="1"/>
  <c r="P6" i="11"/>
  <c r="Q6" i="11"/>
  <c r="R6" i="11"/>
  <c r="P7" i="11"/>
  <c r="Q7" i="11"/>
  <c r="R7" i="11" s="1"/>
  <c r="C8" i="11"/>
  <c r="D8" i="11"/>
  <c r="E8" i="11"/>
  <c r="F8" i="11"/>
  <c r="G8" i="11"/>
  <c r="H8" i="11"/>
  <c r="I8" i="11"/>
  <c r="J8" i="11"/>
  <c r="K8" i="11"/>
  <c r="L8" i="11"/>
  <c r="M8" i="11"/>
  <c r="N8" i="11"/>
  <c r="Q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N7" i="10"/>
  <c r="N5" i="10"/>
  <c r="N8" i="10" s="1"/>
  <c r="N4" i="10"/>
  <c r="N3" i="10"/>
  <c r="N6" i="10" s="1"/>
  <c r="M7" i="10"/>
  <c r="M5" i="10"/>
  <c r="M8" i="10" s="1"/>
  <c r="M4" i="10"/>
  <c r="M3" i="10"/>
  <c r="M6" i="10" s="1"/>
  <c r="Q11" i="11" l="1"/>
  <c r="Q9" i="11"/>
  <c r="R13" i="6"/>
  <c r="R16" i="6" s="1"/>
  <c r="R4" i="6"/>
  <c r="R3" i="6"/>
  <c r="R5" i="6" s="1"/>
  <c r="R2" i="6"/>
  <c r="AL11" i="6"/>
  <c r="AK10" i="6"/>
  <c r="AJ9" i="6"/>
  <c r="AI8" i="6"/>
  <c r="AK11" i="6"/>
  <c r="AJ10" i="6"/>
  <c r="AI9" i="6"/>
  <c r="AJ11" i="6"/>
  <c r="AI10" i="6"/>
  <c r="AI11" i="6"/>
  <c r="AJ8" i="6"/>
  <c r="AK8" i="6"/>
  <c r="AL8" i="6"/>
  <c r="AL10" i="6"/>
  <c r="AK9" i="6"/>
  <c r="AL9" i="6"/>
  <c r="R6" i="6" l="1"/>
  <c r="BV17" i="6"/>
  <c r="BT17" i="6"/>
  <c r="BR17" i="6"/>
  <c r="BQ17" i="6"/>
  <c r="BJ17" i="6"/>
  <c r="BH17" i="6"/>
  <c r="BF17" i="6"/>
  <c r="BG17" i="6" s="1"/>
  <c r="BE17" i="6"/>
  <c r="X13" i="6"/>
  <c r="X4" i="6"/>
  <c r="X3" i="6"/>
  <c r="X5" i="6" s="1"/>
  <c r="X2" i="6"/>
  <c r="X6" i="6" l="1"/>
  <c r="X16" i="6"/>
  <c r="BI17" i="6"/>
  <c r="BS17" i="6"/>
  <c r="BU17" i="6"/>
  <c r="G13" i="6"/>
  <c r="H13" i="6"/>
  <c r="I13" i="6"/>
  <c r="J13" i="6"/>
  <c r="K13" i="6"/>
  <c r="L13" i="6"/>
  <c r="M13" i="6"/>
  <c r="N13" i="6"/>
  <c r="R15" i="6" s="1"/>
  <c r="O13" i="6"/>
  <c r="P13" i="6"/>
  <c r="Q13" i="6"/>
  <c r="R14" i="6" s="1"/>
  <c r="S13" i="6"/>
  <c r="T13" i="6"/>
  <c r="U13" i="6"/>
  <c r="V13" i="6"/>
  <c r="W13" i="6"/>
  <c r="X14" i="6" s="1"/>
  <c r="Y13" i="6"/>
  <c r="Z13" i="6"/>
  <c r="AA13" i="6"/>
  <c r="AC13" i="6" s="1"/>
  <c r="AB13" i="6"/>
  <c r="AD13" i="6"/>
  <c r="AE13" i="6"/>
  <c r="AF13" i="6"/>
  <c r="AG13" i="6"/>
  <c r="F13" i="6"/>
  <c r="G4" i="6"/>
  <c r="H4" i="6"/>
  <c r="I4" i="6"/>
  <c r="J4" i="6"/>
  <c r="K4" i="6"/>
  <c r="L4" i="6"/>
  <c r="M4" i="6"/>
  <c r="N4" i="6"/>
  <c r="O4" i="6"/>
  <c r="P4" i="6"/>
  <c r="Q4" i="6"/>
  <c r="S4" i="6"/>
  <c r="T4" i="6"/>
  <c r="U4" i="6"/>
  <c r="V4" i="6"/>
  <c r="W4" i="6"/>
  <c r="Y4" i="6"/>
  <c r="Z4" i="6"/>
  <c r="AA4" i="6"/>
  <c r="AC4" i="6" s="1"/>
  <c r="AB4" i="6"/>
  <c r="G3" i="6"/>
  <c r="H3" i="6"/>
  <c r="I3" i="6"/>
  <c r="J3" i="6"/>
  <c r="K3" i="6"/>
  <c r="L3" i="6"/>
  <c r="M3" i="6"/>
  <c r="N3" i="6"/>
  <c r="O3" i="6"/>
  <c r="P3" i="6"/>
  <c r="Q3" i="6"/>
  <c r="S3" i="6"/>
  <c r="T3" i="6"/>
  <c r="U3" i="6"/>
  <c r="V3" i="6"/>
  <c r="W3" i="6"/>
  <c r="Y3" i="6"/>
  <c r="Z3" i="6"/>
  <c r="AA3" i="6"/>
  <c r="AC3" i="6" s="1"/>
  <c r="AB3" i="6"/>
  <c r="G2" i="6"/>
  <c r="H2" i="6"/>
  <c r="I2" i="6"/>
  <c r="J2" i="6"/>
  <c r="K2" i="6"/>
  <c r="L2" i="6"/>
  <c r="M2" i="6"/>
  <c r="N2" i="6"/>
  <c r="O2" i="6"/>
  <c r="P2" i="6"/>
  <c r="Q2" i="6"/>
  <c r="S2" i="6"/>
  <c r="T2" i="6"/>
  <c r="U2" i="6"/>
  <c r="V2" i="6"/>
  <c r="W2" i="6"/>
  <c r="Y2" i="6"/>
  <c r="Z2" i="6"/>
  <c r="AA2" i="6"/>
  <c r="AB2" i="6"/>
  <c r="F4" i="6"/>
  <c r="F3" i="6"/>
  <c r="F2" i="6"/>
  <c r="AC2" i="6" l="1"/>
  <c r="AA16" i="6"/>
  <c r="F16" i="6"/>
  <c r="U16" i="6"/>
  <c r="T16" i="6"/>
  <c r="Q16" i="6"/>
  <c r="O16" i="6"/>
  <c r="N16" i="6"/>
  <c r="L16" i="6"/>
  <c r="K16" i="6"/>
  <c r="I16" i="6"/>
  <c r="H16" i="6"/>
  <c r="V16" i="6"/>
  <c r="S16" i="6"/>
  <c r="P16" i="6"/>
  <c r="M16" i="6"/>
  <c r="J16" i="6"/>
  <c r="G16" i="6"/>
  <c r="W16" i="6"/>
  <c r="X15" i="6"/>
  <c r="AB16" i="6"/>
  <c r="Z16" i="6"/>
  <c r="Y16" i="6"/>
  <c r="D3" i="10"/>
  <c r="AE2" i="6"/>
  <c r="AE16" i="6" s="1"/>
  <c r="AG2" i="6"/>
  <c r="AG16" i="6" s="1"/>
  <c r="S5" i="6"/>
  <c r="T5" i="6"/>
  <c r="U5" i="6"/>
  <c r="AG3" i="6"/>
  <c r="B5" i="10"/>
  <c r="C5" i="10"/>
  <c r="D5" i="10"/>
  <c r="F5" i="10"/>
  <c r="J5" i="10"/>
  <c r="K5" i="10"/>
  <c r="L5" i="10"/>
  <c r="T6" i="6"/>
  <c r="U6" i="6"/>
  <c r="V6" i="6"/>
  <c r="W6" i="6"/>
  <c r="Y6" i="6"/>
  <c r="AD4" i="6"/>
  <c r="N5" i="6"/>
  <c r="P5" i="6"/>
  <c r="Q5" i="6"/>
  <c r="V5" i="6"/>
  <c r="W5" i="6"/>
  <c r="Y5" i="6"/>
  <c r="I6" i="6"/>
  <c r="Q6" i="6"/>
  <c r="S6" i="6"/>
  <c r="H14" i="6"/>
  <c r="I14" i="6"/>
  <c r="J14" i="6"/>
  <c r="K14" i="6"/>
  <c r="O14" i="6"/>
  <c r="P14" i="6"/>
  <c r="Q15" i="6"/>
  <c r="T14" i="6"/>
  <c r="U14" i="6"/>
  <c r="W14" i="6"/>
  <c r="AM17" i="6"/>
  <c r="AN17" i="6"/>
  <c r="AO17" i="6" s="1"/>
  <c r="AP17" i="6"/>
  <c r="AQ17" i="6" s="1"/>
  <c r="AR17" i="6"/>
  <c r="AS17" i="6"/>
  <c r="AT17" i="6"/>
  <c r="AU17" i="6" s="1"/>
  <c r="AV17" i="6"/>
  <c r="AX17" i="6"/>
  <c r="AY17" i="6"/>
  <c r="AZ17" i="6"/>
  <c r="BB17" i="6"/>
  <c r="BC17" i="6" s="1"/>
  <c r="BD17" i="6"/>
  <c r="BK17" i="6"/>
  <c r="BL17" i="6"/>
  <c r="BM17" i="6" s="1"/>
  <c r="BN17" i="6"/>
  <c r="BP17" i="6"/>
  <c r="E3" i="10"/>
  <c r="F3" i="10"/>
  <c r="J3" i="10"/>
  <c r="L3" i="10"/>
  <c r="J4" i="10"/>
  <c r="K4" i="10"/>
  <c r="L4" i="10"/>
  <c r="E5" i="10"/>
  <c r="G5" i="10"/>
  <c r="H5" i="10"/>
  <c r="I5" i="10"/>
  <c r="J5" i="6"/>
  <c r="I5" i="6"/>
  <c r="H5" i="6"/>
  <c r="H3" i="10"/>
  <c r="G3" i="10"/>
  <c r="C3" i="10"/>
  <c r="B3" i="10"/>
  <c r="AC16" i="6" l="1"/>
  <c r="L7" i="10"/>
  <c r="BA17" i="6"/>
  <c r="AW17" i="6"/>
  <c r="E6" i="10"/>
  <c r="BO17" i="6"/>
  <c r="K8" i="10"/>
  <c r="E8" i="10"/>
  <c r="I8" i="10"/>
  <c r="G6" i="10"/>
  <c r="F5" i="6"/>
  <c r="G5" i="6"/>
  <c r="AB6" i="6"/>
  <c r="AA6" i="6"/>
  <c r="Z6" i="6"/>
  <c r="Z5" i="6"/>
  <c r="K5" i="6"/>
  <c r="L5" i="6"/>
  <c r="AA5" i="6"/>
  <c r="AB5" i="6"/>
  <c r="AD3" i="6"/>
  <c r="K6" i="6"/>
  <c r="AB15" i="6"/>
  <c r="B4" i="10"/>
  <c r="Q14" i="6"/>
  <c r="AB14" i="6"/>
  <c r="AE3" i="6"/>
  <c r="J8" i="10"/>
  <c r="F8" i="10"/>
  <c r="AD2" i="6"/>
  <c r="G14" i="6"/>
  <c r="H6" i="10"/>
  <c r="L8" i="10"/>
  <c r="C6" i="10"/>
  <c r="D8" i="10"/>
  <c r="G8" i="10"/>
  <c r="C8" i="10"/>
  <c r="D6" i="10"/>
  <c r="H4" i="10"/>
  <c r="P6" i="6"/>
  <c r="AG4" i="6"/>
  <c r="G4" i="10"/>
  <c r="F4" i="10"/>
  <c r="O6" i="6"/>
  <c r="AF4" i="6"/>
  <c r="E4" i="10"/>
  <c r="N6" i="6"/>
  <c r="AE4" i="6"/>
  <c r="D4" i="10"/>
  <c r="Z15" i="6"/>
  <c r="AC15" i="6" s="1"/>
  <c r="L6" i="6"/>
  <c r="J6" i="6"/>
  <c r="V15" i="6"/>
  <c r="H6" i="6"/>
  <c r="W15" i="6"/>
  <c r="K3" i="10"/>
  <c r="J15" i="6"/>
  <c r="P15" i="6"/>
  <c r="M6" i="6"/>
  <c r="AF2" i="6"/>
  <c r="K15" i="6"/>
  <c r="F6" i="10"/>
  <c r="I3" i="10"/>
  <c r="O15" i="6"/>
  <c r="F6" i="6"/>
  <c r="L15" i="6"/>
  <c r="U15" i="6"/>
  <c r="G6" i="6"/>
  <c r="N15" i="6"/>
  <c r="M15" i="6"/>
  <c r="Z14" i="6"/>
  <c r="AC14" i="6" s="1"/>
  <c r="C4" i="10"/>
  <c r="I4" i="10"/>
  <c r="V14" i="6"/>
  <c r="H8" i="10"/>
  <c r="N14" i="6"/>
  <c r="M14" i="6"/>
  <c r="O5" i="6"/>
  <c r="L14" i="6"/>
  <c r="AF3" i="6"/>
  <c r="M5" i="6"/>
  <c r="K7" i="10"/>
  <c r="D7" i="10" l="1"/>
  <c r="AF16" i="6"/>
  <c r="AD16" i="6"/>
  <c r="I7" i="10"/>
  <c r="C7" i="10"/>
  <c r="F7" i="10"/>
  <c r="G7" i="10"/>
  <c r="J6" i="10"/>
  <c r="I6" i="10"/>
  <c r="E7" i="10"/>
  <c r="L6" i="10"/>
  <c r="K6" i="10"/>
  <c r="H7" i="10"/>
  <c r="J7" i="10"/>
</calcChain>
</file>

<file path=xl/sharedStrings.xml><?xml version="1.0" encoding="utf-8"?>
<sst xmlns="http://schemas.openxmlformats.org/spreadsheetml/2006/main" count="156" uniqueCount="136">
  <si>
    <t>ORC Totals -&gt;</t>
  </si>
  <si>
    <t>ORC Top 10 Totals -&gt;</t>
  </si>
  <si>
    <t>ORC Non-Top 10 Totals -&gt;</t>
  </si>
  <si>
    <t>ORC Top 10 Vs ORC %</t>
  </si>
  <si>
    <t>ORC Non-Top 10 Vs ORC %</t>
  </si>
  <si>
    <t>Filtered Totals -&gt;</t>
  </si>
  <si>
    <t>Filtered Growth (Seq)  %  -&gt;</t>
  </si>
  <si>
    <t>Filtered Growth (Same Q/H/F Last Y)  %  -&gt;</t>
  </si>
  <si>
    <t>Growth (Filtered Total Vs ORC)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</si>
  <si>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</si>
  <si>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</si>
  <si>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</si>
  <si>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</si>
  <si>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</si>
  <si>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</si>
  <si>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</si>
  <si>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</si>
  <si>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</si>
  <si>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</si>
  <si>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</si>
  <si>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</si>
  <si>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</si>
  <si>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</si>
  <si>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</si>
  <si>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</si>
  <si>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</si>
  <si>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</si>
  <si>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</si>
  <si>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</si>
  <si>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</si>
  <si>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</si>
  <si>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</si>
  <si>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</si>
  <si>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</si>
  <si>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</si>
  <si>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</si>
  <si>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</si>
  <si>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</si>
  <si>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</si>
  <si>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</si>
  <si>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</si>
  <si>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</si>
  <si>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</si>
  <si>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</si>
  <si>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</si>
  <si>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</si>
  <si>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</si>
  <si>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</si>
  <si>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</si>
  <si>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</si>
  <si>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</si>
  <si>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</si>
  <si>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</si>
  <si>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ORC Growth %</t>
  </si>
  <si>
    <t>ORC Top 10 Growth %</t>
  </si>
  <si>
    <t>ORC Non-Top 10 Growth %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</si>
  <si>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</si>
  <si>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</si>
  <si>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</si>
  <si>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</si>
  <si>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</si>
  <si>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</si>
  <si>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</si>
  <si>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</si>
  <si>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</si>
  <si>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</si>
  <si>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</si>
  <si>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</si>
  <si>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</si>
  <si>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</si>
  <si>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</si>
  <si>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</si>
  <si>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</si>
  <si>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</si>
  <si>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</si>
  <si>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</si>
  <si>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</si>
  <si>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</si>
  <si>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</si>
  <si>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</si>
  <si>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</si>
  <si>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</si>
  <si>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</si>
  <si>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</si>
  <si>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</si>
  <si>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</si>
  <si>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</si>
  <si>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</si>
  <si>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</si>
  <si>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</si>
  <si>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</si>
  <si>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</si>
  <si>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</si>
  <si>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ORC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</si>
  <si>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</si>
  <si>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</si>
  <si>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</si>
  <si>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</si>
  <si>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</si>
  <si>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</si>
  <si>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</si>
  <si>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</si>
  <si>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</si>
  <si>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</si>
  <si>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</si>
  <si>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</si>
  <si>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</si>
  <si>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</si>
  <si>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</si>
  <si>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</si>
  <si>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</si>
  <si>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</si>
  <si>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</si>
  <si>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</si>
  <si>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</si>
  <si>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</si>
  <si>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</si>
  <si>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</si>
  <si>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</si>
  <si>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</si>
  <si>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</si>
  <si>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</si>
  <si>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</si>
  <si>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</si>
  <si>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</si>
  <si>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</si>
  <si>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</si>
  <si>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</si>
  <si>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</si>
  <si>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</si>
  <si>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</si>
  <si>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</si>
  <si>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</si>
  <si>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SL FY21 Bucket (Ranking)</t>
  </si>
  <si>
    <t>SL FY21 Bucket</t>
  </si>
  <si>
    <t>MCC Org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</si>
</sst>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7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65" fontId="3" fillId="3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" fontId="4" fillId="0" borderId="0" xfId="0" applyNumberFormat="1" applyFont="1" applyFill="1" applyBorder="1" applyAlignment="1" applyProtection="1">
      <alignment horizontal="center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ORC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ORC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ORC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81-4E3E-87FF-7B1AB7346F1B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E3E-87FF-7B1AB7346F1B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1-4E3E-87FF-7B1AB7346F1B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1-4E3E-87FF-7B1AB734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23-43BC-9642-DA1E0D3ED8F4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23-43BC-9642-DA1E0D3ED8F4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23-43BC-9642-DA1E0D3ED8F4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723-43BC-9642-DA1E0D3E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66A4D-2288-4463-B77C-98C9AD2A5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4C9BD-E027-406C-8265-1BA730595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006"/>
  <sheetViews>
    <sheetView showGridLines="0" tabSelected="1" workbookViewId="0"/>
  </sheetViews>
  <sheetFormatPr defaultColWidth="9.1796875" defaultRowHeight="10.5" x14ac:dyDescent="0.25"/>
  <cols>
    <col min="1" max="1" width="32.54296875" style="13" customWidth="1"/>
    <col min="2" max="3" width="9.1796875" style="13" customWidth="1"/>
    <col min="4" max="4" width="9.1796875" style="27" customWidth="1"/>
    <col min="5" max="5" width="9.1796875" style="13" customWidth="1"/>
    <col min="6" max="11" width="10.54296875" style="28" customWidth="1"/>
    <col min="12" max="18" width="11" style="28" customWidth="1"/>
    <col min="19" max="24" width="10.54296875" style="28" customWidth="1"/>
    <col min="25" max="26" width="11.7265625" style="28" bestFit="1" customWidth="1"/>
    <col min="27" max="29" width="10.54296875" style="28" customWidth="1"/>
    <col min="30" max="34" width="9.1796875" style="28" customWidth="1"/>
    <col min="35" max="35" width="12.1796875" style="13" customWidth="1"/>
    <col min="36" max="37" width="9.1796875" style="13" customWidth="1"/>
    <col min="38" max="38" width="18" style="13" bestFit="1" customWidth="1"/>
    <col min="39" max="40" width="9.26953125" style="28" bestFit="1" customWidth="1"/>
    <col min="41" max="41" width="14.453125" style="28" customWidth="1"/>
    <col min="42" max="42" width="9.26953125" style="28" bestFit="1" customWidth="1"/>
    <col min="43" max="43" width="13.1796875" style="28" customWidth="1"/>
    <col min="44" max="46" width="9.26953125" style="28" bestFit="1" customWidth="1"/>
    <col min="47" max="47" width="13.54296875" style="28" customWidth="1"/>
    <col min="48" max="48" width="9.26953125" style="28" bestFit="1" customWidth="1"/>
    <col min="49" max="49" width="14.26953125" style="28" customWidth="1"/>
    <col min="50" max="56" width="9.26953125" style="28" bestFit="1" customWidth="1"/>
    <col min="57" max="62" width="9.26953125" style="28" customWidth="1"/>
    <col min="63" max="64" width="9.26953125" style="28" bestFit="1" customWidth="1"/>
    <col min="65" max="65" width="12.453125" style="28" customWidth="1"/>
    <col min="66" max="66" width="9.26953125" style="28" bestFit="1" customWidth="1"/>
    <col min="67" max="67" width="12.7265625" style="28" customWidth="1"/>
    <col min="68" max="68" width="9.26953125" style="28" bestFit="1" customWidth="1"/>
    <col min="69" max="69" width="9.1796875" style="13" customWidth="1"/>
    <col min="70" max="16384" width="9.1796875" style="13"/>
  </cols>
  <sheetData>
    <row r="2" spans="1:38" s="12" customFormat="1" ht="15" customHeight="1" x14ac:dyDescent="0.35">
      <c r="A2" s="14" t="s">
        <v>0</v>
      </c>
      <c r="F2" s="15">
        <f>SUMIF($A$19:$A$5610, "ORC", F19:F5610)</f>
        <v>0</v>
      </c>
      <c r="G2" s="15">
        <f t="shared" ref="G2:AB2" si="0">SUMIF($A$19:$A$5610, "ORC", G19:G5610)</f>
        <v>0</v>
      </c>
      <c r="H2" s="15">
        <f t="shared" si="0"/>
        <v>0</v>
      </c>
      <c r="I2" s="15">
        <f t="shared" si="0"/>
        <v>0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</v>
      </c>
      <c r="N2" s="15">
        <f t="shared" si="0"/>
        <v>0</v>
      </c>
      <c r="O2" s="15">
        <f t="shared" si="0"/>
        <v>0</v>
      </c>
      <c r="P2" s="15">
        <f t="shared" si="0"/>
        <v>0</v>
      </c>
      <c r="Q2" s="15">
        <f t="shared" si="0"/>
        <v>0</v>
      </c>
      <c r="R2" s="15">
        <f t="shared" ref="R2" si="1">SUMIF($A$19:$A$5610, "ORC", R19:R5610)</f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ref="X2" si="2">SUMIF($A$19:$A$5610, "ORC", X19:X5610)</f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38" t="e">
        <f>AA2/Z2-1</f>
        <v>#DIV/0!</v>
      </c>
      <c r="AD2" s="5">
        <f t="shared" ref="AD2:AG4" si="3">+M2-L2</f>
        <v>0</v>
      </c>
      <c r="AE2" s="5">
        <f t="shared" si="3"/>
        <v>0</v>
      </c>
      <c r="AF2" s="5">
        <f t="shared" si="3"/>
        <v>0</v>
      </c>
      <c r="AG2" s="5">
        <f t="shared" si="3"/>
        <v>0</v>
      </c>
      <c r="AH2" s="33"/>
    </row>
    <row r="3" spans="1:38" s="12" customFormat="1" ht="15" customHeight="1" x14ac:dyDescent="0.35">
      <c r="A3" s="14" t="s">
        <v>1</v>
      </c>
      <c r="F3" s="15">
        <f t="shared" ref="F3:AB3" si="4">SUMIF($AL$19:$AL$5610, "Revenue - Top 10", F19:F5610)</f>
        <v>0</v>
      </c>
      <c r="G3" s="15">
        <f t="shared" si="4"/>
        <v>0</v>
      </c>
      <c r="H3" s="15">
        <f t="shared" si="4"/>
        <v>0</v>
      </c>
      <c r="I3" s="15">
        <f t="shared" si="4"/>
        <v>0</v>
      </c>
      <c r="J3" s="15">
        <f t="shared" si="4"/>
        <v>0</v>
      </c>
      <c r="K3" s="15">
        <f t="shared" si="4"/>
        <v>0</v>
      </c>
      <c r="L3" s="15">
        <f t="shared" si="4"/>
        <v>0</v>
      </c>
      <c r="M3" s="15">
        <f t="shared" si="4"/>
        <v>0</v>
      </c>
      <c r="N3" s="15">
        <f t="shared" si="4"/>
        <v>0</v>
      </c>
      <c r="O3" s="15">
        <f t="shared" si="4"/>
        <v>0</v>
      </c>
      <c r="P3" s="15">
        <f t="shared" si="4"/>
        <v>0</v>
      </c>
      <c r="Q3" s="15">
        <f t="shared" si="4"/>
        <v>0</v>
      </c>
      <c r="R3" s="15">
        <f t="shared" si="4"/>
        <v>0</v>
      </c>
      <c r="S3" s="15">
        <f t="shared" si="4"/>
        <v>0</v>
      </c>
      <c r="T3" s="15">
        <f t="shared" si="4"/>
        <v>0</v>
      </c>
      <c r="U3" s="15">
        <f t="shared" si="4"/>
        <v>0</v>
      </c>
      <c r="V3" s="15">
        <f t="shared" si="4"/>
        <v>0</v>
      </c>
      <c r="W3" s="15">
        <f t="shared" si="4"/>
        <v>0</v>
      </c>
      <c r="X3" s="15">
        <f t="shared" si="4"/>
        <v>0</v>
      </c>
      <c r="Y3" s="15">
        <f t="shared" si="4"/>
        <v>0</v>
      </c>
      <c r="Z3" s="15">
        <f t="shared" si="4"/>
        <v>0</v>
      </c>
      <c r="AA3" s="15">
        <f t="shared" si="4"/>
        <v>0</v>
      </c>
      <c r="AB3" s="15">
        <f t="shared" si="4"/>
        <v>0</v>
      </c>
      <c r="AC3" s="38" t="e">
        <f>AA3/Z3-1</f>
        <v>#DIV/0!</v>
      </c>
      <c r="AD3" s="5">
        <f t="shared" si="3"/>
        <v>0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33"/>
    </row>
    <row r="4" spans="1:38" s="12" customFormat="1" ht="15" customHeight="1" x14ac:dyDescent="0.35">
      <c r="A4" s="14" t="s">
        <v>2</v>
      </c>
      <c r="F4" s="15">
        <f t="shared" ref="F4:AB4" si="5">SUMIF($AL$19:$AL$5610, "Revenue - Non Top 10", F19:F5610)</f>
        <v>0</v>
      </c>
      <c r="G4" s="15">
        <f t="shared" si="5"/>
        <v>0</v>
      </c>
      <c r="H4" s="15">
        <f t="shared" si="5"/>
        <v>0</v>
      </c>
      <c r="I4" s="15">
        <f t="shared" si="5"/>
        <v>0</v>
      </c>
      <c r="J4" s="15">
        <f t="shared" si="5"/>
        <v>0</v>
      </c>
      <c r="K4" s="15">
        <f t="shared" si="5"/>
        <v>0</v>
      </c>
      <c r="L4" s="15">
        <f t="shared" si="5"/>
        <v>0</v>
      </c>
      <c r="M4" s="15">
        <f t="shared" si="5"/>
        <v>0</v>
      </c>
      <c r="N4" s="15">
        <f t="shared" si="5"/>
        <v>0</v>
      </c>
      <c r="O4" s="15">
        <f t="shared" si="5"/>
        <v>0</v>
      </c>
      <c r="P4" s="15">
        <f t="shared" si="5"/>
        <v>0</v>
      </c>
      <c r="Q4" s="15">
        <f t="shared" si="5"/>
        <v>0</v>
      </c>
      <c r="R4" s="15">
        <f t="shared" si="5"/>
        <v>0</v>
      </c>
      <c r="S4" s="15">
        <f t="shared" si="5"/>
        <v>0</v>
      </c>
      <c r="T4" s="15">
        <f t="shared" si="5"/>
        <v>0</v>
      </c>
      <c r="U4" s="15">
        <f t="shared" si="5"/>
        <v>0</v>
      </c>
      <c r="V4" s="15">
        <f t="shared" si="5"/>
        <v>0</v>
      </c>
      <c r="W4" s="15">
        <f t="shared" si="5"/>
        <v>0</v>
      </c>
      <c r="X4" s="15">
        <f t="shared" si="5"/>
        <v>0</v>
      </c>
      <c r="Y4" s="15">
        <f t="shared" si="5"/>
        <v>0</v>
      </c>
      <c r="Z4" s="15">
        <f t="shared" si="5"/>
        <v>0</v>
      </c>
      <c r="AA4" s="15">
        <f t="shared" si="5"/>
        <v>0</v>
      </c>
      <c r="AB4" s="15">
        <f t="shared" si="5"/>
        <v>0</v>
      </c>
      <c r="AC4" s="38" t="e">
        <f>AA4/Z4-1</f>
        <v>#DIV/0!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33"/>
    </row>
    <row r="5" spans="1:38" s="12" customFormat="1" ht="15" customHeight="1" x14ac:dyDescent="0.35">
      <c r="A5" s="14" t="s">
        <v>3</v>
      </c>
      <c r="F5" s="16" t="e">
        <f t="shared" ref="F5:AB5" si="6">F3/F2</f>
        <v>#DIV/0!</v>
      </c>
      <c r="G5" s="16" t="e">
        <f t="shared" si="6"/>
        <v>#DIV/0!</v>
      </c>
      <c r="H5" s="16" t="e">
        <f t="shared" si="6"/>
        <v>#DIV/0!</v>
      </c>
      <c r="I5" s="16" t="e">
        <f t="shared" si="6"/>
        <v>#DIV/0!</v>
      </c>
      <c r="J5" s="16" t="e">
        <f t="shared" si="6"/>
        <v>#DIV/0!</v>
      </c>
      <c r="K5" s="16" t="e">
        <f t="shared" si="6"/>
        <v>#DIV/0!</v>
      </c>
      <c r="L5" s="16" t="e">
        <f t="shared" si="6"/>
        <v>#DIV/0!</v>
      </c>
      <c r="M5" s="16" t="e">
        <f t="shared" si="6"/>
        <v>#DIV/0!</v>
      </c>
      <c r="N5" s="16" t="e">
        <f t="shared" si="6"/>
        <v>#DIV/0!</v>
      </c>
      <c r="O5" s="16" t="e">
        <f t="shared" si="6"/>
        <v>#DIV/0!</v>
      </c>
      <c r="P5" s="16" t="e">
        <f t="shared" si="6"/>
        <v>#DIV/0!</v>
      </c>
      <c r="Q5" s="16" t="e">
        <f t="shared" si="6"/>
        <v>#DIV/0!</v>
      </c>
      <c r="R5" s="16" t="e">
        <f t="shared" ref="R5" si="7">R3/R2</f>
        <v>#DIV/0!</v>
      </c>
      <c r="S5" s="16" t="e">
        <f t="shared" si="6"/>
        <v>#DIV/0!</v>
      </c>
      <c r="T5" s="16" t="e">
        <f t="shared" si="6"/>
        <v>#DIV/0!</v>
      </c>
      <c r="U5" s="16" t="e">
        <f t="shared" si="6"/>
        <v>#DIV/0!</v>
      </c>
      <c r="V5" s="16" t="e">
        <f t="shared" si="6"/>
        <v>#DIV/0!</v>
      </c>
      <c r="W5" s="16" t="e">
        <f t="shared" si="6"/>
        <v>#DIV/0!</v>
      </c>
      <c r="X5" s="16" t="e">
        <f t="shared" ref="X5" si="8">X3/X2</f>
        <v>#DIV/0!</v>
      </c>
      <c r="Y5" s="16" t="e">
        <f t="shared" si="6"/>
        <v>#DIV/0!</v>
      </c>
      <c r="Z5" s="16" t="e">
        <f t="shared" si="6"/>
        <v>#DIV/0!</v>
      </c>
      <c r="AA5" s="16" t="e">
        <f t="shared" si="6"/>
        <v>#DIV/0!</v>
      </c>
      <c r="AB5" s="16" t="e">
        <f t="shared" si="6"/>
        <v>#DIV/0!</v>
      </c>
      <c r="AC5" s="39"/>
      <c r="AD5" s="15"/>
      <c r="AE5" s="15"/>
      <c r="AF5" s="15"/>
      <c r="AG5" s="15"/>
      <c r="AH5" s="15"/>
    </row>
    <row r="6" spans="1:38" s="12" customFormat="1" ht="15" customHeight="1" x14ac:dyDescent="0.35">
      <c r="A6" s="14" t="s">
        <v>4</v>
      </c>
      <c r="F6" s="16" t="e">
        <f t="shared" ref="F6:AB6" si="9">F4/F2</f>
        <v>#DIV/0!</v>
      </c>
      <c r="G6" s="16" t="e">
        <f t="shared" si="9"/>
        <v>#DIV/0!</v>
      </c>
      <c r="H6" s="16" t="e">
        <f t="shared" si="9"/>
        <v>#DIV/0!</v>
      </c>
      <c r="I6" s="16" t="e">
        <f t="shared" si="9"/>
        <v>#DIV/0!</v>
      </c>
      <c r="J6" s="16" t="e">
        <f t="shared" si="9"/>
        <v>#DIV/0!</v>
      </c>
      <c r="K6" s="16" t="e">
        <f t="shared" si="9"/>
        <v>#DIV/0!</v>
      </c>
      <c r="L6" s="16" t="e">
        <f t="shared" si="9"/>
        <v>#DIV/0!</v>
      </c>
      <c r="M6" s="16" t="e">
        <f t="shared" si="9"/>
        <v>#DIV/0!</v>
      </c>
      <c r="N6" s="16" t="e">
        <f t="shared" si="9"/>
        <v>#DIV/0!</v>
      </c>
      <c r="O6" s="16" t="e">
        <f t="shared" si="9"/>
        <v>#DIV/0!</v>
      </c>
      <c r="P6" s="16" t="e">
        <f t="shared" si="9"/>
        <v>#DIV/0!</v>
      </c>
      <c r="Q6" s="16" t="e">
        <f t="shared" si="9"/>
        <v>#DIV/0!</v>
      </c>
      <c r="R6" s="16" t="e">
        <f t="shared" ref="R6" si="10">R4/R2</f>
        <v>#DIV/0!</v>
      </c>
      <c r="S6" s="16" t="e">
        <f t="shared" si="9"/>
        <v>#DIV/0!</v>
      </c>
      <c r="T6" s="16" t="e">
        <f t="shared" si="9"/>
        <v>#DIV/0!</v>
      </c>
      <c r="U6" s="16" t="e">
        <f t="shared" si="9"/>
        <v>#DIV/0!</v>
      </c>
      <c r="V6" s="16" t="e">
        <f t="shared" si="9"/>
        <v>#DIV/0!</v>
      </c>
      <c r="W6" s="16" t="e">
        <f t="shared" si="9"/>
        <v>#DIV/0!</v>
      </c>
      <c r="X6" s="16" t="e">
        <f t="shared" ref="X6" si="11">X4/X2</f>
        <v>#DIV/0!</v>
      </c>
      <c r="Y6" s="16" t="e">
        <f t="shared" si="9"/>
        <v>#DIV/0!</v>
      </c>
      <c r="Z6" s="16" t="e">
        <f t="shared" si="9"/>
        <v>#DIV/0!</v>
      </c>
      <c r="AA6" s="16" t="e">
        <f t="shared" si="9"/>
        <v>#DIV/0!</v>
      </c>
      <c r="AB6" s="16" t="e">
        <f t="shared" si="9"/>
        <v>#DIV/0!</v>
      </c>
      <c r="AC6" s="39"/>
      <c r="AD6" s="15"/>
      <c r="AE6" s="15"/>
      <c r="AF6" s="15"/>
      <c r="AG6" s="15"/>
      <c r="AH6" s="15"/>
    </row>
    <row r="7" spans="1:38" s="35" customFormat="1" ht="7" customHeight="1" x14ac:dyDescent="0.35">
      <c r="A7" s="34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s="35" customFormat="1" ht="15" customHeight="1" x14ac:dyDescent="0.35">
      <c r="A8" s="37" t="s">
        <v>70</v>
      </c>
      <c r="F8" s="62" t="e">
        <f t="shared" ref="F8:AB8" si="12">_xlfn.CONCAT(ROUND(SUMIF($AI$19:$AI$5610,"Org 100",F19:F5610),0)," (",ROUND((SUMIF($AI$19:$AI$5610,"Org 100",F19:F5610)*100/F2),1),"%)")</f>
        <v>#DIV/0!</v>
      </c>
      <c r="G8" s="62" t="e">
        <f t="shared" si="12"/>
        <v>#DIV/0!</v>
      </c>
      <c r="H8" s="62" t="e">
        <f t="shared" si="12"/>
        <v>#DIV/0!</v>
      </c>
      <c r="I8" s="62" t="e">
        <f t="shared" si="12"/>
        <v>#DIV/0!</v>
      </c>
      <c r="J8" s="62" t="e">
        <f t="shared" si="12"/>
        <v>#DIV/0!</v>
      </c>
      <c r="K8" s="62" t="e">
        <f t="shared" si="12"/>
        <v>#DIV/0!</v>
      </c>
      <c r="L8" s="62" t="e">
        <f t="shared" si="12"/>
        <v>#DIV/0!</v>
      </c>
      <c r="M8" s="62" t="e">
        <f t="shared" si="12"/>
        <v>#DIV/0!</v>
      </c>
      <c r="N8" s="62" t="e">
        <f t="shared" si="12"/>
        <v>#DIV/0!</v>
      </c>
      <c r="O8" s="62" t="e">
        <f t="shared" si="12"/>
        <v>#DIV/0!</v>
      </c>
      <c r="P8" s="62" t="e">
        <f t="shared" si="12"/>
        <v>#DIV/0!</v>
      </c>
      <c r="Q8" s="62" t="e">
        <f t="shared" si="12"/>
        <v>#DIV/0!</v>
      </c>
      <c r="R8" s="62" t="e">
        <f t="shared" si="12"/>
        <v>#DIV/0!</v>
      </c>
      <c r="S8" s="62" t="e">
        <f t="shared" si="12"/>
        <v>#DIV/0!</v>
      </c>
      <c r="T8" s="62" t="e">
        <f t="shared" si="12"/>
        <v>#DIV/0!</v>
      </c>
      <c r="U8" s="62" t="e">
        <f t="shared" si="12"/>
        <v>#DIV/0!</v>
      </c>
      <c r="V8" s="62" t="e">
        <f t="shared" si="12"/>
        <v>#DIV/0!</v>
      </c>
      <c r="W8" s="62" t="e">
        <f t="shared" si="12"/>
        <v>#DIV/0!</v>
      </c>
      <c r="X8" s="62" t="e">
        <f t="shared" si="12"/>
        <v>#DIV/0!</v>
      </c>
      <c r="Y8" s="62" t="e">
        <f t="shared" si="12"/>
        <v>#DIV/0!</v>
      </c>
      <c r="Z8" s="62" t="e">
        <f t="shared" si="12"/>
        <v>#DIV/0!</v>
      </c>
      <c r="AA8" s="62" t="e">
        <f t="shared" si="12"/>
        <v>#DIV/0!</v>
      </c>
      <c r="AB8" s="62" t="e">
        <f t="shared" si="12"/>
        <v>#DIV/0!</v>
      </c>
      <c r="AC8" s="63" t="e">
        <f>SUMIF($AI$19:$AI$5610,"Org 100",AA19:AA5610)/SUMIF($AI$19:$AI$5610,"Org 100",Z19:Z5610)-1</f>
        <v>#DIV/0!</v>
      </c>
      <c r="AD8" s="62" t="e">
        <f>_xlfn.CONCAT(ROUND(SUMIF($AI$19:$AI$5610,"Org 100",AD19:AD5610),0)," (",ROUND((SUMIF($AI$19:$AI$5610,"Org 100",AD19:AD5610)*100/AD2),1),"%)")</f>
        <v>#DIV/0!</v>
      </c>
      <c r="AE8" s="62" t="e">
        <f>_xlfn.CONCAT(ROUND(SUMIF($AI$19:$AI$5610,"Org 100",AE19:AE5610),0)," (",ROUND((SUMIF($AI$19:$AI$5610,"Org 100",AE19:AE5610)*100/AE2),1),"%)")</f>
        <v>#DIV/0!</v>
      </c>
      <c r="AF8" s="62" t="e">
        <f>_xlfn.CONCAT(ROUND(SUMIF($AI$19:$AI$5610,"Org 100",AF19:AF5610),0)," (",ROUND((SUMIF($AI$19:$AI$5610,"Org 100",AF19:AF5610)*100/AF2),1),"%)")</f>
        <v>#DIV/0!</v>
      </c>
      <c r="AG8" s="62" t="e">
        <f>_xlfn.CONCAT(ROUND(SUMIF($AI$19:$AI$5610,"Org 100",AG19:AG5610),0)," (",ROUND((SUMIF($AI$19:$AI$5610,"Org 100",AG19:AG5610)*100/AG2),1),"%)")</f>
        <v>#DIV/0!</v>
      </c>
      <c r="AH8" s="62" t="e">
        <f>_xlfn.CONCAT(ROUND(SUMIF($AI$19:$AI$5610,"Org 100",AH19:AH5610),0)," (",ROUND((SUMIF($AI$19:$AI$5610,"Org 100",AH19:AH5610)*100/AH2),1),"%)")</f>
        <v>#DIV/0!</v>
      </c>
      <c r="AI8" s="36" t="e">
        <f ca="1">_xlfn.CONCAT(ROUND(SUMIF($AM$20:$AM$5611,"Org 100",AI18:AI5609),0)," (",ROUND((SUMIF($AM$20:$AM$5611,"Org 100",AI18:AI5609)*100/AI2),1),"%)")</f>
        <v>#NAME?</v>
      </c>
      <c r="AJ8" s="36" t="e">
        <f ca="1">_xlfn.CONCAT(ROUND(SUMIF($AM$20:$AM$5611,"Org 100",AJ18:AJ5609),0)," (",ROUND((SUMIF($AM$20:$AM$5611,"Org 100",AJ18:AJ5609)*100/AJ2),1),"%)")</f>
        <v>#NAME?</v>
      </c>
      <c r="AK8" s="36" t="e">
        <f ca="1">_xlfn.CONCAT(ROUND(SUMIF($AM$20:$AM$5611,"Org 100",AK18:AK5609),0)," (",ROUND((SUMIF($AM$20:$AM$5611,"Org 100",AK18:AK5609)*100/AK2),1),"%)")</f>
        <v>#NAME?</v>
      </c>
      <c r="AL8" s="36" t="e">
        <f ca="1">_xlfn.CONCAT(ROUND(SUMIF($AM$20:$AM$5611,"Org 100",AL18:AL5609),0)," (",ROUND((SUMIF($AM$20:$AM$5611,"Org 100",AL18:AL5609)*100/AL2),1),"%)")</f>
        <v>#NAME?</v>
      </c>
    </row>
    <row r="9" spans="1:38" s="35" customFormat="1" ht="15" customHeight="1" x14ac:dyDescent="0.35">
      <c r="A9" s="37" t="s">
        <v>71</v>
      </c>
      <c r="F9" s="62" t="e">
        <f t="shared" ref="F9:AB9" si="13">_xlfn.CONCAT(ROUND(SUMIF($AI$19:$AI$5610,"Org 101 to 200",F19:F5610),0)," (",ROUND((SUMIF($AI$19:$AI$5610,"Org 101 to 200",F19:F5610)*100/F2),1),"%)")</f>
        <v>#DIV/0!</v>
      </c>
      <c r="G9" s="62" t="e">
        <f t="shared" si="13"/>
        <v>#DIV/0!</v>
      </c>
      <c r="H9" s="62" t="e">
        <f t="shared" si="13"/>
        <v>#DIV/0!</v>
      </c>
      <c r="I9" s="62" t="e">
        <f t="shared" si="13"/>
        <v>#DIV/0!</v>
      </c>
      <c r="J9" s="62" t="e">
        <f t="shared" si="13"/>
        <v>#DIV/0!</v>
      </c>
      <c r="K9" s="62" t="e">
        <f t="shared" si="13"/>
        <v>#DIV/0!</v>
      </c>
      <c r="L9" s="62" t="e">
        <f t="shared" si="13"/>
        <v>#DIV/0!</v>
      </c>
      <c r="M9" s="62" t="e">
        <f t="shared" si="13"/>
        <v>#DIV/0!</v>
      </c>
      <c r="N9" s="62" t="e">
        <f t="shared" si="13"/>
        <v>#DIV/0!</v>
      </c>
      <c r="O9" s="62" t="e">
        <f t="shared" si="13"/>
        <v>#DIV/0!</v>
      </c>
      <c r="P9" s="62" t="e">
        <f t="shared" si="13"/>
        <v>#DIV/0!</v>
      </c>
      <c r="Q9" s="62" t="e">
        <f t="shared" si="13"/>
        <v>#DIV/0!</v>
      </c>
      <c r="R9" s="62" t="e">
        <f t="shared" si="13"/>
        <v>#DIV/0!</v>
      </c>
      <c r="S9" s="62" t="e">
        <f t="shared" si="13"/>
        <v>#DIV/0!</v>
      </c>
      <c r="T9" s="62" t="e">
        <f t="shared" si="13"/>
        <v>#DIV/0!</v>
      </c>
      <c r="U9" s="62" t="e">
        <f t="shared" si="13"/>
        <v>#DIV/0!</v>
      </c>
      <c r="V9" s="62" t="e">
        <f t="shared" si="13"/>
        <v>#DIV/0!</v>
      </c>
      <c r="W9" s="62" t="e">
        <f t="shared" si="13"/>
        <v>#DIV/0!</v>
      </c>
      <c r="X9" s="62" t="e">
        <f t="shared" si="13"/>
        <v>#DIV/0!</v>
      </c>
      <c r="Y9" s="62" t="e">
        <f t="shared" si="13"/>
        <v>#DIV/0!</v>
      </c>
      <c r="Z9" s="62" t="e">
        <f t="shared" si="13"/>
        <v>#DIV/0!</v>
      </c>
      <c r="AA9" s="62" t="e">
        <f t="shared" si="13"/>
        <v>#DIV/0!</v>
      </c>
      <c r="AB9" s="62" t="e">
        <f t="shared" si="13"/>
        <v>#DIV/0!</v>
      </c>
      <c r="AC9" s="63" t="e">
        <f>SUMIF($AI$19:$AI$5610,"Org 101 to 200",AA19:AA5610)/SUMIF($AI$19:$AI$5610,"Org 101 to 200",Z19:Z5610)-1</f>
        <v>#DIV/0!</v>
      </c>
      <c r="AD9" s="62" t="e">
        <f>_xlfn.CONCAT(ROUND(SUMIF($AI$19:$AI$5610,"Org 101 to 200",AD19:AD5610),0)," (",ROUND((SUMIF($AI$19:$AI$5610,"Org 101 to 200",AD19:AD5610)*100/AD2),1),"%)")</f>
        <v>#DIV/0!</v>
      </c>
      <c r="AE9" s="62" t="e">
        <f>_xlfn.CONCAT(ROUND(SUMIF($AI$19:$AI$5610,"Org 101 to 200",AE19:AE5610),0)," (",ROUND((SUMIF($AI$19:$AI$5610,"Org 101 to 200",AE19:AE5610)*100/AE2),1),"%)")</f>
        <v>#DIV/0!</v>
      </c>
      <c r="AF9" s="62" t="e">
        <f>_xlfn.CONCAT(ROUND(SUMIF($AI$19:$AI$5610,"Org 101 to 200",AF19:AF5610),0)," (",ROUND((SUMIF($AI$19:$AI$5610,"Org 101 to 200",AF19:AF5610)*100/AF2),1),"%)")</f>
        <v>#DIV/0!</v>
      </c>
      <c r="AG9" s="62" t="e">
        <f>_xlfn.CONCAT(ROUND(SUMIF($AI$19:$AI$5610,"Org 101 to 200",AG19:AG5610),0)," (",ROUND((SUMIF($AI$19:$AI$5610,"Org 101 to 200",AG19:AG5610)*100/AG2),1),"%)")</f>
        <v>#DIV/0!</v>
      </c>
      <c r="AH9" s="62" t="e">
        <f>_xlfn.CONCAT(ROUND(SUMIF($AI$19:$AI$5610,"Org 101 to 200",AH19:AH5610),0)," (",ROUND((SUMIF($AI$19:$AI$5610,"Org 101 to 200",AH19:AH5610)*100/AH2),1),"%)")</f>
        <v>#DIV/0!</v>
      </c>
      <c r="AI9" s="36" t="e">
        <f ca="1">_xlfn.CONCAT(ROUND(SUMIF($AM$20:$AM$5611,"Org 101 to 200",AI18:AI5609),0)," (",ROUND((SUMIF($AM$20:$AM$5611,"Org 101 to 200",AI18:AI5609)*100/AI2),1),"%)")</f>
        <v>#NAME?</v>
      </c>
      <c r="AJ9" s="36" t="e">
        <f ca="1">_xlfn.CONCAT(ROUND(SUMIF($AM$20:$AM$5611,"Org 101 to 200",AJ18:AJ5609),0)," (",ROUND((SUMIF($AM$20:$AM$5611,"Org 101 to 200",AJ18:AJ5609)*100/AJ2),1),"%)")</f>
        <v>#NAME?</v>
      </c>
      <c r="AK9" s="36" t="e">
        <f ca="1">_xlfn.CONCAT(ROUND(SUMIF($AM$20:$AM$5611,"Org 101 to 200",AK18:AK5609),0)," (",ROUND((SUMIF($AM$20:$AM$5611,"Org 101 to 200",AK18:AK5609)*100/AK2),1),"%)")</f>
        <v>#NAME?</v>
      </c>
      <c r="AL9" s="36" t="e">
        <f ca="1">_xlfn.CONCAT(ROUND(SUMIF($AM$20:$AM$5611,"Org 101 to 200",AL18:AL5609),0)," (",ROUND((SUMIF($AM$20:$AM$5611,"Org 101 to 200",AL18:AL5609)*100/AL2),1),"%)")</f>
        <v>#NAME?</v>
      </c>
    </row>
    <row r="10" spans="1:38" s="35" customFormat="1" ht="15" customHeight="1" x14ac:dyDescent="0.35">
      <c r="A10" s="37" t="s">
        <v>72</v>
      </c>
      <c r="F10" s="62" t="e">
        <f t="shared" ref="F10:AB10" si="14">_xlfn.CONCAT(ROUND(SUMIF($AI$19:$AI$5610,"Org 201 to 300",F19:F5610),0)," (",ROUND((SUMIF($AI$19:$AI$5610,"Org 201 to 300",F19:F5610)*100/F2),1),"%)")</f>
        <v>#DIV/0!</v>
      </c>
      <c r="G10" s="62" t="e">
        <f t="shared" si="14"/>
        <v>#DIV/0!</v>
      </c>
      <c r="H10" s="62" t="e">
        <f t="shared" si="14"/>
        <v>#DIV/0!</v>
      </c>
      <c r="I10" s="62" t="e">
        <f t="shared" si="14"/>
        <v>#DIV/0!</v>
      </c>
      <c r="J10" s="62" t="e">
        <f t="shared" si="14"/>
        <v>#DIV/0!</v>
      </c>
      <c r="K10" s="62" t="e">
        <f t="shared" si="14"/>
        <v>#DIV/0!</v>
      </c>
      <c r="L10" s="62" t="e">
        <f t="shared" si="14"/>
        <v>#DIV/0!</v>
      </c>
      <c r="M10" s="62" t="e">
        <f t="shared" si="14"/>
        <v>#DIV/0!</v>
      </c>
      <c r="N10" s="62" t="e">
        <f t="shared" si="14"/>
        <v>#DIV/0!</v>
      </c>
      <c r="O10" s="62" t="e">
        <f t="shared" si="14"/>
        <v>#DIV/0!</v>
      </c>
      <c r="P10" s="62" t="e">
        <f t="shared" si="14"/>
        <v>#DIV/0!</v>
      </c>
      <c r="Q10" s="62" t="e">
        <f t="shared" si="14"/>
        <v>#DIV/0!</v>
      </c>
      <c r="R10" s="62" t="e">
        <f t="shared" si="14"/>
        <v>#DIV/0!</v>
      </c>
      <c r="S10" s="62" t="e">
        <f t="shared" si="14"/>
        <v>#DIV/0!</v>
      </c>
      <c r="T10" s="62" t="e">
        <f t="shared" si="14"/>
        <v>#DIV/0!</v>
      </c>
      <c r="U10" s="62" t="e">
        <f t="shared" si="14"/>
        <v>#DIV/0!</v>
      </c>
      <c r="V10" s="62" t="e">
        <f t="shared" si="14"/>
        <v>#DIV/0!</v>
      </c>
      <c r="W10" s="62" t="e">
        <f t="shared" si="14"/>
        <v>#DIV/0!</v>
      </c>
      <c r="X10" s="62" t="e">
        <f t="shared" si="14"/>
        <v>#DIV/0!</v>
      </c>
      <c r="Y10" s="62" t="e">
        <f t="shared" si="14"/>
        <v>#DIV/0!</v>
      </c>
      <c r="Z10" s="62" t="e">
        <f t="shared" si="14"/>
        <v>#DIV/0!</v>
      </c>
      <c r="AA10" s="62" t="e">
        <f t="shared" si="14"/>
        <v>#DIV/0!</v>
      </c>
      <c r="AB10" s="62" t="e">
        <f t="shared" si="14"/>
        <v>#DIV/0!</v>
      </c>
      <c r="AC10" s="63" t="e">
        <f>SUMIF($AI$19:$AI$5610,"Org 201 to 300",AA19:AA5610)/SUMIF($AI$19:$AI$5610,"Org 201 to 300",Z19:Z5610)-1</f>
        <v>#DIV/0!</v>
      </c>
      <c r="AD10" s="62" t="e">
        <f>_xlfn.CONCAT(ROUND(SUMIF($AI$19:$AI$5610,"Org 201 to 300",AD19:AD5610),0)," (",ROUND((SUMIF($AI$19:$AI$5610,"Org 201 to 300",AD19:AD5610)*100/AD2),1),"%)")</f>
        <v>#DIV/0!</v>
      </c>
      <c r="AE10" s="62" t="e">
        <f>_xlfn.CONCAT(ROUND(SUMIF($AI$19:$AI$5610,"Org 201 to 300",AE19:AE5610),0)," (",ROUND((SUMIF($AI$19:$AI$5610,"Org 201 to 300",AE19:AE5610)*100/AE2),1),"%)")</f>
        <v>#DIV/0!</v>
      </c>
      <c r="AF10" s="62" t="e">
        <f>_xlfn.CONCAT(ROUND(SUMIF($AI$19:$AI$5610,"Org 201 to 300",AF19:AF5610),0)," (",ROUND((SUMIF($AI$19:$AI$5610,"Org 201 to 300",AF19:AF5610)*100/AF2),1),"%)")</f>
        <v>#DIV/0!</v>
      </c>
      <c r="AG10" s="62" t="e">
        <f>_xlfn.CONCAT(ROUND(SUMIF($AI$19:$AI$5610,"Org 201 to 300",AG19:AG5610),0)," (",ROUND((SUMIF($AI$19:$AI$5610,"Org 201 to 300",AG19:AG5610)*100/AG2),1),"%)")</f>
        <v>#DIV/0!</v>
      </c>
      <c r="AH10" s="62" t="e">
        <f>_xlfn.CONCAT(ROUND(SUMIF($AI$19:$AI$5610,"Org 201 to 300",AH19:AH5610),0)," (",ROUND((SUMIF($AI$19:$AI$5610,"Org 201 to 300",AH19:AH5610)*100/AH2),1),"%)")</f>
        <v>#DIV/0!</v>
      </c>
      <c r="AI10" s="36" t="e">
        <f ca="1">_xlfn.CONCAT(ROUND(SUMIF($AM$20:$AM$5611,"Org 201 to 300",AI18:AI5609),0)," (",ROUND((SUMIF($AM$20:$AM$5611,"Org 201 to 300",AI18:AI5609)*100/AI2),1),"%)")</f>
        <v>#NAME?</v>
      </c>
      <c r="AJ10" s="36" t="e">
        <f ca="1">_xlfn.CONCAT(ROUND(SUMIF($AM$20:$AM$5611,"Org 201 to 300",AJ18:AJ5609),0)," (",ROUND((SUMIF($AM$20:$AM$5611,"Org 201 to 300",AJ18:AJ5609)*100/AJ2),1),"%)")</f>
        <v>#NAME?</v>
      </c>
      <c r="AK10" s="36" t="e">
        <f ca="1">_xlfn.CONCAT(ROUND(SUMIF($AM$20:$AM$5611,"Org 201 to 300",AK18:AK5609),0)," (",ROUND((SUMIF($AM$20:$AM$5611,"Org 201 to 300",AK18:AK5609)*100/AK2),1),"%)")</f>
        <v>#NAME?</v>
      </c>
      <c r="AL10" s="36" t="e">
        <f ca="1">_xlfn.CONCAT(ROUND(SUMIF($AM$20:$AM$5611,"Org 201 to 300",AL18:AL5609),0)," (",ROUND((SUMIF($AM$20:$AM$5611,"Org 201 to 300",AL18:AL5609)*100/AL2),1),"%)")</f>
        <v>#NAME?</v>
      </c>
    </row>
    <row r="11" spans="1:38" s="35" customFormat="1" ht="15" customHeight="1" x14ac:dyDescent="0.35">
      <c r="A11" s="37" t="s">
        <v>73</v>
      </c>
      <c r="F11" s="62" t="e">
        <f t="shared" ref="F11:AB11" si="15">_xlfn.CONCAT(ROUND(SUMIF($AI$19:$AI$5610,"NA",F19:F5610),0)," (",ROUND((SUMIF($AI$19:$AI$5610,"NA",F19:F5610)*100/F2),1),"%)")</f>
        <v>#DIV/0!</v>
      </c>
      <c r="G11" s="62" t="e">
        <f t="shared" si="15"/>
        <v>#DIV/0!</v>
      </c>
      <c r="H11" s="62" t="e">
        <f t="shared" si="15"/>
        <v>#DIV/0!</v>
      </c>
      <c r="I11" s="62" t="e">
        <f t="shared" si="15"/>
        <v>#DIV/0!</v>
      </c>
      <c r="J11" s="62" t="e">
        <f t="shared" si="15"/>
        <v>#DIV/0!</v>
      </c>
      <c r="K11" s="62" t="e">
        <f t="shared" si="15"/>
        <v>#DIV/0!</v>
      </c>
      <c r="L11" s="62" t="e">
        <f t="shared" si="15"/>
        <v>#DIV/0!</v>
      </c>
      <c r="M11" s="62" t="e">
        <f t="shared" si="15"/>
        <v>#DIV/0!</v>
      </c>
      <c r="N11" s="62" t="e">
        <f t="shared" si="15"/>
        <v>#DIV/0!</v>
      </c>
      <c r="O11" s="62" t="e">
        <f t="shared" si="15"/>
        <v>#DIV/0!</v>
      </c>
      <c r="P11" s="62" t="e">
        <f t="shared" si="15"/>
        <v>#DIV/0!</v>
      </c>
      <c r="Q11" s="62" t="e">
        <f t="shared" si="15"/>
        <v>#DIV/0!</v>
      </c>
      <c r="R11" s="62" t="e">
        <f t="shared" si="15"/>
        <v>#DIV/0!</v>
      </c>
      <c r="S11" s="62" t="e">
        <f t="shared" si="15"/>
        <v>#DIV/0!</v>
      </c>
      <c r="T11" s="62" t="e">
        <f t="shared" si="15"/>
        <v>#DIV/0!</v>
      </c>
      <c r="U11" s="62" t="e">
        <f t="shared" si="15"/>
        <v>#DIV/0!</v>
      </c>
      <c r="V11" s="62" t="e">
        <f t="shared" si="15"/>
        <v>#DIV/0!</v>
      </c>
      <c r="W11" s="62" t="e">
        <f t="shared" si="15"/>
        <v>#DIV/0!</v>
      </c>
      <c r="X11" s="62" t="e">
        <f t="shared" si="15"/>
        <v>#DIV/0!</v>
      </c>
      <c r="Y11" s="62" t="e">
        <f t="shared" si="15"/>
        <v>#DIV/0!</v>
      </c>
      <c r="Z11" s="62" t="e">
        <f t="shared" si="15"/>
        <v>#DIV/0!</v>
      </c>
      <c r="AA11" s="62" t="e">
        <f t="shared" si="15"/>
        <v>#DIV/0!</v>
      </c>
      <c r="AB11" s="62" t="e">
        <f t="shared" si="15"/>
        <v>#DIV/0!</v>
      </c>
      <c r="AC11" s="63" t="e">
        <f>SUMIF($AI$19:$AI$5610,"NA",AA19:AA5610)/SUMIF($AI$19:$AI$5610,"NA",Z19:Z5610)-1</f>
        <v>#DIV/0!</v>
      </c>
      <c r="AD11" s="62" t="e">
        <f>_xlfn.CONCAT(ROUND(SUMIF($AI$19:$AI$5610,"NA",AD19:AD5610),0)," (",ROUND((SUMIF($AI$19:$AI$5610,"NA",AD19:AD5610)*100/AD2),1),"%)")</f>
        <v>#DIV/0!</v>
      </c>
      <c r="AE11" s="62" t="e">
        <f>_xlfn.CONCAT(ROUND(SUMIF($AI$19:$AI$5610,"NA",AE19:AE5610),0)," (",ROUND((SUMIF($AI$19:$AI$5610,"NA",AE19:AE5610)*100/AE2),1),"%)")</f>
        <v>#DIV/0!</v>
      </c>
      <c r="AF11" s="62" t="e">
        <f>_xlfn.CONCAT(ROUND(SUMIF($AI$19:$AI$5610,"NA",AF19:AF5610),0)," (",ROUND((SUMIF($AI$19:$AI$5610,"NA",AF19:AF5610)*100/AF2),1),"%)")</f>
        <v>#DIV/0!</v>
      </c>
      <c r="AG11" s="62" t="e">
        <f>_xlfn.CONCAT(ROUND(SUMIF($AI$19:$AI$5610,"NA",AG19:AG5610),0)," (",ROUND((SUMIF($AI$19:$AI$5610,"NA",AG19:AG5610)*100/AG2),1),"%)")</f>
        <v>#DIV/0!</v>
      </c>
      <c r="AH11" s="62" t="e">
        <f>_xlfn.CONCAT(ROUND(SUMIF($AI$19:$AI$5610,"NA",AH19:AH5610),0)," (",ROUND((SUMIF($AI$19:$AI$5610,"NA",AH19:AH5610)*100/AH2),1),"%)")</f>
        <v>#DIV/0!</v>
      </c>
      <c r="AI11" s="36" t="e">
        <f ca="1">_xlfn.CONCAT(ROUND(SUMIF($AM$20:$AM$5611,"NA",AI18:AI5609),0)," (",ROUND((SUMIF($AM$20:$AM$5611,"NA",AI18:AI5609)*100/AI2),1),"%)")</f>
        <v>#NAME?</v>
      </c>
      <c r="AJ11" s="36" t="e">
        <f ca="1">_xlfn.CONCAT(ROUND(SUMIF($AM$20:$AM$5611,"NA",AJ18:AJ5609),0)," (",ROUND((SUMIF($AM$20:$AM$5611,"NA",AJ18:AJ5609)*100/AJ2),1),"%)")</f>
        <v>#NAME?</v>
      </c>
      <c r="AK11" s="36" t="e">
        <f ca="1">_xlfn.CONCAT(ROUND(SUMIF($AM$20:$AM$5611,"NA",AK18:AK5609),0)," (",ROUND((SUMIF($AM$20:$AM$5611,"NA",AK18:AK5609)*100/AK2),1),"%)")</f>
        <v>#NAME?</v>
      </c>
      <c r="AL11" s="36" t="e">
        <f ca="1">_xlfn.CONCAT(ROUND(SUMIF($AM$20:$AM$5611,"NA",AL18:AL5609),0)," (",ROUND((SUMIF($AM$20:$AM$5611,"NA",AL18:AL5609)*100/AL2),1),"%)")</f>
        <v>#NAME?</v>
      </c>
    </row>
    <row r="12" spans="1:38" s="35" customFormat="1" ht="7" customHeight="1" x14ac:dyDescent="0.35">
      <c r="A12" s="3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8" s="12" customFormat="1" ht="15" customHeight="1" x14ac:dyDescent="0.35">
      <c r="A13" s="17" t="s">
        <v>5</v>
      </c>
      <c r="B13" s="18"/>
      <c r="C13" s="18"/>
      <c r="D13" s="18"/>
      <c r="E13" s="18"/>
      <c r="F13" s="15">
        <f>SUBTOTAL(9,F19:F5039)</f>
        <v>0</v>
      </c>
      <c r="G13" s="15">
        <f t="shared" ref="G13:AG13" si="16">SUBTOTAL(9,G19:G5039)</f>
        <v>0</v>
      </c>
      <c r="H13" s="15">
        <f t="shared" si="16"/>
        <v>0</v>
      </c>
      <c r="I13" s="15">
        <f t="shared" si="16"/>
        <v>0</v>
      </c>
      <c r="J13" s="15">
        <f t="shared" si="16"/>
        <v>0</v>
      </c>
      <c r="K13" s="15">
        <f t="shared" si="16"/>
        <v>0</v>
      </c>
      <c r="L13" s="15">
        <f t="shared" si="16"/>
        <v>0</v>
      </c>
      <c r="M13" s="15">
        <f t="shared" si="16"/>
        <v>0</v>
      </c>
      <c r="N13" s="15">
        <f t="shared" si="16"/>
        <v>0</v>
      </c>
      <c r="O13" s="15">
        <f t="shared" si="16"/>
        <v>0</v>
      </c>
      <c r="P13" s="15">
        <f t="shared" si="16"/>
        <v>0</v>
      </c>
      <c r="Q13" s="15">
        <f t="shared" si="16"/>
        <v>0</v>
      </c>
      <c r="R13" s="15">
        <f t="shared" ref="R13" si="17">SUBTOTAL(9,R19:R5039)</f>
        <v>0</v>
      </c>
      <c r="S13" s="15">
        <f t="shared" si="16"/>
        <v>0</v>
      </c>
      <c r="T13" s="15">
        <f t="shared" si="16"/>
        <v>0</v>
      </c>
      <c r="U13" s="15">
        <f t="shared" si="16"/>
        <v>0</v>
      </c>
      <c r="V13" s="15">
        <f t="shared" si="16"/>
        <v>0</v>
      </c>
      <c r="W13" s="15">
        <f t="shared" si="16"/>
        <v>0</v>
      </c>
      <c r="X13" s="15">
        <f t="shared" ref="X13" si="18">SUBTOTAL(9,X19:X5039)</f>
        <v>0</v>
      </c>
      <c r="Y13" s="15">
        <f t="shared" si="16"/>
        <v>0</v>
      </c>
      <c r="Z13" s="15">
        <f t="shared" si="16"/>
        <v>0</v>
      </c>
      <c r="AA13" s="15">
        <f t="shared" si="16"/>
        <v>0</v>
      </c>
      <c r="AB13" s="15">
        <f t="shared" si="16"/>
        <v>0</v>
      </c>
      <c r="AC13" s="36">
        <f>AA13-Z13</f>
        <v>0</v>
      </c>
      <c r="AD13" s="15">
        <f t="shared" si="16"/>
        <v>0</v>
      </c>
      <c r="AE13" s="15">
        <f t="shared" si="16"/>
        <v>0</v>
      </c>
      <c r="AF13" s="15">
        <f t="shared" si="16"/>
        <v>0</v>
      </c>
      <c r="AG13" s="15">
        <f t="shared" si="16"/>
        <v>0</v>
      </c>
      <c r="AH13" s="15"/>
      <c r="AI13" s="18"/>
      <c r="AJ13" s="18"/>
      <c r="AK13" s="18"/>
    </row>
    <row r="14" spans="1:38" s="12" customFormat="1" ht="15" customHeight="1" x14ac:dyDescent="0.35">
      <c r="A14" s="17" t="s">
        <v>6</v>
      </c>
      <c r="B14" s="18"/>
      <c r="C14" s="18"/>
      <c r="D14" s="18"/>
      <c r="E14" s="18"/>
      <c r="F14" s="15"/>
      <c r="G14" s="16" t="e">
        <f t="shared" ref="G14:R14" si="19">G13/F13-1</f>
        <v>#DIV/0!</v>
      </c>
      <c r="H14" s="16" t="e">
        <f t="shared" si="19"/>
        <v>#DIV/0!</v>
      </c>
      <c r="I14" s="16" t="e">
        <f t="shared" si="19"/>
        <v>#DIV/0!</v>
      </c>
      <c r="J14" s="16" t="e">
        <f t="shared" si="19"/>
        <v>#DIV/0!</v>
      </c>
      <c r="K14" s="16" t="e">
        <f t="shared" si="19"/>
        <v>#DIV/0!</v>
      </c>
      <c r="L14" s="16" t="e">
        <f t="shared" si="19"/>
        <v>#DIV/0!</v>
      </c>
      <c r="M14" s="16" t="e">
        <f t="shared" si="19"/>
        <v>#DIV/0!</v>
      </c>
      <c r="N14" s="16" t="e">
        <f t="shared" si="19"/>
        <v>#DIV/0!</v>
      </c>
      <c r="O14" s="16" t="e">
        <f t="shared" si="19"/>
        <v>#DIV/0!</v>
      </c>
      <c r="P14" s="16" t="e">
        <f t="shared" si="19"/>
        <v>#DIV/0!</v>
      </c>
      <c r="Q14" s="16" t="e">
        <f t="shared" si="19"/>
        <v>#DIV/0!</v>
      </c>
      <c r="R14" s="16" t="e">
        <f t="shared" si="19"/>
        <v>#DIV/0!</v>
      </c>
      <c r="S14" s="15"/>
      <c r="T14" s="16" t="e">
        <f>T13/S13-1</f>
        <v>#DIV/0!</v>
      </c>
      <c r="U14" s="16" t="e">
        <f>U13/T13-1</f>
        <v>#DIV/0!</v>
      </c>
      <c r="V14" s="16" t="e">
        <f>V13/U13-1</f>
        <v>#DIV/0!</v>
      </c>
      <c r="W14" s="16" t="e">
        <f>W13/V13-1</f>
        <v>#DIV/0!</v>
      </c>
      <c r="X14" s="16" t="e">
        <f>X13/W13-1</f>
        <v>#DIV/0!</v>
      </c>
      <c r="Y14" s="15"/>
      <c r="Z14" s="16" t="e">
        <f>Z13/Y13-1</f>
        <v>#DIV/0!</v>
      </c>
      <c r="AA14" s="16"/>
      <c r="AB14" s="16" t="e">
        <f>AB13/AA13-1</f>
        <v>#DIV/0!</v>
      </c>
      <c r="AC14" s="40" t="e">
        <f>AA14-Z14</f>
        <v>#DIV/0!</v>
      </c>
      <c r="AD14" s="15"/>
      <c r="AE14" s="15"/>
      <c r="AF14" s="15"/>
      <c r="AG14" s="15"/>
      <c r="AH14" s="15"/>
      <c r="AI14" s="18"/>
      <c r="AJ14" s="18"/>
      <c r="AK14" s="18"/>
    </row>
    <row r="15" spans="1:38" s="12" customFormat="1" ht="15" customHeight="1" x14ac:dyDescent="0.35">
      <c r="A15" s="17" t="s">
        <v>7</v>
      </c>
      <c r="B15" s="18"/>
      <c r="C15" s="18"/>
      <c r="D15" s="18"/>
      <c r="E15" s="18"/>
      <c r="F15" s="15"/>
      <c r="G15" s="15"/>
      <c r="H15" s="15"/>
      <c r="I15" s="15"/>
      <c r="J15" s="16" t="e">
        <f t="shared" ref="J15:R15" si="20">J13/F13-1</f>
        <v>#DIV/0!</v>
      </c>
      <c r="K15" s="16" t="e">
        <f t="shared" si="20"/>
        <v>#DIV/0!</v>
      </c>
      <c r="L15" s="16" t="e">
        <f t="shared" si="20"/>
        <v>#DIV/0!</v>
      </c>
      <c r="M15" s="16" t="e">
        <f t="shared" si="20"/>
        <v>#DIV/0!</v>
      </c>
      <c r="N15" s="16" t="e">
        <f t="shared" si="20"/>
        <v>#DIV/0!</v>
      </c>
      <c r="O15" s="16" t="e">
        <f t="shared" si="20"/>
        <v>#DIV/0!</v>
      </c>
      <c r="P15" s="16" t="e">
        <f t="shared" si="20"/>
        <v>#DIV/0!</v>
      </c>
      <c r="Q15" s="16" t="e">
        <f t="shared" si="20"/>
        <v>#DIV/0!</v>
      </c>
      <c r="R15" s="16" t="e">
        <f t="shared" si="20"/>
        <v>#DIV/0!</v>
      </c>
      <c r="S15" s="15"/>
      <c r="T15" s="15"/>
      <c r="U15" s="16" t="e">
        <f>U13/S13-1</f>
        <v>#DIV/0!</v>
      </c>
      <c r="V15" s="16" t="e">
        <f>V13/T13-1</f>
        <v>#DIV/0!</v>
      </c>
      <c r="W15" s="16" t="e">
        <f>W13/U13-1</f>
        <v>#DIV/0!</v>
      </c>
      <c r="X15" s="16" t="e">
        <f>X13/V13-1</f>
        <v>#DIV/0!</v>
      </c>
      <c r="Y15" s="15"/>
      <c r="Z15" s="16" t="e">
        <f>Z13/Y13-1</f>
        <v>#DIV/0!</v>
      </c>
      <c r="AA15" s="16"/>
      <c r="AB15" s="16" t="e">
        <f>AB13/AA13-1</f>
        <v>#DIV/0!</v>
      </c>
      <c r="AC15" s="40" t="e">
        <f>AA15-Z15</f>
        <v>#DIV/0!</v>
      </c>
      <c r="AD15" s="15"/>
      <c r="AE15" s="15"/>
      <c r="AF15" s="15"/>
      <c r="AG15" s="15"/>
      <c r="AH15" s="15"/>
      <c r="AI15" s="18"/>
      <c r="AJ15" s="18"/>
      <c r="AK15" s="18"/>
    </row>
    <row r="16" spans="1:38" s="12" customFormat="1" ht="15" customHeight="1" x14ac:dyDescent="0.35">
      <c r="A16" s="17" t="s">
        <v>8</v>
      </c>
      <c r="B16" s="18"/>
      <c r="C16" s="18"/>
      <c r="D16" s="18"/>
      <c r="E16" s="18"/>
      <c r="F16" s="16" t="e">
        <f t="shared" ref="F16:AB16" si="21">F13/F2</f>
        <v>#DIV/0!</v>
      </c>
      <c r="G16" s="16" t="e">
        <f t="shared" si="21"/>
        <v>#DIV/0!</v>
      </c>
      <c r="H16" s="16" t="e">
        <f t="shared" si="21"/>
        <v>#DIV/0!</v>
      </c>
      <c r="I16" s="16" t="e">
        <f t="shared" si="21"/>
        <v>#DIV/0!</v>
      </c>
      <c r="J16" s="16" t="e">
        <f t="shared" si="21"/>
        <v>#DIV/0!</v>
      </c>
      <c r="K16" s="16" t="e">
        <f t="shared" si="21"/>
        <v>#DIV/0!</v>
      </c>
      <c r="L16" s="16" t="e">
        <f t="shared" si="21"/>
        <v>#DIV/0!</v>
      </c>
      <c r="M16" s="16" t="e">
        <f t="shared" si="21"/>
        <v>#DIV/0!</v>
      </c>
      <c r="N16" s="16" t="e">
        <f t="shared" si="21"/>
        <v>#DIV/0!</v>
      </c>
      <c r="O16" s="16" t="e">
        <f t="shared" si="21"/>
        <v>#DIV/0!</v>
      </c>
      <c r="P16" s="16" t="e">
        <f t="shared" si="21"/>
        <v>#DIV/0!</v>
      </c>
      <c r="Q16" s="16" t="e">
        <f t="shared" si="21"/>
        <v>#DIV/0!</v>
      </c>
      <c r="R16" s="16" t="e">
        <f t="shared" si="21"/>
        <v>#DIV/0!</v>
      </c>
      <c r="S16" s="16" t="e">
        <f t="shared" si="21"/>
        <v>#DIV/0!</v>
      </c>
      <c r="T16" s="16" t="e">
        <f t="shared" si="21"/>
        <v>#DIV/0!</v>
      </c>
      <c r="U16" s="16" t="e">
        <f t="shared" si="21"/>
        <v>#DIV/0!</v>
      </c>
      <c r="V16" s="16" t="e">
        <f t="shared" si="21"/>
        <v>#DIV/0!</v>
      </c>
      <c r="W16" s="16" t="e">
        <f t="shared" si="21"/>
        <v>#DIV/0!</v>
      </c>
      <c r="X16" s="16" t="e">
        <f t="shared" si="21"/>
        <v>#DIV/0!</v>
      </c>
      <c r="Y16" s="16" t="e">
        <f t="shared" si="21"/>
        <v>#DIV/0!</v>
      </c>
      <c r="Z16" s="16" t="e">
        <f t="shared" si="21"/>
        <v>#DIV/0!</v>
      </c>
      <c r="AA16" s="16" t="e">
        <f t="shared" si="21"/>
        <v>#DIV/0!</v>
      </c>
      <c r="AB16" s="16" t="e">
        <f t="shared" si="21"/>
        <v>#DIV/0!</v>
      </c>
      <c r="AC16" s="40" t="e">
        <f>AA16-Z16</f>
        <v>#DIV/0!</v>
      </c>
      <c r="AD16" s="16" t="e">
        <f>AD13/AD2</f>
        <v>#DIV/0!</v>
      </c>
      <c r="AE16" s="16" t="e">
        <f>AE13/AE2</f>
        <v>#DIV/0!</v>
      </c>
      <c r="AF16" s="16" t="e">
        <f>AF13/AF2</f>
        <v>#DIV/0!</v>
      </c>
      <c r="AG16" s="16" t="e">
        <f>AG13/AG2</f>
        <v>#DIV/0!</v>
      </c>
      <c r="AH16" s="16"/>
      <c r="AI16" s="18"/>
      <c r="AJ16" s="18"/>
      <c r="AK16" s="18"/>
    </row>
    <row r="17" spans="1:86" s="12" customFormat="1" ht="15" customHeight="1" x14ac:dyDescent="0.35">
      <c r="A17" s="14"/>
      <c r="AM17" s="2">
        <f>SUBTOTAL(9,AM19:AM124406)</f>
        <v>0</v>
      </c>
      <c r="AN17" s="2">
        <f>SUBTOTAL(9,AN19:AN124406)</f>
        <v>0</v>
      </c>
      <c r="AO17" s="3" t="e">
        <f>AN17/AM17</f>
        <v>#DIV/0!</v>
      </c>
      <c r="AP17" s="2">
        <f>SUBTOTAL(9,AP19:AP124406)</f>
        <v>0</v>
      </c>
      <c r="AQ17" s="3" t="e">
        <f>AP17/AM17</f>
        <v>#DIV/0!</v>
      </c>
      <c r="AR17" s="2">
        <f>SUBTOTAL(9,AR19:AR124406)</f>
        <v>0</v>
      </c>
      <c r="AS17" s="2">
        <f>SUBTOTAL(9,AS19:AS124406)</f>
        <v>0</v>
      </c>
      <c r="AT17" s="2">
        <f>SUBTOTAL(9,AT19:AT124406)</f>
        <v>0</v>
      </c>
      <c r="AU17" s="3" t="e">
        <f>AT17/AS17</f>
        <v>#DIV/0!</v>
      </c>
      <c r="AV17" s="2">
        <f>SUBTOTAL(9,AV19:AV124406)</f>
        <v>0</v>
      </c>
      <c r="AW17" s="3" t="e">
        <f>AV17/AS17</f>
        <v>#DIV/0!</v>
      </c>
      <c r="AX17" s="2">
        <f>SUBTOTAL(9,AX19:AX124406)</f>
        <v>0</v>
      </c>
      <c r="AY17" s="2">
        <f>SUBTOTAL(9,AY19:AY124406)</f>
        <v>0</v>
      </c>
      <c r="AZ17" s="2">
        <f>SUBTOTAL(9,AZ19:AZ124406)</f>
        <v>0</v>
      </c>
      <c r="BA17" s="3" t="e">
        <f>AZ17/AY17</f>
        <v>#DIV/0!</v>
      </c>
      <c r="BB17" s="2">
        <f>SUBTOTAL(9,BB19:BB124406)</f>
        <v>0</v>
      </c>
      <c r="BC17" s="3" t="e">
        <f>BB17/AY17</f>
        <v>#DIV/0!</v>
      </c>
      <c r="BD17" s="2">
        <f>SUBTOTAL(9,BD19:BD124406)</f>
        <v>0</v>
      </c>
      <c r="BE17" s="2">
        <f>SUBTOTAL(9,BE19:BE124406)</f>
        <v>0</v>
      </c>
      <c r="BF17" s="2">
        <f>SUBTOTAL(9,BF19:BF124406)</f>
        <v>0</v>
      </c>
      <c r="BG17" s="3" t="e">
        <f>BF17/BE17</f>
        <v>#DIV/0!</v>
      </c>
      <c r="BH17" s="2">
        <f>SUBTOTAL(9,BH19:BH124406)</f>
        <v>0</v>
      </c>
      <c r="BI17" s="3" t="e">
        <f>BH17/BE17</f>
        <v>#DIV/0!</v>
      </c>
      <c r="BJ17" s="2">
        <f>SUBTOTAL(9,BJ19:BJ124406)</f>
        <v>0</v>
      </c>
      <c r="BK17" s="2">
        <f>SUBTOTAL(9,BK19:BK124406)</f>
        <v>0</v>
      </c>
      <c r="BL17" s="2">
        <f>SUBTOTAL(9,BL19:BL124406)</f>
        <v>0</v>
      </c>
      <c r="BM17" s="3" t="e">
        <f>BL17/BK17</f>
        <v>#DIV/0!</v>
      </c>
      <c r="BN17" s="2">
        <f>SUBTOTAL(9,BN19:BN124406)</f>
        <v>0</v>
      </c>
      <c r="BO17" s="3" t="e">
        <f>BN17/BK17</f>
        <v>#DIV/0!</v>
      </c>
      <c r="BP17" s="2">
        <f>SUBTOTAL(9,BP19:BP124406)</f>
        <v>0</v>
      </c>
      <c r="BQ17" s="2">
        <f>SUBTOTAL(9,BQ19:BQ124406)</f>
        <v>0</v>
      </c>
      <c r="BR17" s="2">
        <f>SUBTOTAL(9,BR19:BR124406)</f>
        <v>0</v>
      </c>
      <c r="BS17" s="3" t="e">
        <f>BR17/BQ17</f>
        <v>#DIV/0!</v>
      </c>
      <c r="BT17" s="2">
        <f>SUBTOTAL(9,BT19:BT124406)</f>
        <v>0</v>
      </c>
      <c r="BU17" s="3" t="e">
        <f>BT17/BQ17</f>
        <v>#DIV/0!</v>
      </c>
      <c r="BV17" s="2">
        <f>SUBTOTAL(9,BV19:BV124406)</f>
        <v>0</v>
      </c>
      <c r="BW17" s="2">
        <f>SUBTOTAL(9,BW19:BW124406)</f>
        <v>0</v>
      </c>
      <c r="BX17" s="2">
        <f>SUBTOTAL(9,BX19:BX124406)</f>
        <v>0</v>
      </c>
      <c r="BY17" s="3" t="e">
        <f>BX17/BW17</f>
        <v>#DIV/0!</v>
      </c>
      <c r="BZ17" s="2">
        <f>SUBTOTAL(9,BZ19:BZ124406)</f>
        <v>0</v>
      </c>
      <c r="CA17" s="3" t="e">
        <f>BZ17/BW17</f>
        <v>#DIV/0!</v>
      </c>
      <c r="CB17" s="2">
        <f>SUBTOTAL(9,CB19:CB124406)</f>
        <v>0</v>
      </c>
    </row>
    <row r="18" spans="1:86" s="29" customFormat="1" ht="60" customHeight="1" x14ac:dyDescent="0.35">
      <c r="A18" s="19" t="s">
        <v>9</v>
      </c>
      <c r="B18" s="19" t="s">
        <v>10</v>
      </c>
      <c r="C18" s="19" t="s">
        <v>11</v>
      </c>
      <c r="D18" s="19" t="s">
        <v>12</v>
      </c>
      <c r="E18" s="19" t="s">
        <v>13</v>
      </c>
      <c r="F18" s="20" t="s">
        <v>94</v>
      </c>
      <c r="G18" s="20" t="s">
        <v>95</v>
      </c>
      <c r="H18" s="20" t="s">
        <v>96</v>
      </c>
      <c r="I18" s="20" t="s">
        <v>97</v>
      </c>
      <c r="J18" s="20" t="s">
        <v>98</v>
      </c>
      <c r="K18" s="20" t="s">
        <v>99</v>
      </c>
      <c r="L18" s="20" t="s">
        <v>100</v>
      </c>
      <c r="M18" s="20" t="s">
        <v>101</v>
      </c>
      <c r="N18" s="20" t="s">
        <v>102</v>
      </c>
      <c r="O18" s="20" t="s">
        <v>103</v>
      </c>
      <c r="P18" s="20" t="s">
        <v>104</v>
      </c>
      <c r="Q18" s="20" t="s">
        <v>105</v>
      </c>
      <c r="R18" s="20" t="s">
        <v>118</v>
      </c>
      <c r="S18" s="21" t="s">
        <v>106</v>
      </c>
      <c r="T18" s="21" t="s">
        <v>107</v>
      </c>
      <c r="U18" s="21" t="s">
        <v>108</v>
      </c>
      <c r="V18" s="21" t="s">
        <v>109</v>
      </c>
      <c r="W18" s="21" t="s">
        <v>110</v>
      </c>
      <c r="X18" s="21" t="s">
        <v>111</v>
      </c>
      <c r="Y18" s="22" t="s">
        <v>112</v>
      </c>
      <c r="Z18" s="22" t="s">
        <v>113</v>
      </c>
      <c r="AA18" s="22" t="s">
        <v>114</v>
      </c>
      <c r="AB18" s="22" t="s">
        <v>115</v>
      </c>
      <c r="AC18" s="22" t="s">
        <v>74</v>
      </c>
      <c r="AD18" s="22" t="s">
        <v>14</v>
      </c>
      <c r="AE18" s="22" t="s">
        <v>15</v>
      </c>
      <c r="AF18" s="22" t="s">
        <v>16</v>
      </c>
      <c r="AG18" s="22" t="s">
        <v>17</v>
      </c>
      <c r="AH18" s="22" t="s">
        <v>56</v>
      </c>
      <c r="AI18" s="19" t="s">
        <v>135</v>
      </c>
      <c r="AJ18" s="19" t="s">
        <v>132</v>
      </c>
      <c r="AK18" s="19" t="s">
        <v>133</v>
      </c>
      <c r="AL18" s="19" t="s">
        <v>134</v>
      </c>
      <c r="AM18" s="23" t="s">
        <v>18</v>
      </c>
      <c r="AN18" s="23" t="s">
        <v>19</v>
      </c>
      <c r="AO18" s="24" t="s">
        <v>20</v>
      </c>
      <c r="AP18" s="23" t="s">
        <v>21</v>
      </c>
      <c r="AQ18" s="24" t="s">
        <v>22</v>
      </c>
      <c r="AR18" s="23" t="s">
        <v>23</v>
      </c>
      <c r="AS18" s="23" t="s">
        <v>24</v>
      </c>
      <c r="AT18" s="23" t="s">
        <v>25</v>
      </c>
      <c r="AU18" s="24" t="s">
        <v>26</v>
      </c>
      <c r="AV18" s="23" t="s">
        <v>27</v>
      </c>
      <c r="AW18" s="24" t="s">
        <v>28</v>
      </c>
      <c r="AX18" s="23" t="s">
        <v>29</v>
      </c>
      <c r="AY18" s="23" t="s">
        <v>30</v>
      </c>
      <c r="AZ18" s="23" t="s">
        <v>31</v>
      </c>
      <c r="BA18" s="24" t="s">
        <v>32</v>
      </c>
      <c r="BB18" s="23" t="s">
        <v>33</v>
      </c>
      <c r="BC18" s="24" t="s">
        <v>34</v>
      </c>
      <c r="BD18" s="23" t="s">
        <v>35</v>
      </c>
      <c r="BE18" s="23" t="s">
        <v>57</v>
      </c>
      <c r="BF18" s="23" t="s">
        <v>58</v>
      </c>
      <c r="BG18" s="24" t="s">
        <v>59</v>
      </c>
      <c r="BH18" s="23" t="s">
        <v>60</v>
      </c>
      <c r="BI18" s="24" t="s">
        <v>61</v>
      </c>
      <c r="BJ18" s="23" t="s">
        <v>62</v>
      </c>
      <c r="BK18" s="64" t="s">
        <v>119</v>
      </c>
      <c r="BL18" s="64" t="s">
        <v>120</v>
      </c>
      <c r="BM18" s="65" t="s">
        <v>121</v>
      </c>
      <c r="BN18" s="64" t="s">
        <v>122</v>
      </c>
      <c r="BO18" s="65" t="s">
        <v>123</v>
      </c>
      <c r="BP18" s="64" t="s">
        <v>124</v>
      </c>
      <c r="BQ18" s="64" t="s">
        <v>36</v>
      </c>
      <c r="BR18" s="64" t="s">
        <v>37</v>
      </c>
      <c r="BS18" s="65" t="s">
        <v>38</v>
      </c>
      <c r="BT18" s="64" t="s">
        <v>39</v>
      </c>
      <c r="BU18" s="65" t="s">
        <v>40</v>
      </c>
      <c r="BV18" s="64" t="s">
        <v>41</v>
      </c>
      <c r="BW18" s="64" t="s">
        <v>63</v>
      </c>
      <c r="BX18" s="64" t="s">
        <v>64</v>
      </c>
      <c r="BY18" s="65" t="s">
        <v>65</v>
      </c>
      <c r="BZ18" s="64" t="s">
        <v>66</v>
      </c>
      <c r="CA18" s="65" t="s">
        <v>67</v>
      </c>
      <c r="CB18" s="64" t="s">
        <v>68</v>
      </c>
      <c r="CC18" s="64" t="s">
        <v>125</v>
      </c>
      <c r="CD18" s="64" t="s">
        <v>126</v>
      </c>
      <c r="CE18" s="65" t="s">
        <v>127</v>
      </c>
      <c r="CF18" s="64" t="s">
        <v>128</v>
      </c>
      <c r="CG18" s="65" t="s">
        <v>129</v>
      </c>
      <c r="CH18" s="64" t="s">
        <v>130</v>
      </c>
    </row>
    <row r="19" spans="1:86" s="1" customFormat="1" ht="15" customHeight="1" x14ac:dyDescent="0.35">
      <c r="A19" s="10"/>
      <c r="D19" s="2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9"/>
      <c r="AE19" s="9"/>
      <c r="AF19" s="9"/>
      <c r="AG19" s="9"/>
      <c r="AH19" s="9"/>
      <c r="AI19" s="8"/>
      <c r="AJ19" s="8"/>
      <c r="AK19" s="8"/>
      <c r="AL19" s="8"/>
      <c r="AM19" s="8"/>
      <c r="AN19" s="8"/>
      <c r="AO19" s="11"/>
      <c r="AP19" s="8"/>
      <c r="AQ19" s="11"/>
      <c r="AR19" s="8"/>
      <c r="AS19" s="8"/>
      <c r="AT19" s="8"/>
      <c r="AU19" s="11"/>
      <c r="AV19" s="8"/>
      <c r="AW19" s="11"/>
      <c r="AX19" s="8"/>
      <c r="AY19" s="8"/>
      <c r="AZ19" s="8"/>
      <c r="BA19" s="11"/>
      <c r="BB19" s="8"/>
      <c r="BC19" s="11"/>
      <c r="BD19" s="8"/>
      <c r="BE19" s="8"/>
      <c r="BF19" s="8"/>
      <c r="BG19" s="11"/>
      <c r="BH19" s="8"/>
      <c r="BI19" s="11"/>
      <c r="BJ19" s="8"/>
      <c r="BK19" s="8"/>
      <c r="BL19" s="8"/>
      <c r="BM19" s="11"/>
      <c r="BN19" s="8"/>
      <c r="BO19" s="11"/>
      <c r="BP19" s="8"/>
      <c r="BQ19" s="8"/>
      <c r="BR19" s="8"/>
      <c r="BS19" s="11"/>
      <c r="BT19" s="8"/>
      <c r="BU19" s="11"/>
      <c r="BV19" s="8"/>
    </row>
    <row r="20" spans="1:86" s="1" customFormat="1" x14ac:dyDescent="0.25">
      <c r="D20" s="2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9"/>
      <c r="AE20" s="9"/>
      <c r="AF20" s="9"/>
      <c r="AG20" s="9"/>
      <c r="AH20" s="9"/>
      <c r="AI20" s="8"/>
      <c r="AJ20" s="8"/>
      <c r="AK20" s="8"/>
      <c r="AL20" s="8"/>
      <c r="AM20" s="8"/>
      <c r="AN20" s="8"/>
      <c r="AO20" s="11"/>
      <c r="AP20" s="8"/>
      <c r="AQ20" s="11"/>
      <c r="AR20" s="8"/>
      <c r="AS20" s="8"/>
      <c r="AT20" s="8"/>
      <c r="AU20" s="11"/>
      <c r="AV20" s="8"/>
      <c r="AW20" s="11"/>
      <c r="AX20" s="8"/>
      <c r="AY20" s="8"/>
      <c r="AZ20" s="8"/>
      <c r="BA20" s="11"/>
      <c r="BB20" s="8"/>
      <c r="BC20" s="11"/>
      <c r="BD20" s="8"/>
      <c r="BE20" s="8"/>
      <c r="BF20" s="8"/>
      <c r="BG20" s="11"/>
      <c r="BH20" s="8"/>
      <c r="BI20" s="11"/>
      <c r="BJ20" s="8"/>
      <c r="BK20" s="8"/>
      <c r="BL20" s="8"/>
      <c r="BM20" s="11"/>
      <c r="BN20" s="8"/>
      <c r="BO20" s="11"/>
      <c r="BP20" s="8"/>
      <c r="BQ20" s="8"/>
      <c r="BR20" s="8"/>
      <c r="BS20" s="11"/>
      <c r="BT20" s="8"/>
      <c r="BU20" s="11"/>
      <c r="BV20" s="8"/>
    </row>
    <row r="21" spans="1:86" s="1" customFormat="1" x14ac:dyDescent="0.25">
      <c r="D21" s="2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11"/>
      <c r="AP21" s="8"/>
      <c r="AQ21" s="11"/>
      <c r="AR21" s="8"/>
      <c r="AS21" s="8"/>
      <c r="AT21" s="8"/>
      <c r="AU21" s="11"/>
      <c r="AV21" s="8"/>
      <c r="AW21" s="11"/>
      <c r="AX21" s="8"/>
      <c r="AY21" s="8"/>
      <c r="AZ21" s="8"/>
      <c r="BA21" s="11"/>
      <c r="BB21" s="8"/>
      <c r="BC21" s="11"/>
      <c r="BD21" s="8"/>
      <c r="BE21" s="8"/>
      <c r="BF21" s="8"/>
      <c r="BG21" s="11"/>
      <c r="BH21" s="8"/>
      <c r="BI21" s="11"/>
      <c r="BJ21" s="8"/>
      <c r="BK21" s="8"/>
      <c r="BL21" s="8"/>
      <c r="BM21" s="11"/>
      <c r="BN21" s="8"/>
      <c r="BO21" s="11"/>
      <c r="BP21" s="8"/>
      <c r="BQ21" s="8"/>
      <c r="BR21" s="8"/>
      <c r="BS21" s="11"/>
      <c r="BT21" s="8"/>
      <c r="BU21" s="11"/>
      <c r="BV21" s="8"/>
    </row>
    <row r="22" spans="1:86" s="1" customFormat="1" x14ac:dyDescent="0.25">
      <c r="D22" s="2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9"/>
      <c r="AE22" s="9"/>
      <c r="AF22" s="9"/>
      <c r="AG22" s="9"/>
      <c r="AH22" s="9"/>
      <c r="AI22" s="8"/>
      <c r="AJ22" s="8"/>
      <c r="AK22" s="8"/>
      <c r="AL22" s="8"/>
      <c r="AM22" s="8"/>
      <c r="AN22" s="8"/>
      <c r="AO22" s="11"/>
      <c r="AP22" s="8"/>
      <c r="AQ22" s="11"/>
      <c r="AR22" s="8"/>
      <c r="AS22" s="8"/>
      <c r="AT22" s="8"/>
      <c r="AU22" s="11"/>
      <c r="AV22" s="8"/>
      <c r="AW22" s="11"/>
      <c r="AX22" s="8"/>
      <c r="AY22" s="8"/>
      <c r="AZ22" s="8"/>
      <c r="BA22" s="11"/>
      <c r="BB22" s="8"/>
      <c r="BC22" s="11"/>
      <c r="BD22" s="8"/>
      <c r="BE22" s="8"/>
      <c r="BF22" s="8"/>
      <c r="BG22" s="11"/>
      <c r="BH22" s="8"/>
      <c r="BI22" s="11"/>
      <c r="BJ22" s="8"/>
      <c r="BK22" s="8"/>
      <c r="BL22" s="8"/>
      <c r="BM22" s="11"/>
      <c r="BN22" s="8"/>
      <c r="BO22" s="11"/>
      <c r="BP22" s="8"/>
      <c r="BQ22" s="8"/>
      <c r="BR22" s="8"/>
      <c r="BS22" s="11"/>
      <c r="BT22" s="8"/>
      <c r="BU22" s="11"/>
      <c r="BV22" s="8"/>
    </row>
    <row r="23" spans="1:86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1"/>
      <c r="AP23" s="8"/>
      <c r="AQ23" s="11"/>
      <c r="AR23" s="8"/>
      <c r="AS23" s="8"/>
      <c r="AT23" s="8"/>
      <c r="AU23" s="11"/>
      <c r="AV23" s="8"/>
      <c r="AW23" s="11"/>
      <c r="AX23" s="8"/>
      <c r="AY23" s="8"/>
      <c r="AZ23" s="8"/>
      <c r="BA23" s="11"/>
      <c r="BB23" s="8"/>
      <c r="BC23" s="11"/>
      <c r="BD23" s="8"/>
      <c r="BE23" s="8"/>
      <c r="BF23" s="8"/>
      <c r="BG23" s="11"/>
      <c r="BH23" s="8"/>
      <c r="BI23" s="11"/>
      <c r="BJ23" s="8"/>
      <c r="BK23" s="8"/>
      <c r="BL23" s="8"/>
      <c r="BM23" s="11"/>
      <c r="BN23" s="8"/>
      <c r="BO23" s="11"/>
      <c r="BP23" s="8"/>
      <c r="BQ23" s="8"/>
      <c r="BR23" s="8"/>
      <c r="BS23" s="11"/>
      <c r="BT23" s="8"/>
      <c r="BU23" s="11"/>
      <c r="BV23" s="8"/>
    </row>
    <row r="24" spans="1:86" s="1" customFormat="1" x14ac:dyDescent="0.25">
      <c r="D24" s="2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  <c r="AE24" s="9"/>
      <c r="AF24" s="9"/>
      <c r="AG24" s="9"/>
      <c r="AH24" s="9"/>
      <c r="AI24" s="8"/>
      <c r="AJ24" s="8"/>
      <c r="AK24" s="8"/>
      <c r="AL24" s="8"/>
      <c r="AM24" s="8"/>
      <c r="AN24" s="8"/>
      <c r="AO24" s="11"/>
      <c r="AP24" s="8"/>
      <c r="AQ24" s="11"/>
      <c r="AR24" s="8"/>
      <c r="AS24" s="8"/>
      <c r="AT24" s="8"/>
      <c r="AU24" s="11"/>
      <c r="AV24" s="8"/>
      <c r="AW24" s="11"/>
      <c r="AX24" s="8"/>
      <c r="AY24" s="8"/>
      <c r="AZ24" s="8"/>
      <c r="BA24" s="11"/>
      <c r="BB24" s="8"/>
      <c r="BC24" s="11"/>
      <c r="BD24" s="8"/>
      <c r="BE24" s="8"/>
      <c r="BF24" s="8"/>
      <c r="BG24" s="11"/>
      <c r="BH24" s="8"/>
      <c r="BI24" s="11"/>
      <c r="BJ24" s="8"/>
      <c r="BK24" s="8"/>
      <c r="BL24" s="8"/>
      <c r="BM24" s="11"/>
      <c r="BN24" s="8"/>
      <c r="BO24" s="11"/>
      <c r="BP24" s="8"/>
      <c r="BQ24" s="8"/>
      <c r="BR24" s="8"/>
      <c r="BS24" s="11"/>
      <c r="BT24" s="8"/>
      <c r="BU24" s="11"/>
      <c r="BV24" s="8"/>
    </row>
    <row r="25" spans="1:86" s="1" customFormat="1" x14ac:dyDescent="0.25">
      <c r="D25" s="2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  <c r="AE25" s="9"/>
      <c r="AF25" s="9"/>
      <c r="AG25" s="9"/>
      <c r="AH25" s="9"/>
      <c r="AI25" s="8"/>
      <c r="AJ25" s="8"/>
      <c r="AK25" s="8"/>
      <c r="AL25" s="8"/>
      <c r="AM25" s="8"/>
      <c r="AN25" s="8"/>
      <c r="AO25" s="11"/>
      <c r="AP25" s="8"/>
      <c r="AQ25" s="11"/>
      <c r="AR25" s="8"/>
      <c r="AS25" s="8"/>
      <c r="AT25" s="8"/>
      <c r="AU25" s="11"/>
      <c r="AV25" s="8"/>
      <c r="AW25" s="11"/>
      <c r="AX25" s="8"/>
      <c r="AY25" s="8"/>
      <c r="AZ25" s="8"/>
      <c r="BA25" s="11"/>
      <c r="BB25" s="8"/>
      <c r="BC25" s="11"/>
      <c r="BD25" s="8"/>
      <c r="BE25" s="8"/>
      <c r="BF25" s="8"/>
      <c r="BG25" s="11"/>
      <c r="BH25" s="8"/>
      <c r="BI25" s="11"/>
      <c r="BJ25" s="8"/>
      <c r="BK25" s="8"/>
      <c r="BL25" s="8"/>
      <c r="BM25" s="11"/>
      <c r="BN25" s="8"/>
      <c r="BO25" s="11"/>
      <c r="BP25" s="8"/>
      <c r="BQ25" s="8"/>
      <c r="BR25" s="8"/>
      <c r="BS25" s="11"/>
      <c r="BT25" s="8"/>
      <c r="BU25" s="11"/>
      <c r="BV25" s="8"/>
    </row>
    <row r="26" spans="1:86" s="1" customFormat="1" x14ac:dyDescent="0.25">
      <c r="D26" s="2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  <c r="AE26" s="9"/>
      <c r="AF26" s="9"/>
      <c r="AG26" s="9"/>
      <c r="AH26" s="9"/>
      <c r="AI26" s="8"/>
      <c r="AJ26" s="8"/>
      <c r="AK26" s="8"/>
      <c r="AL26" s="8"/>
      <c r="AM26" s="8"/>
      <c r="AN26" s="8"/>
      <c r="AO26" s="11"/>
      <c r="AP26" s="8"/>
      <c r="AQ26" s="11"/>
      <c r="AR26" s="8"/>
      <c r="AS26" s="8"/>
      <c r="AT26" s="8"/>
      <c r="AU26" s="11"/>
      <c r="AV26" s="8"/>
      <c r="AW26" s="11"/>
      <c r="AX26" s="8"/>
      <c r="AY26" s="8"/>
      <c r="AZ26" s="8"/>
      <c r="BA26" s="11"/>
      <c r="BB26" s="8"/>
      <c r="BC26" s="11"/>
      <c r="BD26" s="8"/>
      <c r="BE26" s="8"/>
      <c r="BF26" s="8"/>
      <c r="BG26" s="11"/>
      <c r="BH26" s="8"/>
      <c r="BI26" s="11"/>
      <c r="BJ26" s="8"/>
      <c r="BK26" s="8"/>
      <c r="BL26" s="8"/>
      <c r="BM26" s="11"/>
      <c r="BN26" s="8"/>
      <c r="BO26" s="11"/>
      <c r="BP26" s="8"/>
      <c r="BQ26" s="8"/>
      <c r="BR26" s="8"/>
      <c r="BS26" s="11"/>
      <c r="BT26" s="8"/>
      <c r="BU26" s="11"/>
      <c r="BV26" s="8"/>
    </row>
    <row r="27" spans="1:86" s="1" customFormat="1" x14ac:dyDescent="0.25">
      <c r="D27" s="2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  <c r="AE27" s="9"/>
      <c r="AF27" s="9"/>
      <c r="AG27" s="9"/>
      <c r="AH27" s="9"/>
      <c r="AI27" s="8"/>
      <c r="AJ27" s="8"/>
      <c r="AK27" s="8"/>
      <c r="AL27" s="8"/>
      <c r="AM27" s="8"/>
      <c r="AN27" s="8"/>
      <c r="AO27" s="11"/>
      <c r="AP27" s="8"/>
      <c r="AQ27" s="11"/>
      <c r="AR27" s="8"/>
      <c r="AS27" s="8"/>
      <c r="AT27" s="8"/>
      <c r="AU27" s="11"/>
      <c r="AV27" s="8"/>
      <c r="AW27" s="11"/>
      <c r="AX27" s="8"/>
      <c r="AY27" s="8"/>
      <c r="AZ27" s="8"/>
      <c r="BA27" s="11"/>
      <c r="BB27" s="8"/>
      <c r="BC27" s="11"/>
      <c r="BD27" s="8"/>
      <c r="BE27" s="8"/>
      <c r="BF27" s="8"/>
      <c r="BG27" s="11"/>
      <c r="BH27" s="8"/>
      <c r="BI27" s="11"/>
      <c r="BJ27" s="8"/>
      <c r="BK27" s="8"/>
      <c r="BL27" s="8"/>
      <c r="BM27" s="11"/>
      <c r="BN27" s="8"/>
      <c r="BO27" s="11"/>
      <c r="BP27" s="8"/>
      <c r="BQ27" s="8"/>
      <c r="BR27" s="8"/>
      <c r="BS27" s="11"/>
      <c r="BT27" s="8"/>
      <c r="BU27" s="11"/>
      <c r="BV27" s="8"/>
    </row>
    <row r="28" spans="1:86" s="1" customFormat="1" x14ac:dyDescent="0.25">
      <c r="D28" s="2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8"/>
      <c r="AJ28" s="8"/>
      <c r="AK28" s="8"/>
      <c r="AL28" s="8"/>
      <c r="AM28" s="8"/>
      <c r="AN28" s="8"/>
      <c r="AO28" s="11"/>
      <c r="AP28" s="8"/>
      <c r="AQ28" s="11"/>
      <c r="AR28" s="8"/>
      <c r="AS28" s="8"/>
      <c r="AT28" s="8"/>
      <c r="AU28" s="11"/>
      <c r="AV28" s="8"/>
      <c r="AW28" s="11"/>
      <c r="AX28" s="8"/>
      <c r="AY28" s="8"/>
      <c r="AZ28" s="8"/>
      <c r="BA28" s="11"/>
      <c r="BB28" s="8"/>
      <c r="BC28" s="11"/>
      <c r="BD28" s="8"/>
      <c r="BE28" s="8"/>
      <c r="BF28" s="8"/>
      <c r="BG28" s="11"/>
      <c r="BH28" s="8"/>
      <c r="BI28" s="11"/>
      <c r="BJ28" s="8"/>
      <c r="BK28" s="8"/>
      <c r="BL28" s="8"/>
      <c r="BM28" s="11"/>
      <c r="BN28" s="8"/>
      <c r="BO28" s="11"/>
      <c r="BP28" s="8"/>
      <c r="BQ28" s="8"/>
      <c r="BR28" s="8"/>
      <c r="BS28" s="11"/>
      <c r="BT28" s="8"/>
      <c r="BU28" s="11"/>
      <c r="BV28" s="8"/>
    </row>
    <row r="29" spans="1:86" s="1" customFormat="1" x14ac:dyDescent="0.25">
      <c r="D29" s="2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8"/>
      <c r="AJ29" s="8"/>
      <c r="AK29" s="8"/>
      <c r="AL29" s="8"/>
      <c r="AM29" s="8"/>
      <c r="AN29" s="8"/>
      <c r="AO29" s="11"/>
      <c r="AP29" s="8"/>
      <c r="AQ29" s="11"/>
      <c r="AR29" s="8"/>
      <c r="AS29" s="8"/>
      <c r="AT29" s="8"/>
      <c r="AU29" s="11"/>
      <c r="AV29" s="8"/>
      <c r="AW29" s="11"/>
      <c r="AX29" s="8"/>
      <c r="AY29" s="8"/>
      <c r="AZ29" s="8"/>
      <c r="BA29" s="11"/>
      <c r="BB29" s="8"/>
      <c r="BC29" s="11"/>
      <c r="BD29" s="8"/>
      <c r="BE29" s="8"/>
      <c r="BF29" s="8"/>
      <c r="BG29" s="11"/>
      <c r="BH29" s="8"/>
      <c r="BI29" s="11"/>
      <c r="BJ29" s="8"/>
      <c r="BK29" s="8"/>
      <c r="BL29" s="8"/>
      <c r="BM29" s="11"/>
      <c r="BN29" s="8"/>
      <c r="BO29" s="11"/>
      <c r="BP29" s="8"/>
      <c r="BQ29" s="8"/>
      <c r="BR29" s="8"/>
      <c r="BS29" s="11"/>
      <c r="BT29" s="8"/>
      <c r="BU29" s="11"/>
      <c r="BV29" s="8"/>
    </row>
    <row r="30" spans="1:86" s="1" customFormat="1" x14ac:dyDescent="0.25">
      <c r="D30" s="2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8"/>
      <c r="AJ30" s="8"/>
      <c r="AK30" s="8"/>
      <c r="AL30" s="8"/>
      <c r="AM30" s="8"/>
      <c r="AN30" s="8"/>
      <c r="AO30" s="11"/>
      <c r="AP30" s="8"/>
      <c r="AQ30" s="11"/>
      <c r="AR30" s="8"/>
      <c r="AS30" s="8"/>
      <c r="AT30" s="8"/>
      <c r="AU30" s="11"/>
      <c r="AV30" s="8"/>
      <c r="AW30" s="11"/>
      <c r="AX30" s="8"/>
      <c r="AY30" s="8"/>
      <c r="AZ30" s="8"/>
      <c r="BA30" s="11"/>
      <c r="BB30" s="8"/>
      <c r="BC30" s="11"/>
      <c r="BD30" s="8"/>
      <c r="BE30" s="8"/>
      <c r="BF30" s="8"/>
      <c r="BG30" s="11"/>
      <c r="BH30" s="8"/>
      <c r="BI30" s="11"/>
      <c r="BJ30" s="8"/>
      <c r="BK30" s="8"/>
      <c r="BL30" s="8"/>
      <c r="BM30" s="11"/>
      <c r="BN30" s="8"/>
      <c r="BO30" s="11"/>
      <c r="BP30" s="8"/>
      <c r="BQ30" s="8"/>
      <c r="BR30" s="8"/>
      <c r="BS30" s="11"/>
      <c r="BT30" s="8"/>
      <c r="BU30" s="11"/>
      <c r="BV30" s="8"/>
    </row>
    <row r="31" spans="1:86" s="1" customFormat="1" x14ac:dyDescent="0.25">
      <c r="D31" s="2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8"/>
      <c r="AJ31" s="8"/>
      <c r="AK31" s="8"/>
      <c r="AL31" s="8"/>
      <c r="AM31" s="8"/>
      <c r="AN31" s="8"/>
      <c r="AO31" s="11"/>
      <c r="AP31" s="8"/>
      <c r="AQ31" s="11"/>
      <c r="AR31" s="8"/>
      <c r="AS31" s="8"/>
      <c r="AT31" s="8"/>
      <c r="AU31" s="11"/>
      <c r="AV31" s="8"/>
      <c r="AW31" s="11"/>
      <c r="AX31" s="8"/>
      <c r="AY31" s="8"/>
      <c r="AZ31" s="8"/>
      <c r="BA31" s="11"/>
      <c r="BB31" s="8"/>
      <c r="BC31" s="11"/>
      <c r="BD31" s="8"/>
      <c r="BE31" s="8"/>
      <c r="BF31" s="8"/>
      <c r="BG31" s="11"/>
      <c r="BH31" s="8"/>
      <c r="BI31" s="11"/>
      <c r="BJ31" s="8"/>
      <c r="BK31" s="8"/>
      <c r="BL31" s="8"/>
      <c r="BM31" s="11"/>
      <c r="BN31" s="8"/>
      <c r="BO31" s="11"/>
      <c r="BP31" s="8"/>
      <c r="BQ31" s="8"/>
      <c r="BR31" s="8"/>
      <c r="BS31" s="11"/>
      <c r="BT31" s="8"/>
      <c r="BU31" s="11"/>
      <c r="BV31" s="8"/>
    </row>
    <row r="32" spans="1:86" s="1" customFormat="1" x14ac:dyDescent="0.25">
      <c r="D32" s="2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8"/>
      <c r="AJ32" s="8"/>
      <c r="AK32" s="8"/>
      <c r="AL32" s="8"/>
      <c r="AM32" s="8"/>
      <c r="AN32" s="8"/>
      <c r="AO32" s="11"/>
      <c r="AP32" s="8"/>
      <c r="AQ32" s="11"/>
      <c r="AR32" s="8"/>
      <c r="AS32" s="8"/>
      <c r="AT32" s="8"/>
      <c r="AU32" s="11"/>
      <c r="AV32" s="8"/>
      <c r="AW32" s="11"/>
      <c r="AX32" s="8"/>
      <c r="AY32" s="8"/>
      <c r="AZ32" s="8"/>
      <c r="BA32" s="11"/>
      <c r="BB32" s="8"/>
      <c r="BC32" s="11"/>
      <c r="BD32" s="8"/>
      <c r="BE32" s="8"/>
      <c r="BF32" s="8"/>
      <c r="BG32" s="11"/>
      <c r="BH32" s="8"/>
      <c r="BI32" s="11"/>
      <c r="BJ32" s="8"/>
      <c r="BK32" s="8"/>
      <c r="BL32" s="8"/>
      <c r="BM32" s="11"/>
      <c r="BN32" s="8"/>
      <c r="BO32" s="11"/>
      <c r="BP32" s="8"/>
      <c r="BQ32" s="8"/>
      <c r="BR32" s="8"/>
      <c r="BS32" s="11"/>
      <c r="BT32" s="8"/>
      <c r="BU32" s="11"/>
      <c r="BV32" s="8"/>
    </row>
    <row r="33" spans="4:74" s="1" customFormat="1" x14ac:dyDescent="0.25">
      <c r="D33" s="2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8"/>
      <c r="AJ33" s="8"/>
      <c r="AK33" s="8"/>
      <c r="AL33" s="8"/>
      <c r="AM33" s="8"/>
      <c r="AN33" s="8"/>
      <c r="AO33" s="11"/>
      <c r="AP33" s="8"/>
      <c r="AQ33" s="11"/>
      <c r="AR33" s="8"/>
      <c r="AS33" s="8"/>
      <c r="AT33" s="8"/>
      <c r="AU33" s="11"/>
      <c r="AV33" s="8"/>
      <c r="AW33" s="11"/>
      <c r="AX33" s="8"/>
      <c r="AY33" s="8"/>
      <c r="AZ33" s="8"/>
      <c r="BA33" s="11"/>
      <c r="BB33" s="8"/>
      <c r="BC33" s="11"/>
      <c r="BD33" s="8"/>
      <c r="BE33" s="8"/>
      <c r="BF33" s="8"/>
      <c r="BG33" s="11"/>
      <c r="BH33" s="8"/>
      <c r="BI33" s="11"/>
      <c r="BJ33" s="8"/>
      <c r="BK33" s="8"/>
      <c r="BL33" s="8"/>
      <c r="BM33" s="11"/>
      <c r="BN33" s="8"/>
      <c r="BO33" s="11"/>
      <c r="BP33" s="8"/>
      <c r="BQ33" s="8"/>
      <c r="BR33" s="8"/>
      <c r="BS33" s="11"/>
      <c r="BT33" s="8"/>
      <c r="BU33" s="11"/>
      <c r="BV33" s="8"/>
    </row>
    <row r="34" spans="4:74" s="1" customFormat="1" x14ac:dyDescent="0.25">
      <c r="D34" s="2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9"/>
      <c r="AE34" s="9"/>
      <c r="AF34" s="9"/>
      <c r="AG34" s="9"/>
      <c r="AH34" s="9"/>
      <c r="AI34" s="8"/>
      <c r="AJ34" s="8"/>
      <c r="AK34" s="8"/>
      <c r="AL34" s="8"/>
      <c r="AM34" s="8"/>
      <c r="AN34" s="8"/>
      <c r="AO34" s="11"/>
      <c r="AP34" s="8"/>
      <c r="AQ34" s="11"/>
      <c r="AR34" s="8"/>
      <c r="AS34" s="8"/>
      <c r="AT34" s="8"/>
      <c r="AU34" s="11"/>
      <c r="AV34" s="8"/>
      <c r="AW34" s="11"/>
      <c r="AX34" s="8"/>
      <c r="AY34" s="8"/>
      <c r="AZ34" s="8"/>
      <c r="BA34" s="11"/>
      <c r="BB34" s="8"/>
      <c r="BC34" s="11"/>
      <c r="BD34" s="8"/>
      <c r="BE34" s="8"/>
      <c r="BF34" s="8"/>
      <c r="BG34" s="11"/>
      <c r="BH34" s="8"/>
      <c r="BI34" s="11"/>
      <c r="BJ34" s="8"/>
      <c r="BK34" s="8"/>
      <c r="BL34" s="8"/>
      <c r="BM34" s="11"/>
      <c r="BN34" s="8"/>
      <c r="BO34" s="11"/>
      <c r="BP34" s="8"/>
      <c r="BQ34" s="8"/>
      <c r="BR34" s="8"/>
      <c r="BS34" s="11"/>
      <c r="BT34" s="8"/>
      <c r="BU34" s="11"/>
      <c r="BV34" s="8"/>
    </row>
    <row r="35" spans="4:74" s="1" customFormat="1" x14ac:dyDescent="0.25">
      <c r="D35" s="2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1"/>
      <c r="AP35" s="8"/>
      <c r="AQ35" s="11"/>
      <c r="AR35" s="8"/>
      <c r="AS35" s="8"/>
      <c r="AT35" s="8"/>
      <c r="AU35" s="11"/>
      <c r="AV35" s="8"/>
      <c r="AW35" s="11"/>
      <c r="AX35" s="8"/>
      <c r="AY35" s="8"/>
      <c r="AZ35" s="8"/>
      <c r="BA35" s="11"/>
      <c r="BB35" s="8"/>
      <c r="BC35" s="11"/>
      <c r="BD35" s="8"/>
      <c r="BE35" s="8"/>
      <c r="BF35" s="8"/>
      <c r="BG35" s="11"/>
      <c r="BH35" s="8"/>
      <c r="BI35" s="11"/>
      <c r="BJ35" s="8"/>
      <c r="BK35" s="8"/>
      <c r="BL35" s="8"/>
      <c r="BM35" s="11"/>
      <c r="BN35" s="8"/>
      <c r="BO35" s="11"/>
      <c r="BP35" s="8"/>
      <c r="BQ35" s="8"/>
      <c r="BR35" s="8"/>
      <c r="BS35" s="11"/>
      <c r="BT35" s="8"/>
      <c r="BU35" s="11"/>
      <c r="BV35" s="8"/>
    </row>
    <row r="36" spans="4:74" s="1" customFormat="1" x14ac:dyDescent="0.25">
      <c r="D36" s="2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1"/>
      <c r="AP36" s="8"/>
      <c r="AQ36" s="11"/>
      <c r="AR36" s="8"/>
      <c r="AS36" s="8"/>
      <c r="AT36" s="8"/>
      <c r="AU36" s="11"/>
      <c r="AV36" s="8"/>
      <c r="AW36" s="11"/>
      <c r="AX36" s="8"/>
      <c r="AY36" s="8"/>
      <c r="AZ36" s="8"/>
      <c r="BA36" s="11"/>
      <c r="BB36" s="8"/>
      <c r="BC36" s="11"/>
      <c r="BD36" s="8"/>
      <c r="BE36" s="8"/>
      <c r="BF36" s="8"/>
      <c r="BG36" s="11"/>
      <c r="BH36" s="8"/>
      <c r="BI36" s="11"/>
      <c r="BJ36" s="8"/>
      <c r="BK36" s="8"/>
      <c r="BL36" s="8"/>
      <c r="BM36" s="11"/>
      <c r="BN36" s="8"/>
      <c r="BO36" s="11"/>
      <c r="BP36" s="8"/>
      <c r="BQ36" s="8"/>
      <c r="BR36" s="8"/>
      <c r="BS36" s="11"/>
      <c r="BT36" s="8"/>
      <c r="BU36" s="11"/>
      <c r="BV36" s="8"/>
    </row>
    <row r="37" spans="4:74" s="1" customFormat="1" x14ac:dyDescent="0.25">
      <c r="D37" s="2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1"/>
      <c r="AP37" s="8"/>
      <c r="AQ37" s="11"/>
      <c r="AR37" s="8"/>
      <c r="AS37" s="8"/>
      <c r="AT37" s="8"/>
      <c r="AU37" s="11"/>
      <c r="AV37" s="8"/>
      <c r="AW37" s="11"/>
      <c r="AX37" s="8"/>
      <c r="AY37" s="8"/>
      <c r="AZ37" s="8"/>
      <c r="BA37" s="11"/>
      <c r="BB37" s="8"/>
      <c r="BC37" s="11"/>
      <c r="BD37" s="8"/>
      <c r="BE37" s="8"/>
      <c r="BF37" s="8"/>
      <c r="BG37" s="11"/>
      <c r="BH37" s="8"/>
      <c r="BI37" s="11"/>
      <c r="BJ37" s="8"/>
      <c r="BK37" s="8"/>
      <c r="BL37" s="8"/>
      <c r="BM37" s="11"/>
      <c r="BN37" s="8"/>
      <c r="BO37" s="11"/>
      <c r="BP37" s="8"/>
      <c r="BQ37" s="8"/>
      <c r="BR37" s="8"/>
      <c r="BS37" s="11"/>
      <c r="BT37" s="8"/>
      <c r="BU37" s="11"/>
      <c r="BV37" s="8"/>
    </row>
    <row r="38" spans="4:74" s="1" customFormat="1" x14ac:dyDescent="0.25">
      <c r="D38" s="2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9"/>
      <c r="AE38" s="9"/>
      <c r="AF38" s="9"/>
      <c r="AG38" s="9"/>
      <c r="AH38" s="9"/>
      <c r="AI38" s="8"/>
      <c r="AJ38" s="8"/>
      <c r="AK38" s="8"/>
      <c r="AL38" s="8"/>
      <c r="AM38" s="8"/>
      <c r="AN38" s="8"/>
      <c r="AO38" s="11"/>
      <c r="AP38" s="8"/>
      <c r="AQ38" s="11"/>
      <c r="AR38" s="8"/>
      <c r="AS38" s="8"/>
      <c r="AT38" s="8"/>
      <c r="AU38" s="11"/>
      <c r="AV38" s="8"/>
      <c r="AW38" s="11"/>
      <c r="AX38" s="8"/>
      <c r="AY38" s="8"/>
      <c r="AZ38" s="8"/>
      <c r="BA38" s="11"/>
      <c r="BB38" s="8"/>
      <c r="BC38" s="11"/>
      <c r="BD38" s="8"/>
      <c r="BE38" s="8"/>
      <c r="BF38" s="8"/>
      <c r="BG38" s="11"/>
      <c r="BH38" s="8"/>
      <c r="BI38" s="11"/>
      <c r="BJ38" s="8"/>
      <c r="BK38" s="8"/>
      <c r="BL38" s="8"/>
      <c r="BM38" s="11"/>
      <c r="BN38" s="8"/>
      <c r="BO38" s="11"/>
      <c r="BP38" s="8"/>
      <c r="BQ38" s="8"/>
      <c r="BR38" s="8"/>
      <c r="BS38" s="11"/>
      <c r="BT38" s="8"/>
      <c r="BU38" s="11"/>
      <c r="BV38" s="8"/>
    </row>
    <row r="39" spans="4:74" s="1" customFormat="1" x14ac:dyDescent="0.25">
      <c r="D39" s="2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9"/>
      <c r="AE39" s="9"/>
      <c r="AF39" s="9"/>
      <c r="AG39" s="9"/>
      <c r="AH39" s="9"/>
      <c r="AI39" s="8"/>
      <c r="AJ39" s="8"/>
      <c r="AK39" s="8"/>
      <c r="AL39" s="8"/>
      <c r="AM39" s="8"/>
      <c r="AN39" s="8"/>
      <c r="AO39" s="11"/>
      <c r="AP39" s="8"/>
      <c r="AQ39" s="11"/>
      <c r="AR39" s="8"/>
      <c r="AS39" s="8"/>
      <c r="AT39" s="8"/>
      <c r="AU39" s="11"/>
      <c r="AV39" s="8"/>
      <c r="AW39" s="11"/>
      <c r="AX39" s="8"/>
      <c r="AY39" s="8"/>
      <c r="AZ39" s="8"/>
      <c r="BA39" s="11"/>
      <c r="BB39" s="8"/>
      <c r="BC39" s="11"/>
      <c r="BD39" s="8"/>
      <c r="BE39" s="8"/>
      <c r="BF39" s="8"/>
      <c r="BG39" s="11"/>
      <c r="BH39" s="8"/>
      <c r="BI39" s="11"/>
      <c r="BJ39" s="8"/>
      <c r="BK39" s="8"/>
      <c r="BL39" s="8"/>
      <c r="BM39" s="11"/>
      <c r="BN39" s="8"/>
      <c r="BO39" s="11"/>
      <c r="BP39" s="8"/>
      <c r="BQ39" s="8"/>
      <c r="BR39" s="8"/>
      <c r="BS39" s="11"/>
      <c r="BT39" s="8"/>
      <c r="BU39" s="11"/>
      <c r="BV39" s="8"/>
    </row>
    <row r="40" spans="4:74" s="1" customFormat="1" x14ac:dyDescent="0.25">
      <c r="D40" s="2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  <c r="AE40" s="9"/>
      <c r="AF40" s="9"/>
      <c r="AG40" s="9"/>
      <c r="AH40" s="9"/>
      <c r="AI40" s="8"/>
      <c r="AJ40" s="8"/>
      <c r="AK40" s="8"/>
      <c r="AL40" s="8"/>
      <c r="AM40" s="8"/>
      <c r="AN40" s="8"/>
      <c r="AO40" s="11"/>
      <c r="AP40" s="8"/>
      <c r="AQ40" s="11"/>
      <c r="AR40" s="8"/>
      <c r="AS40" s="8"/>
      <c r="AT40" s="8"/>
      <c r="AU40" s="11"/>
      <c r="AV40" s="8"/>
      <c r="AW40" s="11"/>
      <c r="AX40" s="8"/>
      <c r="AY40" s="8"/>
      <c r="AZ40" s="8"/>
      <c r="BA40" s="11"/>
      <c r="BB40" s="8"/>
      <c r="BC40" s="11"/>
      <c r="BD40" s="8"/>
      <c r="BE40" s="8"/>
      <c r="BF40" s="8"/>
      <c r="BG40" s="11"/>
      <c r="BH40" s="8"/>
      <c r="BI40" s="11"/>
      <c r="BJ40" s="8"/>
      <c r="BK40" s="8"/>
      <c r="BL40" s="8"/>
      <c r="BM40" s="11"/>
      <c r="BN40" s="8"/>
      <c r="BO40" s="11"/>
      <c r="BP40" s="8"/>
      <c r="BQ40" s="8"/>
      <c r="BR40" s="8"/>
      <c r="BS40" s="11"/>
      <c r="BT40" s="8"/>
      <c r="BU40" s="11"/>
      <c r="BV40" s="8"/>
    </row>
    <row r="41" spans="4:74" s="1" customFormat="1" x14ac:dyDescent="0.25">
      <c r="D41" s="2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9"/>
      <c r="AE41" s="9"/>
      <c r="AF41" s="9"/>
      <c r="AG41" s="9"/>
      <c r="AH41" s="9"/>
      <c r="AI41" s="8"/>
      <c r="AJ41" s="8"/>
      <c r="AK41" s="8"/>
      <c r="AL41" s="8"/>
      <c r="AM41" s="8"/>
      <c r="AN41" s="8"/>
      <c r="AO41" s="11"/>
      <c r="AP41" s="8"/>
      <c r="AQ41" s="11"/>
      <c r="AR41" s="8"/>
      <c r="AS41" s="8"/>
      <c r="AT41" s="8"/>
      <c r="AU41" s="11"/>
      <c r="AV41" s="8"/>
      <c r="AW41" s="11"/>
      <c r="AX41" s="8"/>
      <c r="AY41" s="8"/>
      <c r="AZ41" s="8"/>
      <c r="BA41" s="11"/>
      <c r="BB41" s="8"/>
      <c r="BC41" s="11"/>
      <c r="BD41" s="8"/>
      <c r="BE41" s="8"/>
      <c r="BF41" s="8"/>
      <c r="BG41" s="11"/>
      <c r="BH41" s="8"/>
      <c r="BI41" s="11"/>
      <c r="BJ41" s="8"/>
      <c r="BK41" s="8"/>
      <c r="BL41" s="8"/>
      <c r="BM41" s="11"/>
      <c r="BN41" s="8"/>
      <c r="BO41" s="11"/>
      <c r="BP41" s="8"/>
      <c r="BQ41" s="8"/>
      <c r="BR41" s="8"/>
      <c r="BS41" s="11"/>
      <c r="BT41" s="8"/>
      <c r="BU41" s="11"/>
      <c r="BV41" s="8"/>
    </row>
    <row r="42" spans="4:74" s="1" customFormat="1" x14ac:dyDescent="0.25">
      <c r="D42" s="2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  <c r="AE42" s="9"/>
      <c r="AF42" s="9"/>
      <c r="AG42" s="9"/>
      <c r="AH42" s="9"/>
      <c r="AI42" s="8"/>
      <c r="AJ42" s="8"/>
      <c r="AK42" s="8"/>
      <c r="AL42" s="8"/>
      <c r="AM42" s="8"/>
      <c r="AN42" s="8"/>
      <c r="AO42" s="11"/>
      <c r="AP42" s="8"/>
      <c r="AQ42" s="11"/>
      <c r="AR42" s="8"/>
      <c r="AS42" s="8"/>
      <c r="AT42" s="8"/>
      <c r="AU42" s="11"/>
      <c r="AV42" s="8"/>
      <c r="AW42" s="11"/>
      <c r="AX42" s="8"/>
      <c r="AY42" s="8"/>
      <c r="AZ42" s="8"/>
      <c r="BA42" s="11"/>
      <c r="BB42" s="8"/>
      <c r="BC42" s="11"/>
      <c r="BD42" s="8"/>
      <c r="BE42" s="8"/>
      <c r="BF42" s="8"/>
      <c r="BG42" s="11"/>
      <c r="BH42" s="8"/>
      <c r="BI42" s="11"/>
      <c r="BJ42" s="8"/>
      <c r="BK42" s="8"/>
      <c r="BL42" s="8"/>
      <c r="BM42" s="11"/>
      <c r="BN42" s="8"/>
      <c r="BO42" s="11"/>
      <c r="BP42" s="8"/>
      <c r="BQ42" s="8"/>
      <c r="BR42" s="8"/>
      <c r="BS42" s="11"/>
      <c r="BT42" s="8"/>
      <c r="BU42" s="11"/>
      <c r="BV42" s="8"/>
    </row>
    <row r="43" spans="4:74" s="1" customFormat="1" x14ac:dyDescent="0.25">
      <c r="D43" s="2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9"/>
      <c r="AG43" s="9"/>
      <c r="AH43" s="9"/>
      <c r="AI43" s="8"/>
      <c r="AJ43" s="8"/>
      <c r="AK43" s="8"/>
      <c r="AL43" s="8"/>
      <c r="AM43" s="8"/>
      <c r="AN43" s="8"/>
      <c r="AO43" s="11"/>
      <c r="AP43" s="8"/>
      <c r="AQ43" s="11"/>
      <c r="AR43" s="8"/>
      <c r="AS43" s="8"/>
      <c r="AT43" s="8"/>
      <c r="AU43" s="11"/>
      <c r="AV43" s="8"/>
      <c r="AW43" s="11"/>
      <c r="AX43" s="8"/>
      <c r="AY43" s="8"/>
      <c r="AZ43" s="8"/>
      <c r="BA43" s="11"/>
      <c r="BB43" s="8"/>
      <c r="BC43" s="11"/>
      <c r="BD43" s="8"/>
      <c r="BE43" s="8"/>
      <c r="BF43" s="8"/>
      <c r="BG43" s="11"/>
      <c r="BH43" s="8"/>
      <c r="BI43" s="11"/>
      <c r="BJ43" s="8"/>
      <c r="BK43" s="8"/>
      <c r="BL43" s="8"/>
      <c r="BM43" s="11"/>
      <c r="BN43" s="8"/>
      <c r="BO43" s="11"/>
      <c r="BP43" s="8"/>
      <c r="BQ43" s="8"/>
      <c r="BR43" s="8"/>
      <c r="BS43" s="11"/>
      <c r="BT43" s="8"/>
      <c r="BU43" s="11"/>
      <c r="BV43" s="8"/>
    </row>
    <row r="44" spans="4:74" s="1" customFormat="1" x14ac:dyDescent="0.25">
      <c r="D44" s="2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9"/>
      <c r="AG44" s="9"/>
      <c r="AH44" s="9"/>
      <c r="AI44" s="8"/>
      <c r="AJ44" s="8"/>
      <c r="AK44" s="8"/>
      <c r="AL44" s="8"/>
      <c r="AM44" s="8"/>
      <c r="AN44" s="8"/>
      <c r="AO44" s="11"/>
      <c r="AP44" s="8"/>
      <c r="AQ44" s="11"/>
      <c r="AR44" s="8"/>
      <c r="AS44" s="8"/>
      <c r="AT44" s="8"/>
      <c r="AU44" s="11"/>
      <c r="AV44" s="8"/>
      <c r="AW44" s="11"/>
      <c r="AX44" s="8"/>
      <c r="AY44" s="8"/>
      <c r="AZ44" s="8"/>
      <c r="BA44" s="11"/>
      <c r="BB44" s="8"/>
      <c r="BC44" s="11"/>
      <c r="BD44" s="8"/>
      <c r="BE44" s="8"/>
      <c r="BF44" s="8"/>
      <c r="BG44" s="11"/>
      <c r="BH44" s="8"/>
      <c r="BI44" s="11"/>
      <c r="BJ44" s="8"/>
      <c r="BK44" s="8"/>
      <c r="BL44" s="8"/>
      <c r="BM44" s="11"/>
      <c r="BN44" s="8"/>
      <c r="BO44" s="11"/>
      <c r="BP44" s="8"/>
      <c r="BQ44" s="8"/>
      <c r="BR44" s="8"/>
      <c r="BS44" s="11"/>
      <c r="BT44" s="8"/>
      <c r="BU44" s="11"/>
      <c r="BV44" s="8"/>
    </row>
    <row r="45" spans="4:74" s="1" customFormat="1" x14ac:dyDescent="0.25">
      <c r="D45" s="2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9"/>
      <c r="AG45" s="9"/>
      <c r="AH45" s="9"/>
      <c r="AI45" s="8"/>
      <c r="AJ45" s="8"/>
      <c r="AK45" s="8"/>
      <c r="AL45" s="8"/>
      <c r="AM45" s="8"/>
      <c r="AN45" s="8"/>
      <c r="AO45" s="11"/>
      <c r="AP45" s="8"/>
      <c r="AQ45" s="11"/>
      <c r="AR45" s="8"/>
      <c r="AS45" s="8"/>
      <c r="AT45" s="8"/>
      <c r="AU45" s="11"/>
      <c r="AV45" s="8"/>
      <c r="AW45" s="11"/>
      <c r="AX45" s="8"/>
      <c r="AY45" s="8"/>
      <c r="AZ45" s="8"/>
      <c r="BA45" s="11"/>
      <c r="BB45" s="8"/>
      <c r="BC45" s="11"/>
      <c r="BD45" s="8"/>
      <c r="BE45" s="8"/>
      <c r="BF45" s="8"/>
      <c r="BG45" s="11"/>
      <c r="BH45" s="8"/>
      <c r="BI45" s="11"/>
      <c r="BJ45" s="8"/>
      <c r="BK45" s="8"/>
      <c r="BL45" s="8"/>
      <c r="BM45" s="11"/>
      <c r="BN45" s="8"/>
      <c r="BO45" s="11"/>
      <c r="BP45" s="8"/>
      <c r="BQ45" s="8"/>
      <c r="BR45" s="8"/>
      <c r="BS45" s="11"/>
      <c r="BT45" s="8"/>
      <c r="BU45" s="11"/>
      <c r="BV45" s="8"/>
    </row>
    <row r="46" spans="4:74" s="1" customFormat="1" x14ac:dyDescent="0.25">
      <c r="D46" s="2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9"/>
      <c r="AE46" s="9"/>
      <c r="AF46" s="9"/>
      <c r="AG46" s="9"/>
      <c r="AH46" s="9"/>
      <c r="AI46" s="8"/>
      <c r="AJ46" s="8"/>
      <c r="AK46" s="8"/>
      <c r="AL46" s="8"/>
      <c r="AM46" s="8"/>
      <c r="AN46" s="8"/>
      <c r="AO46" s="11"/>
      <c r="AP46" s="8"/>
      <c r="AQ46" s="11"/>
      <c r="AR46" s="8"/>
      <c r="AS46" s="8"/>
      <c r="AT46" s="8"/>
      <c r="AU46" s="11"/>
      <c r="AV46" s="8"/>
      <c r="AW46" s="11"/>
      <c r="AX46" s="8"/>
      <c r="AY46" s="8"/>
      <c r="AZ46" s="8"/>
      <c r="BA46" s="11"/>
      <c r="BB46" s="8"/>
      <c r="BC46" s="11"/>
      <c r="BD46" s="8"/>
      <c r="BE46" s="8"/>
      <c r="BF46" s="8"/>
      <c r="BG46" s="11"/>
      <c r="BH46" s="8"/>
      <c r="BI46" s="11"/>
      <c r="BJ46" s="8"/>
      <c r="BK46" s="8"/>
      <c r="BL46" s="8"/>
      <c r="BM46" s="11"/>
      <c r="BN46" s="8"/>
      <c r="BO46" s="11"/>
      <c r="BP46" s="8"/>
      <c r="BQ46" s="8"/>
      <c r="BR46" s="8"/>
      <c r="BS46" s="11"/>
      <c r="BT46" s="8"/>
      <c r="BU46" s="11"/>
      <c r="BV46" s="8"/>
    </row>
    <row r="47" spans="4:74" s="1" customFormat="1" x14ac:dyDescent="0.25">
      <c r="D47" s="2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9"/>
      <c r="AE47" s="9"/>
      <c r="AF47" s="9"/>
      <c r="AG47" s="9"/>
      <c r="AH47" s="9"/>
      <c r="AI47" s="8"/>
      <c r="AJ47" s="8"/>
      <c r="AK47" s="8"/>
      <c r="AL47" s="8"/>
      <c r="AM47" s="8"/>
      <c r="AN47" s="8"/>
      <c r="AO47" s="11"/>
      <c r="AP47" s="8"/>
      <c r="AQ47" s="11"/>
      <c r="AR47" s="8"/>
      <c r="AS47" s="8"/>
      <c r="AT47" s="8"/>
      <c r="AU47" s="11"/>
      <c r="AV47" s="8"/>
      <c r="AW47" s="11"/>
      <c r="AX47" s="8"/>
      <c r="AY47" s="8"/>
      <c r="AZ47" s="8"/>
      <c r="BA47" s="11"/>
      <c r="BB47" s="8"/>
      <c r="BC47" s="11"/>
      <c r="BD47" s="8"/>
      <c r="BE47" s="8"/>
      <c r="BF47" s="8"/>
      <c r="BG47" s="11"/>
      <c r="BH47" s="8"/>
      <c r="BI47" s="11"/>
      <c r="BJ47" s="8"/>
      <c r="BK47" s="8"/>
      <c r="BL47" s="8"/>
      <c r="BM47" s="11"/>
      <c r="BN47" s="8"/>
      <c r="BO47" s="11"/>
      <c r="BP47" s="8"/>
      <c r="BQ47" s="8"/>
      <c r="BR47" s="8"/>
      <c r="BS47" s="11"/>
      <c r="BT47" s="8"/>
      <c r="BU47" s="11"/>
      <c r="BV47" s="8"/>
    </row>
    <row r="48" spans="4:74" s="1" customFormat="1" x14ac:dyDescent="0.25">
      <c r="D48" s="2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9"/>
      <c r="AE48" s="9"/>
      <c r="AF48" s="9"/>
      <c r="AG48" s="9"/>
      <c r="AH48" s="9"/>
      <c r="AI48" s="8"/>
      <c r="AJ48" s="8"/>
      <c r="AK48" s="8"/>
      <c r="AL48" s="8"/>
      <c r="AM48" s="8"/>
      <c r="AN48" s="8"/>
      <c r="AO48" s="11"/>
      <c r="AP48" s="8"/>
      <c r="AQ48" s="11"/>
      <c r="AR48" s="8"/>
      <c r="AS48" s="8"/>
      <c r="AT48" s="8"/>
      <c r="AU48" s="11"/>
      <c r="AV48" s="8"/>
      <c r="AW48" s="11"/>
      <c r="AX48" s="8"/>
      <c r="AY48" s="8"/>
      <c r="AZ48" s="8"/>
      <c r="BA48" s="11"/>
      <c r="BB48" s="8"/>
      <c r="BC48" s="11"/>
      <c r="BD48" s="8"/>
      <c r="BE48" s="8"/>
      <c r="BF48" s="8"/>
      <c r="BG48" s="11"/>
      <c r="BH48" s="8"/>
      <c r="BI48" s="11"/>
      <c r="BJ48" s="8"/>
      <c r="BK48" s="8"/>
      <c r="BL48" s="8"/>
      <c r="BM48" s="11"/>
      <c r="BN48" s="8"/>
      <c r="BO48" s="11"/>
      <c r="BP48" s="8"/>
      <c r="BQ48" s="8"/>
      <c r="BR48" s="8"/>
      <c r="BS48" s="11"/>
      <c r="BT48" s="8"/>
      <c r="BU48" s="11"/>
      <c r="BV48" s="8"/>
    </row>
    <row r="49" spans="4:74" s="1" customFormat="1" x14ac:dyDescent="0.25">
      <c r="D49" s="2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  <c r="AE49" s="9"/>
      <c r="AF49" s="9"/>
      <c r="AG49" s="9"/>
      <c r="AH49" s="9"/>
      <c r="AI49" s="8"/>
      <c r="AJ49" s="8"/>
      <c r="AK49" s="8"/>
      <c r="AL49" s="8"/>
      <c r="AM49" s="8"/>
      <c r="AN49" s="8"/>
      <c r="AO49" s="11"/>
      <c r="AP49" s="8"/>
      <c r="AQ49" s="11"/>
      <c r="AR49" s="8"/>
      <c r="AS49" s="8"/>
      <c r="AT49" s="8"/>
      <c r="AU49" s="11"/>
      <c r="AV49" s="8"/>
      <c r="AW49" s="11"/>
      <c r="AX49" s="8"/>
      <c r="AY49" s="8"/>
      <c r="AZ49" s="8"/>
      <c r="BA49" s="11"/>
      <c r="BB49" s="8"/>
      <c r="BC49" s="11"/>
      <c r="BD49" s="8"/>
      <c r="BE49" s="8"/>
      <c r="BF49" s="8"/>
      <c r="BG49" s="11"/>
      <c r="BH49" s="8"/>
      <c r="BI49" s="11"/>
      <c r="BJ49" s="8"/>
      <c r="BK49" s="8"/>
      <c r="BL49" s="8"/>
      <c r="BM49" s="11"/>
      <c r="BN49" s="8"/>
      <c r="BO49" s="11"/>
      <c r="BP49" s="8"/>
      <c r="BQ49" s="8"/>
      <c r="BR49" s="8"/>
      <c r="BS49" s="11"/>
      <c r="BT49" s="8"/>
      <c r="BU49" s="11"/>
      <c r="BV49" s="8"/>
    </row>
    <row r="50" spans="4:74" s="1" customFormat="1" x14ac:dyDescent="0.25">
      <c r="D50" s="2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9"/>
      <c r="AE50" s="9"/>
      <c r="AF50" s="9"/>
      <c r="AG50" s="9"/>
      <c r="AH50" s="9"/>
      <c r="AI50" s="8"/>
      <c r="AJ50" s="8"/>
      <c r="AK50" s="8"/>
      <c r="AL50" s="8"/>
      <c r="AM50" s="8"/>
      <c r="AN50" s="8"/>
      <c r="AO50" s="11"/>
      <c r="AP50" s="8"/>
      <c r="AQ50" s="11"/>
      <c r="AR50" s="8"/>
      <c r="AS50" s="8"/>
      <c r="AT50" s="8"/>
      <c r="AU50" s="11"/>
      <c r="AV50" s="8"/>
      <c r="AW50" s="11"/>
      <c r="AX50" s="8"/>
      <c r="AY50" s="8"/>
      <c r="AZ50" s="8"/>
      <c r="BA50" s="11"/>
      <c r="BB50" s="8"/>
      <c r="BC50" s="11"/>
      <c r="BD50" s="8"/>
      <c r="BE50" s="8"/>
      <c r="BF50" s="8"/>
      <c r="BG50" s="11"/>
      <c r="BH50" s="8"/>
      <c r="BI50" s="11"/>
      <c r="BJ50" s="8"/>
      <c r="BK50" s="8"/>
      <c r="BL50" s="8"/>
      <c r="BM50" s="11"/>
      <c r="BN50" s="8"/>
      <c r="BO50" s="11"/>
      <c r="BP50" s="8"/>
      <c r="BQ50" s="8"/>
      <c r="BR50" s="8"/>
      <c r="BS50" s="11"/>
      <c r="BT50" s="8"/>
      <c r="BU50" s="11"/>
      <c r="BV50" s="8"/>
    </row>
    <row r="51" spans="4:74" s="1" customFormat="1" x14ac:dyDescent="0.25">
      <c r="D51" s="2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  <c r="AE51" s="9"/>
      <c r="AF51" s="9"/>
      <c r="AG51" s="9"/>
      <c r="AH51" s="9"/>
      <c r="AI51" s="8"/>
      <c r="AJ51" s="8"/>
      <c r="AK51" s="8"/>
      <c r="AL51" s="8"/>
      <c r="AM51" s="8"/>
      <c r="AN51" s="8"/>
      <c r="AO51" s="11"/>
      <c r="AP51" s="8"/>
      <c r="AQ51" s="11"/>
      <c r="AR51" s="8"/>
      <c r="AS51" s="8"/>
      <c r="AT51" s="8"/>
      <c r="AU51" s="11"/>
      <c r="AV51" s="8"/>
      <c r="AW51" s="11"/>
      <c r="AX51" s="8"/>
      <c r="AY51" s="8"/>
      <c r="AZ51" s="8"/>
      <c r="BA51" s="11"/>
      <c r="BB51" s="8"/>
      <c r="BC51" s="11"/>
      <c r="BD51" s="8"/>
      <c r="BE51" s="8"/>
      <c r="BF51" s="8"/>
      <c r="BG51" s="11"/>
      <c r="BH51" s="8"/>
      <c r="BI51" s="11"/>
      <c r="BJ51" s="8"/>
      <c r="BK51" s="8"/>
      <c r="BL51" s="8"/>
      <c r="BM51" s="11"/>
      <c r="BN51" s="8"/>
      <c r="BO51" s="11"/>
      <c r="BP51" s="8"/>
      <c r="BQ51" s="8"/>
      <c r="BR51" s="8"/>
      <c r="BS51" s="11"/>
      <c r="BT51" s="8"/>
      <c r="BU51" s="11"/>
      <c r="BV51" s="8"/>
    </row>
    <row r="52" spans="4:74" s="1" customFormat="1" x14ac:dyDescent="0.25">
      <c r="D52" s="2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9"/>
      <c r="AE52" s="9"/>
      <c r="AF52" s="9"/>
      <c r="AG52" s="9"/>
      <c r="AH52" s="9"/>
      <c r="AI52" s="8"/>
      <c r="AJ52" s="8"/>
      <c r="AK52" s="8"/>
      <c r="AL52" s="8"/>
      <c r="AM52" s="8"/>
      <c r="AN52" s="8"/>
      <c r="AO52" s="11"/>
      <c r="AP52" s="8"/>
      <c r="AQ52" s="11"/>
      <c r="AR52" s="8"/>
      <c r="AS52" s="8"/>
      <c r="AT52" s="8"/>
      <c r="AU52" s="11"/>
      <c r="AV52" s="8"/>
      <c r="AW52" s="11"/>
      <c r="AX52" s="8"/>
      <c r="AY52" s="8"/>
      <c r="AZ52" s="8"/>
      <c r="BA52" s="11"/>
      <c r="BB52" s="8"/>
      <c r="BC52" s="11"/>
      <c r="BD52" s="8"/>
      <c r="BE52" s="8"/>
      <c r="BF52" s="8"/>
      <c r="BG52" s="11"/>
      <c r="BH52" s="8"/>
      <c r="BI52" s="11"/>
      <c r="BJ52" s="8"/>
      <c r="BK52" s="8"/>
      <c r="BL52" s="8"/>
      <c r="BM52" s="11"/>
      <c r="BN52" s="8"/>
      <c r="BO52" s="11"/>
      <c r="BP52" s="8"/>
      <c r="BQ52" s="8"/>
      <c r="BR52" s="8"/>
      <c r="BS52" s="11"/>
      <c r="BT52" s="8"/>
      <c r="BU52" s="11"/>
      <c r="BV52" s="8"/>
    </row>
    <row r="53" spans="4:74" s="1" customFormat="1" x14ac:dyDescent="0.25">
      <c r="D53" s="2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  <c r="AE53" s="9"/>
      <c r="AF53" s="9"/>
      <c r="AG53" s="9"/>
      <c r="AH53" s="9"/>
      <c r="AI53" s="8"/>
      <c r="AJ53" s="8"/>
      <c r="AK53" s="8"/>
      <c r="AL53" s="8"/>
      <c r="AM53" s="8"/>
      <c r="AN53" s="8"/>
      <c r="AO53" s="11"/>
      <c r="AP53" s="8"/>
      <c r="AQ53" s="11"/>
      <c r="AR53" s="8"/>
      <c r="AS53" s="8"/>
      <c r="AT53" s="8"/>
      <c r="AU53" s="11"/>
      <c r="AV53" s="8"/>
      <c r="AW53" s="11"/>
      <c r="AX53" s="8"/>
      <c r="AY53" s="8"/>
      <c r="AZ53" s="8"/>
      <c r="BA53" s="11"/>
      <c r="BB53" s="8"/>
      <c r="BC53" s="11"/>
      <c r="BD53" s="8"/>
      <c r="BE53" s="8"/>
      <c r="BF53" s="8"/>
      <c r="BG53" s="11"/>
      <c r="BH53" s="8"/>
      <c r="BI53" s="11"/>
      <c r="BJ53" s="8"/>
      <c r="BK53" s="8"/>
      <c r="BL53" s="8"/>
      <c r="BM53" s="11"/>
      <c r="BN53" s="8"/>
      <c r="BO53" s="11"/>
      <c r="BP53" s="8"/>
      <c r="BQ53" s="8"/>
      <c r="BR53" s="8"/>
      <c r="BS53" s="11"/>
      <c r="BT53" s="8"/>
      <c r="BU53" s="11"/>
      <c r="BV53" s="8"/>
    </row>
    <row r="54" spans="4:74" s="1" customFormat="1" x14ac:dyDescent="0.25">
      <c r="D54" s="2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  <c r="AE54" s="9"/>
      <c r="AF54" s="9"/>
      <c r="AG54" s="9"/>
      <c r="AH54" s="9"/>
      <c r="AI54" s="8"/>
      <c r="AJ54" s="8"/>
      <c r="AK54" s="8"/>
      <c r="AL54" s="8"/>
      <c r="AM54" s="8"/>
      <c r="AN54" s="8"/>
      <c r="AO54" s="11"/>
      <c r="AP54" s="8"/>
      <c r="AQ54" s="11"/>
      <c r="AR54" s="8"/>
      <c r="AS54" s="8"/>
      <c r="AT54" s="8"/>
      <c r="AU54" s="11"/>
      <c r="AV54" s="8"/>
      <c r="AW54" s="11"/>
      <c r="AX54" s="8"/>
      <c r="AY54" s="8"/>
      <c r="AZ54" s="8"/>
      <c r="BA54" s="11"/>
      <c r="BB54" s="8"/>
      <c r="BC54" s="11"/>
      <c r="BD54" s="8"/>
      <c r="BE54" s="8"/>
      <c r="BF54" s="8"/>
      <c r="BG54" s="11"/>
      <c r="BH54" s="8"/>
      <c r="BI54" s="11"/>
      <c r="BJ54" s="8"/>
      <c r="BK54" s="8"/>
      <c r="BL54" s="8"/>
      <c r="BM54" s="11"/>
      <c r="BN54" s="8"/>
      <c r="BO54" s="11"/>
      <c r="BP54" s="8"/>
      <c r="BQ54" s="8"/>
      <c r="BR54" s="8"/>
      <c r="BS54" s="11"/>
      <c r="BT54" s="8"/>
      <c r="BU54" s="11"/>
      <c r="BV54" s="8"/>
    </row>
    <row r="55" spans="4:74" s="1" customFormat="1" x14ac:dyDescent="0.25">
      <c r="D55" s="2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  <c r="AE55" s="9"/>
      <c r="AF55" s="9"/>
      <c r="AG55" s="9"/>
      <c r="AH55" s="9"/>
      <c r="AI55" s="8"/>
      <c r="AJ55" s="8"/>
      <c r="AK55" s="8"/>
      <c r="AL55" s="8"/>
      <c r="AM55" s="8"/>
      <c r="AN55" s="8"/>
      <c r="AO55" s="11"/>
      <c r="AP55" s="8"/>
      <c r="AQ55" s="11"/>
      <c r="AR55" s="8"/>
      <c r="AS55" s="8"/>
      <c r="AT55" s="8"/>
      <c r="AU55" s="11"/>
      <c r="AV55" s="8"/>
      <c r="AW55" s="11"/>
      <c r="AX55" s="8"/>
      <c r="AY55" s="8"/>
      <c r="AZ55" s="8"/>
      <c r="BA55" s="11"/>
      <c r="BB55" s="8"/>
      <c r="BC55" s="11"/>
      <c r="BD55" s="8"/>
      <c r="BE55" s="8"/>
      <c r="BF55" s="8"/>
      <c r="BG55" s="11"/>
      <c r="BH55" s="8"/>
      <c r="BI55" s="11"/>
      <c r="BJ55" s="8"/>
      <c r="BK55" s="8"/>
      <c r="BL55" s="8"/>
      <c r="BM55" s="11"/>
      <c r="BN55" s="8"/>
      <c r="BO55" s="11"/>
      <c r="BP55" s="8"/>
      <c r="BQ55" s="8"/>
      <c r="BR55" s="8"/>
      <c r="BS55" s="11"/>
      <c r="BT55" s="8"/>
      <c r="BU55" s="11"/>
      <c r="BV55" s="8"/>
    </row>
    <row r="56" spans="4:74" s="1" customFormat="1" x14ac:dyDescent="0.25">
      <c r="D56" s="2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  <c r="AE56" s="9"/>
      <c r="AF56" s="9"/>
      <c r="AG56" s="9"/>
      <c r="AH56" s="9"/>
      <c r="AI56" s="8"/>
      <c r="AJ56" s="8"/>
      <c r="AK56" s="8"/>
      <c r="AL56" s="8"/>
      <c r="AM56" s="8"/>
      <c r="AN56" s="8"/>
      <c r="AO56" s="11"/>
      <c r="AP56" s="8"/>
      <c r="AQ56" s="11"/>
      <c r="AR56" s="8"/>
      <c r="AS56" s="8"/>
      <c r="AT56" s="8"/>
      <c r="AU56" s="11"/>
      <c r="AV56" s="8"/>
      <c r="AW56" s="11"/>
      <c r="AX56" s="8"/>
      <c r="AY56" s="8"/>
      <c r="AZ56" s="8"/>
      <c r="BA56" s="11"/>
      <c r="BB56" s="8"/>
      <c r="BC56" s="11"/>
      <c r="BD56" s="8"/>
      <c r="BE56" s="8"/>
      <c r="BF56" s="8"/>
      <c r="BG56" s="11"/>
      <c r="BH56" s="8"/>
      <c r="BI56" s="11"/>
      <c r="BJ56" s="8"/>
      <c r="BK56" s="8"/>
      <c r="BL56" s="8"/>
      <c r="BM56" s="11"/>
      <c r="BN56" s="8"/>
      <c r="BO56" s="11"/>
      <c r="BP56" s="8"/>
      <c r="BQ56" s="8"/>
      <c r="BR56" s="8"/>
      <c r="BS56" s="11"/>
      <c r="BT56" s="8"/>
      <c r="BU56" s="11"/>
      <c r="BV56" s="8"/>
    </row>
    <row r="57" spans="4:74" s="1" customFormat="1" x14ac:dyDescent="0.25">
      <c r="D57" s="2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  <c r="AE57" s="9"/>
      <c r="AF57" s="9"/>
      <c r="AG57" s="9"/>
      <c r="AH57" s="9"/>
      <c r="AI57" s="8"/>
      <c r="AJ57" s="8"/>
      <c r="AK57" s="8"/>
      <c r="AL57" s="8"/>
      <c r="AM57" s="8"/>
      <c r="AN57" s="8"/>
      <c r="AO57" s="11"/>
      <c r="AP57" s="8"/>
      <c r="AQ57" s="11"/>
      <c r="AR57" s="8"/>
      <c r="AS57" s="8"/>
      <c r="AT57" s="8"/>
      <c r="AU57" s="11"/>
      <c r="AV57" s="8"/>
      <c r="AW57" s="11"/>
      <c r="AX57" s="8"/>
      <c r="AY57" s="8"/>
      <c r="AZ57" s="8"/>
      <c r="BA57" s="11"/>
      <c r="BB57" s="8"/>
      <c r="BC57" s="11"/>
      <c r="BD57" s="8"/>
      <c r="BE57" s="8"/>
      <c r="BF57" s="8"/>
      <c r="BG57" s="11"/>
      <c r="BH57" s="8"/>
      <c r="BI57" s="11"/>
      <c r="BJ57" s="8"/>
      <c r="BK57" s="8"/>
      <c r="BL57" s="8"/>
      <c r="BM57" s="11"/>
      <c r="BN57" s="8"/>
      <c r="BO57" s="11"/>
      <c r="BP57" s="8"/>
      <c r="BQ57" s="8"/>
      <c r="BR57" s="8"/>
      <c r="BS57" s="11"/>
      <c r="BT57" s="8"/>
      <c r="BU57" s="11"/>
      <c r="BV57" s="8"/>
    </row>
    <row r="58" spans="4:74" s="1" customFormat="1" x14ac:dyDescent="0.25">
      <c r="D58" s="2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9"/>
      <c r="AE58" s="9"/>
      <c r="AF58" s="9"/>
      <c r="AG58" s="9"/>
      <c r="AH58" s="9"/>
      <c r="AI58" s="8"/>
      <c r="AJ58" s="8"/>
      <c r="AK58" s="8"/>
      <c r="AL58" s="8"/>
      <c r="AM58" s="8"/>
      <c r="AN58" s="8"/>
      <c r="AO58" s="11"/>
      <c r="AP58" s="8"/>
      <c r="AQ58" s="11"/>
      <c r="AR58" s="8"/>
      <c r="AS58" s="8"/>
      <c r="AT58" s="8"/>
      <c r="AU58" s="11"/>
      <c r="AV58" s="8"/>
      <c r="AW58" s="11"/>
      <c r="AX58" s="8"/>
      <c r="AY58" s="8"/>
      <c r="AZ58" s="8"/>
      <c r="BA58" s="11"/>
      <c r="BB58" s="8"/>
      <c r="BC58" s="11"/>
      <c r="BD58" s="8"/>
      <c r="BE58" s="8"/>
      <c r="BF58" s="8"/>
      <c r="BG58" s="11"/>
      <c r="BH58" s="8"/>
      <c r="BI58" s="11"/>
      <c r="BJ58" s="8"/>
      <c r="BK58" s="8"/>
      <c r="BL58" s="8"/>
      <c r="BM58" s="11"/>
      <c r="BN58" s="8"/>
      <c r="BO58" s="11"/>
      <c r="BP58" s="8"/>
      <c r="BQ58" s="8"/>
      <c r="BR58" s="8"/>
      <c r="BS58" s="11"/>
      <c r="BT58" s="8"/>
      <c r="BU58" s="11"/>
      <c r="BV58" s="8"/>
    </row>
    <row r="59" spans="4:74" s="1" customFormat="1" x14ac:dyDescent="0.25">
      <c r="D59" s="2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  <c r="AE59" s="9"/>
      <c r="AF59" s="9"/>
      <c r="AG59" s="9"/>
      <c r="AH59" s="9"/>
      <c r="AI59" s="8"/>
      <c r="AJ59" s="8"/>
      <c r="AK59" s="8"/>
      <c r="AL59" s="8"/>
      <c r="AM59" s="8"/>
      <c r="AN59" s="8"/>
      <c r="AO59" s="11"/>
      <c r="AP59" s="8"/>
      <c r="AQ59" s="11"/>
      <c r="AR59" s="8"/>
      <c r="AS59" s="8"/>
      <c r="AT59" s="8"/>
      <c r="AU59" s="11"/>
      <c r="AV59" s="8"/>
      <c r="AW59" s="11"/>
      <c r="AX59" s="8"/>
      <c r="AY59" s="8"/>
      <c r="AZ59" s="8"/>
      <c r="BA59" s="11"/>
      <c r="BB59" s="8"/>
      <c r="BC59" s="11"/>
      <c r="BD59" s="8"/>
      <c r="BE59" s="8"/>
      <c r="BF59" s="8"/>
      <c r="BG59" s="11"/>
      <c r="BH59" s="8"/>
      <c r="BI59" s="11"/>
      <c r="BJ59" s="8"/>
      <c r="BK59" s="8"/>
      <c r="BL59" s="8"/>
      <c r="BM59" s="11"/>
      <c r="BN59" s="8"/>
      <c r="BO59" s="11"/>
      <c r="BP59" s="8"/>
      <c r="BQ59" s="8"/>
      <c r="BR59" s="8"/>
      <c r="BS59" s="11"/>
      <c r="BT59" s="8"/>
      <c r="BU59" s="11"/>
      <c r="BV59" s="8"/>
    </row>
    <row r="60" spans="4:74" s="1" customFormat="1" x14ac:dyDescent="0.25">
      <c r="D60" s="2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9"/>
      <c r="AE60" s="9"/>
      <c r="AF60" s="9"/>
      <c r="AG60" s="9"/>
      <c r="AH60" s="9"/>
      <c r="AI60" s="8"/>
      <c r="AJ60" s="8"/>
      <c r="AK60" s="8"/>
      <c r="AL60" s="8"/>
      <c r="AM60" s="8"/>
      <c r="AN60" s="8"/>
      <c r="AO60" s="11"/>
      <c r="AP60" s="8"/>
      <c r="AQ60" s="11"/>
      <c r="AR60" s="8"/>
      <c r="AS60" s="8"/>
      <c r="AT60" s="8"/>
      <c r="AU60" s="11"/>
      <c r="AV60" s="8"/>
      <c r="AW60" s="11"/>
      <c r="AX60" s="8"/>
      <c r="AY60" s="8"/>
      <c r="AZ60" s="8"/>
      <c r="BA60" s="11"/>
      <c r="BB60" s="8"/>
      <c r="BC60" s="11"/>
      <c r="BD60" s="8"/>
      <c r="BE60" s="8"/>
      <c r="BF60" s="8"/>
      <c r="BG60" s="11"/>
      <c r="BH60" s="8"/>
      <c r="BI60" s="11"/>
      <c r="BJ60" s="8"/>
      <c r="BK60" s="8"/>
      <c r="BL60" s="8"/>
      <c r="BM60" s="11"/>
      <c r="BN60" s="8"/>
      <c r="BO60" s="11"/>
      <c r="BP60" s="8"/>
      <c r="BQ60" s="8"/>
      <c r="BR60" s="8"/>
      <c r="BS60" s="11"/>
      <c r="BT60" s="8"/>
      <c r="BU60" s="11"/>
      <c r="BV60" s="8"/>
    </row>
    <row r="61" spans="4:74" s="1" customFormat="1" x14ac:dyDescent="0.25">
      <c r="D61" s="2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11"/>
      <c r="AP61" s="8"/>
      <c r="AQ61" s="11"/>
      <c r="AR61" s="8"/>
      <c r="AS61" s="8"/>
      <c r="AT61" s="8"/>
      <c r="AU61" s="11"/>
      <c r="AV61" s="8"/>
      <c r="AW61" s="11"/>
      <c r="AX61" s="8"/>
      <c r="AY61" s="8"/>
      <c r="AZ61" s="8"/>
      <c r="BA61" s="11"/>
      <c r="BB61" s="8"/>
      <c r="BC61" s="11"/>
      <c r="BD61" s="8"/>
      <c r="BE61" s="8"/>
      <c r="BF61" s="8"/>
      <c r="BG61" s="11"/>
      <c r="BH61" s="8"/>
      <c r="BI61" s="11"/>
      <c r="BJ61" s="8"/>
      <c r="BK61" s="8"/>
      <c r="BL61" s="8"/>
      <c r="BM61" s="11"/>
      <c r="BN61" s="8"/>
      <c r="BO61" s="11"/>
      <c r="BP61" s="8"/>
      <c r="BQ61" s="8"/>
      <c r="BR61" s="8"/>
      <c r="BS61" s="11"/>
      <c r="BT61" s="8"/>
      <c r="BU61" s="11"/>
      <c r="BV61" s="8"/>
    </row>
    <row r="62" spans="4:74" s="1" customFormat="1" x14ac:dyDescent="0.25">
      <c r="D62" s="2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9"/>
      <c r="AE62" s="9"/>
      <c r="AF62" s="9"/>
      <c r="AG62" s="9"/>
      <c r="AH62" s="9"/>
      <c r="AI62" s="8"/>
      <c r="AJ62" s="8"/>
      <c r="AK62" s="8"/>
      <c r="AL62" s="8"/>
      <c r="AM62" s="8"/>
      <c r="AN62" s="8"/>
      <c r="AO62" s="11"/>
      <c r="AP62" s="8"/>
      <c r="AQ62" s="11"/>
      <c r="AR62" s="8"/>
      <c r="AS62" s="8"/>
      <c r="AT62" s="8"/>
      <c r="AU62" s="11"/>
      <c r="AV62" s="8"/>
      <c r="AW62" s="11"/>
      <c r="AX62" s="8"/>
      <c r="AY62" s="8"/>
      <c r="AZ62" s="8"/>
      <c r="BA62" s="11"/>
      <c r="BB62" s="8"/>
      <c r="BC62" s="11"/>
      <c r="BD62" s="8"/>
      <c r="BE62" s="8"/>
      <c r="BF62" s="8"/>
      <c r="BG62" s="11"/>
      <c r="BH62" s="8"/>
      <c r="BI62" s="11"/>
      <c r="BJ62" s="8"/>
      <c r="BK62" s="8"/>
      <c r="BL62" s="8"/>
      <c r="BM62" s="11"/>
      <c r="BN62" s="8"/>
      <c r="BO62" s="11"/>
      <c r="BP62" s="8"/>
      <c r="BQ62" s="8"/>
      <c r="BR62" s="8"/>
      <c r="BS62" s="11"/>
      <c r="BT62" s="8"/>
      <c r="BU62" s="11"/>
      <c r="BV62" s="8"/>
    </row>
    <row r="63" spans="4:74" s="1" customFormat="1" x14ac:dyDescent="0.25">
      <c r="D63" s="2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11"/>
      <c r="AP63" s="8"/>
      <c r="AQ63" s="11"/>
      <c r="AR63" s="8"/>
      <c r="AS63" s="8"/>
      <c r="AT63" s="8"/>
      <c r="AU63" s="11"/>
      <c r="AV63" s="8"/>
      <c r="AW63" s="11"/>
      <c r="AX63" s="8"/>
      <c r="AY63" s="8"/>
      <c r="AZ63" s="8"/>
      <c r="BA63" s="11"/>
      <c r="BB63" s="8"/>
      <c r="BC63" s="11"/>
      <c r="BD63" s="8"/>
      <c r="BE63" s="8"/>
      <c r="BF63" s="8"/>
      <c r="BG63" s="11"/>
      <c r="BH63" s="8"/>
      <c r="BI63" s="11"/>
      <c r="BJ63" s="8"/>
      <c r="BK63" s="8"/>
      <c r="BL63" s="8"/>
      <c r="BM63" s="11"/>
      <c r="BN63" s="8"/>
      <c r="BO63" s="11"/>
      <c r="BP63" s="8"/>
      <c r="BQ63" s="8"/>
      <c r="BR63" s="8"/>
      <c r="BS63" s="11"/>
      <c r="BT63" s="8"/>
      <c r="BU63" s="11"/>
      <c r="BV63" s="8"/>
    </row>
    <row r="64" spans="4:74" s="1" customFormat="1" x14ac:dyDescent="0.25">
      <c r="D64" s="2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  <c r="AE64" s="9"/>
      <c r="AF64" s="9"/>
      <c r="AG64" s="9"/>
      <c r="AH64" s="9"/>
      <c r="AI64" s="8"/>
      <c r="AJ64" s="8"/>
      <c r="AK64" s="8"/>
      <c r="AL64" s="8"/>
      <c r="AM64" s="8"/>
      <c r="AN64" s="8"/>
      <c r="AO64" s="11"/>
      <c r="AP64" s="8"/>
      <c r="AQ64" s="11"/>
      <c r="AR64" s="8"/>
      <c r="AS64" s="8"/>
      <c r="AT64" s="8"/>
      <c r="AU64" s="11"/>
      <c r="AV64" s="8"/>
      <c r="AW64" s="11"/>
      <c r="AX64" s="8"/>
      <c r="AY64" s="8"/>
      <c r="AZ64" s="8"/>
      <c r="BA64" s="11"/>
      <c r="BB64" s="8"/>
      <c r="BC64" s="11"/>
      <c r="BD64" s="8"/>
      <c r="BE64" s="8"/>
      <c r="BF64" s="8"/>
      <c r="BG64" s="11"/>
      <c r="BH64" s="8"/>
      <c r="BI64" s="11"/>
      <c r="BJ64" s="8"/>
      <c r="BK64" s="8"/>
      <c r="BL64" s="8"/>
      <c r="BM64" s="11"/>
      <c r="BN64" s="8"/>
      <c r="BO64" s="11"/>
      <c r="BP64" s="8"/>
      <c r="BQ64" s="8"/>
      <c r="BR64" s="8"/>
      <c r="BS64" s="11"/>
      <c r="BT64" s="8"/>
      <c r="BU64" s="11"/>
      <c r="BV64" s="8"/>
    </row>
    <row r="65" spans="4:74" s="1" customFormat="1" x14ac:dyDescent="0.25">
      <c r="D65" s="2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  <c r="AE65" s="9"/>
      <c r="AF65" s="9"/>
      <c r="AG65" s="9"/>
      <c r="AH65" s="9"/>
      <c r="AI65" s="8"/>
      <c r="AJ65" s="8"/>
      <c r="AK65" s="8"/>
      <c r="AL65" s="8"/>
      <c r="AM65" s="8"/>
      <c r="AN65" s="8"/>
      <c r="AO65" s="11"/>
      <c r="AP65" s="8"/>
      <c r="AQ65" s="11"/>
      <c r="AR65" s="8"/>
      <c r="AS65" s="8"/>
      <c r="AT65" s="8"/>
      <c r="AU65" s="11"/>
      <c r="AV65" s="8"/>
      <c r="AW65" s="11"/>
      <c r="AX65" s="8"/>
      <c r="AY65" s="8"/>
      <c r="AZ65" s="8"/>
      <c r="BA65" s="11"/>
      <c r="BB65" s="8"/>
      <c r="BC65" s="11"/>
      <c r="BD65" s="8"/>
      <c r="BE65" s="8"/>
      <c r="BF65" s="8"/>
      <c r="BG65" s="11"/>
      <c r="BH65" s="8"/>
      <c r="BI65" s="11"/>
      <c r="BJ65" s="8"/>
      <c r="BK65" s="8"/>
      <c r="BL65" s="8"/>
      <c r="BM65" s="11"/>
      <c r="BN65" s="8"/>
      <c r="BO65" s="11"/>
      <c r="BP65" s="8"/>
      <c r="BQ65" s="8"/>
      <c r="BR65" s="8"/>
      <c r="BS65" s="11"/>
      <c r="BT65" s="8"/>
      <c r="BU65" s="11"/>
      <c r="BV65" s="8"/>
    </row>
    <row r="66" spans="4:74" s="1" customFormat="1" x14ac:dyDescent="0.25">
      <c r="D66" s="2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  <c r="AE66" s="9"/>
      <c r="AF66" s="9"/>
      <c r="AG66" s="9"/>
      <c r="AH66" s="9"/>
      <c r="AI66" s="8"/>
      <c r="AJ66" s="8"/>
      <c r="AK66" s="8"/>
      <c r="AL66" s="8"/>
      <c r="AM66" s="8"/>
      <c r="AN66" s="8"/>
      <c r="AO66" s="11"/>
      <c r="AP66" s="8"/>
      <c r="AQ66" s="11"/>
      <c r="AR66" s="8"/>
      <c r="AS66" s="8"/>
      <c r="AT66" s="8"/>
      <c r="AU66" s="11"/>
      <c r="AV66" s="8"/>
      <c r="AW66" s="11"/>
      <c r="AX66" s="8"/>
      <c r="AY66" s="8"/>
      <c r="AZ66" s="8"/>
      <c r="BA66" s="11"/>
      <c r="BB66" s="8"/>
      <c r="BC66" s="11"/>
      <c r="BD66" s="8"/>
      <c r="BE66" s="8"/>
      <c r="BF66" s="8"/>
      <c r="BG66" s="11"/>
      <c r="BH66" s="8"/>
      <c r="BI66" s="11"/>
      <c r="BJ66" s="8"/>
      <c r="BK66" s="8"/>
      <c r="BL66" s="8"/>
      <c r="BM66" s="11"/>
      <c r="BN66" s="8"/>
      <c r="BO66" s="11"/>
      <c r="BP66" s="8"/>
      <c r="BQ66" s="8"/>
      <c r="BR66" s="8"/>
      <c r="BS66" s="11"/>
      <c r="BT66" s="8"/>
      <c r="BU66" s="11"/>
      <c r="BV66" s="8"/>
    </row>
    <row r="67" spans="4:74" s="1" customFormat="1" x14ac:dyDescent="0.25">
      <c r="D67" s="2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11"/>
      <c r="AP67" s="8"/>
      <c r="AQ67" s="11"/>
      <c r="AR67" s="8"/>
      <c r="AS67" s="8"/>
      <c r="AT67" s="8"/>
      <c r="AU67" s="11"/>
      <c r="AV67" s="8"/>
      <c r="AW67" s="11"/>
      <c r="AX67" s="8"/>
      <c r="AY67" s="8"/>
      <c r="AZ67" s="8"/>
      <c r="BA67" s="11"/>
      <c r="BB67" s="8"/>
      <c r="BC67" s="11"/>
      <c r="BD67" s="8"/>
      <c r="BE67" s="8"/>
      <c r="BF67" s="8"/>
      <c r="BG67" s="11"/>
      <c r="BH67" s="8"/>
      <c r="BI67" s="11"/>
      <c r="BJ67" s="8"/>
      <c r="BK67" s="8"/>
      <c r="BL67" s="8"/>
      <c r="BM67" s="11"/>
      <c r="BN67" s="8"/>
      <c r="BO67" s="11"/>
      <c r="BP67" s="8"/>
      <c r="BQ67" s="8"/>
      <c r="BR67" s="8"/>
      <c r="BS67" s="11"/>
      <c r="BT67" s="8"/>
      <c r="BU67" s="11"/>
      <c r="BV67" s="8"/>
    </row>
    <row r="68" spans="4:74" s="1" customFormat="1" x14ac:dyDescent="0.25">
      <c r="D68" s="2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  <c r="AE68" s="9"/>
      <c r="AF68" s="9"/>
      <c r="AG68" s="9"/>
      <c r="AH68" s="9"/>
      <c r="AI68" s="8"/>
      <c r="AJ68" s="8"/>
      <c r="AK68" s="8"/>
      <c r="AL68" s="8"/>
      <c r="AM68" s="8"/>
      <c r="AN68" s="8"/>
      <c r="AO68" s="11"/>
      <c r="AP68" s="8"/>
      <c r="AQ68" s="11"/>
      <c r="AR68" s="8"/>
      <c r="AS68" s="8"/>
      <c r="AT68" s="8"/>
      <c r="AU68" s="11"/>
      <c r="AV68" s="8"/>
      <c r="AW68" s="11"/>
      <c r="AX68" s="8"/>
      <c r="AY68" s="8"/>
      <c r="AZ68" s="8"/>
      <c r="BA68" s="11"/>
      <c r="BB68" s="8"/>
      <c r="BC68" s="11"/>
      <c r="BD68" s="8"/>
      <c r="BE68" s="8"/>
      <c r="BF68" s="8"/>
      <c r="BG68" s="11"/>
      <c r="BH68" s="8"/>
      <c r="BI68" s="11"/>
      <c r="BJ68" s="8"/>
      <c r="BK68" s="8"/>
      <c r="BL68" s="8"/>
      <c r="BM68" s="11"/>
      <c r="BN68" s="8"/>
      <c r="BO68" s="11"/>
      <c r="BP68" s="8"/>
      <c r="BQ68" s="8"/>
      <c r="BR68" s="8"/>
      <c r="BS68" s="11"/>
      <c r="BT68" s="8"/>
      <c r="BU68" s="11"/>
      <c r="BV68" s="8"/>
    </row>
    <row r="69" spans="4:74" s="1" customFormat="1" x14ac:dyDescent="0.25">
      <c r="D69" s="2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  <c r="AE69" s="9"/>
      <c r="AF69" s="9"/>
      <c r="AG69" s="9"/>
      <c r="AH69" s="9"/>
      <c r="AI69" s="8"/>
      <c r="AJ69" s="8"/>
      <c r="AK69" s="8"/>
      <c r="AL69" s="8"/>
      <c r="AM69" s="8"/>
      <c r="AN69" s="8"/>
      <c r="AO69" s="11"/>
      <c r="AP69" s="8"/>
      <c r="AQ69" s="11"/>
      <c r="AR69" s="8"/>
      <c r="AS69" s="8"/>
      <c r="AT69" s="8"/>
      <c r="AU69" s="11"/>
      <c r="AV69" s="8"/>
      <c r="AW69" s="11"/>
      <c r="AX69" s="8"/>
      <c r="AY69" s="8"/>
      <c r="AZ69" s="8"/>
      <c r="BA69" s="11"/>
      <c r="BB69" s="8"/>
      <c r="BC69" s="11"/>
      <c r="BD69" s="8"/>
      <c r="BE69" s="8"/>
      <c r="BF69" s="8"/>
      <c r="BG69" s="11"/>
      <c r="BH69" s="8"/>
      <c r="BI69" s="11"/>
      <c r="BJ69" s="8"/>
      <c r="BK69" s="8"/>
      <c r="BL69" s="8"/>
      <c r="BM69" s="11"/>
      <c r="BN69" s="8"/>
      <c r="BO69" s="11"/>
      <c r="BP69" s="8"/>
      <c r="BQ69" s="8"/>
      <c r="BR69" s="8"/>
      <c r="BS69" s="11"/>
      <c r="BT69" s="8"/>
      <c r="BU69" s="11"/>
      <c r="BV69" s="8"/>
    </row>
    <row r="70" spans="4:74" s="1" customFormat="1" x14ac:dyDescent="0.25">
      <c r="D70" s="2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  <c r="AE70" s="9"/>
      <c r="AF70" s="9"/>
      <c r="AG70" s="9"/>
      <c r="AH70" s="9"/>
      <c r="AI70" s="8"/>
      <c r="AJ70" s="8"/>
      <c r="AK70" s="8"/>
      <c r="AL70" s="8"/>
      <c r="AM70" s="8"/>
      <c r="AN70" s="8"/>
      <c r="AO70" s="11"/>
      <c r="AP70" s="8"/>
      <c r="AQ70" s="11"/>
      <c r="AR70" s="8"/>
      <c r="AS70" s="8"/>
      <c r="AT70" s="8"/>
      <c r="AU70" s="11"/>
      <c r="AV70" s="8"/>
      <c r="AW70" s="11"/>
      <c r="AX70" s="8"/>
      <c r="AY70" s="8"/>
      <c r="AZ70" s="8"/>
      <c r="BA70" s="11"/>
      <c r="BB70" s="8"/>
      <c r="BC70" s="11"/>
      <c r="BD70" s="8"/>
      <c r="BE70" s="8"/>
      <c r="BF70" s="8"/>
      <c r="BG70" s="11"/>
      <c r="BH70" s="8"/>
      <c r="BI70" s="11"/>
      <c r="BJ70" s="8"/>
      <c r="BK70" s="8"/>
      <c r="BL70" s="8"/>
      <c r="BM70" s="11"/>
      <c r="BN70" s="8"/>
      <c r="BO70" s="11"/>
      <c r="BP70" s="8"/>
      <c r="BQ70" s="8"/>
      <c r="BR70" s="8"/>
      <c r="BS70" s="11"/>
      <c r="BT70" s="8"/>
      <c r="BU70" s="11"/>
      <c r="BV70" s="8"/>
    </row>
    <row r="71" spans="4:74" s="1" customFormat="1" x14ac:dyDescent="0.25">
      <c r="D71" s="2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  <c r="AE71" s="9"/>
      <c r="AF71" s="9"/>
      <c r="AG71" s="9"/>
      <c r="AH71" s="9"/>
      <c r="AI71" s="8"/>
      <c r="AJ71" s="8"/>
      <c r="AK71" s="8"/>
      <c r="AL71" s="8"/>
      <c r="AM71" s="8"/>
      <c r="AN71" s="8"/>
      <c r="AO71" s="11"/>
      <c r="AP71" s="8"/>
      <c r="AQ71" s="11"/>
      <c r="AR71" s="8"/>
      <c r="AS71" s="8"/>
      <c r="AT71" s="8"/>
      <c r="AU71" s="11"/>
      <c r="AV71" s="8"/>
      <c r="AW71" s="11"/>
      <c r="AX71" s="8"/>
      <c r="AY71" s="8"/>
      <c r="AZ71" s="8"/>
      <c r="BA71" s="11"/>
      <c r="BB71" s="8"/>
      <c r="BC71" s="11"/>
      <c r="BD71" s="8"/>
      <c r="BE71" s="8"/>
      <c r="BF71" s="8"/>
      <c r="BG71" s="11"/>
      <c r="BH71" s="8"/>
      <c r="BI71" s="11"/>
      <c r="BJ71" s="8"/>
      <c r="BK71" s="8"/>
      <c r="BL71" s="8"/>
      <c r="BM71" s="11"/>
      <c r="BN71" s="8"/>
      <c r="BO71" s="11"/>
      <c r="BP71" s="8"/>
      <c r="BQ71" s="8"/>
      <c r="BR71" s="8"/>
      <c r="BS71" s="11"/>
      <c r="BT71" s="8"/>
      <c r="BU71" s="11"/>
      <c r="BV71" s="8"/>
    </row>
    <row r="72" spans="4:74" s="1" customFormat="1" x14ac:dyDescent="0.25">
      <c r="D72" s="2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  <c r="AE72" s="9"/>
      <c r="AF72" s="9"/>
      <c r="AG72" s="9"/>
      <c r="AH72" s="9"/>
      <c r="AI72" s="8"/>
      <c r="AJ72" s="8"/>
      <c r="AK72" s="8"/>
      <c r="AL72" s="8"/>
      <c r="AM72" s="8"/>
      <c r="AN72" s="8"/>
      <c r="AO72" s="11"/>
      <c r="AP72" s="8"/>
      <c r="AQ72" s="11"/>
      <c r="AR72" s="8"/>
      <c r="AS72" s="8"/>
      <c r="AT72" s="8"/>
      <c r="AU72" s="11"/>
      <c r="AV72" s="8"/>
      <c r="AW72" s="11"/>
      <c r="AX72" s="8"/>
      <c r="AY72" s="8"/>
      <c r="AZ72" s="8"/>
      <c r="BA72" s="11"/>
      <c r="BB72" s="8"/>
      <c r="BC72" s="11"/>
      <c r="BD72" s="8"/>
      <c r="BE72" s="8"/>
      <c r="BF72" s="8"/>
      <c r="BG72" s="11"/>
      <c r="BH72" s="8"/>
      <c r="BI72" s="11"/>
      <c r="BJ72" s="8"/>
      <c r="BK72" s="8"/>
      <c r="BL72" s="8"/>
      <c r="BM72" s="11"/>
      <c r="BN72" s="8"/>
      <c r="BO72" s="11"/>
      <c r="BP72" s="8"/>
      <c r="BQ72" s="8"/>
      <c r="BR72" s="8"/>
      <c r="BS72" s="11"/>
      <c r="BT72" s="8"/>
      <c r="BU72" s="11"/>
      <c r="BV72" s="8"/>
    </row>
    <row r="73" spans="4:74" s="1" customFormat="1" x14ac:dyDescent="0.25">
      <c r="D73" s="2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  <c r="AE73" s="9"/>
      <c r="AF73" s="9"/>
      <c r="AG73" s="9"/>
      <c r="AH73" s="9"/>
      <c r="AI73" s="8"/>
      <c r="AJ73" s="8"/>
      <c r="AK73" s="8"/>
      <c r="AL73" s="8"/>
      <c r="AM73" s="8"/>
      <c r="AN73" s="8"/>
      <c r="AO73" s="11"/>
      <c r="AP73" s="8"/>
      <c r="AQ73" s="11"/>
      <c r="AR73" s="8"/>
      <c r="AS73" s="8"/>
      <c r="AT73" s="8"/>
      <c r="AU73" s="11"/>
      <c r="AV73" s="8"/>
      <c r="AW73" s="11"/>
      <c r="AX73" s="8"/>
      <c r="AY73" s="8"/>
      <c r="AZ73" s="8"/>
      <c r="BA73" s="11"/>
      <c r="BB73" s="8"/>
      <c r="BC73" s="11"/>
      <c r="BD73" s="8"/>
      <c r="BE73" s="8"/>
      <c r="BF73" s="8"/>
      <c r="BG73" s="11"/>
      <c r="BH73" s="8"/>
      <c r="BI73" s="11"/>
      <c r="BJ73" s="8"/>
      <c r="BK73" s="8"/>
      <c r="BL73" s="8"/>
      <c r="BM73" s="11"/>
      <c r="BN73" s="8"/>
      <c r="BO73" s="11"/>
      <c r="BP73" s="8"/>
      <c r="BQ73" s="8"/>
      <c r="BR73" s="8"/>
      <c r="BS73" s="11"/>
      <c r="BT73" s="8"/>
      <c r="BU73" s="11"/>
      <c r="BV73" s="8"/>
    </row>
    <row r="74" spans="4:74" s="1" customFormat="1" x14ac:dyDescent="0.25">
      <c r="D74" s="2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  <c r="AE74" s="9"/>
      <c r="AF74" s="9"/>
      <c r="AG74" s="9"/>
      <c r="AH74" s="9"/>
      <c r="AI74" s="8"/>
      <c r="AJ74" s="8"/>
      <c r="AK74" s="8"/>
      <c r="AL74" s="8"/>
      <c r="AM74" s="8"/>
      <c r="AN74" s="8"/>
      <c r="AO74" s="11"/>
      <c r="AP74" s="8"/>
      <c r="AQ74" s="11"/>
      <c r="AR74" s="8"/>
      <c r="AS74" s="8"/>
      <c r="AT74" s="8"/>
      <c r="AU74" s="11"/>
      <c r="AV74" s="8"/>
      <c r="AW74" s="11"/>
      <c r="AX74" s="8"/>
      <c r="AY74" s="8"/>
      <c r="AZ74" s="8"/>
      <c r="BA74" s="11"/>
      <c r="BB74" s="8"/>
      <c r="BC74" s="11"/>
      <c r="BD74" s="8"/>
      <c r="BE74" s="8"/>
      <c r="BF74" s="8"/>
      <c r="BG74" s="11"/>
      <c r="BH74" s="8"/>
      <c r="BI74" s="11"/>
      <c r="BJ74" s="8"/>
      <c r="BK74" s="8"/>
      <c r="BL74" s="8"/>
      <c r="BM74" s="11"/>
      <c r="BN74" s="8"/>
      <c r="BO74" s="11"/>
      <c r="BP74" s="8"/>
      <c r="BQ74" s="8"/>
      <c r="BR74" s="8"/>
      <c r="BS74" s="11"/>
      <c r="BT74" s="8"/>
      <c r="BU74" s="11"/>
      <c r="BV74" s="8"/>
    </row>
    <row r="75" spans="4:74" s="1" customFormat="1" x14ac:dyDescent="0.25">
      <c r="D75" s="2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  <c r="AE75" s="9"/>
      <c r="AF75" s="9"/>
      <c r="AG75" s="9"/>
      <c r="AH75" s="9"/>
      <c r="AI75" s="8"/>
      <c r="AJ75" s="8"/>
      <c r="AK75" s="8"/>
      <c r="AL75" s="8"/>
      <c r="AM75" s="8"/>
      <c r="AN75" s="8"/>
      <c r="AO75" s="11"/>
      <c r="AP75" s="8"/>
      <c r="AQ75" s="11"/>
      <c r="AR75" s="8"/>
      <c r="AS75" s="8"/>
      <c r="AT75" s="8"/>
      <c r="AU75" s="11"/>
      <c r="AV75" s="8"/>
      <c r="AW75" s="11"/>
      <c r="AX75" s="8"/>
      <c r="AY75" s="8"/>
      <c r="AZ75" s="8"/>
      <c r="BA75" s="11"/>
      <c r="BB75" s="8"/>
      <c r="BC75" s="11"/>
      <c r="BD75" s="8"/>
      <c r="BE75" s="8"/>
      <c r="BF75" s="8"/>
      <c r="BG75" s="11"/>
      <c r="BH75" s="8"/>
      <c r="BI75" s="11"/>
      <c r="BJ75" s="8"/>
      <c r="BK75" s="8"/>
      <c r="BL75" s="8"/>
      <c r="BM75" s="11"/>
      <c r="BN75" s="8"/>
      <c r="BO75" s="11"/>
      <c r="BP75" s="8"/>
      <c r="BQ75" s="8"/>
      <c r="BR75" s="8"/>
      <c r="BS75" s="11"/>
      <c r="BT75" s="8"/>
      <c r="BU75" s="11"/>
      <c r="BV75" s="8"/>
    </row>
    <row r="76" spans="4:74" s="1" customFormat="1" x14ac:dyDescent="0.25">
      <c r="D76" s="2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  <c r="AE76" s="9"/>
      <c r="AF76" s="9"/>
      <c r="AG76" s="9"/>
      <c r="AH76" s="9"/>
      <c r="AI76" s="8"/>
      <c r="AJ76" s="8"/>
      <c r="AK76" s="8"/>
      <c r="AL76" s="8"/>
      <c r="AM76" s="8"/>
      <c r="AN76" s="8"/>
      <c r="AO76" s="11"/>
      <c r="AP76" s="8"/>
      <c r="AQ76" s="11"/>
      <c r="AR76" s="8"/>
      <c r="AS76" s="8"/>
      <c r="AT76" s="8"/>
      <c r="AU76" s="11"/>
      <c r="AV76" s="8"/>
      <c r="AW76" s="11"/>
      <c r="AX76" s="8"/>
      <c r="AY76" s="8"/>
      <c r="AZ76" s="8"/>
      <c r="BA76" s="11"/>
      <c r="BB76" s="8"/>
      <c r="BC76" s="11"/>
      <c r="BD76" s="8"/>
      <c r="BE76" s="8"/>
      <c r="BF76" s="8"/>
      <c r="BG76" s="11"/>
      <c r="BH76" s="8"/>
      <c r="BI76" s="11"/>
      <c r="BJ76" s="8"/>
      <c r="BK76" s="8"/>
      <c r="BL76" s="8"/>
      <c r="BM76" s="11"/>
      <c r="BN76" s="8"/>
      <c r="BO76" s="11"/>
      <c r="BP76" s="8"/>
      <c r="BQ76" s="8"/>
      <c r="BR76" s="8"/>
      <c r="BS76" s="11"/>
      <c r="BT76" s="8"/>
      <c r="BU76" s="11"/>
      <c r="BV76" s="8"/>
    </row>
    <row r="77" spans="4:74" s="1" customFormat="1" x14ac:dyDescent="0.25">
      <c r="D77" s="2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  <c r="AE77" s="9"/>
      <c r="AF77" s="9"/>
      <c r="AG77" s="9"/>
      <c r="AH77" s="9"/>
      <c r="AI77" s="8"/>
      <c r="AJ77" s="8"/>
      <c r="AK77" s="8"/>
      <c r="AL77" s="8"/>
      <c r="AM77" s="8"/>
      <c r="AN77" s="8"/>
      <c r="AO77" s="11"/>
      <c r="AP77" s="8"/>
      <c r="AQ77" s="11"/>
      <c r="AR77" s="8"/>
      <c r="AS77" s="8"/>
      <c r="AT77" s="8"/>
      <c r="AU77" s="11"/>
      <c r="AV77" s="8"/>
      <c r="AW77" s="11"/>
      <c r="AX77" s="8"/>
      <c r="AY77" s="8"/>
      <c r="AZ77" s="8"/>
      <c r="BA77" s="11"/>
      <c r="BB77" s="8"/>
      <c r="BC77" s="11"/>
      <c r="BD77" s="8"/>
      <c r="BE77" s="8"/>
      <c r="BF77" s="8"/>
      <c r="BG77" s="11"/>
      <c r="BH77" s="8"/>
      <c r="BI77" s="11"/>
      <c r="BJ77" s="8"/>
      <c r="BK77" s="8"/>
      <c r="BL77" s="8"/>
      <c r="BM77" s="11"/>
      <c r="BN77" s="8"/>
      <c r="BO77" s="11"/>
      <c r="BP77" s="8"/>
      <c r="BQ77" s="8"/>
      <c r="BR77" s="8"/>
      <c r="BS77" s="11"/>
      <c r="BT77" s="8"/>
      <c r="BU77" s="11"/>
      <c r="BV77" s="8"/>
    </row>
    <row r="78" spans="4:74" s="1" customFormat="1" x14ac:dyDescent="0.25">
      <c r="D78" s="2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  <c r="AE78" s="9"/>
      <c r="AF78" s="9"/>
      <c r="AG78" s="9"/>
      <c r="AH78" s="9"/>
      <c r="AI78" s="8"/>
      <c r="AJ78" s="8"/>
      <c r="AK78" s="8"/>
      <c r="AL78" s="8"/>
      <c r="AM78" s="8"/>
      <c r="AN78" s="8"/>
      <c r="AO78" s="11"/>
      <c r="AP78" s="8"/>
      <c r="AQ78" s="11"/>
      <c r="AR78" s="8"/>
      <c r="AS78" s="8"/>
      <c r="AT78" s="8"/>
      <c r="AU78" s="11"/>
      <c r="AV78" s="8"/>
      <c r="AW78" s="11"/>
      <c r="AX78" s="8"/>
      <c r="AY78" s="8"/>
      <c r="AZ78" s="8"/>
      <c r="BA78" s="11"/>
      <c r="BB78" s="8"/>
      <c r="BC78" s="11"/>
      <c r="BD78" s="8"/>
      <c r="BE78" s="8"/>
      <c r="BF78" s="8"/>
      <c r="BG78" s="11"/>
      <c r="BH78" s="8"/>
      <c r="BI78" s="11"/>
      <c r="BJ78" s="8"/>
      <c r="BK78" s="8"/>
      <c r="BL78" s="8"/>
      <c r="BM78" s="11"/>
      <c r="BN78" s="8"/>
      <c r="BO78" s="11"/>
      <c r="BP78" s="8"/>
      <c r="BQ78" s="8"/>
      <c r="BR78" s="8"/>
      <c r="BS78" s="11"/>
      <c r="BT78" s="8"/>
      <c r="BU78" s="11"/>
      <c r="BV78" s="8"/>
    </row>
    <row r="79" spans="4:74" s="1" customFormat="1" x14ac:dyDescent="0.25">
      <c r="D79" s="2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1"/>
      <c r="AP79" s="8"/>
      <c r="AQ79" s="11"/>
      <c r="AR79" s="8"/>
      <c r="AS79" s="8"/>
      <c r="AT79" s="8"/>
      <c r="AU79" s="11"/>
      <c r="AV79" s="8"/>
      <c r="AW79" s="11"/>
      <c r="AX79" s="8"/>
      <c r="AY79" s="8"/>
      <c r="AZ79" s="8"/>
      <c r="BA79" s="11"/>
      <c r="BB79" s="8"/>
      <c r="BC79" s="11"/>
      <c r="BD79" s="8"/>
      <c r="BE79" s="8"/>
      <c r="BF79" s="8"/>
      <c r="BG79" s="11"/>
      <c r="BH79" s="8"/>
      <c r="BI79" s="11"/>
      <c r="BJ79" s="8"/>
      <c r="BK79" s="8"/>
      <c r="BL79" s="8"/>
      <c r="BM79" s="11"/>
      <c r="BN79" s="8"/>
      <c r="BO79" s="11"/>
      <c r="BP79" s="8"/>
      <c r="BQ79" s="8"/>
      <c r="BR79" s="8"/>
      <c r="BS79" s="11"/>
      <c r="BT79" s="8"/>
      <c r="BU79" s="11"/>
      <c r="BV79" s="8"/>
    </row>
    <row r="80" spans="4:74" s="1" customFormat="1" x14ac:dyDescent="0.25">
      <c r="D80" s="2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9"/>
      <c r="AF80" s="9"/>
      <c r="AG80" s="9"/>
      <c r="AH80" s="9"/>
      <c r="AI80" s="8"/>
      <c r="AJ80" s="8"/>
      <c r="AK80" s="8"/>
      <c r="AL80" s="8"/>
      <c r="AM80" s="8"/>
      <c r="AN80" s="8"/>
      <c r="AO80" s="11"/>
      <c r="AP80" s="8"/>
      <c r="AQ80" s="11"/>
      <c r="AR80" s="8"/>
      <c r="AS80" s="8"/>
      <c r="AT80" s="8"/>
      <c r="AU80" s="11"/>
      <c r="AV80" s="8"/>
      <c r="AW80" s="11"/>
      <c r="AX80" s="8"/>
      <c r="AY80" s="8"/>
      <c r="AZ80" s="8"/>
      <c r="BA80" s="11"/>
      <c r="BB80" s="8"/>
      <c r="BC80" s="11"/>
      <c r="BD80" s="8"/>
      <c r="BE80" s="8"/>
      <c r="BF80" s="8"/>
      <c r="BG80" s="11"/>
      <c r="BH80" s="8"/>
      <c r="BI80" s="11"/>
      <c r="BJ80" s="8"/>
      <c r="BK80" s="8"/>
      <c r="BL80" s="8"/>
      <c r="BM80" s="11"/>
      <c r="BN80" s="8"/>
      <c r="BO80" s="11"/>
      <c r="BP80" s="8"/>
      <c r="BQ80" s="8"/>
      <c r="BR80" s="8"/>
      <c r="BS80" s="11"/>
      <c r="BT80" s="8"/>
      <c r="BU80" s="11"/>
      <c r="BV80" s="8"/>
    </row>
    <row r="81" spans="4:74" s="1" customFormat="1" x14ac:dyDescent="0.25">
      <c r="D81" s="2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  <c r="AE81" s="9"/>
      <c r="AF81" s="9"/>
      <c r="AG81" s="9"/>
      <c r="AH81" s="9"/>
      <c r="AI81" s="8"/>
      <c r="AJ81" s="8"/>
      <c r="AK81" s="8"/>
      <c r="AL81" s="8"/>
      <c r="AM81" s="8"/>
      <c r="AN81" s="8"/>
      <c r="AO81" s="11"/>
      <c r="AP81" s="8"/>
      <c r="AQ81" s="11"/>
      <c r="AR81" s="8"/>
      <c r="AS81" s="8"/>
      <c r="AT81" s="8"/>
      <c r="AU81" s="11"/>
      <c r="AV81" s="8"/>
      <c r="AW81" s="11"/>
      <c r="AX81" s="8"/>
      <c r="AY81" s="8"/>
      <c r="AZ81" s="8"/>
      <c r="BA81" s="11"/>
      <c r="BB81" s="8"/>
      <c r="BC81" s="11"/>
      <c r="BD81" s="8"/>
      <c r="BE81" s="8"/>
      <c r="BF81" s="8"/>
      <c r="BG81" s="11"/>
      <c r="BH81" s="8"/>
      <c r="BI81" s="11"/>
      <c r="BJ81" s="8"/>
      <c r="BK81" s="8"/>
      <c r="BL81" s="8"/>
      <c r="BM81" s="11"/>
      <c r="BN81" s="8"/>
      <c r="BO81" s="11"/>
      <c r="BP81" s="8"/>
      <c r="BQ81" s="8"/>
      <c r="BR81" s="8"/>
      <c r="BS81" s="11"/>
      <c r="BT81" s="8"/>
      <c r="BU81" s="11"/>
      <c r="BV81" s="8"/>
    </row>
    <row r="82" spans="4:74" s="1" customFormat="1" x14ac:dyDescent="0.25">
      <c r="D82" s="2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  <c r="AE82" s="9"/>
      <c r="AF82" s="9"/>
      <c r="AG82" s="9"/>
      <c r="AH82" s="9"/>
      <c r="AI82" s="8"/>
      <c r="AJ82" s="8"/>
      <c r="AK82" s="8"/>
      <c r="AL82" s="8"/>
      <c r="AM82" s="8"/>
      <c r="AN82" s="8"/>
      <c r="AO82" s="11"/>
      <c r="AP82" s="8"/>
      <c r="AQ82" s="11"/>
      <c r="AR82" s="8"/>
      <c r="AS82" s="8"/>
      <c r="AT82" s="8"/>
      <c r="AU82" s="11"/>
      <c r="AV82" s="8"/>
      <c r="AW82" s="11"/>
      <c r="AX82" s="8"/>
      <c r="AY82" s="8"/>
      <c r="AZ82" s="8"/>
      <c r="BA82" s="11"/>
      <c r="BB82" s="8"/>
      <c r="BC82" s="11"/>
      <c r="BD82" s="8"/>
      <c r="BE82" s="8"/>
      <c r="BF82" s="8"/>
      <c r="BG82" s="11"/>
      <c r="BH82" s="8"/>
      <c r="BI82" s="11"/>
      <c r="BJ82" s="8"/>
      <c r="BK82" s="8"/>
      <c r="BL82" s="8"/>
      <c r="BM82" s="11"/>
      <c r="BN82" s="8"/>
      <c r="BO82" s="11"/>
      <c r="BP82" s="8"/>
      <c r="BQ82" s="8"/>
      <c r="BR82" s="8"/>
      <c r="BS82" s="11"/>
      <c r="BT82" s="8"/>
      <c r="BU82" s="11"/>
      <c r="BV82" s="8"/>
    </row>
    <row r="83" spans="4:74" s="1" customFormat="1" x14ac:dyDescent="0.25">
      <c r="D83" s="2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  <c r="AE83" s="9"/>
      <c r="AF83" s="9"/>
      <c r="AG83" s="9"/>
      <c r="AH83" s="9"/>
      <c r="AI83" s="8"/>
      <c r="AJ83" s="8"/>
      <c r="AK83" s="8"/>
      <c r="AL83" s="8"/>
      <c r="AM83" s="8"/>
      <c r="AN83" s="8"/>
      <c r="AO83" s="11"/>
      <c r="AP83" s="8"/>
      <c r="AQ83" s="11"/>
      <c r="AR83" s="8"/>
      <c r="AS83" s="8"/>
      <c r="AT83" s="8"/>
      <c r="AU83" s="11"/>
      <c r="AV83" s="8"/>
      <c r="AW83" s="11"/>
      <c r="AX83" s="8"/>
      <c r="AY83" s="8"/>
      <c r="AZ83" s="8"/>
      <c r="BA83" s="11"/>
      <c r="BB83" s="8"/>
      <c r="BC83" s="11"/>
      <c r="BD83" s="8"/>
      <c r="BE83" s="8"/>
      <c r="BF83" s="8"/>
      <c r="BG83" s="11"/>
      <c r="BH83" s="8"/>
      <c r="BI83" s="11"/>
      <c r="BJ83" s="8"/>
      <c r="BK83" s="8"/>
      <c r="BL83" s="8"/>
      <c r="BM83" s="11"/>
      <c r="BN83" s="8"/>
      <c r="BO83" s="11"/>
      <c r="BP83" s="8"/>
      <c r="BQ83" s="8"/>
      <c r="BR83" s="8"/>
      <c r="BS83" s="11"/>
      <c r="BT83" s="8"/>
      <c r="BU83" s="11"/>
      <c r="BV83" s="8"/>
    </row>
    <row r="84" spans="4:74" s="1" customFormat="1" x14ac:dyDescent="0.25">
      <c r="D84" s="2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  <c r="AE84" s="9"/>
      <c r="AF84" s="9"/>
      <c r="AG84" s="9"/>
      <c r="AH84" s="9"/>
      <c r="AI84" s="8"/>
      <c r="AJ84" s="8"/>
      <c r="AK84" s="8"/>
      <c r="AL84" s="8"/>
      <c r="AM84" s="8"/>
      <c r="AN84" s="8"/>
      <c r="AO84" s="11"/>
      <c r="AP84" s="8"/>
      <c r="AQ84" s="11"/>
      <c r="AR84" s="8"/>
      <c r="AS84" s="8"/>
      <c r="AT84" s="8"/>
      <c r="AU84" s="11"/>
      <c r="AV84" s="8"/>
      <c r="AW84" s="11"/>
      <c r="AX84" s="8"/>
      <c r="AY84" s="8"/>
      <c r="AZ84" s="8"/>
      <c r="BA84" s="11"/>
      <c r="BB84" s="8"/>
      <c r="BC84" s="11"/>
      <c r="BD84" s="8"/>
      <c r="BE84" s="8"/>
      <c r="BF84" s="8"/>
      <c r="BG84" s="11"/>
      <c r="BH84" s="8"/>
      <c r="BI84" s="11"/>
      <c r="BJ84" s="8"/>
      <c r="BK84" s="8"/>
      <c r="BL84" s="8"/>
      <c r="BM84" s="11"/>
      <c r="BN84" s="8"/>
      <c r="BO84" s="11"/>
      <c r="BP84" s="8"/>
      <c r="BQ84" s="8"/>
      <c r="BR84" s="8"/>
      <c r="BS84" s="11"/>
      <c r="BT84" s="8"/>
      <c r="BU84" s="11"/>
      <c r="BV84" s="8"/>
    </row>
    <row r="85" spans="4:74" s="1" customFormat="1" x14ac:dyDescent="0.25">
      <c r="D85" s="2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11"/>
      <c r="AP85" s="8"/>
      <c r="AQ85" s="11"/>
      <c r="AR85" s="8"/>
      <c r="AS85" s="8"/>
      <c r="AT85" s="8"/>
      <c r="AU85" s="11"/>
      <c r="AV85" s="8"/>
      <c r="AW85" s="11"/>
      <c r="AX85" s="8"/>
      <c r="AY85" s="8"/>
      <c r="AZ85" s="8"/>
      <c r="BA85" s="11"/>
      <c r="BB85" s="8"/>
      <c r="BC85" s="11"/>
      <c r="BD85" s="8"/>
      <c r="BE85" s="8"/>
      <c r="BF85" s="8"/>
      <c r="BG85" s="11"/>
      <c r="BH85" s="8"/>
      <c r="BI85" s="11"/>
      <c r="BJ85" s="8"/>
      <c r="BK85" s="8"/>
      <c r="BL85" s="8"/>
      <c r="BM85" s="11"/>
      <c r="BN85" s="8"/>
      <c r="BO85" s="11"/>
      <c r="BP85" s="8"/>
      <c r="BQ85" s="8"/>
      <c r="BR85" s="8"/>
      <c r="BS85" s="11"/>
      <c r="BT85" s="8"/>
      <c r="BU85" s="11"/>
      <c r="BV85" s="8"/>
    </row>
    <row r="86" spans="4:74" s="1" customFormat="1" x14ac:dyDescent="0.25">
      <c r="D86" s="2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9"/>
      <c r="AF86" s="9"/>
      <c r="AG86" s="9"/>
      <c r="AH86" s="9"/>
      <c r="AI86" s="8"/>
      <c r="AJ86" s="8"/>
      <c r="AK86" s="8"/>
      <c r="AL86" s="8"/>
      <c r="AM86" s="8"/>
      <c r="AN86" s="8"/>
      <c r="AO86" s="11"/>
      <c r="AP86" s="8"/>
      <c r="AQ86" s="11"/>
      <c r="AR86" s="8"/>
      <c r="AS86" s="8"/>
      <c r="AT86" s="8"/>
      <c r="AU86" s="11"/>
      <c r="AV86" s="8"/>
      <c r="AW86" s="11"/>
      <c r="AX86" s="8"/>
      <c r="AY86" s="8"/>
      <c r="AZ86" s="8"/>
      <c r="BA86" s="11"/>
      <c r="BB86" s="8"/>
      <c r="BC86" s="11"/>
      <c r="BD86" s="8"/>
      <c r="BE86" s="8"/>
      <c r="BF86" s="8"/>
      <c r="BG86" s="11"/>
      <c r="BH86" s="8"/>
      <c r="BI86" s="11"/>
      <c r="BJ86" s="8"/>
      <c r="BK86" s="8"/>
      <c r="BL86" s="8"/>
      <c r="BM86" s="11"/>
      <c r="BN86" s="8"/>
      <c r="BO86" s="11"/>
      <c r="BP86" s="8"/>
      <c r="BQ86" s="8"/>
      <c r="BR86" s="8"/>
      <c r="BS86" s="11"/>
      <c r="BT86" s="8"/>
      <c r="BU86" s="11"/>
      <c r="BV86" s="8"/>
    </row>
    <row r="87" spans="4:74" s="1" customFormat="1" x14ac:dyDescent="0.25">
      <c r="D87" s="2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  <c r="AE87" s="9"/>
      <c r="AF87" s="9"/>
      <c r="AG87" s="9"/>
      <c r="AH87" s="9"/>
      <c r="AI87" s="8"/>
      <c r="AJ87" s="8"/>
      <c r="AK87" s="8"/>
      <c r="AL87" s="8"/>
      <c r="AM87" s="8"/>
      <c r="AN87" s="8"/>
      <c r="AO87" s="11"/>
      <c r="AP87" s="8"/>
      <c r="AQ87" s="11"/>
      <c r="AR87" s="8"/>
      <c r="AS87" s="8"/>
      <c r="AT87" s="8"/>
      <c r="AU87" s="11"/>
      <c r="AV87" s="8"/>
      <c r="AW87" s="11"/>
      <c r="AX87" s="8"/>
      <c r="AY87" s="8"/>
      <c r="AZ87" s="8"/>
      <c r="BA87" s="11"/>
      <c r="BB87" s="8"/>
      <c r="BC87" s="11"/>
      <c r="BD87" s="8"/>
      <c r="BE87" s="8"/>
      <c r="BF87" s="8"/>
      <c r="BG87" s="11"/>
      <c r="BH87" s="8"/>
      <c r="BI87" s="11"/>
      <c r="BJ87" s="8"/>
      <c r="BK87" s="8"/>
      <c r="BL87" s="8"/>
      <c r="BM87" s="11"/>
      <c r="BN87" s="8"/>
      <c r="BO87" s="11"/>
      <c r="BP87" s="8"/>
      <c r="BQ87" s="8"/>
      <c r="BR87" s="8"/>
      <c r="BS87" s="11"/>
      <c r="BT87" s="8"/>
      <c r="BU87" s="11"/>
      <c r="BV87" s="8"/>
    </row>
    <row r="88" spans="4:74" s="1" customFormat="1" x14ac:dyDescent="0.25">
      <c r="D88" s="2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11"/>
      <c r="AP88" s="8"/>
      <c r="AQ88" s="11"/>
      <c r="AR88" s="8"/>
      <c r="AS88" s="8"/>
      <c r="AT88" s="8"/>
      <c r="AU88" s="11"/>
      <c r="AV88" s="8"/>
      <c r="AW88" s="11"/>
      <c r="AX88" s="8"/>
      <c r="AY88" s="8"/>
      <c r="AZ88" s="8"/>
      <c r="BA88" s="11"/>
      <c r="BB88" s="8"/>
      <c r="BC88" s="11"/>
      <c r="BD88" s="8"/>
      <c r="BE88" s="8"/>
      <c r="BF88" s="8"/>
      <c r="BG88" s="11"/>
      <c r="BH88" s="8"/>
      <c r="BI88" s="11"/>
      <c r="BJ88" s="8"/>
      <c r="BK88" s="8"/>
      <c r="BL88" s="8"/>
      <c r="BM88" s="11"/>
      <c r="BN88" s="8"/>
      <c r="BO88" s="11"/>
      <c r="BP88" s="8"/>
      <c r="BQ88" s="8"/>
      <c r="BR88" s="8"/>
      <c r="BS88" s="11"/>
      <c r="BT88" s="8"/>
      <c r="BU88" s="11"/>
      <c r="BV88" s="8"/>
    </row>
    <row r="89" spans="4:74" s="1" customFormat="1" x14ac:dyDescent="0.25">
      <c r="D89" s="2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11"/>
      <c r="AP89" s="8"/>
      <c r="AQ89" s="11"/>
      <c r="AR89" s="8"/>
      <c r="AS89" s="8"/>
      <c r="AT89" s="8"/>
      <c r="AU89" s="11"/>
      <c r="AV89" s="8"/>
      <c r="AW89" s="11"/>
      <c r="AX89" s="8"/>
      <c r="AY89" s="8"/>
      <c r="AZ89" s="8"/>
      <c r="BA89" s="11"/>
      <c r="BB89" s="8"/>
      <c r="BC89" s="11"/>
      <c r="BD89" s="8"/>
      <c r="BE89" s="8"/>
      <c r="BF89" s="8"/>
      <c r="BG89" s="11"/>
      <c r="BH89" s="8"/>
      <c r="BI89" s="11"/>
      <c r="BJ89" s="8"/>
      <c r="BK89" s="8"/>
      <c r="BL89" s="8"/>
      <c r="BM89" s="11"/>
      <c r="BN89" s="8"/>
      <c r="BO89" s="11"/>
      <c r="BP89" s="8"/>
      <c r="BQ89" s="8"/>
      <c r="BR89" s="8"/>
      <c r="BS89" s="11"/>
      <c r="BT89" s="8"/>
      <c r="BU89" s="11"/>
      <c r="BV89" s="8"/>
    </row>
    <row r="90" spans="4:74" s="1" customFormat="1" x14ac:dyDescent="0.25">
      <c r="D90" s="2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11"/>
      <c r="AP90" s="8"/>
      <c r="AQ90" s="11"/>
      <c r="AR90" s="8"/>
      <c r="AS90" s="8"/>
      <c r="AT90" s="8"/>
      <c r="AU90" s="11"/>
      <c r="AV90" s="8"/>
      <c r="AW90" s="11"/>
      <c r="AX90" s="8"/>
      <c r="AY90" s="8"/>
      <c r="AZ90" s="8"/>
      <c r="BA90" s="11"/>
      <c r="BB90" s="8"/>
      <c r="BC90" s="11"/>
      <c r="BD90" s="8"/>
      <c r="BE90" s="8"/>
      <c r="BF90" s="8"/>
      <c r="BG90" s="11"/>
      <c r="BH90" s="8"/>
      <c r="BI90" s="11"/>
      <c r="BJ90" s="8"/>
      <c r="BK90" s="8"/>
      <c r="BL90" s="8"/>
      <c r="BM90" s="11"/>
      <c r="BN90" s="8"/>
      <c r="BO90" s="11"/>
      <c r="BP90" s="8"/>
      <c r="BQ90" s="8"/>
      <c r="BR90" s="8"/>
      <c r="BS90" s="11"/>
      <c r="BT90" s="8"/>
      <c r="BU90" s="11"/>
      <c r="BV90" s="8"/>
    </row>
    <row r="91" spans="4:74" s="1" customFormat="1" x14ac:dyDescent="0.25">
      <c r="D91" s="2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  <c r="AE91" s="9"/>
      <c r="AF91" s="9"/>
      <c r="AG91" s="9"/>
      <c r="AH91" s="9"/>
      <c r="AI91" s="8"/>
      <c r="AJ91" s="8"/>
      <c r="AK91" s="8"/>
      <c r="AL91" s="8"/>
      <c r="AM91" s="8"/>
      <c r="AN91" s="8"/>
      <c r="AO91" s="11"/>
      <c r="AP91" s="8"/>
      <c r="AQ91" s="11"/>
      <c r="AR91" s="8"/>
      <c r="AS91" s="8"/>
      <c r="AT91" s="8"/>
      <c r="AU91" s="11"/>
      <c r="AV91" s="8"/>
      <c r="AW91" s="11"/>
      <c r="AX91" s="8"/>
      <c r="AY91" s="8"/>
      <c r="AZ91" s="8"/>
      <c r="BA91" s="11"/>
      <c r="BB91" s="8"/>
      <c r="BC91" s="11"/>
      <c r="BD91" s="8"/>
      <c r="BE91" s="8"/>
      <c r="BF91" s="8"/>
      <c r="BG91" s="11"/>
      <c r="BH91" s="8"/>
      <c r="BI91" s="11"/>
      <c r="BJ91" s="8"/>
      <c r="BK91" s="8"/>
      <c r="BL91" s="8"/>
      <c r="BM91" s="11"/>
      <c r="BN91" s="8"/>
      <c r="BO91" s="11"/>
      <c r="BP91" s="8"/>
      <c r="BQ91" s="8"/>
      <c r="BR91" s="8"/>
      <c r="BS91" s="11"/>
      <c r="BT91" s="8"/>
      <c r="BU91" s="11"/>
      <c r="BV91" s="8"/>
    </row>
    <row r="92" spans="4:74" s="1" customFormat="1" x14ac:dyDescent="0.25">
      <c r="D92" s="2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  <c r="AE92" s="9"/>
      <c r="AF92" s="9"/>
      <c r="AG92" s="9"/>
      <c r="AH92" s="9"/>
      <c r="AI92" s="8"/>
      <c r="AJ92" s="8"/>
      <c r="AK92" s="8"/>
      <c r="AL92" s="8"/>
      <c r="AM92" s="8"/>
      <c r="AN92" s="8"/>
      <c r="AO92" s="11"/>
      <c r="AP92" s="8"/>
      <c r="AQ92" s="11"/>
      <c r="AR92" s="8"/>
      <c r="AS92" s="8"/>
      <c r="AT92" s="8"/>
      <c r="AU92" s="11"/>
      <c r="AV92" s="8"/>
      <c r="AW92" s="11"/>
      <c r="AX92" s="8"/>
      <c r="AY92" s="8"/>
      <c r="AZ92" s="8"/>
      <c r="BA92" s="11"/>
      <c r="BB92" s="8"/>
      <c r="BC92" s="11"/>
      <c r="BD92" s="8"/>
      <c r="BE92" s="8"/>
      <c r="BF92" s="8"/>
      <c r="BG92" s="11"/>
      <c r="BH92" s="8"/>
      <c r="BI92" s="11"/>
      <c r="BJ92" s="8"/>
      <c r="BK92" s="8"/>
      <c r="BL92" s="8"/>
      <c r="BM92" s="11"/>
      <c r="BN92" s="8"/>
      <c r="BO92" s="11"/>
      <c r="BP92" s="8"/>
      <c r="BQ92" s="8"/>
      <c r="BR92" s="8"/>
      <c r="BS92" s="11"/>
      <c r="BT92" s="8"/>
      <c r="BU92" s="11"/>
      <c r="BV92" s="8"/>
    </row>
    <row r="93" spans="4:74" s="1" customFormat="1" x14ac:dyDescent="0.25">
      <c r="D93" s="2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  <c r="AE93" s="9"/>
      <c r="AF93" s="9"/>
      <c r="AG93" s="9"/>
      <c r="AH93" s="9"/>
      <c r="AI93" s="8"/>
      <c r="AJ93" s="8"/>
      <c r="AK93" s="8"/>
      <c r="AL93" s="8"/>
      <c r="AM93" s="8"/>
      <c r="AN93" s="8"/>
      <c r="AO93" s="11"/>
      <c r="AP93" s="8"/>
      <c r="AQ93" s="11"/>
      <c r="AR93" s="8"/>
      <c r="AS93" s="8"/>
      <c r="AT93" s="8"/>
      <c r="AU93" s="11"/>
      <c r="AV93" s="8"/>
      <c r="AW93" s="11"/>
      <c r="AX93" s="8"/>
      <c r="AY93" s="8"/>
      <c r="AZ93" s="8"/>
      <c r="BA93" s="11"/>
      <c r="BB93" s="8"/>
      <c r="BC93" s="11"/>
      <c r="BD93" s="8"/>
      <c r="BE93" s="8"/>
      <c r="BF93" s="8"/>
      <c r="BG93" s="11"/>
      <c r="BH93" s="8"/>
      <c r="BI93" s="11"/>
      <c r="BJ93" s="8"/>
      <c r="BK93" s="8"/>
      <c r="BL93" s="8"/>
      <c r="BM93" s="11"/>
      <c r="BN93" s="8"/>
      <c r="BO93" s="11"/>
      <c r="BP93" s="8"/>
      <c r="BQ93" s="8"/>
      <c r="BR93" s="8"/>
      <c r="BS93" s="11"/>
      <c r="BT93" s="8"/>
      <c r="BU93" s="11"/>
      <c r="BV93" s="8"/>
    </row>
    <row r="94" spans="4:74" s="1" customFormat="1" x14ac:dyDescent="0.25">
      <c r="D94" s="2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  <c r="AE94" s="9"/>
      <c r="AF94" s="9"/>
      <c r="AG94" s="9"/>
      <c r="AH94" s="9"/>
      <c r="AI94" s="8"/>
      <c r="AJ94" s="8"/>
      <c r="AK94" s="8"/>
      <c r="AL94" s="8"/>
      <c r="AM94" s="8"/>
      <c r="AN94" s="8"/>
      <c r="AO94" s="11"/>
      <c r="AP94" s="8"/>
      <c r="AQ94" s="11"/>
      <c r="AR94" s="8"/>
      <c r="AS94" s="8"/>
      <c r="AT94" s="8"/>
      <c r="AU94" s="11"/>
      <c r="AV94" s="8"/>
      <c r="AW94" s="11"/>
      <c r="AX94" s="8"/>
      <c r="AY94" s="8"/>
      <c r="AZ94" s="8"/>
      <c r="BA94" s="11"/>
      <c r="BB94" s="8"/>
      <c r="BC94" s="11"/>
      <c r="BD94" s="8"/>
      <c r="BE94" s="8"/>
      <c r="BF94" s="8"/>
      <c r="BG94" s="11"/>
      <c r="BH94" s="8"/>
      <c r="BI94" s="11"/>
      <c r="BJ94" s="8"/>
      <c r="BK94" s="8"/>
      <c r="BL94" s="8"/>
      <c r="BM94" s="11"/>
      <c r="BN94" s="8"/>
      <c r="BO94" s="11"/>
      <c r="BP94" s="8"/>
      <c r="BQ94" s="8"/>
      <c r="BR94" s="8"/>
      <c r="BS94" s="11"/>
      <c r="BT94" s="8"/>
      <c r="BU94" s="11"/>
      <c r="BV94" s="8"/>
    </row>
    <row r="95" spans="4:74" s="1" customFormat="1" x14ac:dyDescent="0.25">
      <c r="D95" s="2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  <c r="AE95" s="9"/>
      <c r="AF95" s="9"/>
      <c r="AG95" s="9"/>
      <c r="AH95" s="9"/>
      <c r="AI95" s="8"/>
      <c r="AJ95" s="8"/>
      <c r="AK95" s="8"/>
      <c r="AL95" s="8"/>
      <c r="AM95" s="8"/>
      <c r="AN95" s="8"/>
      <c r="AO95" s="11"/>
      <c r="AP95" s="8"/>
      <c r="AQ95" s="11"/>
      <c r="AR95" s="8"/>
      <c r="AS95" s="8"/>
      <c r="AT95" s="8"/>
      <c r="AU95" s="11"/>
      <c r="AV95" s="8"/>
      <c r="AW95" s="11"/>
      <c r="AX95" s="8"/>
      <c r="AY95" s="8"/>
      <c r="AZ95" s="8"/>
      <c r="BA95" s="11"/>
      <c r="BB95" s="8"/>
      <c r="BC95" s="11"/>
      <c r="BD95" s="8"/>
      <c r="BE95" s="8"/>
      <c r="BF95" s="8"/>
      <c r="BG95" s="11"/>
      <c r="BH95" s="8"/>
      <c r="BI95" s="11"/>
      <c r="BJ95" s="8"/>
      <c r="BK95" s="8"/>
      <c r="BL95" s="8"/>
      <c r="BM95" s="11"/>
      <c r="BN95" s="8"/>
      <c r="BO95" s="11"/>
      <c r="BP95" s="8"/>
      <c r="BQ95" s="8"/>
      <c r="BR95" s="8"/>
      <c r="BS95" s="11"/>
      <c r="BT95" s="8"/>
      <c r="BU95" s="11"/>
      <c r="BV95" s="8"/>
    </row>
    <row r="96" spans="4:74" s="1" customFormat="1" x14ac:dyDescent="0.25">
      <c r="D96" s="2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11"/>
      <c r="AP96" s="8"/>
      <c r="AQ96" s="11"/>
      <c r="AR96" s="8"/>
      <c r="AS96" s="8"/>
      <c r="AT96" s="8"/>
      <c r="AU96" s="11"/>
      <c r="AV96" s="8"/>
      <c r="AW96" s="11"/>
      <c r="AX96" s="8"/>
      <c r="AY96" s="8"/>
      <c r="AZ96" s="8"/>
      <c r="BA96" s="11"/>
      <c r="BB96" s="8"/>
      <c r="BC96" s="11"/>
      <c r="BD96" s="8"/>
      <c r="BE96" s="8"/>
      <c r="BF96" s="8"/>
      <c r="BG96" s="11"/>
      <c r="BH96" s="8"/>
      <c r="BI96" s="11"/>
      <c r="BJ96" s="8"/>
      <c r="BK96" s="8"/>
      <c r="BL96" s="8"/>
      <c r="BM96" s="11"/>
      <c r="BN96" s="8"/>
      <c r="BO96" s="11"/>
      <c r="BP96" s="8"/>
      <c r="BQ96" s="8"/>
      <c r="BR96" s="8"/>
      <c r="BS96" s="11"/>
      <c r="BT96" s="8"/>
      <c r="BU96" s="11"/>
      <c r="BV96" s="8"/>
    </row>
    <row r="97" spans="4:74" s="1" customFormat="1" x14ac:dyDescent="0.25">
      <c r="D97" s="2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  <c r="AE97" s="9"/>
      <c r="AF97" s="9"/>
      <c r="AG97" s="9"/>
      <c r="AH97" s="9"/>
      <c r="AI97" s="8"/>
      <c r="AJ97" s="8"/>
      <c r="AK97" s="8"/>
      <c r="AL97" s="8"/>
      <c r="AM97" s="8"/>
      <c r="AN97" s="8"/>
      <c r="AO97" s="11"/>
      <c r="AP97" s="8"/>
      <c r="AQ97" s="11"/>
      <c r="AR97" s="8"/>
      <c r="AS97" s="8"/>
      <c r="AT97" s="8"/>
      <c r="AU97" s="11"/>
      <c r="AV97" s="8"/>
      <c r="AW97" s="11"/>
      <c r="AX97" s="8"/>
      <c r="AY97" s="8"/>
      <c r="AZ97" s="8"/>
      <c r="BA97" s="11"/>
      <c r="BB97" s="8"/>
      <c r="BC97" s="11"/>
      <c r="BD97" s="8"/>
      <c r="BE97" s="8"/>
      <c r="BF97" s="8"/>
      <c r="BG97" s="11"/>
      <c r="BH97" s="8"/>
      <c r="BI97" s="11"/>
      <c r="BJ97" s="8"/>
      <c r="BK97" s="8"/>
      <c r="BL97" s="8"/>
      <c r="BM97" s="11"/>
      <c r="BN97" s="8"/>
      <c r="BO97" s="11"/>
      <c r="BP97" s="8"/>
      <c r="BQ97" s="8"/>
      <c r="BR97" s="8"/>
      <c r="BS97" s="11"/>
      <c r="BT97" s="8"/>
      <c r="BU97" s="11"/>
      <c r="BV97" s="8"/>
    </row>
    <row r="98" spans="4:74" s="1" customFormat="1" x14ac:dyDescent="0.25">
      <c r="D98" s="2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E98" s="9"/>
      <c r="AF98" s="9"/>
      <c r="AG98" s="9"/>
      <c r="AH98" s="9"/>
      <c r="AI98" s="8"/>
      <c r="AJ98" s="8"/>
      <c r="AK98" s="8"/>
      <c r="AL98" s="8"/>
      <c r="AM98" s="8"/>
      <c r="AN98" s="8"/>
      <c r="AO98" s="11"/>
      <c r="AP98" s="8"/>
      <c r="AQ98" s="11"/>
      <c r="AR98" s="8"/>
      <c r="AS98" s="8"/>
      <c r="AT98" s="8"/>
      <c r="AU98" s="11"/>
      <c r="AV98" s="8"/>
      <c r="AW98" s="11"/>
      <c r="AX98" s="8"/>
      <c r="AY98" s="8"/>
      <c r="AZ98" s="8"/>
      <c r="BA98" s="11"/>
      <c r="BB98" s="8"/>
      <c r="BC98" s="11"/>
      <c r="BD98" s="8"/>
      <c r="BE98" s="8"/>
      <c r="BF98" s="8"/>
      <c r="BG98" s="11"/>
      <c r="BH98" s="8"/>
      <c r="BI98" s="11"/>
      <c r="BJ98" s="8"/>
      <c r="BK98" s="8"/>
      <c r="BL98" s="8"/>
      <c r="BM98" s="11"/>
      <c r="BN98" s="8"/>
      <c r="BO98" s="11"/>
      <c r="BP98" s="8"/>
      <c r="BQ98" s="8"/>
      <c r="BR98" s="8"/>
      <c r="BS98" s="11"/>
      <c r="BT98" s="8"/>
      <c r="BU98" s="11"/>
      <c r="BV98" s="8"/>
    </row>
    <row r="99" spans="4:74" s="1" customFormat="1" x14ac:dyDescent="0.25">
      <c r="D99" s="2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  <c r="AE99" s="9"/>
      <c r="AF99" s="9"/>
      <c r="AG99" s="9"/>
      <c r="AH99" s="9"/>
      <c r="AI99" s="8"/>
      <c r="AJ99" s="8"/>
      <c r="AK99" s="8"/>
      <c r="AL99" s="8"/>
      <c r="AM99" s="8"/>
      <c r="AN99" s="8"/>
      <c r="AO99" s="11"/>
      <c r="AP99" s="8"/>
      <c r="AQ99" s="11"/>
      <c r="AR99" s="8"/>
      <c r="AS99" s="8"/>
      <c r="AT99" s="8"/>
      <c r="AU99" s="11"/>
      <c r="AV99" s="8"/>
      <c r="AW99" s="11"/>
      <c r="AX99" s="8"/>
      <c r="AY99" s="8"/>
      <c r="AZ99" s="8"/>
      <c r="BA99" s="11"/>
      <c r="BB99" s="8"/>
      <c r="BC99" s="11"/>
      <c r="BD99" s="8"/>
      <c r="BE99" s="8"/>
      <c r="BF99" s="8"/>
      <c r="BG99" s="11"/>
      <c r="BH99" s="8"/>
      <c r="BI99" s="11"/>
      <c r="BJ99" s="8"/>
      <c r="BK99" s="8"/>
      <c r="BL99" s="8"/>
      <c r="BM99" s="11"/>
      <c r="BN99" s="8"/>
      <c r="BO99" s="11"/>
      <c r="BP99" s="8"/>
      <c r="BQ99" s="8"/>
      <c r="BR99" s="8"/>
      <c r="BS99" s="11"/>
      <c r="BT99" s="8"/>
      <c r="BU99" s="11"/>
      <c r="BV99" s="8"/>
    </row>
    <row r="100" spans="4:74" s="1" customFormat="1" x14ac:dyDescent="0.25">
      <c r="D100" s="2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  <c r="AE100" s="9"/>
      <c r="AF100" s="9"/>
      <c r="AG100" s="9"/>
      <c r="AH100" s="9"/>
      <c r="AI100" s="8"/>
      <c r="AJ100" s="8"/>
      <c r="AK100" s="8"/>
      <c r="AL100" s="8"/>
      <c r="AM100" s="8"/>
      <c r="AN100" s="8"/>
      <c r="AO100" s="11"/>
      <c r="AP100" s="8"/>
      <c r="AQ100" s="11"/>
      <c r="AR100" s="8"/>
      <c r="AS100" s="8"/>
      <c r="AT100" s="8"/>
      <c r="AU100" s="11"/>
      <c r="AV100" s="8"/>
      <c r="AW100" s="11"/>
      <c r="AX100" s="8"/>
      <c r="AY100" s="8"/>
      <c r="AZ100" s="8"/>
      <c r="BA100" s="11"/>
      <c r="BB100" s="8"/>
      <c r="BC100" s="11"/>
      <c r="BD100" s="8"/>
      <c r="BE100" s="8"/>
      <c r="BF100" s="8"/>
      <c r="BG100" s="11"/>
      <c r="BH100" s="8"/>
      <c r="BI100" s="11"/>
      <c r="BJ100" s="8"/>
      <c r="BK100" s="8"/>
      <c r="BL100" s="8"/>
      <c r="BM100" s="11"/>
      <c r="BN100" s="8"/>
      <c r="BO100" s="11"/>
      <c r="BP100" s="8"/>
      <c r="BQ100" s="8"/>
      <c r="BR100" s="8"/>
      <c r="BS100" s="11"/>
      <c r="BT100" s="8"/>
      <c r="BU100" s="11"/>
      <c r="BV100" s="8"/>
    </row>
    <row r="101" spans="4:74" s="1" customFormat="1" x14ac:dyDescent="0.25">
      <c r="D101" s="2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  <c r="AE101" s="9"/>
      <c r="AF101" s="9"/>
      <c r="AG101" s="9"/>
      <c r="AH101" s="9"/>
      <c r="AI101" s="8"/>
      <c r="AJ101" s="8"/>
      <c r="AK101" s="8"/>
      <c r="AL101" s="8"/>
      <c r="AM101" s="8"/>
      <c r="AN101" s="8"/>
      <c r="AO101" s="11"/>
      <c r="AP101" s="8"/>
      <c r="AQ101" s="11"/>
      <c r="AR101" s="8"/>
      <c r="AS101" s="8"/>
      <c r="AT101" s="8"/>
      <c r="AU101" s="11"/>
      <c r="AV101" s="8"/>
      <c r="AW101" s="11"/>
      <c r="AX101" s="8"/>
      <c r="AY101" s="8"/>
      <c r="AZ101" s="8"/>
      <c r="BA101" s="11"/>
      <c r="BB101" s="8"/>
      <c r="BC101" s="11"/>
      <c r="BD101" s="8"/>
      <c r="BE101" s="8"/>
      <c r="BF101" s="8"/>
      <c r="BG101" s="11"/>
      <c r="BH101" s="8"/>
      <c r="BI101" s="11"/>
      <c r="BJ101" s="8"/>
      <c r="BK101" s="8"/>
      <c r="BL101" s="8"/>
      <c r="BM101" s="11"/>
      <c r="BN101" s="8"/>
      <c r="BO101" s="11"/>
      <c r="BP101" s="8"/>
      <c r="BQ101" s="8"/>
      <c r="BR101" s="8"/>
      <c r="BS101" s="11"/>
      <c r="BT101" s="8"/>
      <c r="BU101" s="11"/>
      <c r="BV101" s="8"/>
    </row>
    <row r="102" spans="4:74" s="1" customFormat="1" x14ac:dyDescent="0.25">
      <c r="D102" s="2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11"/>
      <c r="AP102" s="8"/>
      <c r="AQ102" s="11"/>
      <c r="AR102" s="8"/>
      <c r="AS102" s="8"/>
      <c r="AT102" s="8"/>
      <c r="AU102" s="11"/>
      <c r="AV102" s="8"/>
      <c r="AW102" s="11"/>
      <c r="AX102" s="8"/>
      <c r="AY102" s="8"/>
      <c r="AZ102" s="8"/>
      <c r="BA102" s="11"/>
      <c r="BB102" s="8"/>
      <c r="BC102" s="11"/>
      <c r="BD102" s="8"/>
      <c r="BE102" s="8"/>
      <c r="BF102" s="8"/>
      <c r="BG102" s="11"/>
      <c r="BH102" s="8"/>
      <c r="BI102" s="11"/>
      <c r="BJ102" s="8"/>
      <c r="BK102" s="8"/>
      <c r="BL102" s="8"/>
      <c r="BM102" s="11"/>
      <c r="BN102" s="8"/>
      <c r="BO102" s="11"/>
      <c r="BP102" s="8"/>
      <c r="BQ102" s="8"/>
      <c r="BR102" s="8"/>
      <c r="BS102" s="11"/>
      <c r="BT102" s="8"/>
      <c r="BU102" s="11"/>
      <c r="BV102" s="8"/>
    </row>
    <row r="103" spans="4:74" s="1" customFormat="1" x14ac:dyDescent="0.25">
      <c r="D103" s="2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  <c r="AE103" s="9"/>
      <c r="AF103" s="9"/>
      <c r="AG103" s="9"/>
      <c r="AH103" s="9"/>
      <c r="AI103" s="8"/>
      <c r="AJ103" s="8"/>
      <c r="AK103" s="8"/>
      <c r="AL103" s="8"/>
      <c r="AM103" s="8"/>
      <c r="AN103" s="8"/>
      <c r="AO103" s="11"/>
      <c r="AP103" s="8"/>
      <c r="AQ103" s="11"/>
      <c r="AR103" s="8"/>
      <c r="AS103" s="8"/>
      <c r="AT103" s="8"/>
      <c r="AU103" s="11"/>
      <c r="AV103" s="8"/>
      <c r="AW103" s="11"/>
      <c r="AX103" s="8"/>
      <c r="AY103" s="8"/>
      <c r="AZ103" s="8"/>
      <c r="BA103" s="11"/>
      <c r="BB103" s="8"/>
      <c r="BC103" s="11"/>
      <c r="BD103" s="8"/>
      <c r="BE103" s="8"/>
      <c r="BF103" s="8"/>
      <c r="BG103" s="11"/>
      <c r="BH103" s="8"/>
      <c r="BI103" s="11"/>
      <c r="BJ103" s="8"/>
      <c r="BK103" s="8"/>
      <c r="BL103" s="8"/>
      <c r="BM103" s="11"/>
      <c r="BN103" s="8"/>
      <c r="BO103" s="11"/>
      <c r="BP103" s="8"/>
      <c r="BQ103" s="8"/>
      <c r="BR103" s="8"/>
      <c r="BS103" s="11"/>
      <c r="BT103" s="8"/>
      <c r="BU103" s="11"/>
      <c r="BV103" s="8"/>
    </row>
    <row r="104" spans="4:74" s="1" customFormat="1" x14ac:dyDescent="0.25">
      <c r="D104" s="2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  <c r="AE104" s="9"/>
      <c r="AF104" s="9"/>
      <c r="AG104" s="9"/>
      <c r="AH104" s="9"/>
      <c r="AI104" s="8"/>
      <c r="AJ104" s="8"/>
      <c r="AK104" s="8"/>
      <c r="AL104" s="8"/>
      <c r="AM104" s="8"/>
      <c r="AN104" s="8"/>
      <c r="AO104" s="11"/>
      <c r="AP104" s="8"/>
      <c r="AQ104" s="11"/>
      <c r="AR104" s="8"/>
      <c r="AS104" s="8"/>
      <c r="AT104" s="8"/>
      <c r="AU104" s="11"/>
      <c r="AV104" s="8"/>
      <c r="AW104" s="11"/>
      <c r="AX104" s="8"/>
      <c r="AY104" s="8"/>
      <c r="AZ104" s="8"/>
      <c r="BA104" s="11"/>
      <c r="BB104" s="8"/>
      <c r="BC104" s="11"/>
      <c r="BD104" s="8"/>
      <c r="BE104" s="8"/>
      <c r="BF104" s="8"/>
      <c r="BG104" s="11"/>
      <c r="BH104" s="8"/>
      <c r="BI104" s="11"/>
      <c r="BJ104" s="8"/>
      <c r="BK104" s="8"/>
      <c r="BL104" s="8"/>
      <c r="BM104" s="11"/>
      <c r="BN104" s="8"/>
      <c r="BO104" s="11"/>
      <c r="BP104" s="8"/>
      <c r="BQ104" s="8"/>
      <c r="BR104" s="8"/>
      <c r="BS104" s="11"/>
      <c r="BT104" s="8"/>
      <c r="BU104" s="11"/>
      <c r="BV104" s="8"/>
    </row>
    <row r="105" spans="4:74" s="1" customFormat="1" x14ac:dyDescent="0.25">
      <c r="D105" s="2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11"/>
      <c r="AP105" s="8"/>
      <c r="AQ105" s="11"/>
      <c r="AR105" s="8"/>
      <c r="AS105" s="8"/>
      <c r="AT105" s="8"/>
      <c r="AU105" s="11"/>
      <c r="AV105" s="8"/>
      <c r="AW105" s="11"/>
      <c r="AX105" s="8"/>
      <c r="AY105" s="8"/>
      <c r="AZ105" s="8"/>
      <c r="BA105" s="11"/>
      <c r="BB105" s="8"/>
      <c r="BC105" s="11"/>
      <c r="BD105" s="8"/>
      <c r="BE105" s="8"/>
      <c r="BF105" s="8"/>
      <c r="BG105" s="11"/>
      <c r="BH105" s="8"/>
      <c r="BI105" s="11"/>
      <c r="BJ105" s="8"/>
      <c r="BK105" s="8"/>
      <c r="BL105" s="8"/>
      <c r="BM105" s="11"/>
      <c r="BN105" s="8"/>
      <c r="BO105" s="11"/>
      <c r="BP105" s="8"/>
      <c r="BQ105" s="8"/>
      <c r="BR105" s="8"/>
      <c r="BS105" s="11"/>
      <c r="BT105" s="8"/>
      <c r="BU105" s="11"/>
      <c r="BV105" s="8"/>
    </row>
    <row r="106" spans="4:74" s="1" customFormat="1" x14ac:dyDescent="0.25">
      <c r="D106" s="2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  <c r="AE106" s="9"/>
      <c r="AF106" s="9"/>
      <c r="AG106" s="9"/>
      <c r="AH106" s="9"/>
      <c r="AI106" s="8"/>
      <c r="AJ106" s="8"/>
      <c r="AK106" s="8"/>
      <c r="AL106" s="8"/>
      <c r="AM106" s="8"/>
      <c r="AN106" s="8"/>
      <c r="AO106" s="11"/>
      <c r="AP106" s="8"/>
      <c r="AQ106" s="11"/>
      <c r="AR106" s="8"/>
      <c r="AS106" s="8"/>
      <c r="AT106" s="8"/>
      <c r="AU106" s="11"/>
      <c r="AV106" s="8"/>
      <c r="AW106" s="11"/>
      <c r="AX106" s="8"/>
      <c r="AY106" s="8"/>
      <c r="AZ106" s="8"/>
      <c r="BA106" s="11"/>
      <c r="BB106" s="8"/>
      <c r="BC106" s="11"/>
      <c r="BD106" s="8"/>
      <c r="BE106" s="8"/>
      <c r="BF106" s="8"/>
      <c r="BG106" s="11"/>
      <c r="BH106" s="8"/>
      <c r="BI106" s="11"/>
      <c r="BJ106" s="8"/>
      <c r="BK106" s="8"/>
      <c r="BL106" s="8"/>
      <c r="BM106" s="11"/>
      <c r="BN106" s="8"/>
      <c r="BO106" s="11"/>
      <c r="BP106" s="8"/>
      <c r="BQ106" s="8"/>
      <c r="BR106" s="8"/>
      <c r="BS106" s="11"/>
      <c r="BT106" s="8"/>
      <c r="BU106" s="11"/>
      <c r="BV106" s="8"/>
    </row>
    <row r="107" spans="4:74" s="1" customFormat="1" x14ac:dyDescent="0.25">
      <c r="D107" s="2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  <c r="AE107" s="9"/>
      <c r="AF107" s="9"/>
      <c r="AG107" s="9"/>
      <c r="AH107" s="9"/>
      <c r="AI107" s="8"/>
      <c r="AJ107" s="8"/>
      <c r="AK107" s="8"/>
      <c r="AL107" s="8"/>
      <c r="AM107" s="8"/>
      <c r="AN107" s="8"/>
      <c r="AO107" s="11"/>
      <c r="AP107" s="8"/>
      <c r="AQ107" s="11"/>
      <c r="AR107" s="8"/>
      <c r="AS107" s="8"/>
      <c r="AT107" s="8"/>
      <c r="AU107" s="11"/>
      <c r="AV107" s="8"/>
      <c r="AW107" s="11"/>
      <c r="AX107" s="8"/>
      <c r="AY107" s="8"/>
      <c r="AZ107" s="8"/>
      <c r="BA107" s="11"/>
      <c r="BB107" s="8"/>
      <c r="BC107" s="11"/>
      <c r="BD107" s="8"/>
      <c r="BE107" s="8"/>
      <c r="BF107" s="8"/>
      <c r="BG107" s="11"/>
      <c r="BH107" s="8"/>
      <c r="BI107" s="11"/>
      <c r="BJ107" s="8"/>
      <c r="BK107" s="8"/>
      <c r="BL107" s="8"/>
      <c r="BM107" s="11"/>
      <c r="BN107" s="8"/>
      <c r="BO107" s="11"/>
      <c r="BP107" s="8"/>
      <c r="BQ107" s="8"/>
      <c r="BR107" s="8"/>
      <c r="BS107" s="11"/>
      <c r="BT107" s="8"/>
      <c r="BU107" s="11"/>
      <c r="BV107" s="8"/>
    </row>
    <row r="108" spans="4:74" s="1" customFormat="1" x14ac:dyDescent="0.25">
      <c r="D108" s="2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  <c r="AE108" s="9"/>
      <c r="AF108" s="9"/>
      <c r="AG108" s="9"/>
      <c r="AH108" s="9"/>
      <c r="AI108" s="8"/>
      <c r="AJ108" s="8"/>
      <c r="AK108" s="8"/>
      <c r="AL108" s="8"/>
      <c r="AM108" s="8"/>
      <c r="AN108" s="8"/>
      <c r="AO108" s="11"/>
      <c r="AP108" s="8"/>
      <c r="AQ108" s="11"/>
      <c r="AR108" s="8"/>
      <c r="AS108" s="8"/>
      <c r="AT108" s="8"/>
      <c r="AU108" s="11"/>
      <c r="AV108" s="8"/>
      <c r="AW108" s="11"/>
      <c r="AX108" s="8"/>
      <c r="AY108" s="8"/>
      <c r="AZ108" s="8"/>
      <c r="BA108" s="11"/>
      <c r="BB108" s="8"/>
      <c r="BC108" s="11"/>
      <c r="BD108" s="8"/>
      <c r="BE108" s="8"/>
      <c r="BF108" s="8"/>
      <c r="BG108" s="11"/>
      <c r="BH108" s="8"/>
      <c r="BI108" s="11"/>
      <c r="BJ108" s="8"/>
      <c r="BK108" s="8"/>
      <c r="BL108" s="8"/>
      <c r="BM108" s="11"/>
      <c r="BN108" s="8"/>
      <c r="BO108" s="11"/>
      <c r="BP108" s="8"/>
      <c r="BQ108" s="8"/>
      <c r="BR108" s="8"/>
      <c r="BS108" s="11"/>
      <c r="BT108" s="8"/>
      <c r="BU108" s="11"/>
      <c r="BV108" s="8"/>
    </row>
    <row r="109" spans="4:74" s="1" customFormat="1" x14ac:dyDescent="0.25">
      <c r="D109" s="2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  <c r="AE109" s="9"/>
      <c r="AF109" s="9"/>
      <c r="AG109" s="9"/>
      <c r="AH109" s="9"/>
      <c r="AI109" s="8"/>
      <c r="AJ109" s="8"/>
      <c r="AK109" s="8"/>
      <c r="AL109" s="8"/>
      <c r="AM109" s="8"/>
      <c r="AN109" s="8"/>
      <c r="AO109" s="11"/>
      <c r="AP109" s="8"/>
      <c r="AQ109" s="11"/>
      <c r="AR109" s="8"/>
      <c r="AS109" s="8"/>
      <c r="AT109" s="8"/>
      <c r="AU109" s="11"/>
      <c r="AV109" s="8"/>
      <c r="AW109" s="11"/>
      <c r="AX109" s="8"/>
      <c r="AY109" s="8"/>
      <c r="AZ109" s="8"/>
      <c r="BA109" s="11"/>
      <c r="BB109" s="8"/>
      <c r="BC109" s="11"/>
      <c r="BD109" s="8"/>
      <c r="BE109" s="8"/>
      <c r="BF109" s="8"/>
      <c r="BG109" s="11"/>
      <c r="BH109" s="8"/>
      <c r="BI109" s="11"/>
      <c r="BJ109" s="8"/>
      <c r="BK109" s="8"/>
      <c r="BL109" s="8"/>
      <c r="BM109" s="11"/>
      <c r="BN109" s="8"/>
      <c r="BO109" s="11"/>
      <c r="BP109" s="8"/>
      <c r="BQ109" s="8"/>
      <c r="BR109" s="8"/>
      <c r="BS109" s="11"/>
      <c r="BT109" s="8"/>
      <c r="BU109" s="11"/>
      <c r="BV109" s="8"/>
    </row>
    <row r="110" spans="4:74" s="1" customFormat="1" x14ac:dyDescent="0.25">
      <c r="D110" s="2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  <c r="AE110" s="9"/>
      <c r="AF110" s="9"/>
      <c r="AG110" s="9"/>
      <c r="AH110" s="9"/>
      <c r="AI110" s="8"/>
      <c r="AJ110" s="8"/>
      <c r="AK110" s="8"/>
      <c r="AL110" s="8"/>
      <c r="AM110" s="8"/>
      <c r="AN110" s="8"/>
      <c r="AO110" s="11"/>
      <c r="AP110" s="8"/>
      <c r="AQ110" s="11"/>
      <c r="AR110" s="8"/>
      <c r="AS110" s="8"/>
      <c r="AT110" s="8"/>
      <c r="AU110" s="11"/>
      <c r="AV110" s="8"/>
      <c r="AW110" s="11"/>
      <c r="AX110" s="8"/>
      <c r="AY110" s="8"/>
      <c r="AZ110" s="8"/>
      <c r="BA110" s="11"/>
      <c r="BB110" s="8"/>
      <c r="BC110" s="11"/>
      <c r="BD110" s="8"/>
      <c r="BE110" s="8"/>
      <c r="BF110" s="8"/>
      <c r="BG110" s="11"/>
      <c r="BH110" s="8"/>
      <c r="BI110" s="11"/>
      <c r="BJ110" s="8"/>
      <c r="BK110" s="8"/>
      <c r="BL110" s="8"/>
      <c r="BM110" s="11"/>
      <c r="BN110" s="8"/>
      <c r="BO110" s="11"/>
      <c r="BP110" s="8"/>
      <c r="BQ110" s="8"/>
      <c r="BR110" s="8"/>
      <c r="BS110" s="11"/>
      <c r="BT110" s="8"/>
      <c r="BU110" s="11"/>
      <c r="BV110" s="8"/>
    </row>
    <row r="111" spans="4:74" s="1" customFormat="1" x14ac:dyDescent="0.25">
      <c r="D111" s="2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  <c r="AE111" s="9"/>
      <c r="AF111" s="9"/>
      <c r="AG111" s="9"/>
      <c r="AH111" s="9"/>
      <c r="AI111" s="8"/>
      <c r="AJ111" s="8"/>
      <c r="AK111" s="8"/>
      <c r="AL111" s="8"/>
      <c r="AM111" s="8"/>
      <c r="AN111" s="8"/>
      <c r="AO111" s="11"/>
      <c r="AP111" s="8"/>
      <c r="AQ111" s="11"/>
      <c r="AR111" s="8"/>
      <c r="AS111" s="8"/>
      <c r="AT111" s="8"/>
      <c r="AU111" s="11"/>
      <c r="AV111" s="8"/>
      <c r="AW111" s="11"/>
      <c r="AX111" s="8"/>
      <c r="AY111" s="8"/>
      <c r="AZ111" s="8"/>
      <c r="BA111" s="11"/>
      <c r="BB111" s="8"/>
      <c r="BC111" s="11"/>
      <c r="BD111" s="8"/>
      <c r="BE111" s="8"/>
      <c r="BF111" s="8"/>
      <c r="BG111" s="11"/>
      <c r="BH111" s="8"/>
      <c r="BI111" s="11"/>
      <c r="BJ111" s="8"/>
      <c r="BK111" s="8"/>
      <c r="BL111" s="8"/>
      <c r="BM111" s="11"/>
      <c r="BN111" s="8"/>
      <c r="BO111" s="11"/>
      <c r="BP111" s="8"/>
      <c r="BQ111" s="8"/>
      <c r="BR111" s="8"/>
      <c r="BS111" s="11"/>
      <c r="BT111" s="8"/>
      <c r="BU111" s="11"/>
      <c r="BV111" s="8"/>
    </row>
    <row r="112" spans="4:74" s="1" customFormat="1" x14ac:dyDescent="0.25">
      <c r="D112" s="2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11"/>
      <c r="AP112" s="8"/>
      <c r="AQ112" s="11"/>
      <c r="AR112" s="8"/>
      <c r="AS112" s="8"/>
      <c r="AT112" s="8"/>
      <c r="AU112" s="11"/>
      <c r="AV112" s="8"/>
      <c r="AW112" s="11"/>
      <c r="AX112" s="8"/>
      <c r="AY112" s="8"/>
      <c r="AZ112" s="8"/>
      <c r="BA112" s="11"/>
      <c r="BB112" s="8"/>
      <c r="BC112" s="11"/>
      <c r="BD112" s="8"/>
      <c r="BE112" s="8"/>
      <c r="BF112" s="8"/>
      <c r="BG112" s="11"/>
      <c r="BH112" s="8"/>
      <c r="BI112" s="11"/>
      <c r="BJ112" s="8"/>
      <c r="BK112" s="8"/>
      <c r="BL112" s="8"/>
      <c r="BM112" s="11"/>
      <c r="BN112" s="8"/>
      <c r="BO112" s="11"/>
      <c r="BP112" s="8"/>
      <c r="BQ112" s="8"/>
      <c r="BR112" s="8"/>
      <c r="BS112" s="11"/>
      <c r="BT112" s="8"/>
      <c r="BU112" s="11"/>
      <c r="BV112" s="8"/>
    </row>
    <row r="113" spans="4:74" s="1" customFormat="1" x14ac:dyDescent="0.25">
      <c r="D113" s="2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  <c r="AE113" s="9"/>
      <c r="AF113" s="9"/>
      <c r="AG113" s="9"/>
      <c r="AH113" s="9"/>
      <c r="AI113" s="8"/>
      <c r="AJ113" s="8"/>
      <c r="AK113" s="8"/>
      <c r="AL113" s="8"/>
      <c r="AM113" s="8"/>
      <c r="AN113" s="8"/>
      <c r="AO113" s="11"/>
      <c r="AP113" s="8"/>
      <c r="AQ113" s="11"/>
      <c r="AR113" s="8"/>
      <c r="AS113" s="8"/>
      <c r="AT113" s="8"/>
      <c r="AU113" s="11"/>
      <c r="AV113" s="8"/>
      <c r="AW113" s="11"/>
      <c r="AX113" s="8"/>
      <c r="AY113" s="8"/>
      <c r="AZ113" s="8"/>
      <c r="BA113" s="11"/>
      <c r="BB113" s="8"/>
      <c r="BC113" s="11"/>
      <c r="BD113" s="8"/>
      <c r="BE113" s="8"/>
      <c r="BF113" s="8"/>
      <c r="BG113" s="11"/>
      <c r="BH113" s="8"/>
      <c r="BI113" s="11"/>
      <c r="BJ113" s="8"/>
      <c r="BK113" s="8"/>
      <c r="BL113" s="8"/>
      <c r="BM113" s="11"/>
      <c r="BN113" s="8"/>
      <c r="BO113" s="11"/>
      <c r="BP113" s="8"/>
      <c r="BQ113" s="8"/>
      <c r="BR113" s="8"/>
      <c r="BS113" s="11"/>
      <c r="BT113" s="8"/>
      <c r="BU113" s="11"/>
      <c r="BV113" s="8"/>
    </row>
    <row r="114" spans="4:74" s="1" customFormat="1" x14ac:dyDescent="0.25">
      <c r="D114" s="2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  <c r="AE114" s="9"/>
      <c r="AF114" s="9"/>
      <c r="AG114" s="9"/>
      <c r="AH114" s="9"/>
      <c r="AI114" s="8"/>
      <c r="AJ114" s="8"/>
      <c r="AK114" s="8"/>
      <c r="AL114" s="8"/>
      <c r="AM114" s="8"/>
      <c r="AN114" s="8"/>
      <c r="AO114" s="11"/>
      <c r="AP114" s="8"/>
      <c r="AQ114" s="11"/>
      <c r="AR114" s="8"/>
      <c r="AS114" s="8"/>
      <c r="AT114" s="8"/>
      <c r="AU114" s="11"/>
      <c r="AV114" s="8"/>
      <c r="AW114" s="11"/>
      <c r="AX114" s="8"/>
      <c r="AY114" s="8"/>
      <c r="AZ114" s="8"/>
      <c r="BA114" s="11"/>
      <c r="BB114" s="8"/>
      <c r="BC114" s="11"/>
      <c r="BD114" s="8"/>
      <c r="BE114" s="8"/>
      <c r="BF114" s="8"/>
      <c r="BG114" s="11"/>
      <c r="BH114" s="8"/>
      <c r="BI114" s="11"/>
      <c r="BJ114" s="8"/>
      <c r="BK114" s="8"/>
      <c r="BL114" s="8"/>
      <c r="BM114" s="11"/>
      <c r="BN114" s="8"/>
      <c r="BO114" s="11"/>
      <c r="BP114" s="8"/>
      <c r="BQ114" s="8"/>
      <c r="BR114" s="8"/>
      <c r="BS114" s="11"/>
      <c r="BT114" s="8"/>
      <c r="BU114" s="11"/>
      <c r="BV114" s="8"/>
    </row>
    <row r="115" spans="4:74" s="1" customFormat="1" x14ac:dyDescent="0.25">
      <c r="D115" s="2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  <c r="AE115" s="9"/>
      <c r="AF115" s="9"/>
      <c r="AG115" s="9"/>
      <c r="AH115" s="9"/>
      <c r="AI115" s="8"/>
      <c r="AJ115" s="8"/>
      <c r="AK115" s="8"/>
      <c r="AL115" s="8"/>
      <c r="AM115" s="8"/>
      <c r="AN115" s="8"/>
      <c r="AO115" s="11"/>
      <c r="AP115" s="8"/>
      <c r="AQ115" s="11"/>
      <c r="AR115" s="8"/>
      <c r="AS115" s="8"/>
      <c r="AT115" s="8"/>
      <c r="AU115" s="11"/>
      <c r="AV115" s="8"/>
      <c r="AW115" s="11"/>
      <c r="AX115" s="8"/>
      <c r="AY115" s="8"/>
      <c r="AZ115" s="8"/>
      <c r="BA115" s="11"/>
      <c r="BB115" s="8"/>
      <c r="BC115" s="11"/>
      <c r="BD115" s="8"/>
      <c r="BE115" s="8"/>
      <c r="BF115" s="8"/>
      <c r="BG115" s="11"/>
      <c r="BH115" s="8"/>
      <c r="BI115" s="11"/>
      <c r="BJ115" s="8"/>
      <c r="BK115" s="8"/>
      <c r="BL115" s="8"/>
      <c r="BM115" s="11"/>
      <c r="BN115" s="8"/>
      <c r="BO115" s="11"/>
      <c r="BP115" s="8"/>
      <c r="BQ115" s="8"/>
      <c r="BR115" s="8"/>
      <c r="BS115" s="11"/>
      <c r="BT115" s="8"/>
      <c r="BU115" s="11"/>
      <c r="BV115" s="8"/>
    </row>
    <row r="116" spans="4:74" s="1" customFormat="1" x14ac:dyDescent="0.25">
      <c r="D116" s="2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11"/>
      <c r="AP116" s="8"/>
      <c r="AQ116" s="11"/>
      <c r="AR116" s="8"/>
      <c r="AS116" s="8"/>
      <c r="AT116" s="8"/>
      <c r="AU116" s="11"/>
      <c r="AV116" s="8"/>
      <c r="AW116" s="11"/>
      <c r="AX116" s="8"/>
      <c r="AY116" s="8"/>
      <c r="AZ116" s="8"/>
      <c r="BA116" s="11"/>
      <c r="BB116" s="8"/>
      <c r="BC116" s="11"/>
      <c r="BD116" s="8"/>
      <c r="BE116" s="8"/>
      <c r="BF116" s="8"/>
      <c r="BG116" s="11"/>
      <c r="BH116" s="8"/>
      <c r="BI116" s="11"/>
      <c r="BJ116" s="8"/>
      <c r="BK116" s="8"/>
      <c r="BL116" s="8"/>
      <c r="BM116" s="11"/>
      <c r="BN116" s="8"/>
      <c r="BO116" s="11"/>
      <c r="BP116" s="8"/>
      <c r="BQ116" s="8"/>
      <c r="BR116" s="8"/>
      <c r="BS116" s="11"/>
      <c r="BT116" s="8"/>
      <c r="BU116" s="11"/>
      <c r="BV116" s="8"/>
    </row>
    <row r="117" spans="4:74" s="1" customFormat="1" x14ac:dyDescent="0.25">
      <c r="D117" s="2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11"/>
      <c r="AP117" s="8"/>
      <c r="AQ117" s="11"/>
      <c r="AR117" s="8"/>
      <c r="AS117" s="8"/>
      <c r="AT117" s="8"/>
      <c r="AU117" s="11"/>
      <c r="AV117" s="8"/>
      <c r="AW117" s="11"/>
      <c r="AX117" s="8"/>
      <c r="AY117" s="8"/>
      <c r="AZ117" s="8"/>
      <c r="BA117" s="11"/>
      <c r="BB117" s="8"/>
      <c r="BC117" s="11"/>
      <c r="BD117" s="8"/>
      <c r="BE117" s="8"/>
      <c r="BF117" s="8"/>
      <c r="BG117" s="11"/>
      <c r="BH117" s="8"/>
      <c r="BI117" s="11"/>
      <c r="BJ117" s="8"/>
      <c r="BK117" s="8"/>
      <c r="BL117" s="8"/>
      <c r="BM117" s="11"/>
      <c r="BN117" s="8"/>
      <c r="BO117" s="11"/>
      <c r="BP117" s="8"/>
      <c r="BQ117" s="8"/>
      <c r="BR117" s="8"/>
      <c r="BS117" s="11"/>
      <c r="BT117" s="8"/>
      <c r="BU117" s="11"/>
      <c r="BV117" s="8"/>
    </row>
    <row r="118" spans="4:74" s="1" customFormat="1" x14ac:dyDescent="0.25">
      <c r="D118" s="2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11"/>
      <c r="AP118" s="8"/>
      <c r="AQ118" s="11"/>
      <c r="AR118" s="8"/>
      <c r="AS118" s="8"/>
      <c r="AT118" s="8"/>
      <c r="AU118" s="11"/>
      <c r="AV118" s="8"/>
      <c r="AW118" s="11"/>
      <c r="AX118" s="8"/>
      <c r="AY118" s="8"/>
      <c r="AZ118" s="8"/>
      <c r="BA118" s="11"/>
      <c r="BB118" s="8"/>
      <c r="BC118" s="11"/>
      <c r="BD118" s="8"/>
      <c r="BE118" s="8"/>
      <c r="BF118" s="8"/>
      <c r="BG118" s="11"/>
      <c r="BH118" s="8"/>
      <c r="BI118" s="11"/>
      <c r="BJ118" s="8"/>
      <c r="BK118" s="8"/>
      <c r="BL118" s="8"/>
      <c r="BM118" s="11"/>
      <c r="BN118" s="8"/>
      <c r="BO118" s="11"/>
      <c r="BP118" s="8"/>
      <c r="BQ118" s="8"/>
      <c r="BR118" s="8"/>
      <c r="BS118" s="11"/>
      <c r="BT118" s="8"/>
      <c r="BU118" s="11"/>
      <c r="BV118" s="8"/>
    </row>
    <row r="119" spans="4:74" s="1" customFormat="1" x14ac:dyDescent="0.25">
      <c r="D119" s="2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  <c r="AE119" s="9"/>
      <c r="AF119" s="9"/>
      <c r="AG119" s="9"/>
      <c r="AH119" s="9"/>
      <c r="AI119" s="8"/>
      <c r="AJ119" s="8"/>
      <c r="AK119" s="8"/>
      <c r="AL119" s="8"/>
      <c r="AM119" s="8"/>
      <c r="AN119" s="8"/>
      <c r="AO119" s="11"/>
      <c r="AP119" s="8"/>
      <c r="AQ119" s="11"/>
      <c r="AR119" s="8"/>
      <c r="AS119" s="8"/>
      <c r="AT119" s="8"/>
      <c r="AU119" s="11"/>
      <c r="AV119" s="8"/>
      <c r="AW119" s="11"/>
      <c r="AX119" s="8"/>
      <c r="AY119" s="8"/>
      <c r="AZ119" s="8"/>
      <c r="BA119" s="11"/>
      <c r="BB119" s="8"/>
      <c r="BC119" s="11"/>
      <c r="BD119" s="8"/>
      <c r="BE119" s="8"/>
      <c r="BF119" s="8"/>
      <c r="BG119" s="11"/>
      <c r="BH119" s="8"/>
      <c r="BI119" s="11"/>
      <c r="BJ119" s="8"/>
      <c r="BK119" s="8"/>
      <c r="BL119" s="8"/>
      <c r="BM119" s="11"/>
      <c r="BN119" s="8"/>
      <c r="BO119" s="11"/>
      <c r="BP119" s="8"/>
      <c r="BQ119" s="8"/>
      <c r="BR119" s="8"/>
      <c r="BS119" s="11"/>
      <c r="BT119" s="8"/>
      <c r="BU119" s="11"/>
      <c r="BV119" s="8"/>
    </row>
    <row r="120" spans="4:74" s="1" customFormat="1" x14ac:dyDescent="0.25">
      <c r="D120" s="2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  <c r="AE120" s="9"/>
      <c r="AF120" s="9"/>
      <c r="AG120" s="9"/>
      <c r="AH120" s="9"/>
      <c r="AI120" s="8"/>
      <c r="AJ120" s="8"/>
      <c r="AK120" s="8"/>
      <c r="AL120" s="8"/>
      <c r="AM120" s="8"/>
      <c r="AN120" s="8"/>
      <c r="AO120" s="11"/>
      <c r="AP120" s="8"/>
      <c r="AQ120" s="11"/>
      <c r="AR120" s="8"/>
      <c r="AS120" s="8"/>
      <c r="AT120" s="8"/>
      <c r="AU120" s="11"/>
      <c r="AV120" s="8"/>
      <c r="AW120" s="11"/>
      <c r="AX120" s="8"/>
      <c r="AY120" s="8"/>
      <c r="AZ120" s="8"/>
      <c r="BA120" s="11"/>
      <c r="BB120" s="8"/>
      <c r="BC120" s="11"/>
      <c r="BD120" s="8"/>
      <c r="BE120" s="8"/>
      <c r="BF120" s="8"/>
      <c r="BG120" s="11"/>
      <c r="BH120" s="8"/>
      <c r="BI120" s="11"/>
      <c r="BJ120" s="8"/>
      <c r="BK120" s="8"/>
      <c r="BL120" s="8"/>
      <c r="BM120" s="11"/>
      <c r="BN120" s="8"/>
      <c r="BO120" s="11"/>
      <c r="BP120" s="8"/>
      <c r="BQ120" s="8"/>
      <c r="BR120" s="8"/>
      <c r="BS120" s="11"/>
      <c r="BT120" s="8"/>
      <c r="BU120" s="11"/>
      <c r="BV120" s="8"/>
    </row>
    <row r="121" spans="4:74" s="1" customFormat="1" x14ac:dyDescent="0.25">
      <c r="D121" s="2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  <c r="AE121" s="9"/>
      <c r="AF121" s="9"/>
      <c r="AG121" s="9"/>
      <c r="AH121" s="9"/>
      <c r="AI121" s="8"/>
      <c r="AJ121" s="8"/>
      <c r="AK121" s="8"/>
      <c r="AL121" s="8"/>
      <c r="AM121" s="8"/>
      <c r="AN121" s="8"/>
      <c r="AO121" s="11"/>
      <c r="AP121" s="8"/>
      <c r="AQ121" s="11"/>
      <c r="AR121" s="8"/>
      <c r="AS121" s="8"/>
      <c r="AT121" s="8"/>
      <c r="AU121" s="11"/>
      <c r="AV121" s="8"/>
      <c r="AW121" s="11"/>
      <c r="AX121" s="8"/>
      <c r="AY121" s="8"/>
      <c r="AZ121" s="8"/>
      <c r="BA121" s="11"/>
      <c r="BB121" s="8"/>
      <c r="BC121" s="11"/>
      <c r="BD121" s="8"/>
      <c r="BE121" s="8"/>
      <c r="BF121" s="8"/>
      <c r="BG121" s="11"/>
      <c r="BH121" s="8"/>
      <c r="BI121" s="11"/>
      <c r="BJ121" s="8"/>
      <c r="BK121" s="8"/>
      <c r="BL121" s="8"/>
      <c r="BM121" s="11"/>
      <c r="BN121" s="8"/>
      <c r="BO121" s="11"/>
      <c r="BP121" s="8"/>
      <c r="BQ121" s="8"/>
      <c r="BR121" s="8"/>
      <c r="BS121" s="11"/>
      <c r="BT121" s="8"/>
      <c r="BU121" s="11"/>
      <c r="BV121" s="8"/>
    </row>
    <row r="122" spans="4:74" s="1" customFormat="1" x14ac:dyDescent="0.25">
      <c r="D122" s="2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11"/>
      <c r="AP122" s="8"/>
      <c r="AQ122" s="11"/>
      <c r="AR122" s="8"/>
      <c r="AS122" s="8"/>
      <c r="AT122" s="8"/>
      <c r="AU122" s="11"/>
      <c r="AV122" s="8"/>
      <c r="AW122" s="11"/>
      <c r="AX122" s="8"/>
      <c r="AY122" s="8"/>
      <c r="AZ122" s="8"/>
      <c r="BA122" s="11"/>
      <c r="BB122" s="8"/>
      <c r="BC122" s="11"/>
      <c r="BD122" s="8"/>
      <c r="BE122" s="8"/>
      <c r="BF122" s="8"/>
      <c r="BG122" s="11"/>
      <c r="BH122" s="8"/>
      <c r="BI122" s="11"/>
      <c r="BJ122" s="8"/>
      <c r="BK122" s="8"/>
      <c r="BL122" s="8"/>
      <c r="BM122" s="11"/>
      <c r="BN122" s="8"/>
      <c r="BO122" s="11"/>
      <c r="BP122" s="8"/>
      <c r="BQ122" s="8"/>
      <c r="BR122" s="8"/>
      <c r="BS122" s="11"/>
      <c r="BT122" s="8"/>
      <c r="BU122" s="11"/>
      <c r="BV122" s="8"/>
    </row>
    <row r="123" spans="4:74" s="1" customFormat="1" x14ac:dyDescent="0.25">
      <c r="D123" s="2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  <c r="AE123" s="9"/>
      <c r="AF123" s="9"/>
      <c r="AG123" s="9"/>
      <c r="AH123" s="9"/>
      <c r="AI123" s="8"/>
      <c r="AJ123" s="8"/>
      <c r="AK123" s="8"/>
      <c r="AL123" s="8"/>
      <c r="AM123" s="8"/>
      <c r="AN123" s="8"/>
      <c r="AO123" s="11"/>
      <c r="AP123" s="8"/>
      <c r="AQ123" s="11"/>
      <c r="AR123" s="8"/>
      <c r="AS123" s="8"/>
      <c r="AT123" s="8"/>
      <c r="AU123" s="11"/>
      <c r="AV123" s="8"/>
      <c r="AW123" s="11"/>
      <c r="AX123" s="8"/>
      <c r="AY123" s="8"/>
      <c r="AZ123" s="8"/>
      <c r="BA123" s="11"/>
      <c r="BB123" s="8"/>
      <c r="BC123" s="11"/>
      <c r="BD123" s="8"/>
      <c r="BE123" s="8"/>
      <c r="BF123" s="8"/>
      <c r="BG123" s="11"/>
      <c r="BH123" s="8"/>
      <c r="BI123" s="11"/>
      <c r="BJ123" s="8"/>
      <c r="BK123" s="8"/>
      <c r="BL123" s="8"/>
      <c r="BM123" s="11"/>
      <c r="BN123" s="8"/>
      <c r="BO123" s="11"/>
      <c r="BP123" s="8"/>
      <c r="BQ123" s="8"/>
      <c r="BR123" s="8"/>
      <c r="BS123" s="11"/>
      <c r="BT123" s="8"/>
      <c r="BU123" s="11"/>
      <c r="BV123" s="8"/>
    </row>
    <row r="124" spans="4:74" s="1" customFormat="1" x14ac:dyDescent="0.25">
      <c r="D124" s="2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  <c r="AE124" s="9"/>
      <c r="AF124" s="9"/>
      <c r="AG124" s="9"/>
      <c r="AH124" s="9"/>
      <c r="AI124" s="8"/>
      <c r="AJ124" s="8"/>
      <c r="AK124" s="8"/>
      <c r="AL124" s="8"/>
      <c r="AM124" s="8"/>
      <c r="AN124" s="8"/>
      <c r="AO124" s="11"/>
      <c r="AP124" s="8"/>
      <c r="AQ124" s="11"/>
      <c r="AR124" s="8"/>
      <c r="AS124" s="8"/>
      <c r="AT124" s="8"/>
      <c r="AU124" s="11"/>
      <c r="AV124" s="8"/>
      <c r="AW124" s="11"/>
      <c r="AX124" s="8"/>
      <c r="AY124" s="8"/>
      <c r="AZ124" s="8"/>
      <c r="BA124" s="11"/>
      <c r="BB124" s="8"/>
      <c r="BC124" s="11"/>
      <c r="BD124" s="8"/>
      <c r="BE124" s="8"/>
      <c r="BF124" s="8"/>
      <c r="BG124" s="11"/>
      <c r="BH124" s="8"/>
      <c r="BI124" s="11"/>
      <c r="BJ124" s="8"/>
      <c r="BK124" s="8"/>
      <c r="BL124" s="8"/>
      <c r="BM124" s="11"/>
      <c r="BN124" s="8"/>
      <c r="BO124" s="11"/>
      <c r="BP124" s="8"/>
      <c r="BQ124" s="8"/>
      <c r="BR124" s="8"/>
      <c r="BS124" s="11"/>
      <c r="BT124" s="8"/>
      <c r="BU124" s="11"/>
      <c r="BV124" s="8"/>
    </row>
    <row r="125" spans="4:74" s="1" customFormat="1" x14ac:dyDescent="0.25">
      <c r="D125" s="2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9"/>
      <c r="AE125" s="9"/>
      <c r="AF125" s="9"/>
      <c r="AG125" s="9"/>
      <c r="AH125" s="9"/>
      <c r="AI125" s="8"/>
      <c r="AJ125" s="8"/>
      <c r="AK125" s="8"/>
      <c r="AL125" s="8"/>
      <c r="AM125" s="8"/>
      <c r="AN125" s="8"/>
      <c r="AO125" s="11"/>
      <c r="AP125" s="8"/>
      <c r="AQ125" s="11"/>
      <c r="AR125" s="8"/>
      <c r="AS125" s="8"/>
      <c r="AT125" s="8"/>
      <c r="AU125" s="11"/>
      <c r="AV125" s="8"/>
      <c r="AW125" s="11"/>
      <c r="AX125" s="8"/>
      <c r="AY125" s="8"/>
      <c r="AZ125" s="8"/>
      <c r="BA125" s="11"/>
      <c r="BB125" s="8"/>
      <c r="BC125" s="11"/>
      <c r="BD125" s="8"/>
      <c r="BE125" s="8"/>
      <c r="BF125" s="8"/>
      <c r="BG125" s="11"/>
      <c r="BH125" s="8"/>
      <c r="BI125" s="11"/>
      <c r="BJ125" s="8"/>
      <c r="BK125" s="8"/>
      <c r="BL125" s="8"/>
      <c r="BM125" s="11"/>
      <c r="BN125" s="8"/>
      <c r="BO125" s="11"/>
      <c r="BP125" s="8"/>
      <c r="BQ125" s="8"/>
      <c r="BR125" s="8"/>
      <c r="BS125" s="11"/>
      <c r="BT125" s="8"/>
      <c r="BU125" s="11"/>
      <c r="BV125" s="8"/>
    </row>
    <row r="126" spans="4:74" s="1" customFormat="1" x14ac:dyDescent="0.25">
      <c r="D126" s="2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9"/>
      <c r="AE126" s="9"/>
      <c r="AF126" s="9"/>
      <c r="AG126" s="9"/>
      <c r="AH126" s="9"/>
      <c r="AI126" s="8"/>
      <c r="AJ126" s="8"/>
      <c r="AK126" s="8"/>
      <c r="AL126" s="8"/>
      <c r="AM126" s="8"/>
      <c r="AN126" s="8"/>
      <c r="AO126" s="11"/>
      <c r="AP126" s="8"/>
      <c r="AQ126" s="11"/>
      <c r="AR126" s="8"/>
      <c r="AS126" s="8"/>
      <c r="AT126" s="8"/>
      <c r="AU126" s="11"/>
      <c r="AV126" s="8"/>
      <c r="AW126" s="11"/>
      <c r="AX126" s="8"/>
      <c r="AY126" s="8"/>
      <c r="AZ126" s="8"/>
      <c r="BA126" s="11"/>
      <c r="BB126" s="8"/>
      <c r="BC126" s="11"/>
      <c r="BD126" s="8"/>
      <c r="BE126" s="8"/>
      <c r="BF126" s="8"/>
      <c r="BG126" s="11"/>
      <c r="BH126" s="8"/>
      <c r="BI126" s="11"/>
      <c r="BJ126" s="8"/>
      <c r="BK126" s="8"/>
      <c r="BL126" s="8"/>
      <c r="BM126" s="11"/>
      <c r="BN126" s="8"/>
      <c r="BO126" s="11"/>
      <c r="BP126" s="8"/>
      <c r="BQ126" s="8"/>
      <c r="BR126" s="8"/>
      <c r="BS126" s="11"/>
      <c r="BT126" s="8"/>
      <c r="BU126" s="11"/>
      <c r="BV126" s="8"/>
    </row>
    <row r="127" spans="4:74" s="1" customFormat="1" x14ac:dyDescent="0.25">
      <c r="D127" s="2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9"/>
      <c r="AE127" s="9"/>
      <c r="AF127" s="9"/>
      <c r="AG127" s="9"/>
      <c r="AH127" s="9"/>
      <c r="AI127" s="8"/>
      <c r="AJ127" s="8"/>
      <c r="AK127" s="8"/>
      <c r="AL127" s="8"/>
      <c r="AM127" s="8"/>
      <c r="AN127" s="8"/>
      <c r="AO127" s="11"/>
      <c r="AP127" s="8"/>
      <c r="AQ127" s="11"/>
      <c r="AR127" s="8"/>
      <c r="AS127" s="8"/>
      <c r="AT127" s="8"/>
      <c r="AU127" s="11"/>
      <c r="AV127" s="8"/>
      <c r="AW127" s="11"/>
      <c r="AX127" s="8"/>
      <c r="AY127" s="8"/>
      <c r="AZ127" s="8"/>
      <c r="BA127" s="11"/>
      <c r="BB127" s="8"/>
      <c r="BC127" s="11"/>
      <c r="BD127" s="8"/>
      <c r="BE127" s="8"/>
      <c r="BF127" s="8"/>
      <c r="BG127" s="11"/>
      <c r="BH127" s="8"/>
      <c r="BI127" s="11"/>
      <c r="BJ127" s="8"/>
      <c r="BK127" s="8"/>
      <c r="BL127" s="8"/>
      <c r="BM127" s="11"/>
      <c r="BN127" s="8"/>
      <c r="BO127" s="11"/>
      <c r="BP127" s="8"/>
      <c r="BQ127" s="8"/>
      <c r="BR127" s="8"/>
      <c r="BS127" s="11"/>
      <c r="BT127" s="8"/>
      <c r="BU127" s="11"/>
      <c r="BV127" s="8"/>
    </row>
    <row r="128" spans="4:74" s="1" customFormat="1" x14ac:dyDescent="0.25">
      <c r="D128" s="2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11"/>
      <c r="AP128" s="8"/>
      <c r="AQ128" s="11"/>
      <c r="AR128" s="8"/>
      <c r="AS128" s="8"/>
      <c r="AT128" s="8"/>
      <c r="AU128" s="11"/>
      <c r="AV128" s="8"/>
      <c r="AW128" s="11"/>
      <c r="AX128" s="8"/>
      <c r="AY128" s="8"/>
      <c r="AZ128" s="8"/>
      <c r="BA128" s="11"/>
      <c r="BB128" s="8"/>
      <c r="BC128" s="11"/>
      <c r="BD128" s="8"/>
      <c r="BE128" s="8"/>
      <c r="BF128" s="8"/>
      <c r="BG128" s="11"/>
      <c r="BH128" s="8"/>
      <c r="BI128" s="11"/>
      <c r="BJ128" s="8"/>
      <c r="BK128" s="8"/>
      <c r="BL128" s="8"/>
      <c r="BM128" s="11"/>
      <c r="BN128" s="8"/>
      <c r="BO128" s="11"/>
      <c r="BP128" s="8"/>
      <c r="BQ128" s="8"/>
      <c r="BR128" s="8"/>
      <c r="BS128" s="11"/>
      <c r="BT128" s="8"/>
      <c r="BU128" s="11"/>
      <c r="BV128" s="8"/>
    </row>
    <row r="129" spans="4:74" s="1" customFormat="1" x14ac:dyDescent="0.25">
      <c r="D129" s="2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9"/>
      <c r="AE129" s="9"/>
      <c r="AF129" s="9"/>
      <c r="AG129" s="9"/>
      <c r="AH129" s="9"/>
      <c r="AI129" s="8"/>
      <c r="AJ129" s="8"/>
      <c r="AK129" s="8"/>
      <c r="AL129" s="8"/>
      <c r="AM129" s="8"/>
      <c r="AN129" s="8"/>
      <c r="AO129" s="11"/>
      <c r="AP129" s="8"/>
      <c r="AQ129" s="11"/>
      <c r="AR129" s="8"/>
      <c r="AS129" s="8"/>
      <c r="AT129" s="8"/>
      <c r="AU129" s="11"/>
      <c r="AV129" s="8"/>
      <c r="AW129" s="11"/>
      <c r="AX129" s="8"/>
      <c r="AY129" s="8"/>
      <c r="AZ129" s="8"/>
      <c r="BA129" s="11"/>
      <c r="BB129" s="8"/>
      <c r="BC129" s="11"/>
      <c r="BD129" s="8"/>
      <c r="BE129" s="8"/>
      <c r="BF129" s="8"/>
      <c r="BG129" s="11"/>
      <c r="BH129" s="8"/>
      <c r="BI129" s="11"/>
      <c r="BJ129" s="8"/>
      <c r="BK129" s="8"/>
      <c r="BL129" s="8"/>
      <c r="BM129" s="11"/>
      <c r="BN129" s="8"/>
      <c r="BO129" s="11"/>
      <c r="BP129" s="8"/>
      <c r="BQ129" s="8"/>
      <c r="BR129" s="8"/>
      <c r="BS129" s="11"/>
      <c r="BT129" s="8"/>
      <c r="BU129" s="11"/>
      <c r="BV129" s="8"/>
    </row>
    <row r="130" spans="4:74" s="1" customFormat="1" x14ac:dyDescent="0.25">
      <c r="D130" s="2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9"/>
      <c r="AE130" s="9"/>
      <c r="AF130" s="9"/>
      <c r="AG130" s="9"/>
      <c r="AH130" s="9"/>
      <c r="AI130" s="8"/>
      <c r="AJ130" s="8"/>
      <c r="AK130" s="8"/>
      <c r="AL130" s="8"/>
      <c r="AM130" s="8"/>
      <c r="AN130" s="8"/>
      <c r="AO130" s="11"/>
      <c r="AP130" s="8"/>
      <c r="AQ130" s="11"/>
      <c r="AR130" s="8"/>
      <c r="AS130" s="8"/>
      <c r="AT130" s="8"/>
      <c r="AU130" s="11"/>
      <c r="AV130" s="8"/>
      <c r="AW130" s="11"/>
      <c r="AX130" s="8"/>
      <c r="AY130" s="8"/>
      <c r="AZ130" s="8"/>
      <c r="BA130" s="11"/>
      <c r="BB130" s="8"/>
      <c r="BC130" s="11"/>
      <c r="BD130" s="8"/>
      <c r="BE130" s="8"/>
      <c r="BF130" s="8"/>
      <c r="BG130" s="11"/>
      <c r="BH130" s="8"/>
      <c r="BI130" s="11"/>
      <c r="BJ130" s="8"/>
      <c r="BK130" s="8"/>
      <c r="BL130" s="8"/>
      <c r="BM130" s="11"/>
      <c r="BN130" s="8"/>
      <c r="BO130" s="11"/>
      <c r="BP130" s="8"/>
      <c r="BQ130" s="8"/>
      <c r="BR130" s="8"/>
      <c r="BS130" s="11"/>
      <c r="BT130" s="8"/>
      <c r="BU130" s="11"/>
      <c r="BV130" s="8"/>
    </row>
    <row r="131" spans="4:74" s="1" customFormat="1" x14ac:dyDescent="0.25">
      <c r="D131" s="2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9"/>
      <c r="AE131" s="9"/>
      <c r="AF131" s="9"/>
      <c r="AG131" s="9"/>
      <c r="AH131" s="9"/>
      <c r="AI131" s="8"/>
      <c r="AJ131" s="8"/>
      <c r="AK131" s="8"/>
      <c r="AL131" s="8"/>
      <c r="AM131" s="8"/>
      <c r="AN131" s="8"/>
      <c r="AO131" s="11"/>
      <c r="AP131" s="8"/>
      <c r="AQ131" s="11"/>
      <c r="AR131" s="8"/>
      <c r="AS131" s="8"/>
      <c r="AT131" s="8"/>
      <c r="AU131" s="11"/>
      <c r="AV131" s="8"/>
      <c r="AW131" s="11"/>
      <c r="AX131" s="8"/>
      <c r="AY131" s="8"/>
      <c r="AZ131" s="8"/>
      <c r="BA131" s="11"/>
      <c r="BB131" s="8"/>
      <c r="BC131" s="11"/>
      <c r="BD131" s="8"/>
      <c r="BE131" s="8"/>
      <c r="BF131" s="8"/>
      <c r="BG131" s="11"/>
      <c r="BH131" s="8"/>
      <c r="BI131" s="11"/>
      <c r="BJ131" s="8"/>
      <c r="BK131" s="8"/>
      <c r="BL131" s="8"/>
      <c r="BM131" s="11"/>
      <c r="BN131" s="8"/>
      <c r="BO131" s="11"/>
      <c r="BP131" s="8"/>
      <c r="BQ131" s="8"/>
      <c r="BR131" s="8"/>
      <c r="BS131" s="11"/>
      <c r="BT131" s="8"/>
      <c r="BU131" s="11"/>
      <c r="BV131" s="8"/>
    </row>
    <row r="132" spans="4:74" s="1" customFormat="1" x14ac:dyDescent="0.25">
      <c r="D132" s="2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/>
      <c r="AE132" s="9"/>
      <c r="AF132" s="9"/>
      <c r="AG132" s="9"/>
      <c r="AH132" s="9"/>
      <c r="AI132" s="8"/>
      <c r="AJ132" s="8"/>
      <c r="AK132" s="8"/>
      <c r="AL132" s="8"/>
      <c r="AM132" s="8"/>
      <c r="AN132" s="8"/>
      <c r="AO132" s="11"/>
      <c r="AP132" s="8"/>
      <c r="AQ132" s="11"/>
      <c r="AR132" s="8"/>
      <c r="AS132" s="8"/>
      <c r="AT132" s="8"/>
      <c r="AU132" s="11"/>
      <c r="AV132" s="8"/>
      <c r="AW132" s="11"/>
      <c r="AX132" s="8"/>
      <c r="AY132" s="8"/>
      <c r="AZ132" s="8"/>
      <c r="BA132" s="11"/>
      <c r="BB132" s="8"/>
      <c r="BC132" s="11"/>
      <c r="BD132" s="8"/>
      <c r="BE132" s="8"/>
      <c r="BF132" s="8"/>
      <c r="BG132" s="11"/>
      <c r="BH132" s="8"/>
      <c r="BI132" s="11"/>
      <c r="BJ132" s="8"/>
      <c r="BK132" s="8"/>
      <c r="BL132" s="8"/>
      <c r="BM132" s="11"/>
      <c r="BN132" s="8"/>
      <c r="BO132" s="11"/>
      <c r="BP132" s="8"/>
      <c r="BQ132" s="8"/>
      <c r="BR132" s="8"/>
      <c r="BS132" s="11"/>
      <c r="BT132" s="8"/>
      <c r="BU132" s="11"/>
      <c r="BV132" s="8"/>
    </row>
    <row r="133" spans="4:74" s="1" customFormat="1" x14ac:dyDescent="0.25">
      <c r="D133" s="2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11"/>
      <c r="AP133" s="8"/>
      <c r="AQ133" s="11"/>
      <c r="AR133" s="8"/>
      <c r="AS133" s="8"/>
      <c r="AT133" s="8"/>
      <c r="AU133" s="11"/>
      <c r="AV133" s="8"/>
      <c r="AW133" s="11"/>
      <c r="AX133" s="8"/>
      <c r="AY133" s="8"/>
      <c r="AZ133" s="8"/>
      <c r="BA133" s="11"/>
      <c r="BB133" s="8"/>
      <c r="BC133" s="11"/>
      <c r="BD133" s="8"/>
      <c r="BE133" s="8"/>
      <c r="BF133" s="8"/>
      <c r="BG133" s="11"/>
      <c r="BH133" s="8"/>
      <c r="BI133" s="11"/>
      <c r="BJ133" s="8"/>
      <c r="BK133" s="8"/>
      <c r="BL133" s="8"/>
      <c r="BM133" s="11"/>
      <c r="BN133" s="8"/>
      <c r="BO133" s="11"/>
      <c r="BP133" s="8"/>
      <c r="BQ133" s="8"/>
      <c r="BR133" s="8"/>
      <c r="BS133" s="11"/>
      <c r="BT133" s="8"/>
      <c r="BU133" s="11"/>
      <c r="BV133" s="8"/>
    </row>
    <row r="134" spans="4:74" s="1" customFormat="1" x14ac:dyDescent="0.25">
      <c r="D134" s="2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9"/>
      <c r="AE134" s="9"/>
      <c r="AF134" s="9"/>
      <c r="AG134" s="9"/>
      <c r="AH134" s="9"/>
      <c r="AI134" s="8"/>
      <c r="AJ134" s="8"/>
      <c r="AK134" s="8"/>
      <c r="AL134" s="8"/>
      <c r="AM134" s="8"/>
      <c r="AN134" s="8"/>
      <c r="AO134" s="11"/>
      <c r="AP134" s="8"/>
      <c r="AQ134" s="11"/>
      <c r="AR134" s="8"/>
      <c r="AS134" s="8"/>
      <c r="AT134" s="8"/>
      <c r="AU134" s="11"/>
      <c r="AV134" s="8"/>
      <c r="AW134" s="11"/>
      <c r="AX134" s="8"/>
      <c r="AY134" s="8"/>
      <c r="AZ134" s="8"/>
      <c r="BA134" s="11"/>
      <c r="BB134" s="8"/>
      <c r="BC134" s="11"/>
      <c r="BD134" s="8"/>
      <c r="BE134" s="8"/>
      <c r="BF134" s="8"/>
      <c r="BG134" s="11"/>
      <c r="BH134" s="8"/>
      <c r="BI134" s="11"/>
      <c r="BJ134" s="8"/>
      <c r="BK134" s="8"/>
      <c r="BL134" s="8"/>
      <c r="BM134" s="11"/>
      <c r="BN134" s="8"/>
      <c r="BO134" s="11"/>
      <c r="BP134" s="8"/>
      <c r="BQ134" s="8"/>
      <c r="BR134" s="8"/>
      <c r="BS134" s="11"/>
      <c r="BT134" s="8"/>
      <c r="BU134" s="11"/>
      <c r="BV134" s="8"/>
    </row>
    <row r="135" spans="4:74" s="1" customFormat="1" x14ac:dyDescent="0.25">
      <c r="D135" s="2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9"/>
      <c r="AE135" s="9"/>
      <c r="AF135" s="9"/>
      <c r="AG135" s="9"/>
      <c r="AH135" s="9"/>
      <c r="AI135" s="8"/>
      <c r="AJ135" s="8"/>
      <c r="AK135" s="8"/>
      <c r="AL135" s="8"/>
      <c r="AM135" s="8"/>
      <c r="AN135" s="8"/>
      <c r="AO135" s="11"/>
      <c r="AP135" s="8"/>
      <c r="AQ135" s="11"/>
      <c r="AR135" s="8"/>
      <c r="AS135" s="8"/>
      <c r="AT135" s="8"/>
      <c r="AU135" s="11"/>
      <c r="AV135" s="8"/>
      <c r="AW135" s="11"/>
      <c r="AX135" s="8"/>
      <c r="AY135" s="8"/>
      <c r="AZ135" s="8"/>
      <c r="BA135" s="11"/>
      <c r="BB135" s="8"/>
      <c r="BC135" s="11"/>
      <c r="BD135" s="8"/>
      <c r="BE135" s="8"/>
      <c r="BF135" s="8"/>
      <c r="BG135" s="11"/>
      <c r="BH135" s="8"/>
      <c r="BI135" s="11"/>
      <c r="BJ135" s="8"/>
      <c r="BK135" s="8"/>
      <c r="BL135" s="8"/>
      <c r="BM135" s="11"/>
      <c r="BN135" s="8"/>
      <c r="BO135" s="11"/>
      <c r="BP135" s="8"/>
      <c r="BQ135" s="8"/>
      <c r="BR135" s="8"/>
      <c r="BS135" s="11"/>
      <c r="BT135" s="8"/>
      <c r="BU135" s="11"/>
      <c r="BV135" s="8"/>
    </row>
    <row r="136" spans="4:74" s="1" customFormat="1" x14ac:dyDescent="0.25">
      <c r="D136" s="2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9"/>
      <c r="AF136" s="9"/>
      <c r="AG136" s="9"/>
      <c r="AH136" s="9"/>
      <c r="AI136" s="8"/>
      <c r="AJ136" s="8"/>
      <c r="AK136" s="8"/>
      <c r="AL136" s="8"/>
      <c r="AM136" s="8"/>
      <c r="AN136" s="8"/>
      <c r="AO136" s="11"/>
      <c r="AP136" s="8"/>
      <c r="AQ136" s="11"/>
      <c r="AR136" s="8"/>
      <c r="AS136" s="8"/>
      <c r="AT136" s="8"/>
      <c r="AU136" s="11"/>
      <c r="AV136" s="8"/>
      <c r="AW136" s="11"/>
      <c r="AX136" s="8"/>
      <c r="AY136" s="8"/>
      <c r="AZ136" s="8"/>
      <c r="BA136" s="11"/>
      <c r="BB136" s="8"/>
      <c r="BC136" s="11"/>
      <c r="BD136" s="8"/>
      <c r="BE136" s="8"/>
      <c r="BF136" s="8"/>
      <c r="BG136" s="11"/>
      <c r="BH136" s="8"/>
      <c r="BI136" s="11"/>
      <c r="BJ136" s="8"/>
      <c r="BK136" s="8"/>
      <c r="BL136" s="8"/>
      <c r="BM136" s="11"/>
      <c r="BN136" s="8"/>
      <c r="BO136" s="11"/>
      <c r="BP136" s="8"/>
      <c r="BQ136" s="8"/>
      <c r="BR136" s="8"/>
      <c r="BS136" s="11"/>
      <c r="BT136" s="8"/>
      <c r="BU136" s="11"/>
      <c r="BV136" s="8"/>
    </row>
    <row r="137" spans="4:74" s="1" customFormat="1" x14ac:dyDescent="0.25">
      <c r="D137" s="2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9"/>
      <c r="AE137" s="9"/>
      <c r="AF137" s="9"/>
      <c r="AG137" s="9"/>
      <c r="AH137" s="9"/>
      <c r="AI137" s="8"/>
      <c r="AJ137" s="8"/>
      <c r="AK137" s="8"/>
      <c r="AL137" s="8"/>
      <c r="AM137" s="8"/>
      <c r="AN137" s="8"/>
      <c r="AO137" s="11"/>
      <c r="AP137" s="8"/>
      <c r="AQ137" s="11"/>
      <c r="AR137" s="8"/>
      <c r="AS137" s="8"/>
      <c r="AT137" s="8"/>
      <c r="AU137" s="11"/>
      <c r="AV137" s="8"/>
      <c r="AW137" s="11"/>
      <c r="AX137" s="8"/>
      <c r="AY137" s="8"/>
      <c r="AZ137" s="8"/>
      <c r="BA137" s="11"/>
      <c r="BB137" s="8"/>
      <c r="BC137" s="11"/>
      <c r="BD137" s="8"/>
      <c r="BE137" s="8"/>
      <c r="BF137" s="8"/>
      <c r="BG137" s="11"/>
      <c r="BH137" s="8"/>
      <c r="BI137" s="11"/>
      <c r="BJ137" s="8"/>
      <c r="BK137" s="8"/>
      <c r="BL137" s="8"/>
      <c r="BM137" s="11"/>
      <c r="BN137" s="8"/>
      <c r="BO137" s="11"/>
      <c r="BP137" s="8"/>
      <c r="BQ137" s="8"/>
      <c r="BR137" s="8"/>
      <c r="BS137" s="11"/>
      <c r="BT137" s="8"/>
      <c r="BU137" s="11"/>
      <c r="BV137" s="8"/>
    </row>
    <row r="138" spans="4:74" s="1" customFormat="1" x14ac:dyDescent="0.25">
      <c r="D138" s="2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9"/>
      <c r="AE138" s="9"/>
      <c r="AF138" s="9"/>
      <c r="AG138" s="9"/>
      <c r="AH138" s="9"/>
      <c r="AI138" s="8"/>
      <c r="AJ138" s="8"/>
      <c r="AK138" s="8"/>
      <c r="AL138" s="8"/>
      <c r="AM138" s="8"/>
      <c r="AN138" s="8"/>
      <c r="AO138" s="11"/>
      <c r="AP138" s="8"/>
      <c r="AQ138" s="11"/>
      <c r="AR138" s="8"/>
      <c r="AS138" s="8"/>
      <c r="AT138" s="8"/>
      <c r="AU138" s="11"/>
      <c r="AV138" s="8"/>
      <c r="AW138" s="11"/>
      <c r="AX138" s="8"/>
      <c r="AY138" s="8"/>
      <c r="AZ138" s="8"/>
      <c r="BA138" s="11"/>
      <c r="BB138" s="8"/>
      <c r="BC138" s="11"/>
      <c r="BD138" s="8"/>
      <c r="BE138" s="8"/>
      <c r="BF138" s="8"/>
      <c r="BG138" s="11"/>
      <c r="BH138" s="8"/>
      <c r="BI138" s="11"/>
      <c r="BJ138" s="8"/>
      <c r="BK138" s="8"/>
      <c r="BL138" s="8"/>
      <c r="BM138" s="11"/>
      <c r="BN138" s="8"/>
      <c r="BO138" s="11"/>
      <c r="BP138" s="8"/>
      <c r="BQ138" s="8"/>
      <c r="BR138" s="8"/>
      <c r="BS138" s="11"/>
      <c r="BT138" s="8"/>
      <c r="BU138" s="11"/>
      <c r="BV138" s="8"/>
    </row>
    <row r="139" spans="4:74" s="1" customFormat="1" x14ac:dyDescent="0.25">
      <c r="D139" s="2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9"/>
      <c r="AE139" s="9"/>
      <c r="AF139" s="9"/>
      <c r="AG139" s="9"/>
      <c r="AH139" s="9"/>
      <c r="AI139" s="8"/>
      <c r="AJ139" s="8"/>
      <c r="AK139" s="8"/>
      <c r="AL139" s="8"/>
      <c r="AM139" s="8"/>
      <c r="AN139" s="8"/>
      <c r="AO139" s="11"/>
      <c r="AP139" s="8"/>
      <c r="AQ139" s="11"/>
      <c r="AR139" s="8"/>
      <c r="AS139" s="8"/>
      <c r="AT139" s="8"/>
      <c r="AU139" s="11"/>
      <c r="AV139" s="8"/>
      <c r="AW139" s="11"/>
      <c r="AX139" s="8"/>
      <c r="AY139" s="8"/>
      <c r="AZ139" s="8"/>
      <c r="BA139" s="11"/>
      <c r="BB139" s="8"/>
      <c r="BC139" s="11"/>
      <c r="BD139" s="8"/>
      <c r="BE139" s="8"/>
      <c r="BF139" s="8"/>
      <c r="BG139" s="11"/>
      <c r="BH139" s="8"/>
      <c r="BI139" s="11"/>
      <c r="BJ139" s="8"/>
      <c r="BK139" s="8"/>
      <c r="BL139" s="8"/>
      <c r="BM139" s="11"/>
      <c r="BN139" s="8"/>
      <c r="BO139" s="11"/>
      <c r="BP139" s="8"/>
      <c r="BQ139" s="8"/>
      <c r="BR139" s="8"/>
      <c r="BS139" s="11"/>
      <c r="BT139" s="8"/>
      <c r="BU139" s="11"/>
      <c r="BV139" s="8"/>
    </row>
    <row r="140" spans="4:74" s="1" customFormat="1" x14ac:dyDescent="0.25">
      <c r="D140" s="2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11"/>
      <c r="AP140" s="8"/>
      <c r="AQ140" s="11"/>
      <c r="AR140" s="8"/>
      <c r="AS140" s="8"/>
      <c r="AT140" s="8"/>
      <c r="AU140" s="11"/>
      <c r="AV140" s="8"/>
      <c r="AW140" s="11"/>
      <c r="AX140" s="8"/>
      <c r="AY140" s="8"/>
      <c r="AZ140" s="8"/>
      <c r="BA140" s="11"/>
      <c r="BB140" s="8"/>
      <c r="BC140" s="11"/>
      <c r="BD140" s="8"/>
      <c r="BE140" s="8"/>
      <c r="BF140" s="8"/>
      <c r="BG140" s="11"/>
      <c r="BH140" s="8"/>
      <c r="BI140" s="11"/>
      <c r="BJ140" s="8"/>
      <c r="BK140" s="8"/>
      <c r="BL140" s="8"/>
      <c r="BM140" s="11"/>
      <c r="BN140" s="8"/>
      <c r="BO140" s="11"/>
      <c r="BP140" s="8"/>
      <c r="BQ140" s="8"/>
      <c r="BR140" s="8"/>
      <c r="BS140" s="11"/>
      <c r="BT140" s="8"/>
      <c r="BU140" s="11"/>
      <c r="BV140" s="8"/>
    </row>
    <row r="141" spans="4:74" s="1" customFormat="1" x14ac:dyDescent="0.25">
      <c r="D141" s="2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9"/>
      <c r="AE141" s="9"/>
      <c r="AF141" s="9"/>
      <c r="AG141" s="9"/>
      <c r="AH141" s="9"/>
      <c r="AI141" s="8"/>
      <c r="AJ141" s="8"/>
      <c r="AK141" s="8"/>
      <c r="AL141" s="8"/>
      <c r="AM141" s="8"/>
      <c r="AN141" s="8"/>
      <c r="AO141" s="11"/>
      <c r="AP141" s="8"/>
      <c r="AQ141" s="11"/>
      <c r="AR141" s="8"/>
      <c r="AS141" s="8"/>
      <c r="AT141" s="8"/>
      <c r="AU141" s="11"/>
      <c r="AV141" s="8"/>
      <c r="AW141" s="11"/>
      <c r="AX141" s="8"/>
      <c r="AY141" s="8"/>
      <c r="AZ141" s="8"/>
      <c r="BA141" s="11"/>
      <c r="BB141" s="8"/>
      <c r="BC141" s="11"/>
      <c r="BD141" s="8"/>
      <c r="BE141" s="8"/>
      <c r="BF141" s="8"/>
      <c r="BG141" s="11"/>
      <c r="BH141" s="8"/>
      <c r="BI141" s="11"/>
      <c r="BJ141" s="8"/>
      <c r="BK141" s="8"/>
      <c r="BL141" s="8"/>
      <c r="BM141" s="11"/>
      <c r="BN141" s="8"/>
      <c r="BO141" s="11"/>
      <c r="BP141" s="8"/>
      <c r="BQ141" s="8"/>
      <c r="BR141" s="8"/>
      <c r="BS141" s="11"/>
      <c r="BT141" s="8"/>
      <c r="BU141" s="11"/>
      <c r="BV141" s="8"/>
    </row>
    <row r="142" spans="4:74" s="1" customFormat="1" x14ac:dyDescent="0.25">
      <c r="D142" s="2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1"/>
      <c r="AP142" s="8"/>
      <c r="AQ142" s="11"/>
      <c r="AR142" s="8"/>
      <c r="AS142" s="8"/>
      <c r="AT142" s="8"/>
      <c r="AU142" s="11"/>
      <c r="AV142" s="8"/>
      <c r="AW142" s="11"/>
      <c r="AX142" s="8"/>
      <c r="AY142" s="8"/>
      <c r="AZ142" s="8"/>
      <c r="BA142" s="11"/>
      <c r="BB142" s="8"/>
      <c r="BC142" s="11"/>
      <c r="BD142" s="8"/>
      <c r="BE142" s="8"/>
      <c r="BF142" s="8"/>
      <c r="BG142" s="11"/>
      <c r="BH142" s="8"/>
      <c r="BI142" s="11"/>
      <c r="BJ142" s="8"/>
      <c r="BK142" s="8"/>
      <c r="BL142" s="8"/>
      <c r="BM142" s="11"/>
      <c r="BN142" s="8"/>
      <c r="BO142" s="11"/>
      <c r="BP142" s="8"/>
      <c r="BQ142" s="8"/>
      <c r="BR142" s="8"/>
      <c r="BS142" s="11"/>
      <c r="BT142" s="8"/>
      <c r="BU142" s="11"/>
      <c r="BV142" s="8"/>
    </row>
    <row r="143" spans="4:74" s="1" customFormat="1" x14ac:dyDescent="0.25">
      <c r="D143" s="2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9"/>
      <c r="AE143" s="9"/>
      <c r="AF143" s="9"/>
      <c r="AG143" s="9"/>
      <c r="AH143" s="9"/>
      <c r="AI143" s="8"/>
      <c r="AJ143" s="8"/>
      <c r="AK143" s="8"/>
      <c r="AL143" s="8"/>
      <c r="AM143" s="8"/>
      <c r="AN143" s="8"/>
      <c r="AO143" s="11"/>
      <c r="AP143" s="8"/>
      <c r="AQ143" s="11"/>
      <c r="AR143" s="8"/>
      <c r="AS143" s="8"/>
      <c r="AT143" s="8"/>
      <c r="AU143" s="11"/>
      <c r="AV143" s="8"/>
      <c r="AW143" s="11"/>
      <c r="AX143" s="8"/>
      <c r="AY143" s="8"/>
      <c r="AZ143" s="8"/>
      <c r="BA143" s="11"/>
      <c r="BB143" s="8"/>
      <c r="BC143" s="11"/>
      <c r="BD143" s="8"/>
      <c r="BE143" s="8"/>
      <c r="BF143" s="8"/>
      <c r="BG143" s="11"/>
      <c r="BH143" s="8"/>
      <c r="BI143" s="11"/>
      <c r="BJ143" s="8"/>
      <c r="BK143" s="8"/>
      <c r="BL143" s="8"/>
      <c r="BM143" s="11"/>
      <c r="BN143" s="8"/>
      <c r="BO143" s="11"/>
      <c r="BP143" s="8"/>
      <c r="BQ143" s="8"/>
      <c r="BR143" s="8"/>
      <c r="BS143" s="11"/>
      <c r="BT143" s="8"/>
      <c r="BU143" s="11"/>
      <c r="BV143" s="8"/>
    </row>
    <row r="144" spans="4:74" s="1" customFormat="1" x14ac:dyDescent="0.25">
      <c r="D144" s="2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1"/>
      <c r="AP144" s="8"/>
      <c r="AQ144" s="11"/>
      <c r="AR144" s="8"/>
      <c r="AS144" s="8"/>
      <c r="AT144" s="8"/>
      <c r="AU144" s="11"/>
      <c r="AV144" s="8"/>
      <c r="AW144" s="11"/>
      <c r="AX144" s="8"/>
      <c r="AY144" s="8"/>
      <c r="AZ144" s="8"/>
      <c r="BA144" s="11"/>
      <c r="BB144" s="8"/>
      <c r="BC144" s="11"/>
      <c r="BD144" s="8"/>
      <c r="BE144" s="8"/>
      <c r="BF144" s="8"/>
      <c r="BG144" s="11"/>
      <c r="BH144" s="8"/>
      <c r="BI144" s="11"/>
      <c r="BJ144" s="8"/>
      <c r="BK144" s="8"/>
      <c r="BL144" s="8"/>
      <c r="BM144" s="11"/>
      <c r="BN144" s="8"/>
      <c r="BO144" s="11"/>
      <c r="BP144" s="8"/>
      <c r="BQ144" s="8"/>
      <c r="BR144" s="8"/>
      <c r="BS144" s="11"/>
      <c r="BT144" s="8"/>
      <c r="BU144" s="11"/>
      <c r="BV144" s="8"/>
    </row>
    <row r="145" spans="4:74" s="1" customFormat="1" x14ac:dyDescent="0.25">
      <c r="D145" s="2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1"/>
      <c r="AP145" s="8"/>
      <c r="AQ145" s="11"/>
      <c r="AR145" s="8"/>
      <c r="AS145" s="8"/>
      <c r="AT145" s="8"/>
      <c r="AU145" s="11"/>
      <c r="AV145" s="8"/>
      <c r="AW145" s="11"/>
      <c r="AX145" s="8"/>
      <c r="AY145" s="8"/>
      <c r="AZ145" s="8"/>
      <c r="BA145" s="11"/>
      <c r="BB145" s="8"/>
      <c r="BC145" s="11"/>
      <c r="BD145" s="8"/>
      <c r="BE145" s="8"/>
      <c r="BF145" s="8"/>
      <c r="BG145" s="11"/>
      <c r="BH145" s="8"/>
      <c r="BI145" s="11"/>
      <c r="BJ145" s="8"/>
      <c r="BK145" s="8"/>
      <c r="BL145" s="8"/>
      <c r="BM145" s="11"/>
      <c r="BN145" s="8"/>
      <c r="BO145" s="11"/>
      <c r="BP145" s="8"/>
      <c r="BQ145" s="8"/>
      <c r="BR145" s="8"/>
      <c r="BS145" s="11"/>
      <c r="BT145" s="8"/>
      <c r="BU145" s="11"/>
      <c r="BV145" s="8"/>
    </row>
    <row r="146" spans="4:74" s="1" customFormat="1" x14ac:dyDescent="0.25">
      <c r="D146" s="2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9"/>
      <c r="AE146" s="9"/>
      <c r="AF146" s="9"/>
      <c r="AG146" s="9"/>
      <c r="AH146" s="9"/>
      <c r="AI146" s="8"/>
      <c r="AJ146" s="8"/>
      <c r="AK146" s="8"/>
      <c r="AL146" s="8"/>
      <c r="AM146" s="8"/>
      <c r="AN146" s="8"/>
      <c r="AO146" s="11"/>
      <c r="AP146" s="8"/>
      <c r="AQ146" s="11"/>
      <c r="AR146" s="8"/>
      <c r="AS146" s="8"/>
      <c r="AT146" s="8"/>
      <c r="AU146" s="11"/>
      <c r="AV146" s="8"/>
      <c r="AW146" s="11"/>
      <c r="AX146" s="8"/>
      <c r="AY146" s="8"/>
      <c r="AZ146" s="8"/>
      <c r="BA146" s="11"/>
      <c r="BB146" s="8"/>
      <c r="BC146" s="11"/>
      <c r="BD146" s="8"/>
      <c r="BE146" s="8"/>
      <c r="BF146" s="8"/>
      <c r="BG146" s="11"/>
      <c r="BH146" s="8"/>
      <c r="BI146" s="11"/>
      <c r="BJ146" s="8"/>
      <c r="BK146" s="8"/>
      <c r="BL146" s="8"/>
      <c r="BM146" s="11"/>
      <c r="BN146" s="8"/>
      <c r="BO146" s="11"/>
      <c r="BP146" s="8"/>
      <c r="BQ146" s="8"/>
      <c r="BR146" s="8"/>
      <c r="BS146" s="11"/>
      <c r="BT146" s="8"/>
      <c r="BU146" s="11"/>
      <c r="BV146" s="8"/>
    </row>
    <row r="147" spans="4:74" s="1" customFormat="1" x14ac:dyDescent="0.25">
      <c r="D147" s="2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9"/>
      <c r="AE147" s="9"/>
      <c r="AF147" s="9"/>
      <c r="AG147" s="9"/>
      <c r="AH147" s="9"/>
      <c r="AI147" s="8"/>
      <c r="AJ147" s="8"/>
      <c r="AK147" s="8"/>
      <c r="AL147" s="8"/>
      <c r="AM147" s="8"/>
      <c r="AN147" s="8"/>
      <c r="AO147" s="11"/>
      <c r="AP147" s="8"/>
      <c r="AQ147" s="11"/>
      <c r="AR147" s="8"/>
      <c r="AS147" s="8"/>
      <c r="AT147" s="8"/>
      <c r="AU147" s="11"/>
      <c r="AV147" s="8"/>
      <c r="AW147" s="11"/>
      <c r="AX147" s="8"/>
      <c r="AY147" s="8"/>
      <c r="AZ147" s="8"/>
      <c r="BA147" s="11"/>
      <c r="BB147" s="8"/>
      <c r="BC147" s="11"/>
      <c r="BD147" s="8"/>
      <c r="BE147" s="8"/>
      <c r="BF147" s="8"/>
      <c r="BG147" s="11"/>
      <c r="BH147" s="8"/>
      <c r="BI147" s="11"/>
      <c r="BJ147" s="8"/>
      <c r="BK147" s="8"/>
      <c r="BL147" s="8"/>
      <c r="BM147" s="11"/>
      <c r="BN147" s="8"/>
      <c r="BO147" s="11"/>
      <c r="BP147" s="8"/>
      <c r="BQ147" s="8"/>
      <c r="BR147" s="8"/>
      <c r="BS147" s="11"/>
      <c r="BT147" s="8"/>
      <c r="BU147" s="11"/>
      <c r="BV147" s="8"/>
    </row>
    <row r="148" spans="4:74" s="1" customFormat="1" x14ac:dyDescent="0.25">
      <c r="D148" s="2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9"/>
      <c r="AE148" s="9"/>
      <c r="AF148" s="9"/>
      <c r="AG148" s="9"/>
      <c r="AH148" s="9"/>
      <c r="AI148" s="8"/>
      <c r="AJ148" s="8"/>
      <c r="AK148" s="8"/>
      <c r="AL148" s="8"/>
      <c r="AM148" s="8"/>
      <c r="AN148" s="8"/>
      <c r="AO148" s="11"/>
      <c r="AP148" s="8"/>
      <c r="AQ148" s="11"/>
      <c r="AR148" s="8"/>
      <c r="AS148" s="8"/>
      <c r="AT148" s="8"/>
      <c r="AU148" s="11"/>
      <c r="AV148" s="8"/>
      <c r="AW148" s="11"/>
      <c r="AX148" s="8"/>
      <c r="AY148" s="8"/>
      <c r="AZ148" s="8"/>
      <c r="BA148" s="11"/>
      <c r="BB148" s="8"/>
      <c r="BC148" s="11"/>
      <c r="BD148" s="8"/>
      <c r="BE148" s="8"/>
      <c r="BF148" s="8"/>
      <c r="BG148" s="11"/>
      <c r="BH148" s="8"/>
      <c r="BI148" s="11"/>
      <c r="BJ148" s="8"/>
      <c r="BK148" s="8"/>
      <c r="BL148" s="8"/>
      <c r="BM148" s="11"/>
      <c r="BN148" s="8"/>
      <c r="BO148" s="11"/>
      <c r="BP148" s="8"/>
      <c r="BQ148" s="8"/>
      <c r="BR148" s="8"/>
      <c r="BS148" s="11"/>
      <c r="BT148" s="8"/>
      <c r="BU148" s="11"/>
      <c r="BV148" s="8"/>
    </row>
    <row r="149" spans="4:74" s="1" customFormat="1" x14ac:dyDescent="0.25">
      <c r="D149" s="2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9"/>
      <c r="AE149" s="9"/>
      <c r="AF149" s="9"/>
      <c r="AG149" s="9"/>
      <c r="AH149" s="9"/>
      <c r="AI149" s="8"/>
      <c r="AJ149" s="8"/>
      <c r="AK149" s="8"/>
      <c r="AL149" s="8"/>
      <c r="AM149" s="8"/>
      <c r="AN149" s="8"/>
      <c r="AO149" s="11"/>
      <c r="AP149" s="8"/>
      <c r="AQ149" s="11"/>
      <c r="AR149" s="8"/>
      <c r="AS149" s="8"/>
      <c r="AT149" s="8"/>
      <c r="AU149" s="11"/>
      <c r="AV149" s="8"/>
      <c r="AW149" s="11"/>
      <c r="AX149" s="8"/>
      <c r="AY149" s="8"/>
      <c r="AZ149" s="8"/>
      <c r="BA149" s="11"/>
      <c r="BB149" s="8"/>
      <c r="BC149" s="11"/>
      <c r="BD149" s="8"/>
      <c r="BE149" s="8"/>
      <c r="BF149" s="8"/>
      <c r="BG149" s="11"/>
      <c r="BH149" s="8"/>
      <c r="BI149" s="11"/>
      <c r="BJ149" s="8"/>
      <c r="BK149" s="8"/>
      <c r="BL149" s="8"/>
      <c r="BM149" s="11"/>
      <c r="BN149" s="8"/>
      <c r="BO149" s="11"/>
      <c r="BP149" s="8"/>
      <c r="BQ149" s="8"/>
      <c r="BR149" s="8"/>
      <c r="BS149" s="11"/>
      <c r="BT149" s="8"/>
      <c r="BU149" s="11"/>
      <c r="BV149" s="8"/>
    </row>
    <row r="150" spans="4:74" s="1" customFormat="1" x14ac:dyDescent="0.25">
      <c r="D150" s="2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9"/>
      <c r="AE150" s="9"/>
      <c r="AF150" s="9"/>
      <c r="AG150" s="9"/>
      <c r="AH150" s="9"/>
      <c r="AI150" s="8"/>
      <c r="AJ150" s="8"/>
      <c r="AK150" s="8"/>
      <c r="AL150" s="8"/>
      <c r="AM150" s="8"/>
      <c r="AN150" s="8"/>
      <c r="AO150" s="11"/>
      <c r="AP150" s="8"/>
      <c r="AQ150" s="11"/>
      <c r="AR150" s="8"/>
      <c r="AS150" s="8"/>
      <c r="AT150" s="8"/>
      <c r="AU150" s="11"/>
      <c r="AV150" s="8"/>
      <c r="AW150" s="11"/>
      <c r="AX150" s="8"/>
      <c r="AY150" s="8"/>
      <c r="AZ150" s="8"/>
      <c r="BA150" s="11"/>
      <c r="BB150" s="8"/>
      <c r="BC150" s="11"/>
      <c r="BD150" s="8"/>
      <c r="BE150" s="8"/>
      <c r="BF150" s="8"/>
      <c r="BG150" s="11"/>
      <c r="BH150" s="8"/>
      <c r="BI150" s="11"/>
      <c r="BJ150" s="8"/>
      <c r="BK150" s="8"/>
      <c r="BL150" s="8"/>
      <c r="BM150" s="11"/>
      <c r="BN150" s="8"/>
      <c r="BO150" s="11"/>
      <c r="BP150" s="8"/>
      <c r="BQ150" s="8"/>
      <c r="BR150" s="8"/>
      <c r="BS150" s="11"/>
      <c r="BT150" s="8"/>
      <c r="BU150" s="11"/>
      <c r="BV150" s="8"/>
    </row>
    <row r="151" spans="4:74" s="1" customFormat="1" x14ac:dyDescent="0.25">
      <c r="D151" s="2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1"/>
      <c r="AP151" s="8"/>
      <c r="AQ151" s="11"/>
      <c r="AR151" s="8"/>
      <c r="AS151" s="8"/>
      <c r="AT151" s="8"/>
      <c r="AU151" s="11"/>
      <c r="AV151" s="8"/>
      <c r="AW151" s="11"/>
      <c r="AX151" s="8"/>
      <c r="AY151" s="8"/>
      <c r="AZ151" s="8"/>
      <c r="BA151" s="11"/>
      <c r="BB151" s="8"/>
      <c r="BC151" s="11"/>
      <c r="BD151" s="8"/>
      <c r="BE151" s="8"/>
      <c r="BF151" s="8"/>
      <c r="BG151" s="11"/>
      <c r="BH151" s="8"/>
      <c r="BI151" s="11"/>
      <c r="BJ151" s="8"/>
      <c r="BK151" s="8"/>
      <c r="BL151" s="8"/>
      <c r="BM151" s="11"/>
      <c r="BN151" s="8"/>
      <c r="BO151" s="11"/>
      <c r="BP151" s="8"/>
      <c r="BQ151" s="8"/>
      <c r="BR151" s="8"/>
      <c r="BS151" s="11"/>
      <c r="BT151" s="8"/>
      <c r="BU151" s="11"/>
      <c r="BV151" s="8"/>
    </row>
    <row r="152" spans="4:74" s="1" customFormat="1" x14ac:dyDescent="0.25">
      <c r="D152" s="2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9"/>
      <c r="AE152" s="9"/>
      <c r="AF152" s="9"/>
      <c r="AG152" s="9"/>
      <c r="AH152" s="9"/>
      <c r="AI152" s="8"/>
      <c r="AJ152" s="8"/>
      <c r="AK152" s="8"/>
      <c r="AL152" s="8"/>
      <c r="AM152" s="8"/>
      <c r="AN152" s="8"/>
      <c r="AO152" s="11"/>
      <c r="AP152" s="8"/>
      <c r="AQ152" s="11"/>
      <c r="AR152" s="8"/>
      <c r="AS152" s="8"/>
      <c r="AT152" s="8"/>
      <c r="AU152" s="11"/>
      <c r="AV152" s="8"/>
      <c r="AW152" s="11"/>
      <c r="AX152" s="8"/>
      <c r="AY152" s="8"/>
      <c r="AZ152" s="8"/>
      <c r="BA152" s="11"/>
      <c r="BB152" s="8"/>
      <c r="BC152" s="11"/>
      <c r="BD152" s="8"/>
      <c r="BE152" s="8"/>
      <c r="BF152" s="8"/>
      <c r="BG152" s="11"/>
      <c r="BH152" s="8"/>
      <c r="BI152" s="11"/>
      <c r="BJ152" s="8"/>
      <c r="BK152" s="8"/>
      <c r="BL152" s="8"/>
      <c r="BM152" s="11"/>
      <c r="BN152" s="8"/>
      <c r="BO152" s="11"/>
      <c r="BP152" s="8"/>
      <c r="BQ152" s="8"/>
      <c r="BR152" s="8"/>
      <c r="BS152" s="11"/>
      <c r="BT152" s="8"/>
      <c r="BU152" s="11"/>
      <c r="BV152" s="8"/>
    </row>
    <row r="153" spans="4:74" s="1" customFormat="1" x14ac:dyDescent="0.25">
      <c r="D153" s="2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9"/>
      <c r="AE153" s="9"/>
      <c r="AF153" s="9"/>
      <c r="AG153" s="9"/>
      <c r="AH153" s="9"/>
      <c r="AI153" s="8"/>
      <c r="AJ153" s="8"/>
      <c r="AK153" s="8"/>
      <c r="AL153" s="8"/>
      <c r="AM153" s="8"/>
      <c r="AN153" s="8"/>
      <c r="AO153" s="11"/>
      <c r="AP153" s="8"/>
      <c r="AQ153" s="11"/>
      <c r="AR153" s="8"/>
      <c r="AS153" s="8"/>
      <c r="AT153" s="8"/>
      <c r="AU153" s="11"/>
      <c r="AV153" s="8"/>
      <c r="AW153" s="11"/>
      <c r="AX153" s="8"/>
      <c r="AY153" s="8"/>
      <c r="AZ153" s="8"/>
      <c r="BA153" s="11"/>
      <c r="BB153" s="8"/>
      <c r="BC153" s="11"/>
      <c r="BD153" s="8"/>
      <c r="BE153" s="8"/>
      <c r="BF153" s="8"/>
      <c r="BG153" s="11"/>
      <c r="BH153" s="8"/>
      <c r="BI153" s="11"/>
      <c r="BJ153" s="8"/>
      <c r="BK153" s="8"/>
      <c r="BL153" s="8"/>
      <c r="BM153" s="11"/>
      <c r="BN153" s="8"/>
      <c r="BO153" s="11"/>
      <c r="BP153" s="8"/>
      <c r="BQ153" s="8"/>
      <c r="BR153" s="8"/>
      <c r="BS153" s="11"/>
      <c r="BT153" s="8"/>
      <c r="BU153" s="11"/>
      <c r="BV153" s="8"/>
    </row>
    <row r="154" spans="4:74" s="1" customFormat="1" x14ac:dyDescent="0.25">
      <c r="D154" s="2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9"/>
      <c r="AE154" s="9"/>
      <c r="AF154" s="9"/>
      <c r="AG154" s="9"/>
      <c r="AH154" s="9"/>
      <c r="AI154" s="8"/>
      <c r="AJ154" s="8"/>
      <c r="AK154" s="8"/>
      <c r="AL154" s="8"/>
      <c r="AM154" s="8"/>
      <c r="AN154" s="8"/>
      <c r="AO154" s="11"/>
      <c r="AP154" s="8"/>
      <c r="AQ154" s="11"/>
      <c r="AR154" s="8"/>
      <c r="AS154" s="8"/>
      <c r="AT154" s="8"/>
      <c r="AU154" s="11"/>
      <c r="AV154" s="8"/>
      <c r="AW154" s="11"/>
      <c r="AX154" s="8"/>
      <c r="AY154" s="8"/>
      <c r="AZ154" s="8"/>
      <c r="BA154" s="11"/>
      <c r="BB154" s="8"/>
      <c r="BC154" s="11"/>
      <c r="BD154" s="8"/>
      <c r="BE154" s="8"/>
      <c r="BF154" s="8"/>
      <c r="BG154" s="11"/>
      <c r="BH154" s="8"/>
      <c r="BI154" s="11"/>
      <c r="BJ154" s="8"/>
      <c r="BK154" s="8"/>
      <c r="BL154" s="8"/>
      <c r="BM154" s="11"/>
      <c r="BN154" s="8"/>
      <c r="BO154" s="11"/>
      <c r="BP154" s="8"/>
      <c r="BQ154" s="8"/>
      <c r="BR154" s="8"/>
      <c r="BS154" s="11"/>
      <c r="BT154" s="8"/>
      <c r="BU154" s="11"/>
      <c r="BV154" s="8"/>
    </row>
    <row r="155" spans="4:74" s="1" customFormat="1" x14ac:dyDescent="0.25">
      <c r="D155" s="2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9"/>
      <c r="AE155" s="9"/>
      <c r="AF155" s="9"/>
      <c r="AG155" s="9"/>
      <c r="AH155" s="9"/>
      <c r="AI155" s="8"/>
      <c r="AJ155" s="8"/>
      <c r="AK155" s="8"/>
      <c r="AL155" s="8"/>
      <c r="AM155" s="8"/>
      <c r="AN155" s="8"/>
      <c r="AO155" s="11"/>
      <c r="AP155" s="8"/>
      <c r="AQ155" s="11"/>
      <c r="AR155" s="8"/>
      <c r="AS155" s="8"/>
      <c r="AT155" s="8"/>
      <c r="AU155" s="11"/>
      <c r="AV155" s="8"/>
      <c r="AW155" s="11"/>
      <c r="AX155" s="8"/>
      <c r="AY155" s="8"/>
      <c r="AZ155" s="8"/>
      <c r="BA155" s="11"/>
      <c r="BB155" s="8"/>
      <c r="BC155" s="11"/>
      <c r="BD155" s="8"/>
      <c r="BE155" s="8"/>
      <c r="BF155" s="8"/>
      <c r="BG155" s="11"/>
      <c r="BH155" s="8"/>
      <c r="BI155" s="11"/>
      <c r="BJ155" s="8"/>
      <c r="BK155" s="8"/>
      <c r="BL155" s="8"/>
      <c r="BM155" s="11"/>
      <c r="BN155" s="8"/>
      <c r="BO155" s="11"/>
      <c r="BP155" s="8"/>
      <c r="BQ155" s="8"/>
      <c r="BR155" s="8"/>
      <c r="BS155" s="11"/>
      <c r="BT155" s="8"/>
      <c r="BU155" s="11"/>
      <c r="BV155" s="8"/>
    </row>
    <row r="156" spans="4:74" s="1" customFormat="1" x14ac:dyDescent="0.25">
      <c r="D156" s="2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9"/>
      <c r="AE156" s="9"/>
      <c r="AF156" s="9"/>
      <c r="AG156" s="9"/>
      <c r="AH156" s="9"/>
      <c r="AI156" s="8"/>
      <c r="AJ156" s="8"/>
      <c r="AK156" s="8"/>
      <c r="AL156" s="8"/>
      <c r="AM156" s="8"/>
      <c r="AN156" s="8"/>
      <c r="AO156" s="11"/>
      <c r="AP156" s="8"/>
      <c r="AQ156" s="11"/>
      <c r="AR156" s="8"/>
      <c r="AS156" s="8"/>
      <c r="AT156" s="8"/>
      <c r="AU156" s="11"/>
      <c r="AV156" s="8"/>
      <c r="AW156" s="11"/>
      <c r="AX156" s="8"/>
      <c r="AY156" s="8"/>
      <c r="AZ156" s="8"/>
      <c r="BA156" s="11"/>
      <c r="BB156" s="8"/>
      <c r="BC156" s="11"/>
      <c r="BD156" s="8"/>
      <c r="BE156" s="8"/>
      <c r="BF156" s="8"/>
      <c r="BG156" s="11"/>
      <c r="BH156" s="8"/>
      <c r="BI156" s="11"/>
      <c r="BJ156" s="8"/>
      <c r="BK156" s="8"/>
      <c r="BL156" s="8"/>
      <c r="BM156" s="11"/>
      <c r="BN156" s="8"/>
      <c r="BO156" s="11"/>
      <c r="BP156" s="8"/>
      <c r="BQ156" s="8"/>
      <c r="BR156" s="8"/>
      <c r="BS156" s="11"/>
      <c r="BT156" s="8"/>
      <c r="BU156" s="11"/>
      <c r="BV156" s="8"/>
    </row>
    <row r="157" spans="4:74" s="1" customFormat="1" x14ac:dyDescent="0.25">
      <c r="D157" s="25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  <c r="AE157" s="9"/>
      <c r="AF157" s="9"/>
      <c r="AG157" s="9"/>
      <c r="AH157" s="9"/>
      <c r="AI157" s="8"/>
      <c r="AJ157" s="8"/>
      <c r="AK157" s="8"/>
      <c r="AL157" s="8"/>
      <c r="AM157" s="8"/>
      <c r="AN157" s="8"/>
      <c r="AO157" s="11"/>
      <c r="AP157" s="8"/>
      <c r="AQ157" s="11"/>
      <c r="AR157" s="8"/>
      <c r="AS157" s="8"/>
      <c r="AT157" s="8"/>
      <c r="AU157" s="11"/>
      <c r="AV157" s="8"/>
      <c r="AW157" s="11"/>
      <c r="AX157" s="8"/>
      <c r="AY157" s="8"/>
      <c r="AZ157" s="8"/>
      <c r="BA157" s="11"/>
      <c r="BB157" s="8"/>
      <c r="BC157" s="11"/>
      <c r="BD157" s="8"/>
      <c r="BE157" s="8"/>
      <c r="BF157" s="8"/>
      <c r="BG157" s="11"/>
      <c r="BH157" s="8"/>
      <c r="BI157" s="11"/>
      <c r="BJ157" s="8"/>
      <c r="BK157" s="8"/>
      <c r="BL157" s="8"/>
      <c r="BM157" s="11"/>
      <c r="BN157" s="8"/>
      <c r="BO157" s="11"/>
      <c r="BP157" s="8"/>
      <c r="BQ157" s="8"/>
      <c r="BR157" s="8"/>
      <c r="BS157" s="11"/>
      <c r="BT157" s="8"/>
      <c r="BU157" s="11"/>
      <c r="BV157" s="8"/>
    </row>
    <row r="158" spans="4:74" s="1" customFormat="1" x14ac:dyDescent="0.25">
      <c r="D158" s="25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9"/>
      <c r="AE158" s="9"/>
      <c r="AF158" s="9"/>
      <c r="AG158" s="9"/>
      <c r="AH158" s="9"/>
      <c r="AI158" s="8"/>
      <c r="AJ158" s="8"/>
      <c r="AK158" s="8"/>
      <c r="AL158" s="8"/>
      <c r="AM158" s="8"/>
      <c r="AN158" s="8"/>
      <c r="AO158" s="11"/>
      <c r="AP158" s="8"/>
      <c r="AQ158" s="11"/>
      <c r="AR158" s="8"/>
      <c r="AS158" s="8"/>
      <c r="AT158" s="8"/>
      <c r="AU158" s="11"/>
      <c r="AV158" s="8"/>
      <c r="AW158" s="11"/>
      <c r="AX158" s="8"/>
      <c r="AY158" s="8"/>
      <c r="AZ158" s="8"/>
      <c r="BA158" s="11"/>
      <c r="BB158" s="8"/>
      <c r="BC158" s="11"/>
      <c r="BD158" s="8"/>
      <c r="BE158" s="8"/>
      <c r="BF158" s="8"/>
      <c r="BG158" s="11"/>
      <c r="BH158" s="8"/>
      <c r="BI158" s="11"/>
      <c r="BJ158" s="8"/>
      <c r="BK158" s="8"/>
      <c r="BL158" s="8"/>
      <c r="BM158" s="11"/>
      <c r="BN158" s="8"/>
      <c r="BO158" s="11"/>
      <c r="BP158" s="8"/>
      <c r="BQ158" s="8"/>
      <c r="BR158" s="8"/>
      <c r="BS158" s="11"/>
      <c r="BT158" s="8"/>
      <c r="BU158" s="11"/>
      <c r="BV158" s="8"/>
    </row>
    <row r="159" spans="4:74" s="1" customFormat="1" x14ac:dyDescent="0.25">
      <c r="D159" s="2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9"/>
      <c r="AE159" s="9"/>
      <c r="AF159" s="9"/>
      <c r="AG159" s="9"/>
      <c r="AH159" s="9"/>
      <c r="AI159" s="8"/>
      <c r="AJ159" s="8"/>
      <c r="AK159" s="8"/>
      <c r="AL159" s="8"/>
      <c r="AM159" s="8"/>
      <c r="AN159" s="8"/>
      <c r="AO159" s="11"/>
      <c r="AP159" s="8"/>
      <c r="AQ159" s="11"/>
      <c r="AR159" s="8"/>
      <c r="AS159" s="8"/>
      <c r="AT159" s="8"/>
      <c r="AU159" s="11"/>
      <c r="AV159" s="8"/>
      <c r="AW159" s="11"/>
      <c r="AX159" s="8"/>
      <c r="AY159" s="8"/>
      <c r="AZ159" s="8"/>
      <c r="BA159" s="11"/>
      <c r="BB159" s="8"/>
      <c r="BC159" s="11"/>
      <c r="BD159" s="8"/>
      <c r="BE159" s="8"/>
      <c r="BF159" s="8"/>
      <c r="BG159" s="11"/>
      <c r="BH159" s="8"/>
      <c r="BI159" s="11"/>
      <c r="BJ159" s="8"/>
      <c r="BK159" s="8"/>
      <c r="BL159" s="8"/>
      <c r="BM159" s="11"/>
      <c r="BN159" s="8"/>
      <c r="BO159" s="11"/>
      <c r="BP159" s="8"/>
      <c r="BQ159" s="8"/>
      <c r="BR159" s="8"/>
      <c r="BS159" s="11"/>
      <c r="BT159" s="8"/>
      <c r="BU159" s="11"/>
      <c r="BV159" s="8"/>
    </row>
    <row r="160" spans="4:74" s="1" customFormat="1" x14ac:dyDescent="0.25">
      <c r="D160" s="2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9"/>
      <c r="AE160" s="9"/>
      <c r="AF160" s="9"/>
      <c r="AG160" s="9"/>
      <c r="AH160" s="9"/>
      <c r="AI160" s="8"/>
      <c r="AJ160" s="8"/>
      <c r="AK160" s="8"/>
      <c r="AL160" s="8"/>
      <c r="AM160" s="8"/>
      <c r="AN160" s="8"/>
      <c r="AO160" s="11"/>
      <c r="AP160" s="8"/>
      <c r="AQ160" s="11"/>
      <c r="AR160" s="8"/>
      <c r="AS160" s="8"/>
      <c r="AT160" s="8"/>
      <c r="AU160" s="11"/>
      <c r="AV160" s="8"/>
      <c r="AW160" s="11"/>
      <c r="AX160" s="8"/>
      <c r="AY160" s="8"/>
      <c r="AZ160" s="8"/>
      <c r="BA160" s="11"/>
      <c r="BB160" s="8"/>
      <c r="BC160" s="11"/>
      <c r="BD160" s="8"/>
      <c r="BE160" s="8"/>
      <c r="BF160" s="8"/>
      <c r="BG160" s="11"/>
      <c r="BH160" s="8"/>
      <c r="BI160" s="11"/>
      <c r="BJ160" s="8"/>
      <c r="BK160" s="8"/>
      <c r="BL160" s="8"/>
      <c r="BM160" s="11"/>
      <c r="BN160" s="8"/>
      <c r="BO160" s="11"/>
      <c r="BP160" s="8"/>
      <c r="BQ160" s="8"/>
      <c r="BR160" s="8"/>
      <c r="BS160" s="11"/>
      <c r="BT160" s="8"/>
      <c r="BU160" s="11"/>
      <c r="BV160" s="8"/>
    </row>
    <row r="161" spans="4:74" s="1" customFormat="1" x14ac:dyDescent="0.25">
      <c r="D161" s="2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9"/>
      <c r="AE161" s="9"/>
      <c r="AF161" s="9"/>
      <c r="AG161" s="9"/>
      <c r="AH161" s="9"/>
      <c r="AI161" s="8"/>
      <c r="AJ161" s="8"/>
      <c r="AK161" s="8"/>
      <c r="AL161" s="8"/>
      <c r="AM161" s="8"/>
      <c r="AN161" s="8"/>
      <c r="AO161" s="11"/>
      <c r="AP161" s="8"/>
      <c r="AQ161" s="11"/>
      <c r="AR161" s="8"/>
      <c r="AS161" s="8"/>
      <c r="AT161" s="8"/>
      <c r="AU161" s="11"/>
      <c r="AV161" s="8"/>
      <c r="AW161" s="11"/>
      <c r="AX161" s="8"/>
      <c r="AY161" s="8"/>
      <c r="AZ161" s="8"/>
      <c r="BA161" s="11"/>
      <c r="BB161" s="8"/>
      <c r="BC161" s="11"/>
      <c r="BD161" s="8"/>
      <c r="BE161" s="8"/>
      <c r="BF161" s="8"/>
      <c r="BG161" s="11"/>
      <c r="BH161" s="8"/>
      <c r="BI161" s="11"/>
      <c r="BJ161" s="8"/>
      <c r="BK161" s="8"/>
      <c r="BL161" s="8"/>
      <c r="BM161" s="11"/>
      <c r="BN161" s="8"/>
      <c r="BO161" s="11"/>
      <c r="BP161" s="8"/>
      <c r="BQ161" s="8"/>
      <c r="BR161" s="8"/>
      <c r="BS161" s="11"/>
      <c r="BT161" s="8"/>
      <c r="BU161" s="11"/>
      <c r="BV161" s="8"/>
    </row>
    <row r="162" spans="4:74" s="1" customFormat="1" x14ac:dyDescent="0.25">
      <c r="D162" s="2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9"/>
      <c r="AE162" s="9"/>
      <c r="AF162" s="9"/>
      <c r="AG162" s="9"/>
      <c r="AH162" s="9"/>
      <c r="AI162" s="8"/>
      <c r="AJ162" s="8"/>
      <c r="AK162" s="8"/>
      <c r="AL162" s="8"/>
      <c r="AM162" s="8"/>
      <c r="AN162" s="8"/>
      <c r="AO162" s="11"/>
      <c r="AP162" s="8"/>
      <c r="AQ162" s="11"/>
      <c r="AR162" s="8"/>
      <c r="AS162" s="8"/>
      <c r="AT162" s="8"/>
      <c r="AU162" s="11"/>
      <c r="AV162" s="8"/>
      <c r="AW162" s="11"/>
      <c r="AX162" s="8"/>
      <c r="AY162" s="8"/>
      <c r="AZ162" s="8"/>
      <c r="BA162" s="11"/>
      <c r="BB162" s="8"/>
      <c r="BC162" s="11"/>
      <c r="BD162" s="8"/>
      <c r="BE162" s="8"/>
      <c r="BF162" s="8"/>
      <c r="BG162" s="11"/>
      <c r="BH162" s="8"/>
      <c r="BI162" s="11"/>
      <c r="BJ162" s="8"/>
      <c r="BK162" s="8"/>
      <c r="BL162" s="8"/>
      <c r="BM162" s="11"/>
      <c r="BN162" s="8"/>
      <c r="BO162" s="11"/>
      <c r="BP162" s="8"/>
      <c r="BQ162" s="8"/>
      <c r="BR162" s="8"/>
      <c r="BS162" s="11"/>
      <c r="BT162" s="8"/>
      <c r="BU162" s="11"/>
      <c r="BV162" s="8"/>
    </row>
    <row r="163" spans="4:74" s="1" customFormat="1" x14ac:dyDescent="0.25">
      <c r="D163" s="2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9"/>
      <c r="AE163" s="9"/>
      <c r="AF163" s="9"/>
      <c r="AG163" s="9"/>
      <c r="AH163" s="9"/>
      <c r="AI163" s="8"/>
      <c r="AJ163" s="8"/>
      <c r="AK163" s="8"/>
      <c r="AL163" s="8"/>
      <c r="AM163" s="8"/>
      <c r="AN163" s="8"/>
      <c r="AO163" s="11"/>
      <c r="AP163" s="8"/>
      <c r="AQ163" s="11"/>
      <c r="AR163" s="8"/>
      <c r="AS163" s="8"/>
      <c r="AT163" s="8"/>
      <c r="AU163" s="11"/>
      <c r="AV163" s="8"/>
      <c r="AW163" s="11"/>
      <c r="AX163" s="8"/>
      <c r="AY163" s="8"/>
      <c r="AZ163" s="8"/>
      <c r="BA163" s="11"/>
      <c r="BB163" s="8"/>
      <c r="BC163" s="11"/>
      <c r="BD163" s="8"/>
      <c r="BE163" s="8"/>
      <c r="BF163" s="8"/>
      <c r="BG163" s="11"/>
      <c r="BH163" s="8"/>
      <c r="BI163" s="11"/>
      <c r="BJ163" s="8"/>
      <c r="BK163" s="8"/>
      <c r="BL163" s="8"/>
      <c r="BM163" s="11"/>
      <c r="BN163" s="8"/>
      <c r="BO163" s="11"/>
      <c r="BP163" s="8"/>
      <c r="BQ163" s="8"/>
      <c r="BR163" s="8"/>
      <c r="BS163" s="11"/>
      <c r="BT163" s="8"/>
      <c r="BU163" s="11"/>
      <c r="BV163" s="8"/>
    </row>
    <row r="164" spans="4:74" s="1" customFormat="1" x14ac:dyDescent="0.25">
      <c r="D164" s="2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9"/>
      <c r="AE164" s="9"/>
      <c r="AF164" s="9"/>
      <c r="AG164" s="9"/>
      <c r="AH164" s="9"/>
      <c r="AI164" s="8"/>
      <c r="AJ164" s="8"/>
      <c r="AK164" s="8"/>
      <c r="AL164" s="8"/>
      <c r="AM164" s="8"/>
      <c r="AN164" s="8"/>
      <c r="AO164" s="11"/>
      <c r="AP164" s="8"/>
      <c r="AQ164" s="11"/>
      <c r="AR164" s="8"/>
      <c r="AS164" s="8"/>
      <c r="AT164" s="8"/>
      <c r="AU164" s="11"/>
      <c r="AV164" s="8"/>
      <c r="AW164" s="11"/>
      <c r="AX164" s="8"/>
      <c r="AY164" s="8"/>
      <c r="AZ164" s="8"/>
      <c r="BA164" s="11"/>
      <c r="BB164" s="8"/>
      <c r="BC164" s="11"/>
      <c r="BD164" s="8"/>
      <c r="BE164" s="8"/>
      <c r="BF164" s="8"/>
      <c r="BG164" s="11"/>
      <c r="BH164" s="8"/>
      <c r="BI164" s="11"/>
      <c r="BJ164" s="8"/>
      <c r="BK164" s="8"/>
      <c r="BL164" s="8"/>
      <c r="BM164" s="11"/>
      <c r="BN164" s="8"/>
      <c r="BO164" s="11"/>
      <c r="BP164" s="8"/>
      <c r="BQ164" s="8"/>
      <c r="BR164" s="8"/>
      <c r="BS164" s="11"/>
      <c r="BT164" s="8"/>
      <c r="BU164" s="11"/>
      <c r="BV164" s="8"/>
    </row>
    <row r="165" spans="4:74" s="1" customFormat="1" x14ac:dyDescent="0.25">
      <c r="D165" s="2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1"/>
      <c r="AP165" s="8"/>
      <c r="AQ165" s="11"/>
      <c r="AR165" s="8"/>
      <c r="AS165" s="8"/>
      <c r="AT165" s="8"/>
      <c r="AU165" s="11"/>
      <c r="AV165" s="8"/>
      <c r="AW165" s="11"/>
      <c r="AX165" s="8"/>
      <c r="AY165" s="8"/>
      <c r="AZ165" s="8"/>
      <c r="BA165" s="11"/>
      <c r="BB165" s="8"/>
      <c r="BC165" s="11"/>
      <c r="BD165" s="8"/>
      <c r="BE165" s="8"/>
      <c r="BF165" s="8"/>
      <c r="BG165" s="11"/>
      <c r="BH165" s="8"/>
      <c r="BI165" s="11"/>
      <c r="BJ165" s="8"/>
      <c r="BK165" s="8"/>
      <c r="BL165" s="8"/>
      <c r="BM165" s="11"/>
      <c r="BN165" s="8"/>
      <c r="BO165" s="11"/>
      <c r="BP165" s="8"/>
      <c r="BQ165" s="8"/>
      <c r="BR165" s="8"/>
      <c r="BS165" s="11"/>
      <c r="BT165" s="8"/>
      <c r="BU165" s="11"/>
      <c r="BV165" s="8"/>
    </row>
    <row r="166" spans="4:74" s="1" customFormat="1" x14ac:dyDescent="0.25">
      <c r="D166" s="2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9"/>
      <c r="AE166" s="9"/>
      <c r="AF166" s="9"/>
      <c r="AG166" s="9"/>
      <c r="AH166" s="9"/>
      <c r="AI166" s="8"/>
      <c r="AJ166" s="8"/>
      <c r="AK166" s="8"/>
      <c r="AL166" s="8"/>
      <c r="AM166" s="8"/>
      <c r="AN166" s="8"/>
      <c r="AO166" s="11"/>
      <c r="AP166" s="8"/>
      <c r="AQ166" s="11"/>
      <c r="AR166" s="8"/>
      <c r="AS166" s="8"/>
      <c r="AT166" s="8"/>
      <c r="AU166" s="11"/>
      <c r="AV166" s="8"/>
      <c r="AW166" s="11"/>
      <c r="AX166" s="8"/>
      <c r="AY166" s="8"/>
      <c r="AZ166" s="8"/>
      <c r="BA166" s="11"/>
      <c r="BB166" s="8"/>
      <c r="BC166" s="11"/>
      <c r="BD166" s="8"/>
      <c r="BE166" s="8"/>
      <c r="BF166" s="8"/>
      <c r="BG166" s="11"/>
      <c r="BH166" s="8"/>
      <c r="BI166" s="11"/>
      <c r="BJ166" s="8"/>
      <c r="BK166" s="8"/>
      <c r="BL166" s="8"/>
      <c r="BM166" s="11"/>
      <c r="BN166" s="8"/>
      <c r="BO166" s="11"/>
      <c r="BP166" s="8"/>
      <c r="BQ166" s="8"/>
      <c r="BR166" s="8"/>
      <c r="BS166" s="11"/>
      <c r="BT166" s="8"/>
      <c r="BU166" s="11"/>
      <c r="BV166" s="8"/>
    </row>
    <row r="167" spans="4:74" s="1" customFormat="1" x14ac:dyDescent="0.25">
      <c r="D167" s="2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1"/>
      <c r="AP167" s="8"/>
      <c r="AQ167" s="11"/>
      <c r="AR167" s="8"/>
      <c r="AS167" s="8"/>
      <c r="AT167" s="8"/>
      <c r="AU167" s="11"/>
      <c r="AV167" s="8"/>
      <c r="AW167" s="11"/>
      <c r="AX167" s="8"/>
      <c r="AY167" s="8"/>
      <c r="AZ167" s="8"/>
      <c r="BA167" s="11"/>
      <c r="BB167" s="8"/>
      <c r="BC167" s="11"/>
      <c r="BD167" s="8"/>
      <c r="BE167" s="8"/>
      <c r="BF167" s="8"/>
      <c r="BG167" s="11"/>
      <c r="BH167" s="8"/>
      <c r="BI167" s="11"/>
      <c r="BJ167" s="8"/>
      <c r="BK167" s="8"/>
      <c r="BL167" s="8"/>
      <c r="BM167" s="11"/>
      <c r="BN167" s="8"/>
      <c r="BO167" s="11"/>
      <c r="BP167" s="8"/>
      <c r="BQ167" s="8"/>
      <c r="BR167" s="8"/>
      <c r="BS167" s="11"/>
      <c r="BT167" s="8"/>
      <c r="BU167" s="11"/>
      <c r="BV167" s="8"/>
    </row>
    <row r="168" spans="4:74" s="1" customFormat="1" x14ac:dyDescent="0.25">
      <c r="D168" s="2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9"/>
      <c r="AE168" s="9"/>
      <c r="AF168" s="9"/>
      <c r="AG168" s="9"/>
      <c r="AH168" s="9"/>
      <c r="AI168" s="8"/>
      <c r="AJ168" s="8"/>
      <c r="AK168" s="8"/>
      <c r="AL168" s="8"/>
      <c r="AM168" s="8"/>
      <c r="AN168" s="8"/>
      <c r="AO168" s="11"/>
      <c r="AP168" s="8"/>
      <c r="AQ168" s="11"/>
      <c r="AR168" s="8"/>
      <c r="AS168" s="8"/>
      <c r="AT168" s="8"/>
      <c r="AU168" s="11"/>
      <c r="AV168" s="8"/>
      <c r="AW168" s="11"/>
      <c r="AX168" s="8"/>
      <c r="AY168" s="8"/>
      <c r="AZ168" s="8"/>
      <c r="BA168" s="11"/>
      <c r="BB168" s="8"/>
      <c r="BC168" s="11"/>
      <c r="BD168" s="8"/>
      <c r="BE168" s="8"/>
      <c r="BF168" s="8"/>
      <c r="BG168" s="11"/>
      <c r="BH168" s="8"/>
      <c r="BI168" s="11"/>
      <c r="BJ168" s="8"/>
      <c r="BK168" s="8"/>
      <c r="BL168" s="8"/>
      <c r="BM168" s="11"/>
      <c r="BN168" s="8"/>
      <c r="BO168" s="11"/>
      <c r="BP168" s="8"/>
      <c r="BQ168" s="8"/>
      <c r="BR168" s="8"/>
      <c r="BS168" s="11"/>
      <c r="BT168" s="8"/>
      <c r="BU168" s="11"/>
      <c r="BV168" s="8"/>
    </row>
    <row r="169" spans="4:74" s="1" customFormat="1" x14ac:dyDescent="0.25">
      <c r="D169" s="2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9"/>
      <c r="AE169" s="9"/>
      <c r="AF169" s="9"/>
      <c r="AG169" s="9"/>
      <c r="AH169" s="9"/>
      <c r="AI169" s="8"/>
      <c r="AJ169" s="8"/>
      <c r="AK169" s="8"/>
      <c r="AL169" s="8"/>
      <c r="AM169" s="8"/>
      <c r="AN169" s="8"/>
      <c r="AO169" s="11"/>
      <c r="AP169" s="8"/>
      <c r="AQ169" s="11"/>
      <c r="AR169" s="8"/>
      <c r="AS169" s="8"/>
      <c r="AT169" s="8"/>
      <c r="AU169" s="11"/>
      <c r="AV169" s="8"/>
      <c r="AW169" s="11"/>
      <c r="AX169" s="8"/>
      <c r="AY169" s="8"/>
      <c r="AZ169" s="8"/>
      <c r="BA169" s="11"/>
      <c r="BB169" s="8"/>
      <c r="BC169" s="11"/>
      <c r="BD169" s="8"/>
      <c r="BE169" s="8"/>
      <c r="BF169" s="8"/>
      <c r="BG169" s="11"/>
      <c r="BH169" s="8"/>
      <c r="BI169" s="11"/>
      <c r="BJ169" s="8"/>
      <c r="BK169" s="8"/>
      <c r="BL169" s="8"/>
      <c r="BM169" s="11"/>
      <c r="BN169" s="8"/>
      <c r="BO169" s="11"/>
      <c r="BP169" s="8"/>
      <c r="BQ169" s="8"/>
      <c r="BR169" s="8"/>
      <c r="BS169" s="11"/>
      <c r="BT169" s="8"/>
      <c r="BU169" s="11"/>
      <c r="BV169" s="8"/>
    </row>
    <row r="170" spans="4:74" s="1" customFormat="1" x14ac:dyDescent="0.25">
      <c r="D170" s="2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9"/>
      <c r="AE170" s="9"/>
      <c r="AF170" s="9"/>
      <c r="AG170" s="9"/>
      <c r="AH170" s="9"/>
      <c r="AI170" s="8"/>
      <c r="AJ170" s="8"/>
      <c r="AK170" s="8"/>
      <c r="AL170" s="8"/>
      <c r="AM170" s="8"/>
      <c r="AN170" s="8"/>
      <c r="AO170" s="11"/>
      <c r="AP170" s="8"/>
      <c r="AQ170" s="11"/>
      <c r="AR170" s="8"/>
      <c r="AS170" s="8"/>
      <c r="AT170" s="8"/>
      <c r="AU170" s="11"/>
      <c r="AV170" s="8"/>
      <c r="AW170" s="11"/>
      <c r="AX170" s="8"/>
      <c r="AY170" s="8"/>
      <c r="AZ170" s="8"/>
      <c r="BA170" s="11"/>
      <c r="BB170" s="8"/>
      <c r="BC170" s="11"/>
      <c r="BD170" s="8"/>
      <c r="BE170" s="8"/>
      <c r="BF170" s="8"/>
      <c r="BG170" s="11"/>
      <c r="BH170" s="8"/>
      <c r="BI170" s="11"/>
      <c r="BJ170" s="8"/>
      <c r="BK170" s="8"/>
      <c r="BL170" s="8"/>
      <c r="BM170" s="11"/>
      <c r="BN170" s="8"/>
      <c r="BO170" s="11"/>
      <c r="BP170" s="8"/>
      <c r="BQ170" s="8"/>
      <c r="BR170" s="8"/>
      <c r="BS170" s="11"/>
      <c r="BT170" s="8"/>
      <c r="BU170" s="11"/>
      <c r="BV170" s="8"/>
    </row>
    <row r="171" spans="4:74" s="1" customFormat="1" x14ac:dyDescent="0.25">
      <c r="D171" s="2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9"/>
      <c r="AE171" s="9"/>
      <c r="AF171" s="9"/>
      <c r="AG171" s="9"/>
      <c r="AH171" s="9"/>
      <c r="AI171" s="8"/>
      <c r="AJ171" s="8"/>
      <c r="AK171" s="8"/>
      <c r="AL171" s="8"/>
      <c r="AM171" s="8"/>
      <c r="AN171" s="8"/>
      <c r="AO171" s="11"/>
      <c r="AP171" s="8"/>
      <c r="AQ171" s="11"/>
      <c r="AR171" s="8"/>
      <c r="AS171" s="8"/>
      <c r="AT171" s="8"/>
      <c r="AU171" s="11"/>
      <c r="AV171" s="8"/>
      <c r="AW171" s="11"/>
      <c r="AX171" s="8"/>
      <c r="AY171" s="8"/>
      <c r="AZ171" s="8"/>
      <c r="BA171" s="11"/>
      <c r="BB171" s="8"/>
      <c r="BC171" s="11"/>
      <c r="BD171" s="8"/>
      <c r="BE171" s="8"/>
      <c r="BF171" s="8"/>
      <c r="BG171" s="11"/>
      <c r="BH171" s="8"/>
      <c r="BI171" s="11"/>
      <c r="BJ171" s="8"/>
      <c r="BK171" s="8"/>
      <c r="BL171" s="8"/>
      <c r="BM171" s="11"/>
      <c r="BN171" s="8"/>
      <c r="BO171" s="11"/>
      <c r="BP171" s="8"/>
      <c r="BQ171" s="8"/>
      <c r="BR171" s="8"/>
      <c r="BS171" s="11"/>
      <c r="BT171" s="8"/>
      <c r="BU171" s="11"/>
      <c r="BV171" s="8"/>
    </row>
    <row r="172" spans="4:74" s="1" customFormat="1" x14ac:dyDescent="0.25">
      <c r="D172" s="2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9"/>
      <c r="AE172" s="9"/>
      <c r="AF172" s="9"/>
      <c r="AG172" s="9"/>
      <c r="AH172" s="9"/>
      <c r="AI172" s="8"/>
      <c r="AJ172" s="8"/>
      <c r="AK172" s="8"/>
      <c r="AL172" s="8"/>
      <c r="AM172" s="8"/>
      <c r="AN172" s="8"/>
      <c r="AO172" s="11"/>
      <c r="AP172" s="8"/>
      <c r="AQ172" s="11"/>
      <c r="AR172" s="8"/>
      <c r="AS172" s="8"/>
      <c r="AT172" s="8"/>
      <c r="AU172" s="11"/>
      <c r="AV172" s="8"/>
      <c r="AW172" s="11"/>
      <c r="AX172" s="8"/>
      <c r="AY172" s="8"/>
      <c r="AZ172" s="8"/>
      <c r="BA172" s="11"/>
      <c r="BB172" s="8"/>
      <c r="BC172" s="11"/>
      <c r="BD172" s="8"/>
      <c r="BE172" s="8"/>
      <c r="BF172" s="8"/>
      <c r="BG172" s="11"/>
      <c r="BH172" s="8"/>
      <c r="BI172" s="11"/>
      <c r="BJ172" s="8"/>
      <c r="BK172" s="8"/>
      <c r="BL172" s="8"/>
      <c r="BM172" s="11"/>
      <c r="BN172" s="8"/>
      <c r="BO172" s="11"/>
      <c r="BP172" s="8"/>
      <c r="BQ172" s="8"/>
      <c r="BR172" s="8"/>
      <c r="BS172" s="11"/>
      <c r="BT172" s="8"/>
      <c r="BU172" s="11"/>
      <c r="BV172" s="8"/>
    </row>
    <row r="173" spans="4:74" s="1" customFormat="1" x14ac:dyDescent="0.25">
      <c r="D173" s="2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9"/>
      <c r="AE173" s="9"/>
      <c r="AF173" s="9"/>
      <c r="AG173" s="9"/>
      <c r="AH173" s="9"/>
      <c r="AI173" s="8"/>
      <c r="AJ173" s="8"/>
      <c r="AK173" s="8"/>
      <c r="AL173" s="8"/>
      <c r="AM173" s="8"/>
      <c r="AN173" s="8"/>
      <c r="AO173" s="11"/>
      <c r="AP173" s="8"/>
      <c r="AQ173" s="11"/>
      <c r="AR173" s="8"/>
      <c r="AS173" s="8"/>
      <c r="AT173" s="8"/>
      <c r="AU173" s="11"/>
      <c r="AV173" s="8"/>
      <c r="AW173" s="11"/>
      <c r="AX173" s="8"/>
      <c r="AY173" s="8"/>
      <c r="AZ173" s="8"/>
      <c r="BA173" s="11"/>
      <c r="BB173" s="8"/>
      <c r="BC173" s="11"/>
      <c r="BD173" s="8"/>
      <c r="BE173" s="8"/>
      <c r="BF173" s="8"/>
      <c r="BG173" s="11"/>
      <c r="BH173" s="8"/>
      <c r="BI173" s="11"/>
      <c r="BJ173" s="8"/>
      <c r="BK173" s="8"/>
      <c r="BL173" s="8"/>
      <c r="BM173" s="11"/>
      <c r="BN173" s="8"/>
      <c r="BO173" s="11"/>
      <c r="BP173" s="8"/>
      <c r="BQ173" s="8"/>
      <c r="BR173" s="8"/>
      <c r="BS173" s="11"/>
      <c r="BT173" s="8"/>
      <c r="BU173" s="11"/>
      <c r="BV173" s="8"/>
    </row>
    <row r="174" spans="4:74" s="1" customFormat="1" x14ac:dyDescent="0.25">
      <c r="D174" s="2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9"/>
      <c r="AE174" s="9"/>
      <c r="AF174" s="9"/>
      <c r="AG174" s="9"/>
      <c r="AH174" s="9"/>
      <c r="AI174" s="8"/>
      <c r="AJ174" s="8"/>
      <c r="AK174" s="8"/>
      <c r="AL174" s="8"/>
      <c r="AM174" s="8"/>
      <c r="AN174" s="8"/>
      <c r="AO174" s="11"/>
      <c r="AP174" s="8"/>
      <c r="AQ174" s="11"/>
      <c r="AR174" s="8"/>
      <c r="AS174" s="8"/>
      <c r="AT174" s="8"/>
      <c r="AU174" s="11"/>
      <c r="AV174" s="8"/>
      <c r="AW174" s="11"/>
      <c r="AX174" s="8"/>
      <c r="AY174" s="8"/>
      <c r="AZ174" s="8"/>
      <c r="BA174" s="11"/>
      <c r="BB174" s="8"/>
      <c r="BC174" s="11"/>
      <c r="BD174" s="8"/>
      <c r="BE174" s="8"/>
      <c r="BF174" s="8"/>
      <c r="BG174" s="11"/>
      <c r="BH174" s="8"/>
      <c r="BI174" s="11"/>
      <c r="BJ174" s="8"/>
      <c r="BK174" s="8"/>
      <c r="BL174" s="8"/>
      <c r="BM174" s="11"/>
      <c r="BN174" s="8"/>
      <c r="BO174" s="11"/>
      <c r="BP174" s="8"/>
      <c r="BQ174" s="8"/>
      <c r="BR174" s="8"/>
      <c r="BS174" s="11"/>
      <c r="BT174" s="8"/>
      <c r="BU174" s="11"/>
      <c r="BV174" s="8"/>
    </row>
    <row r="175" spans="4:74" s="1" customFormat="1" x14ac:dyDescent="0.25">
      <c r="D175" s="2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9"/>
      <c r="AE175" s="9"/>
      <c r="AF175" s="9"/>
      <c r="AG175" s="9"/>
      <c r="AH175" s="9"/>
      <c r="AI175" s="8"/>
      <c r="AJ175" s="8"/>
      <c r="AK175" s="8"/>
      <c r="AL175" s="8"/>
      <c r="AM175" s="8"/>
      <c r="AN175" s="8"/>
      <c r="AO175" s="11"/>
      <c r="AP175" s="8"/>
      <c r="AQ175" s="11"/>
      <c r="AR175" s="8"/>
      <c r="AS175" s="8"/>
      <c r="AT175" s="8"/>
      <c r="AU175" s="11"/>
      <c r="AV175" s="8"/>
      <c r="AW175" s="11"/>
      <c r="AX175" s="8"/>
      <c r="AY175" s="8"/>
      <c r="AZ175" s="8"/>
      <c r="BA175" s="11"/>
      <c r="BB175" s="8"/>
      <c r="BC175" s="11"/>
      <c r="BD175" s="8"/>
      <c r="BE175" s="8"/>
      <c r="BF175" s="8"/>
      <c r="BG175" s="11"/>
      <c r="BH175" s="8"/>
      <c r="BI175" s="11"/>
      <c r="BJ175" s="8"/>
      <c r="BK175" s="8"/>
      <c r="BL175" s="8"/>
      <c r="BM175" s="11"/>
      <c r="BN175" s="8"/>
      <c r="BO175" s="11"/>
      <c r="BP175" s="8"/>
      <c r="BQ175" s="8"/>
      <c r="BR175" s="8"/>
      <c r="BS175" s="11"/>
      <c r="BT175" s="8"/>
      <c r="BU175" s="11"/>
      <c r="BV175" s="8"/>
    </row>
    <row r="176" spans="4:74" s="1" customFormat="1" x14ac:dyDescent="0.25">
      <c r="D176" s="2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9"/>
      <c r="AE176" s="9"/>
      <c r="AF176" s="9"/>
      <c r="AG176" s="9"/>
      <c r="AH176" s="9"/>
      <c r="AI176" s="8"/>
      <c r="AJ176" s="8"/>
      <c r="AK176" s="8"/>
      <c r="AL176" s="8"/>
      <c r="AM176" s="8"/>
      <c r="AN176" s="8"/>
      <c r="AO176" s="11"/>
      <c r="AP176" s="8"/>
      <c r="AQ176" s="11"/>
      <c r="AR176" s="8"/>
      <c r="AS176" s="8"/>
      <c r="AT176" s="8"/>
      <c r="AU176" s="11"/>
      <c r="AV176" s="8"/>
      <c r="AW176" s="11"/>
      <c r="AX176" s="8"/>
      <c r="AY176" s="8"/>
      <c r="AZ176" s="8"/>
      <c r="BA176" s="11"/>
      <c r="BB176" s="8"/>
      <c r="BC176" s="11"/>
      <c r="BD176" s="8"/>
      <c r="BE176" s="8"/>
      <c r="BF176" s="8"/>
      <c r="BG176" s="11"/>
      <c r="BH176" s="8"/>
      <c r="BI176" s="11"/>
      <c r="BJ176" s="8"/>
      <c r="BK176" s="8"/>
      <c r="BL176" s="8"/>
      <c r="BM176" s="11"/>
      <c r="BN176" s="8"/>
      <c r="BO176" s="11"/>
      <c r="BP176" s="8"/>
      <c r="BQ176" s="8"/>
      <c r="BR176" s="8"/>
      <c r="BS176" s="11"/>
      <c r="BT176" s="8"/>
      <c r="BU176" s="11"/>
      <c r="BV176" s="8"/>
    </row>
    <row r="177" spans="4:74" s="1" customFormat="1" x14ac:dyDescent="0.25">
      <c r="D177" s="2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1"/>
      <c r="AP177" s="8"/>
      <c r="AQ177" s="11"/>
      <c r="AR177" s="8"/>
      <c r="AS177" s="8"/>
      <c r="AT177" s="8"/>
      <c r="AU177" s="11"/>
      <c r="AV177" s="8"/>
      <c r="AW177" s="11"/>
      <c r="AX177" s="8"/>
      <c r="AY177" s="8"/>
      <c r="AZ177" s="8"/>
      <c r="BA177" s="11"/>
      <c r="BB177" s="8"/>
      <c r="BC177" s="11"/>
      <c r="BD177" s="8"/>
      <c r="BE177" s="8"/>
      <c r="BF177" s="8"/>
      <c r="BG177" s="11"/>
      <c r="BH177" s="8"/>
      <c r="BI177" s="11"/>
      <c r="BJ177" s="8"/>
      <c r="BK177" s="8"/>
      <c r="BL177" s="8"/>
      <c r="BM177" s="11"/>
      <c r="BN177" s="8"/>
      <c r="BO177" s="11"/>
      <c r="BP177" s="8"/>
      <c r="BQ177" s="8"/>
      <c r="BR177" s="8"/>
      <c r="BS177" s="11"/>
      <c r="BT177" s="8"/>
      <c r="BU177" s="11"/>
      <c r="BV177" s="8"/>
    </row>
    <row r="178" spans="4:74" s="1" customFormat="1" x14ac:dyDescent="0.25">
      <c r="D178" s="2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9"/>
      <c r="AE178" s="9"/>
      <c r="AF178" s="9"/>
      <c r="AG178" s="9"/>
      <c r="AH178" s="9"/>
      <c r="AI178" s="8"/>
      <c r="AJ178" s="8"/>
      <c r="AK178" s="8"/>
      <c r="AL178" s="8"/>
      <c r="AM178" s="8"/>
      <c r="AN178" s="8"/>
      <c r="AO178" s="11"/>
      <c r="AP178" s="8"/>
      <c r="AQ178" s="11"/>
      <c r="AR178" s="8"/>
      <c r="AS178" s="8"/>
      <c r="AT178" s="8"/>
      <c r="AU178" s="11"/>
      <c r="AV178" s="8"/>
      <c r="AW178" s="11"/>
      <c r="AX178" s="8"/>
      <c r="AY178" s="8"/>
      <c r="AZ178" s="8"/>
      <c r="BA178" s="11"/>
      <c r="BB178" s="8"/>
      <c r="BC178" s="11"/>
      <c r="BD178" s="8"/>
      <c r="BE178" s="8"/>
      <c r="BF178" s="8"/>
      <c r="BG178" s="11"/>
      <c r="BH178" s="8"/>
      <c r="BI178" s="11"/>
      <c r="BJ178" s="8"/>
      <c r="BK178" s="8"/>
      <c r="BL178" s="8"/>
      <c r="BM178" s="11"/>
      <c r="BN178" s="8"/>
      <c r="BO178" s="11"/>
      <c r="BP178" s="8"/>
      <c r="BQ178" s="8"/>
      <c r="BR178" s="8"/>
      <c r="BS178" s="11"/>
      <c r="BT178" s="8"/>
      <c r="BU178" s="11"/>
      <c r="BV178" s="8"/>
    </row>
    <row r="179" spans="4:74" s="1" customFormat="1" x14ac:dyDescent="0.25">
      <c r="D179" s="2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9"/>
      <c r="AE179" s="9"/>
      <c r="AF179" s="9"/>
      <c r="AG179" s="9"/>
      <c r="AH179" s="9"/>
      <c r="AI179" s="8"/>
      <c r="AJ179" s="8"/>
      <c r="AK179" s="8"/>
      <c r="AL179" s="8"/>
      <c r="AM179" s="8"/>
      <c r="AN179" s="8"/>
      <c r="AO179" s="11"/>
      <c r="AP179" s="8"/>
      <c r="AQ179" s="11"/>
      <c r="AR179" s="8"/>
      <c r="AS179" s="8"/>
      <c r="AT179" s="8"/>
      <c r="AU179" s="11"/>
      <c r="AV179" s="8"/>
      <c r="AW179" s="11"/>
      <c r="AX179" s="8"/>
      <c r="AY179" s="8"/>
      <c r="AZ179" s="8"/>
      <c r="BA179" s="11"/>
      <c r="BB179" s="8"/>
      <c r="BC179" s="11"/>
      <c r="BD179" s="8"/>
      <c r="BE179" s="8"/>
      <c r="BF179" s="8"/>
      <c r="BG179" s="11"/>
      <c r="BH179" s="8"/>
      <c r="BI179" s="11"/>
      <c r="BJ179" s="8"/>
      <c r="BK179" s="8"/>
      <c r="BL179" s="8"/>
      <c r="BM179" s="11"/>
      <c r="BN179" s="8"/>
      <c r="BO179" s="11"/>
      <c r="BP179" s="8"/>
      <c r="BQ179" s="8"/>
      <c r="BR179" s="8"/>
      <c r="BS179" s="11"/>
      <c r="BT179" s="8"/>
      <c r="BU179" s="11"/>
      <c r="BV179" s="8"/>
    </row>
    <row r="180" spans="4:74" s="1" customFormat="1" x14ac:dyDescent="0.25">
      <c r="D180" s="2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9"/>
      <c r="AE180" s="9"/>
      <c r="AF180" s="9"/>
      <c r="AG180" s="9"/>
      <c r="AH180" s="9"/>
      <c r="AI180" s="8"/>
      <c r="AJ180" s="8"/>
      <c r="AK180" s="8"/>
      <c r="AL180" s="8"/>
      <c r="AM180" s="8"/>
      <c r="AN180" s="8"/>
      <c r="AO180" s="11"/>
      <c r="AP180" s="8"/>
      <c r="AQ180" s="11"/>
      <c r="AR180" s="8"/>
      <c r="AS180" s="8"/>
      <c r="AT180" s="8"/>
      <c r="AU180" s="11"/>
      <c r="AV180" s="8"/>
      <c r="AW180" s="11"/>
      <c r="AX180" s="8"/>
      <c r="AY180" s="8"/>
      <c r="AZ180" s="8"/>
      <c r="BA180" s="11"/>
      <c r="BB180" s="8"/>
      <c r="BC180" s="11"/>
      <c r="BD180" s="8"/>
      <c r="BE180" s="8"/>
      <c r="BF180" s="8"/>
      <c r="BG180" s="11"/>
      <c r="BH180" s="8"/>
      <c r="BI180" s="11"/>
      <c r="BJ180" s="8"/>
      <c r="BK180" s="8"/>
      <c r="BL180" s="8"/>
      <c r="BM180" s="11"/>
      <c r="BN180" s="8"/>
      <c r="BO180" s="11"/>
      <c r="BP180" s="8"/>
      <c r="BQ180" s="8"/>
      <c r="BR180" s="8"/>
      <c r="BS180" s="11"/>
      <c r="BT180" s="8"/>
      <c r="BU180" s="11"/>
      <c r="BV180" s="8"/>
    </row>
    <row r="181" spans="4:74" s="1" customFormat="1" x14ac:dyDescent="0.25">
      <c r="D181" s="2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9"/>
      <c r="AE181" s="9"/>
      <c r="AF181" s="9"/>
      <c r="AG181" s="9"/>
      <c r="AH181" s="9"/>
      <c r="AI181" s="8"/>
      <c r="AJ181" s="8"/>
      <c r="AK181" s="8"/>
      <c r="AL181" s="8"/>
      <c r="AM181" s="8"/>
      <c r="AN181" s="8"/>
      <c r="AO181" s="11"/>
      <c r="AP181" s="8"/>
      <c r="AQ181" s="11"/>
      <c r="AR181" s="8"/>
      <c r="AS181" s="8"/>
      <c r="AT181" s="8"/>
      <c r="AU181" s="11"/>
      <c r="AV181" s="8"/>
      <c r="AW181" s="11"/>
      <c r="AX181" s="8"/>
      <c r="AY181" s="8"/>
      <c r="AZ181" s="8"/>
      <c r="BA181" s="11"/>
      <c r="BB181" s="8"/>
      <c r="BC181" s="11"/>
      <c r="BD181" s="8"/>
      <c r="BE181" s="8"/>
      <c r="BF181" s="8"/>
      <c r="BG181" s="11"/>
      <c r="BH181" s="8"/>
      <c r="BI181" s="11"/>
      <c r="BJ181" s="8"/>
      <c r="BK181" s="8"/>
      <c r="BL181" s="8"/>
      <c r="BM181" s="11"/>
      <c r="BN181" s="8"/>
      <c r="BO181" s="11"/>
      <c r="BP181" s="8"/>
      <c r="BQ181" s="8"/>
      <c r="BR181" s="8"/>
      <c r="BS181" s="11"/>
      <c r="BT181" s="8"/>
      <c r="BU181" s="11"/>
      <c r="BV181" s="8"/>
    </row>
    <row r="182" spans="4:74" s="1" customFormat="1" x14ac:dyDescent="0.25">
      <c r="D182" s="2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9"/>
      <c r="AE182" s="9"/>
      <c r="AF182" s="9"/>
      <c r="AG182" s="9"/>
      <c r="AH182" s="9"/>
      <c r="AI182" s="8"/>
      <c r="AJ182" s="8"/>
      <c r="AK182" s="8"/>
      <c r="AL182" s="8"/>
      <c r="AM182" s="8"/>
      <c r="AN182" s="8"/>
      <c r="AO182" s="11"/>
      <c r="AP182" s="8"/>
      <c r="AQ182" s="11"/>
      <c r="AR182" s="8"/>
      <c r="AS182" s="8"/>
      <c r="AT182" s="8"/>
      <c r="AU182" s="11"/>
      <c r="AV182" s="8"/>
      <c r="AW182" s="11"/>
      <c r="AX182" s="8"/>
      <c r="AY182" s="8"/>
      <c r="AZ182" s="8"/>
      <c r="BA182" s="11"/>
      <c r="BB182" s="8"/>
      <c r="BC182" s="11"/>
      <c r="BD182" s="8"/>
      <c r="BE182" s="8"/>
      <c r="BF182" s="8"/>
      <c r="BG182" s="11"/>
      <c r="BH182" s="8"/>
      <c r="BI182" s="11"/>
      <c r="BJ182" s="8"/>
      <c r="BK182" s="8"/>
      <c r="BL182" s="8"/>
      <c r="BM182" s="11"/>
      <c r="BN182" s="8"/>
      <c r="BO182" s="11"/>
      <c r="BP182" s="8"/>
      <c r="BQ182" s="8"/>
      <c r="BR182" s="8"/>
      <c r="BS182" s="11"/>
      <c r="BT182" s="8"/>
      <c r="BU182" s="11"/>
      <c r="BV182" s="8"/>
    </row>
    <row r="183" spans="4:74" s="1" customFormat="1" x14ac:dyDescent="0.25">
      <c r="D183" s="2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9"/>
      <c r="AE183" s="9"/>
      <c r="AF183" s="9"/>
      <c r="AG183" s="9"/>
      <c r="AH183" s="9"/>
      <c r="AI183" s="8"/>
      <c r="AJ183" s="8"/>
      <c r="AK183" s="8"/>
      <c r="AL183" s="8"/>
      <c r="AM183" s="8"/>
      <c r="AN183" s="8"/>
      <c r="AO183" s="11"/>
      <c r="AP183" s="8"/>
      <c r="AQ183" s="11"/>
      <c r="AR183" s="8"/>
      <c r="AS183" s="8"/>
      <c r="AT183" s="8"/>
      <c r="AU183" s="11"/>
      <c r="AV183" s="8"/>
      <c r="AW183" s="11"/>
      <c r="AX183" s="8"/>
      <c r="AY183" s="8"/>
      <c r="AZ183" s="8"/>
      <c r="BA183" s="11"/>
      <c r="BB183" s="8"/>
      <c r="BC183" s="11"/>
      <c r="BD183" s="8"/>
      <c r="BE183" s="8"/>
      <c r="BF183" s="8"/>
      <c r="BG183" s="11"/>
      <c r="BH183" s="8"/>
      <c r="BI183" s="11"/>
      <c r="BJ183" s="8"/>
      <c r="BK183" s="8"/>
      <c r="BL183" s="8"/>
      <c r="BM183" s="11"/>
      <c r="BN183" s="8"/>
      <c r="BO183" s="11"/>
      <c r="BP183" s="8"/>
      <c r="BQ183" s="8"/>
      <c r="BR183" s="8"/>
      <c r="BS183" s="11"/>
      <c r="BT183" s="8"/>
      <c r="BU183" s="11"/>
      <c r="BV183" s="8"/>
    </row>
    <row r="184" spans="4:74" s="1" customFormat="1" x14ac:dyDescent="0.25">
      <c r="D184" s="2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9"/>
      <c r="AE184" s="9"/>
      <c r="AF184" s="9"/>
      <c r="AG184" s="9"/>
      <c r="AH184" s="9"/>
      <c r="AI184" s="8"/>
      <c r="AJ184" s="8"/>
      <c r="AK184" s="8"/>
      <c r="AL184" s="8"/>
      <c r="AM184" s="8"/>
      <c r="AN184" s="8"/>
      <c r="AO184" s="11"/>
      <c r="AP184" s="8"/>
      <c r="AQ184" s="11"/>
      <c r="AR184" s="8"/>
      <c r="AS184" s="8"/>
      <c r="AT184" s="8"/>
      <c r="AU184" s="11"/>
      <c r="AV184" s="8"/>
      <c r="AW184" s="11"/>
      <c r="AX184" s="8"/>
      <c r="AY184" s="8"/>
      <c r="AZ184" s="8"/>
      <c r="BA184" s="11"/>
      <c r="BB184" s="8"/>
      <c r="BC184" s="11"/>
      <c r="BD184" s="8"/>
      <c r="BE184" s="8"/>
      <c r="BF184" s="8"/>
      <c r="BG184" s="11"/>
      <c r="BH184" s="8"/>
      <c r="BI184" s="11"/>
      <c r="BJ184" s="8"/>
      <c r="BK184" s="8"/>
      <c r="BL184" s="8"/>
      <c r="BM184" s="11"/>
      <c r="BN184" s="8"/>
      <c r="BO184" s="11"/>
      <c r="BP184" s="8"/>
      <c r="BQ184" s="8"/>
      <c r="BR184" s="8"/>
      <c r="BS184" s="11"/>
      <c r="BT184" s="8"/>
      <c r="BU184" s="11"/>
      <c r="BV184" s="8"/>
    </row>
    <row r="185" spans="4:74" s="1" customFormat="1" x14ac:dyDescent="0.25">
      <c r="D185" s="2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9"/>
      <c r="AE185" s="9"/>
      <c r="AF185" s="9"/>
      <c r="AG185" s="9"/>
      <c r="AH185" s="9"/>
      <c r="AI185" s="8"/>
      <c r="AJ185" s="8"/>
      <c r="AK185" s="8"/>
      <c r="AL185" s="8"/>
      <c r="AM185" s="8"/>
      <c r="AN185" s="8"/>
      <c r="AO185" s="11"/>
      <c r="AP185" s="8"/>
      <c r="AQ185" s="11"/>
      <c r="AR185" s="8"/>
      <c r="AS185" s="8"/>
      <c r="AT185" s="8"/>
      <c r="AU185" s="11"/>
      <c r="AV185" s="8"/>
      <c r="AW185" s="11"/>
      <c r="AX185" s="8"/>
      <c r="AY185" s="8"/>
      <c r="AZ185" s="8"/>
      <c r="BA185" s="11"/>
      <c r="BB185" s="8"/>
      <c r="BC185" s="11"/>
      <c r="BD185" s="8"/>
      <c r="BE185" s="8"/>
      <c r="BF185" s="8"/>
      <c r="BG185" s="11"/>
      <c r="BH185" s="8"/>
      <c r="BI185" s="11"/>
      <c r="BJ185" s="8"/>
      <c r="BK185" s="8"/>
      <c r="BL185" s="8"/>
      <c r="BM185" s="11"/>
      <c r="BN185" s="8"/>
      <c r="BO185" s="11"/>
      <c r="BP185" s="8"/>
      <c r="BQ185" s="8"/>
      <c r="BR185" s="8"/>
      <c r="BS185" s="11"/>
      <c r="BT185" s="8"/>
      <c r="BU185" s="11"/>
      <c r="BV185" s="8"/>
    </row>
    <row r="186" spans="4:74" s="1" customFormat="1" x14ac:dyDescent="0.25">
      <c r="D186" s="2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9"/>
      <c r="AE186" s="9"/>
      <c r="AF186" s="9"/>
      <c r="AG186" s="9"/>
      <c r="AH186" s="9"/>
      <c r="AI186" s="8"/>
      <c r="AJ186" s="8"/>
      <c r="AK186" s="8"/>
      <c r="AL186" s="8"/>
      <c r="AM186" s="8"/>
      <c r="AN186" s="8"/>
      <c r="AO186" s="11"/>
      <c r="AP186" s="8"/>
      <c r="AQ186" s="11"/>
      <c r="AR186" s="8"/>
      <c r="AS186" s="8"/>
      <c r="AT186" s="8"/>
      <c r="AU186" s="11"/>
      <c r="AV186" s="8"/>
      <c r="AW186" s="11"/>
      <c r="AX186" s="8"/>
      <c r="AY186" s="8"/>
      <c r="AZ186" s="8"/>
      <c r="BA186" s="11"/>
      <c r="BB186" s="8"/>
      <c r="BC186" s="11"/>
      <c r="BD186" s="8"/>
      <c r="BE186" s="8"/>
      <c r="BF186" s="8"/>
      <c r="BG186" s="11"/>
      <c r="BH186" s="8"/>
      <c r="BI186" s="11"/>
      <c r="BJ186" s="8"/>
      <c r="BK186" s="8"/>
      <c r="BL186" s="8"/>
      <c r="BM186" s="11"/>
      <c r="BN186" s="8"/>
      <c r="BO186" s="11"/>
      <c r="BP186" s="8"/>
      <c r="BQ186" s="8"/>
      <c r="BR186" s="8"/>
      <c r="BS186" s="11"/>
      <c r="BT186" s="8"/>
      <c r="BU186" s="11"/>
      <c r="BV186" s="8"/>
    </row>
    <row r="187" spans="4:74" s="1" customFormat="1" x14ac:dyDescent="0.25">
      <c r="D187" s="2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9"/>
      <c r="AE187" s="9"/>
      <c r="AF187" s="9"/>
      <c r="AG187" s="9"/>
      <c r="AH187" s="9"/>
      <c r="AI187" s="8"/>
      <c r="AJ187" s="8"/>
      <c r="AK187" s="8"/>
      <c r="AL187" s="8"/>
      <c r="AM187" s="8"/>
      <c r="AN187" s="8"/>
      <c r="AO187" s="11"/>
      <c r="AP187" s="8"/>
      <c r="AQ187" s="11"/>
      <c r="AR187" s="8"/>
      <c r="AS187" s="8"/>
      <c r="AT187" s="8"/>
      <c r="AU187" s="11"/>
      <c r="AV187" s="8"/>
      <c r="AW187" s="11"/>
      <c r="AX187" s="8"/>
      <c r="AY187" s="8"/>
      <c r="AZ187" s="8"/>
      <c r="BA187" s="11"/>
      <c r="BB187" s="8"/>
      <c r="BC187" s="11"/>
      <c r="BD187" s="8"/>
      <c r="BE187" s="8"/>
      <c r="BF187" s="8"/>
      <c r="BG187" s="11"/>
      <c r="BH187" s="8"/>
      <c r="BI187" s="11"/>
      <c r="BJ187" s="8"/>
      <c r="BK187" s="8"/>
      <c r="BL187" s="8"/>
      <c r="BM187" s="11"/>
      <c r="BN187" s="8"/>
      <c r="BO187" s="11"/>
      <c r="BP187" s="8"/>
      <c r="BQ187" s="8"/>
      <c r="BR187" s="8"/>
      <c r="BS187" s="11"/>
      <c r="BT187" s="8"/>
      <c r="BU187" s="11"/>
      <c r="BV187" s="8"/>
    </row>
    <row r="188" spans="4:74" s="1" customFormat="1" x14ac:dyDescent="0.25">
      <c r="D188" s="2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9"/>
      <c r="AE188" s="9"/>
      <c r="AF188" s="9"/>
      <c r="AG188" s="9"/>
      <c r="AH188" s="9"/>
      <c r="AI188" s="8"/>
      <c r="AJ188" s="8"/>
      <c r="AK188" s="8"/>
      <c r="AL188" s="8"/>
      <c r="AM188" s="8"/>
      <c r="AN188" s="8"/>
      <c r="AO188" s="11"/>
      <c r="AP188" s="8"/>
      <c r="AQ188" s="11"/>
      <c r="AR188" s="8"/>
      <c r="AS188" s="8"/>
      <c r="AT188" s="8"/>
      <c r="AU188" s="11"/>
      <c r="AV188" s="8"/>
      <c r="AW188" s="11"/>
      <c r="AX188" s="8"/>
      <c r="AY188" s="8"/>
      <c r="AZ188" s="8"/>
      <c r="BA188" s="11"/>
      <c r="BB188" s="8"/>
      <c r="BC188" s="11"/>
      <c r="BD188" s="8"/>
      <c r="BE188" s="8"/>
      <c r="BF188" s="8"/>
      <c r="BG188" s="11"/>
      <c r="BH188" s="8"/>
      <c r="BI188" s="11"/>
      <c r="BJ188" s="8"/>
      <c r="BK188" s="8"/>
      <c r="BL188" s="8"/>
      <c r="BM188" s="11"/>
      <c r="BN188" s="8"/>
      <c r="BO188" s="11"/>
      <c r="BP188" s="8"/>
      <c r="BQ188" s="8"/>
      <c r="BR188" s="8"/>
      <c r="BS188" s="11"/>
      <c r="BT188" s="8"/>
      <c r="BU188" s="11"/>
      <c r="BV188" s="8"/>
    </row>
    <row r="189" spans="4:74" s="1" customFormat="1" x14ac:dyDescent="0.25">
      <c r="D189" s="2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9"/>
      <c r="AE189" s="9"/>
      <c r="AF189" s="9"/>
      <c r="AG189" s="9"/>
      <c r="AH189" s="9"/>
      <c r="AI189" s="8"/>
      <c r="AJ189" s="8"/>
      <c r="AK189" s="8"/>
      <c r="AL189" s="8"/>
      <c r="AM189" s="8"/>
      <c r="AN189" s="8"/>
      <c r="AO189" s="11"/>
      <c r="AP189" s="8"/>
      <c r="AQ189" s="11"/>
      <c r="AR189" s="8"/>
      <c r="AS189" s="8"/>
      <c r="AT189" s="8"/>
      <c r="AU189" s="11"/>
      <c r="AV189" s="8"/>
      <c r="AW189" s="11"/>
      <c r="AX189" s="8"/>
      <c r="AY189" s="8"/>
      <c r="AZ189" s="8"/>
      <c r="BA189" s="11"/>
      <c r="BB189" s="8"/>
      <c r="BC189" s="11"/>
      <c r="BD189" s="8"/>
      <c r="BE189" s="8"/>
      <c r="BF189" s="8"/>
      <c r="BG189" s="11"/>
      <c r="BH189" s="8"/>
      <c r="BI189" s="11"/>
      <c r="BJ189" s="8"/>
      <c r="BK189" s="8"/>
      <c r="BL189" s="8"/>
      <c r="BM189" s="11"/>
      <c r="BN189" s="8"/>
      <c r="BO189" s="11"/>
      <c r="BP189" s="8"/>
      <c r="BQ189" s="8"/>
      <c r="BR189" s="8"/>
      <c r="BS189" s="11"/>
      <c r="BT189" s="8"/>
      <c r="BU189" s="11"/>
      <c r="BV189" s="8"/>
    </row>
    <row r="190" spans="4:74" s="1" customFormat="1" x14ac:dyDescent="0.25">
      <c r="D190" s="2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1"/>
      <c r="AP190" s="8"/>
      <c r="AQ190" s="11"/>
      <c r="AR190" s="8"/>
      <c r="AS190" s="8"/>
      <c r="AT190" s="8"/>
      <c r="AU190" s="11"/>
      <c r="AV190" s="8"/>
      <c r="AW190" s="11"/>
      <c r="AX190" s="8"/>
      <c r="AY190" s="8"/>
      <c r="AZ190" s="8"/>
      <c r="BA190" s="11"/>
      <c r="BB190" s="8"/>
      <c r="BC190" s="11"/>
      <c r="BD190" s="8"/>
      <c r="BE190" s="8"/>
      <c r="BF190" s="8"/>
      <c r="BG190" s="11"/>
      <c r="BH190" s="8"/>
      <c r="BI190" s="11"/>
      <c r="BJ190" s="8"/>
      <c r="BK190" s="8"/>
      <c r="BL190" s="8"/>
      <c r="BM190" s="11"/>
      <c r="BN190" s="8"/>
      <c r="BO190" s="11"/>
      <c r="BP190" s="8"/>
      <c r="BQ190" s="8"/>
      <c r="BR190" s="8"/>
      <c r="BS190" s="11"/>
      <c r="BT190" s="8"/>
      <c r="BU190" s="11"/>
      <c r="BV190" s="8"/>
    </row>
    <row r="191" spans="4:74" s="1" customFormat="1" x14ac:dyDescent="0.25">
      <c r="D191" s="2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9"/>
      <c r="AE191" s="9"/>
      <c r="AF191" s="9"/>
      <c r="AG191" s="9"/>
      <c r="AH191" s="9"/>
      <c r="AI191" s="8"/>
      <c r="AJ191" s="8"/>
      <c r="AK191" s="8"/>
      <c r="AL191" s="8"/>
      <c r="AM191" s="8"/>
      <c r="AN191" s="8"/>
      <c r="AO191" s="11"/>
      <c r="AP191" s="8"/>
      <c r="AQ191" s="11"/>
      <c r="AR191" s="8"/>
      <c r="AS191" s="8"/>
      <c r="AT191" s="8"/>
      <c r="AU191" s="11"/>
      <c r="AV191" s="8"/>
      <c r="AW191" s="11"/>
      <c r="AX191" s="8"/>
      <c r="AY191" s="8"/>
      <c r="AZ191" s="8"/>
      <c r="BA191" s="11"/>
      <c r="BB191" s="8"/>
      <c r="BC191" s="11"/>
      <c r="BD191" s="8"/>
      <c r="BE191" s="8"/>
      <c r="BF191" s="8"/>
      <c r="BG191" s="11"/>
      <c r="BH191" s="8"/>
      <c r="BI191" s="11"/>
      <c r="BJ191" s="8"/>
      <c r="BK191" s="8"/>
      <c r="BL191" s="8"/>
      <c r="BM191" s="11"/>
      <c r="BN191" s="8"/>
      <c r="BO191" s="11"/>
      <c r="BP191" s="8"/>
      <c r="BQ191" s="8"/>
      <c r="BR191" s="8"/>
      <c r="BS191" s="11"/>
      <c r="BT191" s="8"/>
      <c r="BU191" s="11"/>
      <c r="BV191" s="8"/>
    </row>
    <row r="192" spans="4:74" s="1" customFormat="1" x14ac:dyDescent="0.25">
      <c r="D192" s="2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9"/>
      <c r="AE192" s="9"/>
      <c r="AF192" s="9"/>
      <c r="AG192" s="9"/>
      <c r="AH192" s="9"/>
      <c r="AI192" s="8"/>
      <c r="AJ192" s="8"/>
      <c r="AK192" s="8"/>
      <c r="AL192" s="8"/>
      <c r="AM192" s="8"/>
      <c r="AN192" s="8"/>
      <c r="AO192" s="11"/>
      <c r="AP192" s="8"/>
      <c r="AQ192" s="11"/>
      <c r="AR192" s="8"/>
      <c r="AS192" s="8"/>
      <c r="AT192" s="8"/>
      <c r="AU192" s="11"/>
      <c r="AV192" s="8"/>
      <c r="AW192" s="11"/>
      <c r="AX192" s="8"/>
      <c r="AY192" s="8"/>
      <c r="AZ192" s="8"/>
      <c r="BA192" s="11"/>
      <c r="BB192" s="8"/>
      <c r="BC192" s="11"/>
      <c r="BD192" s="8"/>
      <c r="BE192" s="8"/>
      <c r="BF192" s="8"/>
      <c r="BG192" s="11"/>
      <c r="BH192" s="8"/>
      <c r="BI192" s="11"/>
      <c r="BJ192" s="8"/>
      <c r="BK192" s="8"/>
      <c r="BL192" s="8"/>
      <c r="BM192" s="11"/>
      <c r="BN192" s="8"/>
      <c r="BO192" s="11"/>
      <c r="BP192" s="8"/>
      <c r="BQ192" s="8"/>
      <c r="BR192" s="8"/>
      <c r="BS192" s="11"/>
      <c r="BT192" s="8"/>
      <c r="BU192" s="11"/>
      <c r="BV192" s="8"/>
    </row>
    <row r="193" spans="4:74" s="1" customFormat="1" x14ac:dyDescent="0.25">
      <c r="D193" s="2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9"/>
      <c r="AE193" s="9"/>
      <c r="AF193" s="9"/>
      <c r="AG193" s="9"/>
      <c r="AH193" s="9"/>
      <c r="AI193" s="8"/>
      <c r="AJ193" s="8"/>
      <c r="AK193" s="8"/>
      <c r="AL193" s="8"/>
      <c r="AM193" s="8"/>
      <c r="AN193" s="8"/>
      <c r="AO193" s="11"/>
      <c r="AP193" s="8"/>
      <c r="AQ193" s="11"/>
      <c r="AR193" s="8"/>
      <c r="AS193" s="8"/>
      <c r="AT193" s="8"/>
      <c r="AU193" s="11"/>
      <c r="AV193" s="8"/>
      <c r="AW193" s="11"/>
      <c r="AX193" s="8"/>
      <c r="AY193" s="8"/>
      <c r="AZ193" s="8"/>
      <c r="BA193" s="11"/>
      <c r="BB193" s="8"/>
      <c r="BC193" s="11"/>
      <c r="BD193" s="8"/>
      <c r="BE193" s="8"/>
      <c r="BF193" s="8"/>
      <c r="BG193" s="11"/>
      <c r="BH193" s="8"/>
      <c r="BI193" s="11"/>
      <c r="BJ193" s="8"/>
      <c r="BK193" s="8"/>
      <c r="BL193" s="8"/>
      <c r="BM193" s="11"/>
      <c r="BN193" s="8"/>
      <c r="BO193" s="11"/>
      <c r="BP193" s="8"/>
      <c r="BQ193" s="8"/>
      <c r="BR193" s="8"/>
      <c r="BS193" s="11"/>
      <c r="BT193" s="8"/>
      <c r="BU193" s="11"/>
      <c r="BV193" s="8"/>
    </row>
    <row r="194" spans="4:74" s="1" customFormat="1" x14ac:dyDescent="0.25">
      <c r="D194" s="2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9"/>
      <c r="AE194" s="9"/>
      <c r="AF194" s="9"/>
      <c r="AG194" s="9"/>
      <c r="AH194" s="9"/>
      <c r="AI194" s="8"/>
      <c r="AJ194" s="8"/>
      <c r="AK194" s="8"/>
      <c r="AL194" s="8"/>
      <c r="AM194" s="8"/>
      <c r="AN194" s="8"/>
      <c r="AO194" s="11"/>
      <c r="AP194" s="8"/>
      <c r="AQ194" s="11"/>
      <c r="AR194" s="8"/>
      <c r="AS194" s="8"/>
      <c r="AT194" s="8"/>
      <c r="AU194" s="11"/>
      <c r="AV194" s="8"/>
      <c r="AW194" s="11"/>
      <c r="AX194" s="8"/>
      <c r="AY194" s="8"/>
      <c r="AZ194" s="8"/>
      <c r="BA194" s="11"/>
      <c r="BB194" s="8"/>
      <c r="BC194" s="11"/>
      <c r="BD194" s="8"/>
      <c r="BE194" s="8"/>
      <c r="BF194" s="8"/>
      <c r="BG194" s="11"/>
      <c r="BH194" s="8"/>
      <c r="BI194" s="11"/>
      <c r="BJ194" s="8"/>
      <c r="BK194" s="8"/>
      <c r="BL194" s="8"/>
      <c r="BM194" s="11"/>
      <c r="BN194" s="8"/>
      <c r="BO194" s="11"/>
      <c r="BP194" s="8"/>
      <c r="BQ194" s="8"/>
      <c r="BR194" s="8"/>
      <c r="BS194" s="11"/>
      <c r="BT194" s="8"/>
      <c r="BU194" s="11"/>
      <c r="BV194" s="8"/>
    </row>
    <row r="195" spans="4:74" s="1" customFormat="1" x14ac:dyDescent="0.25">
      <c r="D195" s="2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9"/>
      <c r="AE195" s="9"/>
      <c r="AF195" s="9"/>
      <c r="AG195" s="9"/>
      <c r="AH195" s="9"/>
      <c r="AI195" s="8"/>
      <c r="AJ195" s="8"/>
      <c r="AK195" s="8"/>
      <c r="AL195" s="8"/>
      <c r="AM195" s="8"/>
      <c r="AN195" s="8"/>
      <c r="AO195" s="11"/>
      <c r="AP195" s="8"/>
      <c r="AQ195" s="11"/>
      <c r="AR195" s="8"/>
      <c r="AS195" s="8"/>
      <c r="AT195" s="8"/>
      <c r="AU195" s="11"/>
      <c r="AV195" s="8"/>
      <c r="AW195" s="11"/>
      <c r="AX195" s="8"/>
      <c r="AY195" s="8"/>
      <c r="AZ195" s="8"/>
      <c r="BA195" s="11"/>
      <c r="BB195" s="8"/>
      <c r="BC195" s="11"/>
      <c r="BD195" s="8"/>
      <c r="BE195" s="8"/>
      <c r="BF195" s="8"/>
      <c r="BG195" s="11"/>
      <c r="BH195" s="8"/>
      <c r="BI195" s="11"/>
      <c r="BJ195" s="8"/>
      <c r="BK195" s="8"/>
      <c r="BL195" s="8"/>
      <c r="BM195" s="11"/>
      <c r="BN195" s="8"/>
      <c r="BO195" s="11"/>
      <c r="BP195" s="8"/>
      <c r="BQ195" s="8"/>
      <c r="BR195" s="8"/>
      <c r="BS195" s="11"/>
      <c r="BT195" s="8"/>
      <c r="BU195" s="11"/>
      <c r="BV195" s="8"/>
    </row>
    <row r="196" spans="4:74" s="1" customFormat="1" x14ac:dyDescent="0.25">
      <c r="D196" s="2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9"/>
      <c r="AE196" s="9"/>
      <c r="AF196" s="9"/>
      <c r="AG196" s="9"/>
      <c r="AH196" s="9"/>
      <c r="AI196" s="8"/>
      <c r="AJ196" s="8"/>
      <c r="AK196" s="8"/>
      <c r="AL196" s="8"/>
      <c r="AM196" s="8"/>
      <c r="AN196" s="8"/>
      <c r="AO196" s="11"/>
      <c r="AP196" s="8"/>
      <c r="AQ196" s="11"/>
      <c r="AR196" s="8"/>
      <c r="AS196" s="8"/>
      <c r="AT196" s="8"/>
      <c r="AU196" s="11"/>
      <c r="AV196" s="8"/>
      <c r="AW196" s="11"/>
      <c r="AX196" s="8"/>
      <c r="AY196" s="8"/>
      <c r="AZ196" s="8"/>
      <c r="BA196" s="11"/>
      <c r="BB196" s="8"/>
      <c r="BC196" s="11"/>
      <c r="BD196" s="8"/>
      <c r="BE196" s="8"/>
      <c r="BF196" s="8"/>
      <c r="BG196" s="11"/>
      <c r="BH196" s="8"/>
      <c r="BI196" s="11"/>
      <c r="BJ196" s="8"/>
      <c r="BK196" s="8"/>
      <c r="BL196" s="8"/>
      <c r="BM196" s="11"/>
      <c r="BN196" s="8"/>
      <c r="BO196" s="11"/>
      <c r="BP196" s="8"/>
      <c r="BQ196" s="8"/>
      <c r="BR196" s="8"/>
      <c r="BS196" s="11"/>
      <c r="BT196" s="8"/>
      <c r="BU196" s="11"/>
      <c r="BV196" s="8"/>
    </row>
    <row r="197" spans="4:74" s="1" customFormat="1" x14ac:dyDescent="0.25">
      <c r="D197" s="2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9"/>
      <c r="AE197" s="9"/>
      <c r="AF197" s="9"/>
      <c r="AG197" s="9"/>
      <c r="AH197" s="9"/>
      <c r="AI197" s="8"/>
      <c r="AJ197" s="8"/>
      <c r="AK197" s="8"/>
      <c r="AL197" s="8"/>
      <c r="AM197" s="8"/>
      <c r="AN197" s="8"/>
      <c r="AO197" s="11"/>
      <c r="AP197" s="8"/>
      <c r="AQ197" s="11"/>
      <c r="AR197" s="8"/>
      <c r="AS197" s="8"/>
      <c r="AT197" s="8"/>
      <c r="AU197" s="11"/>
      <c r="AV197" s="8"/>
      <c r="AW197" s="11"/>
      <c r="AX197" s="8"/>
      <c r="AY197" s="8"/>
      <c r="AZ197" s="8"/>
      <c r="BA197" s="11"/>
      <c r="BB197" s="8"/>
      <c r="BC197" s="11"/>
      <c r="BD197" s="8"/>
      <c r="BE197" s="8"/>
      <c r="BF197" s="8"/>
      <c r="BG197" s="11"/>
      <c r="BH197" s="8"/>
      <c r="BI197" s="11"/>
      <c r="BJ197" s="8"/>
      <c r="BK197" s="8"/>
      <c r="BL197" s="8"/>
      <c r="BM197" s="11"/>
      <c r="BN197" s="8"/>
      <c r="BO197" s="11"/>
      <c r="BP197" s="8"/>
      <c r="BQ197" s="8"/>
      <c r="BR197" s="8"/>
      <c r="BS197" s="11"/>
      <c r="BT197" s="8"/>
      <c r="BU197" s="11"/>
      <c r="BV197" s="8"/>
    </row>
    <row r="198" spans="4:74" s="1" customFormat="1" x14ac:dyDescent="0.25">
      <c r="D198" s="2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9"/>
      <c r="AE198" s="9"/>
      <c r="AF198" s="9"/>
      <c r="AG198" s="9"/>
      <c r="AH198" s="9"/>
      <c r="AI198" s="8"/>
      <c r="AJ198" s="8"/>
      <c r="AK198" s="8"/>
      <c r="AL198" s="8"/>
      <c r="AM198" s="8"/>
      <c r="AN198" s="8"/>
      <c r="AO198" s="11"/>
      <c r="AP198" s="8"/>
      <c r="AQ198" s="11"/>
      <c r="AR198" s="8"/>
      <c r="AS198" s="8"/>
      <c r="AT198" s="8"/>
      <c r="AU198" s="11"/>
      <c r="AV198" s="8"/>
      <c r="AW198" s="11"/>
      <c r="AX198" s="8"/>
      <c r="AY198" s="8"/>
      <c r="AZ198" s="8"/>
      <c r="BA198" s="11"/>
      <c r="BB198" s="8"/>
      <c r="BC198" s="11"/>
      <c r="BD198" s="8"/>
      <c r="BE198" s="8"/>
      <c r="BF198" s="8"/>
      <c r="BG198" s="11"/>
      <c r="BH198" s="8"/>
      <c r="BI198" s="11"/>
      <c r="BJ198" s="8"/>
      <c r="BK198" s="8"/>
      <c r="BL198" s="8"/>
      <c r="BM198" s="11"/>
      <c r="BN198" s="8"/>
      <c r="BO198" s="11"/>
      <c r="BP198" s="8"/>
      <c r="BQ198" s="8"/>
      <c r="BR198" s="8"/>
      <c r="BS198" s="11"/>
      <c r="BT198" s="8"/>
      <c r="BU198" s="11"/>
      <c r="BV198" s="8"/>
    </row>
    <row r="199" spans="4:74" s="1" customFormat="1" x14ac:dyDescent="0.25">
      <c r="D199" s="2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9"/>
      <c r="AE199" s="9"/>
      <c r="AF199" s="9"/>
      <c r="AG199" s="9"/>
      <c r="AH199" s="9"/>
      <c r="AI199" s="8"/>
      <c r="AJ199" s="8"/>
      <c r="AK199" s="8"/>
      <c r="AL199" s="8"/>
      <c r="AM199" s="8"/>
      <c r="AN199" s="8"/>
      <c r="AO199" s="11"/>
      <c r="AP199" s="8"/>
      <c r="AQ199" s="11"/>
      <c r="AR199" s="8"/>
      <c r="AS199" s="8"/>
      <c r="AT199" s="8"/>
      <c r="AU199" s="11"/>
      <c r="AV199" s="8"/>
      <c r="AW199" s="11"/>
      <c r="AX199" s="8"/>
      <c r="AY199" s="8"/>
      <c r="AZ199" s="8"/>
      <c r="BA199" s="11"/>
      <c r="BB199" s="8"/>
      <c r="BC199" s="11"/>
      <c r="BD199" s="8"/>
      <c r="BE199" s="8"/>
      <c r="BF199" s="8"/>
      <c r="BG199" s="11"/>
      <c r="BH199" s="8"/>
      <c r="BI199" s="11"/>
      <c r="BJ199" s="8"/>
      <c r="BK199" s="8"/>
      <c r="BL199" s="8"/>
      <c r="BM199" s="11"/>
      <c r="BN199" s="8"/>
      <c r="BO199" s="11"/>
      <c r="BP199" s="8"/>
      <c r="BQ199" s="8"/>
      <c r="BR199" s="8"/>
      <c r="BS199" s="11"/>
      <c r="BT199" s="8"/>
      <c r="BU199" s="11"/>
      <c r="BV199" s="8"/>
    </row>
    <row r="200" spans="4:74" s="1" customFormat="1" x14ac:dyDescent="0.25">
      <c r="D200" s="2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9"/>
      <c r="AE200" s="9"/>
      <c r="AF200" s="9"/>
      <c r="AG200" s="9"/>
      <c r="AH200" s="9"/>
      <c r="AI200" s="8"/>
      <c r="AJ200" s="8"/>
      <c r="AK200" s="8"/>
      <c r="AL200" s="8"/>
      <c r="AM200" s="8"/>
      <c r="AN200" s="8"/>
      <c r="AO200" s="11"/>
      <c r="AP200" s="8"/>
      <c r="AQ200" s="11"/>
      <c r="AR200" s="8"/>
      <c r="AS200" s="8"/>
      <c r="AT200" s="8"/>
      <c r="AU200" s="11"/>
      <c r="AV200" s="8"/>
      <c r="AW200" s="11"/>
      <c r="AX200" s="8"/>
      <c r="AY200" s="8"/>
      <c r="AZ200" s="8"/>
      <c r="BA200" s="11"/>
      <c r="BB200" s="8"/>
      <c r="BC200" s="11"/>
      <c r="BD200" s="8"/>
      <c r="BE200" s="8"/>
      <c r="BF200" s="8"/>
      <c r="BG200" s="11"/>
      <c r="BH200" s="8"/>
      <c r="BI200" s="11"/>
      <c r="BJ200" s="8"/>
      <c r="BK200" s="8"/>
      <c r="BL200" s="8"/>
      <c r="BM200" s="11"/>
      <c r="BN200" s="8"/>
      <c r="BO200" s="11"/>
      <c r="BP200" s="8"/>
      <c r="BQ200" s="8"/>
      <c r="BR200" s="8"/>
      <c r="BS200" s="11"/>
      <c r="BT200" s="8"/>
      <c r="BU200" s="11"/>
      <c r="BV200" s="8"/>
    </row>
    <row r="201" spans="4:74" s="1" customFormat="1" x14ac:dyDescent="0.25">
      <c r="D201" s="2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1"/>
      <c r="AP201" s="8"/>
      <c r="AQ201" s="11"/>
      <c r="AR201" s="8"/>
      <c r="AS201" s="8"/>
      <c r="AT201" s="8"/>
      <c r="AU201" s="11"/>
      <c r="AV201" s="8"/>
      <c r="AW201" s="11"/>
      <c r="AX201" s="8"/>
      <c r="AY201" s="8"/>
      <c r="AZ201" s="8"/>
      <c r="BA201" s="11"/>
      <c r="BB201" s="8"/>
      <c r="BC201" s="11"/>
      <c r="BD201" s="8"/>
      <c r="BE201" s="8"/>
      <c r="BF201" s="8"/>
      <c r="BG201" s="11"/>
      <c r="BH201" s="8"/>
      <c r="BI201" s="11"/>
      <c r="BJ201" s="8"/>
      <c r="BK201" s="8"/>
      <c r="BL201" s="8"/>
      <c r="BM201" s="11"/>
      <c r="BN201" s="8"/>
      <c r="BO201" s="11"/>
      <c r="BP201" s="8"/>
      <c r="BQ201" s="8"/>
      <c r="BR201" s="8"/>
      <c r="BS201" s="11"/>
      <c r="BT201" s="8"/>
      <c r="BU201" s="11"/>
      <c r="BV201" s="8"/>
    </row>
    <row r="202" spans="4:74" s="1" customFormat="1" x14ac:dyDescent="0.25">
      <c r="D202" s="2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1"/>
      <c r="AP202" s="8"/>
      <c r="AQ202" s="11"/>
      <c r="AR202" s="8"/>
      <c r="AS202" s="8"/>
      <c r="AT202" s="8"/>
      <c r="AU202" s="11"/>
      <c r="AV202" s="8"/>
      <c r="AW202" s="11"/>
      <c r="AX202" s="8"/>
      <c r="AY202" s="8"/>
      <c r="AZ202" s="8"/>
      <c r="BA202" s="11"/>
      <c r="BB202" s="8"/>
      <c r="BC202" s="11"/>
      <c r="BD202" s="8"/>
      <c r="BE202" s="8"/>
      <c r="BF202" s="8"/>
      <c r="BG202" s="11"/>
      <c r="BH202" s="8"/>
      <c r="BI202" s="11"/>
      <c r="BJ202" s="8"/>
      <c r="BK202" s="8"/>
      <c r="BL202" s="8"/>
      <c r="BM202" s="11"/>
      <c r="BN202" s="8"/>
      <c r="BO202" s="11"/>
      <c r="BP202" s="8"/>
      <c r="BQ202" s="8"/>
      <c r="BR202" s="8"/>
      <c r="BS202" s="11"/>
      <c r="BT202" s="8"/>
      <c r="BU202" s="11"/>
      <c r="BV202" s="8"/>
    </row>
    <row r="203" spans="4:74" s="1" customFormat="1" x14ac:dyDescent="0.25">
      <c r="D203" s="2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9"/>
      <c r="AE203" s="9"/>
      <c r="AF203" s="9"/>
      <c r="AG203" s="9"/>
      <c r="AH203" s="9"/>
      <c r="AI203" s="8"/>
      <c r="AJ203" s="8"/>
      <c r="AK203" s="8"/>
      <c r="AL203" s="8"/>
      <c r="AM203" s="8"/>
      <c r="AN203" s="8"/>
      <c r="AO203" s="11"/>
      <c r="AP203" s="8"/>
      <c r="AQ203" s="11"/>
      <c r="AR203" s="8"/>
      <c r="AS203" s="8"/>
      <c r="AT203" s="8"/>
      <c r="AU203" s="11"/>
      <c r="AV203" s="8"/>
      <c r="AW203" s="11"/>
      <c r="AX203" s="8"/>
      <c r="AY203" s="8"/>
      <c r="AZ203" s="8"/>
      <c r="BA203" s="11"/>
      <c r="BB203" s="8"/>
      <c r="BC203" s="11"/>
      <c r="BD203" s="8"/>
      <c r="BE203" s="8"/>
      <c r="BF203" s="8"/>
      <c r="BG203" s="11"/>
      <c r="BH203" s="8"/>
      <c r="BI203" s="11"/>
      <c r="BJ203" s="8"/>
      <c r="BK203" s="8"/>
      <c r="BL203" s="8"/>
      <c r="BM203" s="11"/>
      <c r="BN203" s="8"/>
      <c r="BO203" s="11"/>
      <c r="BP203" s="8"/>
      <c r="BQ203" s="8"/>
      <c r="BR203" s="8"/>
      <c r="BS203" s="11"/>
      <c r="BT203" s="8"/>
      <c r="BU203" s="11"/>
      <c r="BV203" s="8"/>
    </row>
    <row r="204" spans="4:74" s="1" customFormat="1" x14ac:dyDescent="0.25">
      <c r="D204" s="2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9"/>
      <c r="AE204" s="9"/>
      <c r="AF204" s="9"/>
      <c r="AG204" s="9"/>
      <c r="AH204" s="9"/>
      <c r="AI204" s="8"/>
      <c r="AJ204" s="8"/>
      <c r="AK204" s="8"/>
      <c r="AL204" s="8"/>
      <c r="AM204" s="8"/>
      <c r="AN204" s="8"/>
      <c r="AO204" s="11"/>
      <c r="AP204" s="8"/>
      <c r="AQ204" s="11"/>
      <c r="AR204" s="8"/>
      <c r="AS204" s="8"/>
      <c r="AT204" s="8"/>
      <c r="AU204" s="11"/>
      <c r="AV204" s="8"/>
      <c r="AW204" s="11"/>
      <c r="AX204" s="8"/>
      <c r="AY204" s="8"/>
      <c r="AZ204" s="8"/>
      <c r="BA204" s="11"/>
      <c r="BB204" s="8"/>
      <c r="BC204" s="11"/>
      <c r="BD204" s="8"/>
      <c r="BE204" s="8"/>
      <c r="BF204" s="8"/>
      <c r="BG204" s="11"/>
      <c r="BH204" s="8"/>
      <c r="BI204" s="11"/>
      <c r="BJ204" s="8"/>
      <c r="BK204" s="8"/>
      <c r="BL204" s="8"/>
      <c r="BM204" s="11"/>
      <c r="BN204" s="8"/>
      <c r="BO204" s="11"/>
      <c r="BP204" s="8"/>
      <c r="BQ204" s="8"/>
      <c r="BR204" s="8"/>
      <c r="BS204" s="11"/>
      <c r="BT204" s="8"/>
      <c r="BU204" s="11"/>
      <c r="BV204" s="8"/>
    </row>
    <row r="205" spans="4:74" s="1" customFormat="1" x14ac:dyDescent="0.25">
      <c r="D205" s="2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9"/>
      <c r="AE205" s="9"/>
      <c r="AF205" s="9"/>
      <c r="AG205" s="9"/>
      <c r="AH205" s="9"/>
      <c r="AI205" s="8"/>
      <c r="AJ205" s="8"/>
      <c r="AK205" s="8"/>
      <c r="AL205" s="8"/>
      <c r="AM205" s="8"/>
      <c r="AN205" s="8"/>
      <c r="AO205" s="11"/>
      <c r="AP205" s="8"/>
      <c r="AQ205" s="11"/>
      <c r="AR205" s="8"/>
      <c r="AS205" s="8"/>
      <c r="AT205" s="8"/>
      <c r="AU205" s="11"/>
      <c r="AV205" s="8"/>
      <c r="AW205" s="11"/>
      <c r="AX205" s="8"/>
      <c r="AY205" s="8"/>
      <c r="AZ205" s="8"/>
      <c r="BA205" s="11"/>
      <c r="BB205" s="8"/>
      <c r="BC205" s="11"/>
      <c r="BD205" s="8"/>
      <c r="BE205" s="8"/>
      <c r="BF205" s="8"/>
      <c r="BG205" s="11"/>
      <c r="BH205" s="8"/>
      <c r="BI205" s="11"/>
      <c r="BJ205" s="8"/>
      <c r="BK205" s="8"/>
      <c r="BL205" s="8"/>
      <c r="BM205" s="11"/>
      <c r="BN205" s="8"/>
      <c r="BO205" s="11"/>
      <c r="BP205" s="8"/>
      <c r="BQ205" s="8"/>
      <c r="BR205" s="8"/>
      <c r="BS205" s="11"/>
      <c r="BT205" s="8"/>
      <c r="BU205" s="11"/>
      <c r="BV205" s="8"/>
    </row>
    <row r="206" spans="4:74" s="1" customFormat="1" x14ac:dyDescent="0.25">
      <c r="D206" s="2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1"/>
      <c r="AP206" s="8"/>
      <c r="AQ206" s="11"/>
      <c r="AR206" s="8"/>
      <c r="AS206" s="8"/>
      <c r="AT206" s="8"/>
      <c r="AU206" s="11"/>
      <c r="AV206" s="8"/>
      <c r="AW206" s="11"/>
      <c r="AX206" s="8"/>
      <c r="AY206" s="8"/>
      <c r="AZ206" s="8"/>
      <c r="BA206" s="11"/>
      <c r="BB206" s="8"/>
      <c r="BC206" s="11"/>
      <c r="BD206" s="8"/>
      <c r="BE206" s="8"/>
      <c r="BF206" s="8"/>
      <c r="BG206" s="11"/>
      <c r="BH206" s="8"/>
      <c r="BI206" s="11"/>
      <c r="BJ206" s="8"/>
      <c r="BK206" s="8"/>
      <c r="BL206" s="8"/>
      <c r="BM206" s="11"/>
      <c r="BN206" s="8"/>
      <c r="BO206" s="11"/>
      <c r="BP206" s="8"/>
      <c r="BQ206" s="8"/>
      <c r="BR206" s="8"/>
      <c r="BS206" s="11"/>
      <c r="BT206" s="8"/>
      <c r="BU206" s="11"/>
      <c r="BV206" s="8"/>
    </row>
    <row r="207" spans="4:74" s="1" customFormat="1" x14ac:dyDescent="0.25">
      <c r="D207" s="2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9"/>
      <c r="AE207" s="9"/>
      <c r="AF207" s="9"/>
      <c r="AG207" s="9"/>
      <c r="AH207" s="9"/>
      <c r="AI207" s="8"/>
      <c r="AJ207" s="8"/>
      <c r="AK207" s="8"/>
      <c r="AL207" s="8"/>
      <c r="AM207" s="8"/>
      <c r="AN207" s="8"/>
      <c r="AO207" s="11"/>
      <c r="AP207" s="8"/>
      <c r="AQ207" s="11"/>
      <c r="AR207" s="8"/>
      <c r="AS207" s="8"/>
      <c r="AT207" s="8"/>
      <c r="AU207" s="11"/>
      <c r="AV207" s="8"/>
      <c r="AW207" s="11"/>
      <c r="AX207" s="8"/>
      <c r="AY207" s="8"/>
      <c r="AZ207" s="8"/>
      <c r="BA207" s="11"/>
      <c r="BB207" s="8"/>
      <c r="BC207" s="11"/>
      <c r="BD207" s="8"/>
      <c r="BE207" s="8"/>
      <c r="BF207" s="8"/>
      <c r="BG207" s="11"/>
      <c r="BH207" s="8"/>
      <c r="BI207" s="11"/>
      <c r="BJ207" s="8"/>
      <c r="BK207" s="8"/>
      <c r="BL207" s="8"/>
      <c r="BM207" s="11"/>
      <c r="BN207" s="8"/>
      <c r="BO207" s="11"/>
      <c r="BP207" s="8"/>
      <c r="BQ207" s="8"/>
      <c r="BR207" s="8"/>
      <c r="BS207" s="11"/>
      <c r="BT207" s="8"/>
      <c r="BU207" s="11"/>
      <c r="BV207" s="8"/>
    </row>
    <row r="208" spans="4:74" s="1" customFormat="1" x14ac:dyDescent="0.25">
      <c r="D208" s="2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9"/>
      <c r="AE208" s="9"/>
      <c r="AF208" s="9"/>
      <c r="AG208" s="9"/>
      <c r="AH208" s="9"/>
      <c r="AI208" s="8"/>
      <c r="AJ208" s="8"/>
      <c r="AK208" s="8"/>
      <c r="AL208" s="8"/>
      <c r="AM208" s="8"/>
      <c r="AN208" s="8"/>
      <c r="AO208" s="11"/>
      <c r="AP208" s="8"/>
      <c r="AQ208" s="11"/>
      <c r="AR208" s="8"/>
      <c r="AS208" s="8"/>
      <c r="AT208" s="8"/>
      <c r="AU208" s="11"/>
      <c r="AV208" s="8"/>
      <c r="AW208" s="11"/>
      <c r="AX208" s="8"/>
      <c r="AY208" s="8"/>
      <c r="AZ208" s="8"/>
      <c r="BA208" s="11"/>
      <c r="BB208" s="8"/>
      <c r="BC208" s="11"/>
      <c r="BD208" s="8"/>
      <c r="BE208" s="8"/>
      <c r="BF208" s="8"/>
      <c r="BG208" s="11"/>
      <c r="BH208" s="8"/>
      <c r="BI208" s="11"/>
      <c r="BJ208" s="8"/>
      <c r="BK208" s="8"/>
      <c r="BL208" s="8"/>
      <c r="BM208" s="11"/>
      <c r="BN208" s="8"/>
      <c r="BO208" s="11"/>
      <c r="BP208" s="8"/>
      <c r="BQ208" s="8"/>
      <c r="BR208" s="8"/>
      <c r="BS208" s="11"/>
      <c r="BT208" s="8"/>
      <c r="BU208" s="11"/>
      <c r="BV208" s="8"/>
    </row>
    <row r="209" spans="4:74" s="1" customFormat="1" x14ac:dyDescent="0.25">
      <c r="D209" s="2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1"/>
      <c r="AP209" s="8"/>
      <c r="AQ209" s="11"/>
      <c r="AR209" s="8"/>
      <c r="AS209" s="8"/>
      <c r="AT209" s="8"/>
      <c r="AU209" s="11"/>
      <c r="AV209" s="8"/>
      <c r="AW209" s="11"/>
      <c r="AX209" s="8"/>
      <c r="AY209" s="8"/>
      <c r="AZ209" s="8"/>
      <c r="BA209" s="11"/>
      <c r="BB209" s="8"/>
      <c r="BC209" s="11"/>
      <c r="BD209" s="8"/>
      <c r="BE209" s="8"/>
      <c r="BF209" s="8"/>
      <c r="BG209" s="11"/>
      <c r="BH209" s="8"/>
      <c r="BI209" s="11"/>
      <c r="BJ209" s="8"/>
      <c r="BK209" s="8"/>
      <c r="BL209" s="8"/>
      <c r="BM209" s="11"/>
      <c r="BN209" s="8"/>
      <c r="BO209" s="11"/>
      <c r="BP209" s="8"/>
      <c r="BQ209" s="8"/>
      <c r="BR209" s="8"/>
      <c r="BS209" s="11"/>
      <c r="BT209" s="8"/>
      <c r="BU209" s="11"/>
      <c r="BV209" s="8"/>
    </row>
    <row r="210" spans="4:74" s="1" customFormat="1" x14ac:dyDescent="0.25">
      <c r="D210" s="2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9"/>
      <c r="AE210" s="9"/>
      <c r="AF210" s="9"/>
      <c r="AG210" s="9"/>
      <c r="AH210" s="9"/>
      <c r="AI210" s="8"/>
      <c r="AJ210" s="8"/>
      <c r="AK210" s="8"/>
      <c r="AL210" s="8"/>
      <c r="AM210" s="8"/>
      <c r="AN210" s="8"/>
      <c r="AO210" s="11"/>
      <c r="AP210" s="8"/>
      <c r="AQ210" s="11"/>
      <c r="AR210" s="8"/>
      <c r="AS210" s="8"/>
      <c r="AT210" s="8"/>
      <c r="AU210" s="11"/>
      <c r="AV210" s="8"/>
      <c r="AW210" s="11"/>
      <c r="AX210" s="8"/>
      <c r="AY210" s="8"/>
      <c r="AZ210" s="8"/>
      <c r="BA210" s="11"/>
      <c r="BB210" s="8"/>
      <c r="BC210" s="11"/>
      <c r="BD210" s="8"/>
      <c r="BE210" s="8"/>
      <c r="BF210" s="8"/>
      <c r="BG210" s="11"/>
      <c r="BH210" s="8"/>
      <c r="BI210" s="11"/>
      <c r="BJ210" s="8"/>
      <c r="BK210" s="8"/>
      <c r="BL210" s="8"/>
      <c r="BM210" s="11"/>
      <c r="BN210" s="8"/>
      <c r="BO210" s="11"/>
      <c r="BP210" s="8"/>
      <c r="BQ210" s="8"/>
      <c r="BR210" s="8"/>
      <c r="BS210" s="11"/>
      <c r="BT210" s="8"/>
      <c r="BU210" s="11"/>
      <c r="BV210" s="8"/>
    </row>
    <row r="211" spans="4:74" s="1" customFormat="1" x14ac:dyDescent="0.25">
      <c r="D211" s="2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9"/>
      <c r="AE211" s="9"/>
      <c r="AF211" s="9"/>
      <c r="AG211" s="9"/>
      <c r="AH211" s="9"/>
      <c r="AI211" s="8"/>
      <c r="AJ211" s="8"/>
      <c r="AK211" s="8"/>
      <c r="AL211" s="8"/>
      <c r="AM211" s="8"/>
      <c r="AN211" s="8"/>
      <c r="AO211" s="11"/>
      <c r="AP211" s="8"/>
      <c r="AQ211" s="11"/>
      <c r="AR211" s="8"/>
      <c r="AS211" s="8"/>
      <c r="AT211" s="8"/>
      <c r="AU211" s="11"/>
      <c r="AV211" s="8"/>
      <c r="AW211" s="11"/>
      <c r="AX211" s="8"/>
      <c r="AY211" s="8"/>
      <c r="AZ211" s="8"/>
      <c r="BA211" s="11"/>
      <c r="BB211" s="8"/>
      <c r="BC211" s="11"/>
      <c r="BD211" s="8"/>
      <c r="BE211" s="8"/>
      <c r="BF211" s="8"/>
      <c r="BG211" s="11"/>
      <c r="BH211" s="8"/>
      <c r="BI211" s="11"/>
      <c r="BJ211" s="8"/>
      <c r="BK211" s="8"/>
      <c r="BL211" s="8"/>
      <c r="BM211" s="11"/>
      <c r="BN211" s="8"/>
      <c r="BO211" s="11"/>
      <c r="BP211" s="8"/>
      <c r="BQ211" s="8"/>
      <c r="BR211" s="8"/>
      <c r="BS211" s="11"/>
      <c r="BT211" s="8"/>
      <c r="BU211" s="11"/>
      <c r="BV211" s="8"/>
    </row>
    <row r="212" spans="4:74" s="1" customFormat="1" x14ac:dyDescent="0.25">
      <c r="D212" s="2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9"/>
      <c r="AF212" s="9"/>
      <c r="AG212" s="9"/>
      <c r="AH212" s="9"/>
      <c r="AI212" s="8"/>
      <c r="AJ212" s="8"/>
      <c r="AK212" s="8"/>
      <c r="AL212" s="8"/>
      <c r="AM212" s="8"/>
      <c r="AN212" s="8"/>
      <c r="AO212" s="11"/>
      <c r="AP212" s="8"/>
      <c r="AQ212" s="11"/>
      <c r="AR212" s="8"/>
      <c r="AS212" s="8"/>
      <c r="AT212" s="8"/>
      <c r="AU212" s="11"/>
      <c r="AV212" s="8"/>
      <c r="AW212" s="11"/>
      <c r="AX212" s="8"/>
      <c r="AY212" s="8"/>
      <c r="AZ212" s="8"/>
      <c r="BA212" s="11"/>
      <c r="BB212" s="8"/>
      <c r="BC212" s="11"/>
      <c r="BD212" s="8"/>
      <c r="BE212" s="8"/>
      <c r="BF212" s="8"/>
      <c r="BG212" s="11"/>
      <c r="BH212" s="8"/>
      <c r="BI212" s="11"/>
      <c r="BJ212" s="8"/>
      <c r="BK212" s="8"/>
      <c r="BL212" s="8"/>
      <c r="BM212" s="11"/>
      <c r="BN212" s="8"/>
      <c r="BO212" s="11"/>
      <c r="BP212" s="8"/>
      <c r="BQ212" s="8"/>
      <c r="BR212" s="8"/>
      <c r="BS212" s="11"/>
      <c r="BT212" s="8"/>
      <c r="BU212" s="11"/>
      <c r="BV212" s="8"/>
    </row>
    <row r="213" spans="4:74" s="1" customFormat="1" x14ac:dyDescent="0.25">
      <c r="D213" s="2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9"/>
      <c r="AF213" s="9"/>
      <c r="AG213" s="9"/>
      <c r="AH213" s="9"/>
      <c r="AI213" s="8"/>
      <c r="AJ213" s="8"/>
      <c r="AK213" s="8"/>
      <c r="AL213" s="8"/>
      <c r="AM213" s="8"/>
      <c r="AN213" s="8"/>
      <c r="AO213" s="11"/>
      <c r="AP213" s="8"/>
      <c r="AQ213" s="11"/>
      <c r="AR213" s="8"/>
      <c r="AS213" s="8"/>
      <c r="AT213" s="8"/>
      <c r="AU213" s="11"/>
      <c r="AV213" s="8"/>
      <c r="AW213" s="11"/>
      <c r="AX213" s="8"/>
      <c r="AY213" s="8"/>
      <c r="AZ213" s="8"/>
      <c r="BA213" s="11"/>
      <c r="BB213" s="8"/>
      <c r="BC213" s="11"/>
      <c r="BD213" s="8"/>
      <c r="BE213" s="8"/>
      <c r="BF213" s="8"/>
      <c r="BG213" s="11"/>
      <c r="BH213" s="8"/>
      <c r="BI213" s="11"/>
      <c r="BJ213" s="8"/>
      <c r="BK213" s="8"/>
      <c r="BL213" s="8"/>
      <c r="BM213" s="11"/>
      <c r="BN213" s="8"/>
      <c r="BO213" s="11"/>
      <c r="BP213" s="8"/>
      <c r="BQ213" s="8"/>
      <c r="BR213" s="8"/>
      <c r="BS213" s="11"/>
      <c r="BT213" s="8"/>
      <c r="BU213" s="11"/>
      <c r="BV213" s="8"/>
    </row>
    <row r="214" spans="4:74" s="1" customFormat="1" x14ac:dyDescent="0.25">
      <c r="D214" s="2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9"/>
      <c r="AE214" s="9"/>
      <c r="AF214" s="9"/>
      <c r="AG214" s="9"/>
      <c r="AH214" s="9"/>
      <c r="AI214" s="8"/>
      <c r="AJ214" s="8"/>
      <c r="AK214" s="8"/>
      <c r="AL214" s="8"/>
      <c r="AM214" s="8"/>
      <c r="AN214" s="8"/>
      <c r="AO214" s="11"/>
      <c r="AP214" s="8"/>
      <c r="AQ214" s="11"/>
      <c r="AR214" s="8"/>
      <c r="AS214" s="8"/>
      <c r="AT214" s="8"/>
      <c r="AU214" s="11"/>
      <c r="AV214" s="8"/>
      <c r="AW214" s="11"/>
      <c r="AX214" s="8"/>
      <c r="AY214" s="8"/>
      <c r="AZ214" s="8"/>
      <c r="BA214" s="11"/>
      <c r="BB214" s="8"/>
      <c r="BC214" s="11"/>
      <c r="BD214" s="8"/>
      <c r="BE214" s="8"/>
      <c r="BF214" s="8"/>
      <c r="BG214" s="11"/>
      <c r="BH214" s="8"/>
      <c r="BI214" s="11"/>
      <c r="BJ214" s="8"/>
      <c r="BK214" s="8"/>
      <c r="BL214" s="8"/>
      <c r="BM214" s="11"/>
      <c r="BN214" s="8"/>
      <c r="BO214" s="11"/>
      <c r="BP214" s="8"/>
      <c r="BQ214" s="8"/>
      <c r="BR214" s="8"/>
      <c r="BS214" s="11"/>
      <c r="BT214" s="8"/>
      <c r="BU214" s="11"/>
      <c r="BV214" s="8"/>
    </row>
    <row r="215" spans="4:74" s="1" customFormat="1" x14ac:dyDescent="0.25">
      <c r="D215" s="2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/>
      <c r="AE215" s="9"/>
      <c r="AF215" s="9"/>
      <c r="AG215" s="9"/>
      <c r="AH215" s="9"/>
      <c r="AI215" s="8"/>
      <c r="AJ215" s="8"/>
      <c r="AK215" s="8"/>
      <c r="AL215" s="8"/>
      <c r="AM215" s="8"/>
      <c r="AN215" s="8"/>
      <c r="AO215" s="11"/>
      <c r="AP215" s="8"/>
      <c r="AQ215" s="11"/>
      <c r="AR215" s="8"/>
      <c r="AS215" s="8"/>
      <c r="AT215" s="8"/>
      <c r="AU215" s="11"/>
      <c r="AV215" s="8"/>
      <c r="AW215" s="11"/>
      <c r="AX215" s="8"/>
      <c r="AY215" s="8"/>
      <c r="AZ215" s="8"/>
      <c r="BA215" s="11"/>
      <c r="BB215" s="8"/>
      <c r="BC215" s="11"/>
      <c r="BD215" s="8"/>
      <c r="BE215" s="8"/>
      <c r="BF215" s="8"/>
      <c r="BG215" s="11"/>
      <c r="BH215" s="8"/>
      <c r="BI215" s="11"/>
      <c r="BJ215" s="8"/>
      <c r="BK215" s="8"/>
      <c r="BL215" s="8"/>
      <c r="BM215" s="11"/>
      <c r="BN215" s="8"/>
      <c r="BO215" s="11"/>
      <c r="BP215" s="8"/>
      <c r="BQ215" s="8"/>
      <c r="BR215" s="8"/>
      <c r="BS215" s="11"/>
      <c r="BT215" s="8"/>
      <c r="BU215" s="11"/>
      <c r="BV215" s="8"/>
    </row>
    <row r="216" spans="4:74" s="1" customFormat="1" x14ac:dyDescent="0.25">
      <c r="D216" s="2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9"/>
      <c r="AE216" s="9"/>
      <c r="AF216" s="9"/>
      <c r="AG216" s="9"/>
      <c r="AH216" s="9"/>
      <c r="AI216" s="8"/>
      <c r="AJ216" s="8"/>
      <c r="AK216" s="8"/>
      <c r="AL216" s="8"/>
      <c r="AM216" s="8"/>
      <c r="AN216" s="8"/>
      <c r="AO216" s="11"/>
      <c r="AP216" s="8"/>
      <c r="AQ216" s="11"/>
      <c r="AR216" s="8"/>
      <c r="AS216" s="8"/>
      <c r="AT216" s="8"/>
      <c r="AU216" s="11"/>
      <c r="AV216" s="8"/>
      <c r="AW216" s="11"/>
      <c r="AX216" s="8"/>
      <c r="AY216" s="8"/>
      <c r="AZ216" s="8"/>
      <c r="BA216" s="11"/>
      <c r="BB216" s="8"/>
      <c r="BC216" s="11"/>
      <c r="BD216" s="8"/>
      <c r="BE216" s="8"/>
      <c r="BF216" s="8"/>
      <c r="BG216" s="11"/>
      <c r="BH216" s="8"/>
      <c r="BI216" s="11"/>
      <c r="BJ216" s="8"/>
      <c r="BK216" s="8"/>
      <c r="BL216" s="8"/>
      <c r="BM216" s="11"/>
      <c r="BN216" s="8"/>
      <c r="BO216" s="11"/>
      <c r="BP216" s="8"/>
      <c r="BQ216" s="8"/>
      <c r="BR216" s="8"/>
      <c r="BS216" s="11"/>
      <c r="BT216" s="8"/>
      <c r="BU216" s="11"/>
      <c r="BV216" s="8"/>
    </row>
    <row r="217" spans="4:74" s="1" customFormat="1" x14ac:dyDescent="0.25">
      <c r="D217" s="2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9"/>
      <c r="AE217" s="9"/>
      <c r="AF217" s="9"/>
      <c r="AG217" s="9"/>
      <c r="AH217" s="9"/>
      <c r="AI217" s="8"/>
      <c r="AJ217" s="8"/>
      <c r="AK217" s="8"/>
      <c r="AL217" s="8"/>
      <c r="AM217" s="8"/>
      <c r="AN217" s="8"/>
      <c r="AO217" s="11"/>
      <c r="AP217" s="8"/>
      <c r="AQ217" s="11"/>
      <c r="AR217" s="8"/>
      <c r="AS217" s="8"/>
      <c r="AT217" s="8"/>
      <c r="AU217" s="11"/>
      <c r="AV217" s="8"/>
      <c r="AW217" s="11"/>
      <c r="AX217" s="8"/>
      <c r="AY217" s="8"/>
      <c r="AZ217" s="8"/>
      <c r="BA217" s="11"/>
      <c r="BB217" s="8"/>
      <c r="BC217" s="11"/>
      <c r="BD217" s="8"/>
      <c r="BE217" s="8"/>
      <c r="BF217" s="8"/>
      <c r="BG217" s="11"/>
      <c r="BH217" s="8"/>
      <c r="BI217" s="11"/>
      <c r="BJ217" s="8"/>
      <c r="BK217" s="8"/>
      <c r="BL217" s="8"/>
      <c r="BM217" s="11"/>
      <c r="BN217" s="8"/>
      <c r="BO217" s="11"/>
      <c r="BP217" s="8"/>
      <c r="BQ217" s="8"/>
      <c r="BR217" s="8"/>
      <c r="BS217" s="11"/>
      <c r="BT217" s="8"/>
      <c r="BU217" s="11"/>
      <c r="BV217" s="8"/>
    </row>
    <row r="218" spans="4:74" s="1" customFormat="1" x14ac:dyDescent="0.25">
      <c r="D218" s="2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9"/>
      <c r="AE218" s="9"/>
      <c r="AF218" s="9"/>
      <c r="AG218" s="9"/>
      <c r="AH218" s="9"/>
      <c r="AI218" s="8"/>
      <c r="AJ218" s="8"/>
      <c r="AK218" s="8"/>
      <c r="AL218" s="8"/>
      <c r="AM218" s="8"/>
      <c r="AN218" s="8"/>
      <c r="AO218" s="11"/>
      <c r="AP218" s="8"/>
      <c r="AQ218" s="11"/>
      <c r="AR218" s="8"/>
      <c r="AS218" s="8"/>
      <c r="AT218" s="8"/>
      <c r="AU218" s="11"/>
      <c r="AV218" s="8"/>
      <c r="AW218" s="11"/>
      <c r="AX218" s="8"/>
      <c r="AY218" s="8"/>
      <c r="AZ218" s="8"/>
      <c r="BA218" s="11"/>
      <c r="BB218" s="8"/>
      <c r="BC218" s="11"/>
      <c r="BD218" s="8"/>
      <c r="BE218" s="8"/>
      <c r="BF218" s="8"/>
      <c r="BG218" s="11"/>
      <c r="BH218" s="8"/>
      <c r="BI218" s="11"/>
      <c r="BJ218" s="8"/>
      <c r="BK218" s="8"/>
      <c r="BL218" s="8"/>
      <c r="BM218" s="11"/>
      <c r="BN218" s="8"/>
      <c r="BO218" s="11"/>
      <c r="BP218" s="8"/>
      <c r="BQ218" s="8"/>
      <c r="BR218" s="8"/>
      <c r="BS218" s="11"/>
      <c r="BT218" s="8"/>
      <c r="BU218" s="11"/>
      <c r="BV218" s="8"/>
    </row>
    <row r="219" spans="4:74" s="1" customFormat="1" x14ac:dyDescent="0.25">
      <c r="D219" s="2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9"/>
      <c r="AE219" s="9"/>
      <c r="AF219" s="9"/>
      <c r="AG219" s="9"/>
      <c r="AH219" s="9"/>
      <c r="AI219" s="8"/>
      <c r="AJ219" s="8"/>
      <c r="AK219" s="8"/>
      <c r="AL219" s="8"/>
      <c r="AM219" s="8"/>
      <c r="AN219" s="8"/>
      <c r="AO219" s="11"/>
      <c r="AP219" s="8"/>
      <c r="AQ219" s="11"/>
      <c r="AR219" s="8"/>
      <c r="AS219" s="8"/>
      <c r="AT219" s="8"/>
      <c r="AU219" s="11"/>
      <c r="AV219" s="8"/>
      <c r="AW219" s="11"/>
      <c r="AX219" s="8"/>
      <c r="AY219" s="8"/>
      <c r="AZ219" s="8"/>
      <c r="BA219" s="11"/>
      <c r="BB219" s="8"/>
      <c r="BC219" s="11"/>
      <c r="BD219" s="8"/>
      <c r="BE219" s="8"/>
      <c r="BF219" s="8"/>
      <c r="BG219" s="11"/>
      <c r="BH219" s="8"/>
      <c r="BI219" s="11"/>
      <c r="BJ219" s="8"/>
      <c r="BK219" s="8"/>
      <c r="BL219" s="8"/>
      <c r="BM219" s="11"/>
      <c r="BN219" s="8"/>
      <c r="BO219" s="11"/>
      <c r="BP219" s="8"/>
      <c r="BQ219" s="8"/>
      <c r="BR219" s="8"/>
      <c r="BS219" s="11"/>
      <c r="BT219" s="8"/>
      <c r="BU219" s="11"/>
      <c r="BV219" s="8"/>
    </row>
    <row r="220" spans="4:74" s="1" customFormat="1" x14ac:dyDescent="0.25">
      <c r="D220" s="2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9"/>
      <c r="AE220" s="9"/>
      <c r="AF220" s="9"/>
      <c r="AG220" s="9"/>
      <c r="AH220" s="9"/>
      <c r="AI220" s="8"/>
      <c r="AJ220" s="8"/>
      <c r="AK220" s="8"/>
      <c r="AL220" s="8"/>
      <c r="AM220" s="8"/>
      <c r="AN220" s="8"/>
      <c r="AO220" s="11"/>
      <c r="AP220" s="8"/>
      <c r="AQ220" s="11"/>
      <c r="AR220" s="8"/>
      <c r="AS220" s="8"/>
      <c r="AT220" s="8"/>
      <c r="AU220" s="11"/>
      <c r="AV220" s="8"/>
      <c r="AW220" s="11"/>
      <c r="AX220" s="8"/>
      <c r="AY220" s="8"/>
      <c r="AZ220" s="8"/>
      <c r="BA220" s="11"/>
      <c r="BB220" s="8"/>
      <c r="BC220" s="11"/>
      <c r="BD220" s="8"/>
      <c r="BE220" s="8"/>
      <c r="BF220" s="8"/>
      <c r="BG220" s="11"/>
      <c r="BH220" s="8"/>
      <c r="BI220" s="11"/>
      <c r="BJ220" s="8"/>
      <c r="BK220" s="8"/>
      <c r="BL220" s="8"/>
      <c r="BM220" s="11"/>
      <c r="BN220" s="8"/>
      <c r="BO220" s="11"/>
      <c r="BP220" s="8"/>
      <c r="BQ220" s="8"/>
      <c r="BR220" s="8"/>
      <c r="BS220" s="11"/>
      <c r="BT220" s="8"/>
      <c r="BU220" s="11"/>
      <c r="BV220" s="8"/>
    </row>
    <row r="221" spans="4:74" s="1" customFormat="1" x14ac:dyDescent="0.25">
      <c r="D221" s="2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1"/>
      <c r="AP221" s="8"/>
      <c r="AQ221" s="11"/>
      <c r="AR221" s="8"/>
      <c r="AS221" s="8"/>
      <c r="AT221" s="8"/>
      <c r="AU221" s="11"/>
      <c r="AV221" s="8"/>
      <c r="AW221" s="11"/>
      <c r="AX221" s="8"/>
      <c r="AY221" s="8"/>
      <c r="AZ221" s="8"/>
      <c r="BA221" s="11"/>
      <c r="BB221" s="8"/>
      <c r="BC221" s="11"/>
      <c r="BD221" s="8"/>
      <c r="BE221" s="8"/>
      <c r="BF221" s="8"/>
      <c r="BG221" s="11"/>
      <c r="BH221" s="8"/>
      <c r="BI221" s="11"/>
      <c r="BJ221" s="8"/>
      <c r="BK221" s="8"/>
      <c r="BL221" s="8"/>
      <c r="BM221" s="11"/>
      <c r="BN221" s="8"/>
      <c r="BO221" s="11"/>
      <c r="BP221" s="8"/>
      <c r="BQ221" s="8"/>
      <c r="BR221" s="8"/>
      <c r="BS221" s="11"/>
      <c r="BT221" s="8"/>
      <c r="BU221" s="11"/>
      <c r="BV221" s="8"/>
    </row>
    <row r="222" spans="4:74" s="1" customFormat="1" x14ac:dyDescent="0.25">
      <c r="D222" s="2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9"/>
      <c r="AE222" s="9"/>
      <c r="AF222" s="9"/>
      <c r="AG222" s="9"/>
      <c r="AH222" s="9"/>
      <c r="AI222" s="8"/>
      <c r="AJ222" s="8"/>
      <c r="AK222" s="8"/>
      <c r="AL222" s="8"/>
      <c r="AM222" s="8"/>
      <c r="AN222" s="8"/>
      <c r="AO222" s="11"/>
      <c r="AP222" s="8"/>
      <c r="AQ222" s="11"/>
      <c r="AR222" s="8"/>
      <c r="AS222" s="8"/>
      <c r="AT222" s="8"/>
      <c r="AU222" s="11"/>
      <c r="AV222" s="8"/>
      <c r="AW222" s="11"/>
      <c r="AX222" s="8"/>
      <c r="AY222" s="8"/>
      <c r="AZ222" s="8"/>
      <c r="BA222" s="11"/>
      <c r="BB222" s="8"/>
      <c r="BC222" s="11"/>
      <c r="BD222" s="8"/>
      <c r="BE222" s="8"/>
      <c r="BF222" s="8"/>
      <c r="BG222" s="11"/>
      <c r="BH222" s="8"/>
      <c r="BI222" s="11"/>
      <c r="BJ222" s="8"/>
      <c r="BK222" s="8"/>
      <c r="BL222" s="8"/>
      <c r="BM222" s="11"/>
      <c r="BN222" s="8"/>
      <c r="BO222" s="11"/>
      <c r="BP222" s="8"/>
      <c r="BQ222" s="8"/>
      <c r="BR222" s="8"/>
      <c r="BS222" s="11"/>
      <c r="BT222" s="8"/>
      <c r="BU222" s="11"/>
      <c r="BV222" s="8"/>
    </row>
    <row r="223" spans="4:74" s="1" customFormat="1" x14ac:dyDescent="0.25">
      <c r="D223" s="2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9"/>
      <c r="AE223" s="9"/>
      <c r="AF223" s="9"/>
      <c r="AG223" s="9"/>
      <c r="AH223" s="9"/>
      <c r="AI223" s="8"/>
      <c r="AJ223" s="8"/>
      <c r="AK223" s="8"/>
      <c r="AL223" s="8"/>
      <c r="AM223" s="8"/>
      <c r="AN223" s="8"/>
      <c r="AO223" s="11"/>
      <c r="AP223" s="8"/>
      <c r="AQ223" s="11"/>
      <c r="AR223" s="8"/>
      <c r="AS223" s="8"/>
      <c r="AT223" s="8"/>
      <c r="AU223" s="11"/>
      <c r="AV223" s="8"/>
      <c r="AW223" s="11"/>
      <c r="AX223" s="8"/>
      <c r="AY223" s="8"/>
      <c r="AZ223" s="8"/>
      <c r="BA223" s="11"/>
      <c r="BB223" s="8"/>
      <c r="BC223" s="11"/>
      <c r="BD223" s="8"/>
      <c r="BE223" s="8"/>
      <c r="BF223" s="8"/>
      <c r="BG223" s="11"/>
      <c r="BH223" s="8"/>
      <c r="BI223" s="11"/>
      <c r="BJ223" s="8"/>
      <c r="BK223" s="8"/>
      <c r="BL223" s="8"/>
      <c r="BM223" s="11"/>
      <c r="BN223" s="8"/>
      <c r="BO223" s="11"/>
      <c r="BP223" s="8"/>
      <c r="BQ223" s="8"/>
      <c r="BR223" s="8"/>
      <c r="BS223" s="11"/>
      <c r="BT223" s="8"/>
      <c r="BU223" s="11"/>
      <c r="BV223" s="8"/>
    </row>
    <row r="224" spans="4:74" s="1" customFormat="1" x14ac:dyDescent="0.25">
      <c r="D224" s="2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9"/>
      <c r="AE224" s="9"/>
      <c r="AF224" s="9"/>
      <c r="AG224" s="9"/>
      <c r="AH224" s="9"/>
      <c r="AI224" s="8"/>
      <c r="AJ224" s="8"/>
      <c r="AK224" s="8"/>
      <c r="AL224" s="8"/>
      <c r="AM224" s="8"/>
      <c r="AN224" s="8"/>
      <c r="AO224" s="11"/>
      <c r="AP224" s="8"/>
      <c r="AQ224" s="11"/>
      <c r="AR224" s="8"/>
      <c r="AS224" s="8"/>
      <c r="AT224" s="8"/>
      <c r="AU224" s="11"/>
      <c r="AV224" s="8"/>
      <c r="AW224" s="11"/>
      <c r="AX224" s="8"/>
      <c r="AY224" s="8"/>
      <c r="AZ224" s="8"/>
      <c r="BA224" s="11"/>
      <c r="BB224" s="8"/>
      <c r="BC224" s="11"/>
      <c r="BD224" s="8"/>
      <c r="BE224" s="8"/>
      <c r="BF224" s="8"/>
      <c r="BG224" s="11"/>
      <c r="BH224" s="8"/>
      <c r="BI224" s="11"/>
      <c r="BJ224" s="8"/>
      <c r="BK224" s="8"/>
      <c r="BL224" s="8"/>
      <c r="BM224" s="11"/>
      <c r="BN224" s="8"/>
      <c r="BO224" s="11"/>
      <c r="BP224" s="8"/>
      <c r="BQ224" s="8"/>
      <c r="BR224" s="8"/>
      <c r="BS224" s="11"/>
      <c r="BT224" s="8"/>
      <c r="BU224" s="11"/>
      <c r="BV224" s="8"/>
    </row>
    <row r="225" spans="4:74" s="1" customFormat="1" x14ac:dyDescent="0.25">
      <c r="D225" s="2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1"/>
      <c r="AP225" s="8"/>
      <c r="AQ225" s="11"/>
      <c r="AR225" s="8"/>
      <c r="AS225" s="8"/>
      <c r="AT225" s="8"/>
      <c r="AU225" s="11"/>
      <c r="AV225" s="8"/>
      <c r="AW225" s="11"/>
      <c r="AX225" s="8"/>
      <c r="AY225" s="8"/>
      <c r="AZ225" s="8"/>
      <c r="BA225" s="11"/>
      <c r="BB225" s="8"/>
      <c r="BC225" s="11"/>
      <c r="BD225" s="8"/>
      <c r="BE225" s="8"/>
      <c r="BF225" s="8"/>
      <c r="BG225" s="11"/>
      <c r="BH225" s="8"/>
      <c r="BI225" s="11"/>
      <c r="BJ225" s="8"/>
      <c r="BK225" s="8"/>
      <c r="BL225" s="8"/>
      <c r="BM225" s="11"/>
      <c r="BN225" s="8"/>
      <c r="BO225" s="11"/>
      <c r="BP225" s="8"/>
      <c r="BQ225" s="8"/>
      <c r="BR225" s="8"/>
      <c r="BS225" s="11"/>
      <c r="BT225" s="8"/>
      <c r="BU225" s="11"/>
      <c r="BV225" s="8"/>
    </row>
    <row r="226" spans="4:74" s="1" customFormat="1" x14ac:dyDescent="0.25">
      <c r="D226" s="2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9"/>
      <c r="AE226" s="9"/>
      <c r="AF226" s="9"/>
      <c r="AG226" s="9"/>
      <c r="AH226" s="9"/>
      <c r="AI226" s="8"/>
      <c r="AJ226" s="8"/>
      <c r="AK226" s="8"/>
      <c r="AL226" s="8"/>
      <c r="AM226" s="8"/>
      <c r="AN226" s="8"/>
      <c r="AO226" s="11"/>
      <c r="AP226" s="8"/>
      <c r="AQ226" s="11"/>
      <c r="AR226" s="8"/>
      <c r="AS226" s="8"/>
      <c r="AT226" s="8"/>
      <c r="AU226" s="11"/>
      <c r="AV226" s="8"/>
      <c r="AW226" s="11"/>
      <c r="AX226" s="8"/>
      <c r="AY226" s="8"/>
      <c r="AZ226" s="8"/>
      <c r="BA226" s="11"/>
      <c r="BB226" s="8"/>
      <c r="BC226" s="11"/>
      <c r="BD226" s="8"/>
      <c r="BE226" s="8"/>
      <c r="BF226" s="8"/>
      <c r="BG226" s="11"/>
      <c r="BH226" s="8"/>
      <c r="BI226" s="11"/>
      <c r="BJ226" s="8"/>
      <c r="BK226" s="8"/>
      <c r="BL226" s="8"/>
      <c r="BM226" s="11"/>
      <c r="BN226" s="8"/>
      <c r="BO226" s="11"/>
      <c r="BP226" s="8"/>
      <c r="BQ226" s="8"/>
      <c r="BR226" s="8"/>
      <c r="BS226" s="11"/>
      <c r="BT226" s="8"/>
      <c r="BU226" s="11"/>
      <c r="BV226" s="8"/>
    </row>
    <row r="227" spans="4:74" s="1" customFormat="1" x14ac:dyDescent="0.25">
      <c r="D227" s="2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9"/>
      <c r="AE227" s="9"/>
      <c r="AF227" s="9"/>
      <c r="AG227" s="9"/>
      <c r="AH227" s="9"/>
      <c r="AI227" s="8"/>
      <c r="AJ227" s="8"/>
      <c r="AK227" s="8"/>
      <c r="AL227" s="8"/>
      <c r="AM227" s="8"/>
      <c r="AN227" s="8"/>
      <c r="AO227" s="11"/>
      <c r="AP227" s="8"/>
      <c r="AQ227" s="11"/>
      <c r="AR227" s="8"/>
      <c r="AS227" s="8"/>
      <c r="AT227" s="8"/>
      <c r="AU227" s="11"/>
      <c r="AV227" s="8"/>
      <c r="AW227" s="11"/>
      <c r="AX227" s="8"/>
      <c r="AY227" s="8"/>
      <c r="AZ227" s="8"/>
      <c r="BA227" s="11"/>
      <c r="BB227" s="8"/>
      <c r="BC227" s="11"/>
      <c r="BD227" s="8"/>
      <c r="BE227" s="8"/>
      <c r="BF227" s="8"/>
      <c r="BG227" s="11"/>
      <c r="BH227" s="8"/>
      <c r="BI227" s="11"/>
      <c r="BJ227" s="8"/>
      <c r="BK227" s="8"/>
      <c r="BL227" s="8"/>
      <c r="BM227" s="11"/>
      <c r="BN227" s="8"/>
      <c r="BO227" s="11"/>
      <c r="BP227" s="8"/>
      <c r="BQ227" s="8"/>
      <c r="BR227" s="8"/>
      <c r="BS227" s="11"/>
      <c r="BT227" s="8"/>
      <c r="BU227" s="11"/>
      <c r="BV227" s="8"/>
    </row>
    <row r="228" spans="4:74" s="1" customFormat="1" x14ac:dyDescent="0.25">
      <c r="D228" s="2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9"/>
      <c r="AE228" s="9"/>
      <c r="AF228" s="9"/>
      <c r="AG228" s="9"/>
      <c r="AH228" s="9"/>
      <c r="AI228" s="8"/>
      <c r="AJ228" s="8"/>
      <c r="AK228" s="8"/>
      <c r="AL228" s="8"/>
      <c r="AM228" s="8"/>
      <c r="AN228" s="8"/>
      <c r="AO228" s="11"/>
      <c r="AP228" s="8"/>
      <c r="AQ228" s="11"/>
      <c r="AR228" s="8"/>
      <c r="AS228" s="8"/>
      <c r="AT228" s="8"/>
      <c r="AU228" s="11"/>
      <c r="AV228" s="8"/>
      <c r="AW228" s="11"/>
      <c r="AX228" s="8"/>
      <c r="AY228" s="8"/>
      <c r="AZ228" s="8"/>
      <c r="BA228" s="11"/>
      <c r="BB228" s="8"/>
      <c r="BC228" s="11"/>
      <c r="BD228" s="8"/>
      <c r="BE228" s="8"/>
      <c r="BF228" s="8"/>
      <c r="BG228" s="11"/>
      <c r="BH228" s="8"/>
      <c r="BI228" s="11"/>
      <c r="BJ228" s="8"/>
      <c r="BK228" s="8"/>
      <c r="BL228" s="8"/>
      <c r="BM228" s="11"/>
      <c r="BN228" s="8"/>
      <c r="BO228" s="11"/>
      <c r="BP228" s="8"/>
      <c r="BQ228" s="8"/>
      <c r="BR228" s="8"/>
      <c r="BS228" s="11"/>
      <c r="BT228" s="8"/>
      <c r="BU228" s="11"/>
      <c r="BV228" s="8"/>
    </row>
    <row r="229" spans="4:74" s="1" customFormat="1" x14ac:dyDescent="0.25">
      <c r="D229" s="2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1"/>
      <c r="AP229" s="8"/>
      <c r="AQ229" s="11"/>
      <c r="AR229" s="8"/>
      <c r="AS229" s="8"/>
      <c r="AT229" s="8"/>
      <c r="AU229" s="11"/>
      <c r="AV229" s="8"/>
      <c r="AW229" s="11"/>
      <c r="AX229" s="8"/>
      <c r="AY229" s="8"/>
      <c r="AZ229" s="8"/>
      <c r="BA229" s="11"/>
      <c r="BB229" s="8"/>
      <c r="BC229" s="11"/>
      <c r="BD229" s="8"/>
      <c r="BE229" s="8"/>
      <c r="BF229" s="8"/>
      <c r="BG229" s="11"/>
      <c r="BH229" s="8"/>
      <c r="BI229" s="11"/>
      <c r="BJ229" s="8"/>
      <c r="BK229" s="8"/>
      <c r="BL229" s="8"/>
      <c r="BM229" s="11"/>
      <c r="BN229" s="8"/>
      <c r="BO229" s="11"/>
      <c r="BP229" s="8"/>
      <c r="BQ229" s="8"/>
      <c r="BR229" s="8"/>
      <c r="BS229" s="11"/>
      <c r="BT229" s="8"/>
      <c r="BU229" s="11"/>
      <c r="BV229" s="8"/>
    </row>
    <row r="230" spans="4:74" s="1" customFormat="1" x14ac:dyDescent="0.25">
      <c r="D230" s="2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9"/>
      <c r="AE230" s="9"/>
      <c r="AF230" s="9"/>
      <c r="AG230" s="9"/>
      <c r="AH230" s="9"/>
      <c r="AI230" s="8"/>
      <c r="AJ230" s="8"/>
      <c r="AK230" s="8"/>
      <c r="AL230" s="8"/>
      <c r="AM230" s="8"/>
      <c r="AN230" s="8"/>
      <c r="AO230" s="11"/>
      <c r="AP230" s="8"/>
      <c r="AQ230" s="11"/>
      <c r="AR230" s="8"/>
      <c r="AS230" s="8"/>
      <c r="AT230" s="8"/>
      <c r="AU230" s="11"/>
      <c r="AV230" s="8"/>
      <c r="AW230" s="11"/>
      <c r="AX230" s="8"/>
      <c r="AY230" s="8"/>
      <c r="AZ230" s="8"/>
      <c r="BA230" s="11"/>
      <c r="BB230" s="8"/>
      <c r="BC230" s="11"/>
      <c r="BD230" s="8"/>
      <c r="BE230" s="8"/>
      <c r="BF230" s="8"/>
      <c r="BG230" s="11"/>
      <c r="BH230" s="8"/>
      <c r="BI230" s="11"/>
      <c r="BJ230" s="8"/>
      <c r="BK230" s="8"/>
      <c r="BL230" s="8"/>
      <c r="BM230" s="11"/>
      <c r="BN230" s="8"/>
      <c r="BO230" s="11"/>
      <c r="BP230" s="8"/>
      <c r="BQ230" s="8"/>
      <c r="BR230" s="8"/>
      <c r="BS230" s="11"/>
      <c r="BT230" s="8"/>
      <c r="BU230" s="11"/>
      <c r="BV230" s="8"/>
    </row>
    <row r="231" spans="4:74" s="1" customFormat="1" x14ac:dyDescent="0.25">
      <c r="D231" s="2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1"/>
      <c r="AP231" s="8"/>
      <c r="AQ231" s="11"/>
      <c r="AR231" s="8"/>
      <c r="AS231" s="8"/>
      <c r="AT231" s="8"/>
      <c r="AU231" s="11"/>
      <c r="AV231" s="8"/>
      <c r="AW231" s="11"/>
      <c r="AX231" s="8"/>
      <c r="AY231" s="8"/>
      <c r="AZ231" s="8"/>
      <c r="BA231" s="11"/>
      <c r="BB231" s="8"/>
      <c r="BC231" s="11"/>
      <c r="BD231" s="8"/>
      <c r="BE231" s="8"/>
      <c r="BF231" s="8"/>
      <c r="BG231" s="11"/>
      <c r="BH231" s="8"/>
      <c r="BI231" s="11"/>
      <c r="BJ231" s="8"/>
      <c r="BK231" s="8"/>
      <c r="BL231" s="8"/>
      <c r="BM231" s="11"/>
      <c r="BN231" s="8"/>
      <c r="BO231" s="11"/>
      <c r="BP231" s="8"/>
      <c r="BQ231" s="8"/>
      <c r="BR231" s="8"/>
      <c r="BS231" s="11"/>
      <c r="BT231" s="8"/>
      <c r="BU231" s="11"/>
      <c r="BV231" s="8"/>
    </row>
    <row r="232" spans="4:74" s="1" customFormat="1" x14ac:dyDescent="0.25">
      <c r="D232" s="2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1"/>
      <c r="AP232" s="8"/>
      <c r="AQ232" s="11"/>
      <c r="AR232" s="8"/>
      <c r="AS232" s="8"/>
      <c r="AT232" s="8"/>
      <c r="AU232" s="11"/>
      <c r="AV232" s="8"/>
      <c r="AW232" s="11"/>
      <c r="AX232" s="8"/>
      <c r="AY232" s="8"/>
      <c r="AZ232" s="8"/>
      <c r="BA232" s="11"/>
      <c r="BB232" s="8"/>
      <c r="BC232" s="11"/>
      <c r="BD232" s="8"/>
      <c r="BE232" s="8"/>
      <c r="BF232" s="8"/>
      <c r="BG232" s="11"/>
      <c r="BH232" s="8"/>
      <c r="BI232" s="11"/>
      <c r="BJ232" s="8"/>
      <c r="BK232" s="8"/>
      <c r="BL232" s="8"/>
      <c r="BM232" s="11"/>
      <c r="BN232" s="8"/>
      <c r="BO232" s="11"/>
      <c r="BP232" s="8"/>
      <c r="BQ232" s="8"/>
      <c r="BR232" s="8"/>
      <c r="BS232" s="11"/>
      <c r="BT232" s="8"/>
      <c r="BU232" s="11"/>
      <c r="BV232" s="8"/>
    </row>
    <row r="233" spans="4:74" s="1" customFormat="1" x14ac:dyDescent="0.25">
      <c r="D233" s="2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9"/>
      <c r="AE233" s="9"/>
      <c r="AF233" s="9"/>
      <c r="AG233" s="9"/>
      <c r="AH233" s="9"/>
      <c r="AI233" s="8"/>
      <c r="AJ233" s="8"/>
      <c r="AK233" s="8"/>
      <c r="AL233" s="8"/>
      <c r="AM233" s="8"/>
      <c r="AN233" s="8"/>
      <c r="AO233" s="11"/>
      <c r="AP233" s="8"/>
      <c r="AQ233" s="11"/>
      <c r="AR233" s="8"/>
      <c r="AS233" s="8"/>
      <c r="AT233" s="8"/>
      <c r="AU233" s="11"/>
      <c r="AV233" s="8"/>
      <c r="AW233" s="11"/>
      <c r="AX233" s="8"/>
      <c r="AY233" s="8"/>
      <c r="AZ233" s="8"/>
      <c r="BA233" s="11"/>
      <c r="BB233" s="8"/>
      <c r="BC233" s="11"/>
      <c r="BD233" s="8"/>
      <c r="BE233" s="8"/>
      <c r="BF233" s="8"/>
      <c r="BG233" s="11"/>
      <c r="BH233" s="8"/>
      <c r="BI233" s="11"/>
      <c r="BJ233" s="8"/>
      <c r="BK233" s="8"/>
      <c r="BL233" s="8"/>
      <c r="BM233" s="11"/>
      <c r="BN233" s="8"/>
      <c r="BO233" s="11"/>
      <c r="BP233" s="8"/>
      <c r="BQ233" s="8"/>
      <c r="BR233" s="8"/>
      <c r="BS233" s="11"/>
      <c r="BT233" s="8"/>
      <c r="BU233" s="11"/>
      <c r="BV233" s="8"/>
    </row>
    <row r="234" spans="4:74" s="1" customFormat="1" x14ac:dyDescent="0.25">
      <c r="D234" s="2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9"/>
      <c r="AE234" s="9"/>
      <c r="AF234" s="9"/>
      <c r="AG234" s="9"/>
      <c r="AH234" s="9"/>
      <c r="AI234" s="8"/>
      <c r="AJ234" s="8"/>
      <c r="AK234" s="8"/>
      <c r="AL234" s="8"/>
      <c r="AM234" s="8"/>
      <c r="AN234" s="8"/>
      <c r="AO234" s="11"/>
      <c r="AP234" s="8"/>
      <c r="AQ234" s="11"/>
      <c r="AR234" s="8"/>
      <c r="AS234" s="8"/>
      <c r="AT234" s="8"/>
      <c r="AU234" s="11"/>
      <c r="AV234" s="8"/>
      <c r="AW234" s="11"/>
      <c r="AX234" s="8"/>
      <c r="AY234" s="8"/>
      <c r="AZ234" s="8"/>
      <c r="BA234" s="11"/>
      <c r="BB234" s="8"/>
      <c r="BC234" s="11"/>
      <c r="BD234" s="8"/>
      <c r="BE234" s="8"/>
      <c r="BF234" s="8"/>
      <c r="BG234" s="11"/>
      <c r="BH234" s="8"/>
      <c r="BI234" s="11"/>
      <c r="BJ234" s="8"/>
      <c r="BK234" s="8"/>
      <c r="BL234" s="8"/>
      <c r="BM234" s="11"/>
      <c r="BN234" s="8"/>
      <c r="BO234" s="11"/>
      <c r="BP234" s="8"/>
      <c r="BQ234" s="8"/>
      <c r="BR234" s="8"/>
      <c r="BS234" s="11"/>
      <c r="BT234" s="8"/>
      <c r="BU234" s="11"/>
      <c r="BV234" s="8"/>
    </row>
    <row r="235" spans="4:74" s="1" customFormat="1" x14ac:dyDescent="0.25">
      <c r="D235" s="2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9"/>
      <c r="AE235" s="9"/>
      <c r="AF235" s="9"/>
      <c r="AG235" s="9"/>
      <c r="AH235" s="9"/>
      <c r="AI235" s="8"/>
      <c r="AJ235" s="8"/>
      <c r="AK235" s="8"/>
      <c r="AL235" s="8"/>
      <c r="AM235" s="8"/>
      <c r="AN235" s="8"/>
      <c r="AO235" s="11"/>
      <c r="AP235" s="8"/>
      <c r="AQ235" s="11"/>
      <c r="AR235" s="8"/>
      <c r="AS235" s="8"/>
      <c r="AT235" s="8"/>
      <c r="AU235" s="11"/>
      <c r="AV235" s="8"/>
      <c r="AW235" s="11"/>
      <c r="AX235" s="8"/>
      <c r="AY235" s="8"/>
      <c r="AZ235" s="8"/>
      <c r="BA235" s="11"/>
      <c r="BB235" s="8"/>
      <c r="BC235" s="11"/>
      <c r="BD235" s="8"/>
      <c r="BE235" s="8"/>
      <c r="BF235" s="8"/>
      <c r="BG235" s="11"/>
      <c r="BH235" s="8"/>
      <c r="BI235" s="11"/>
      <c r="BJ235" s="8"/>
      <c r="BK235" s="8"/>
      <c r="BL235" s="8"/>
      <c r="BM235" s="11"/>
      <c r="BN235" s="8"/>
      <c r="BO235" s="11"/>
      <c r="BP235" s="8"/>
      <c r="BQ235" s="8"/>
      <c r="BR235" s="8"/>
      <c r="BS235" s="11"/>
      <c r="BT235" s="8"/>
      <c r="BU235" s="11"/>
      <c r="BV235" s="8"/>
    </row>
    <row r="236" spans="4:74" s="1" customFormat="1" x14ac:dyDescent="0.25">
      <c r="D236" s="2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9"/>
      <c r="AE236" s="9"/>
      <c r="AF236" s="9"/>
      <c r="AG236" s="9"/>
      <c r="AH236" s="9"/>
      <c r="AI236" s="8"/>
      <c r="AJ236" s="8"/>
      <c r="AK236" s="8"/>
      <c r="AL236" s="8"/>
      <c r="AM236" s="8"/>
      <c r="AN236" s="8"/>
      <c r="AO236" s="11"/>
      <c r="AP236" s="8"/>
      <c r="AQ236" s="11"/>
      <c r="AR236" s="8"/>
      <c r="AS236" s="8"/>
      <c r="AT236" s="8"/>
      <c r="AU236" s="11"/>
      <c r="AV236" s="8"/>
      <c r="AW236" s="11"/>
      <c r="AX236" s="8"/>
      <c r="AY236" s="8"/>
      <c r="AZ236" s="8"/>
      <c r="BA236" s="11"/>
      <c r="BB236" s="8"/>
      <c r="BC236" s="11"/>
      <c r="BD236" s="8"/>
      <c r="BE236" s="8"/>
      <c r="BF236" s="8"/>
      <c r="BG236" s="11"/>
      <c r="BH236" s="8"/>
      <c r="BI236" s="11"/>
      <c r="BJ236" s="8"/>
      <c r="BK236" s="8"/>
      <c r="BL236" s="8"/>
      <c r="BM236" s="11"/>
      <c r="BN236" s="8"/>
      <c r="BO236" s="11"/>
      <c r="BP236" s="8"/>
      <c r="BQ236" s="8"/>
      <c r="BR236" s="8"/>
      <c r="BS236" s="11"/>
      <c r="BT236" s="8"/>
      <c r="BU236" s="11"/>
      <c r="BV236" s="8"/>
    </row>
    <row r="237" spans="4:74" s="1" customFormat="1" x14ac:dyDescent="0.25">
      <c r="D237" s="2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  <c r="AE237" s="9"/>
      <c r="AF237" s="9"/>
      <c r="AG237" s="9"/>
      <c r="AH237" s="9"/>
      <c r="AI237" s="8"/>
      <c r="AJ237" s="8"/>
      <c r="AK237" s="8"/>
      <c r="AL237" s="8"/>
      <c r="AM237" s="8"/>
      <c r="AN237" s="8"/>
      <c r="AO237" s="11"/>
      <c r="AP237" s="8"/>
      <c r="AQ237" s="11"/>
      <c r="AR237" s="8"/>
      <c r="AS237" s="8"/>
      <c r="AT237" s="8"/>
      <c r="AU237" s="11"/>
      <c r="AV237" s="8"/>
      <c r="AW237" s="11"/>
      <c r="AX237" s="8"/>
      <c r="AY237" s="8"/>
      <c r="AZ237" s="8"/>
      <c r="BA237" s="11"/>
      <c r="BB237" s="8"/>
      <c r="BC237" s="11"/>
      <c r="BD237" s="8"/>
      <c r="BE237" s="8"/>
      <c r="BF237" s="8"/>
      <c r="BG237" s="11"/>
      <c r="BH237" s="8"/>
      <c r="BI237" s="11"/>
      <c r="BJ237" s="8"/>
      <c r="BK237" s="8"/>
      <c r="BL237" s="8"/>
      <c r="BM237" s="11"/>
      <c r="BN237" s="8"/>
      <c r="BO237" s="11"/>
      <c r="BP237" s="8"/>
      <c r="BQ237" s="8"/>
      <c r="BR237" s="8"/>
      <c r="BS237" s="11"/>
      <c r="BT237" s="8"/>
      <c r="BU237" s="11"/>
      <c r="BV237" s="8"/>
    </row>
    <row r="238" spans="4:74" s="1" customFormat="1" x14ac:dyDescent="0.25">
      <c r="D238" s="2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9"/>
      <c r="AE238" s="9"/>
      <c r="AF238" s="9"/>
      <c r="AG238" s="9"/>
      <c r="AH238" s="9"/>
      <c r="AI238" s="8"/>
      <c r="AJ238" s="8"/>
      <c r="AK238" s="8"/>
      <c r="AL238" s="8"/>
      <c r="AM238" s="8"/>
      <c r="AN238" s="8"/>
      <c r="AO238" s="11"/>
      <c r="AP238" s="8"/>
      <c r="AQ238" s="11"/>
      <c r="AR238" s="8"/>
      <c r="AS238" s="8"/>
      <c r="AT238" s="8"/>
      <c r="AU238" s="11"/>
      <c r="AV238" s="8"/>
      <c r="AW238" s="11"/>
      <c r="AX238" s="8"/>
      <c r="AY238" s="8"/>
      <c r="AZ238" s="8"/>
      <c r="BA238" s="11"/>
      <c r="BB238" s="8"/>
      <c r="BC238" s="11"/>
      <c r="BD238" s="8"/>
      <c r="BE238" s="8"/>
      <c r="BF238" s="8"/>
      <c r="BG238" s="11"/>
      <c r="BH238" s="8"/>
      <c r="BI238" s="11"/>
      <c r="BJ238" s="8"/>
      <c r="BK238" s="8"/>
      <c r="BL238" s="8"/>
      <c r="BM238" s="11"/>
      <c r="BN238" s="8"/>
      <c r="BO238" s="11"/>
      <c r="BP238" s="8"/>
      <c r="BQ238" s="8"/>
      <c r="BR238" s="8"/>
      <c r="BS238" s="11"/>
      <c r="BT238" s="8"/>
      <c r="BU238" s="11"/>
      <c r="BV238" s="8"/>
    </row>
    <row r="239" spans="4:74" s="1" customFormat="1" x14ac:dyDescent="0.25">
      <c r="D239" s="2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9"/>
      <c r="AE239" s="9"/>
      <c r="AF239" s="9"/>
      <c r="AG239" s="9"/>
      <c r="AH239" s="9"/>
      <c r="AI239" s="8"/>
      <c r="AJ239" s="8"/>
      <c r="AK239" s="8"/>
      <c r="AL239" s="8"/>
      <c r="AM239" s="8"/>
      <c r="AN239" s="8"/>
      <c r="AO239" s="11"/>
      <c r="AP239" s="8"/>
      <c r="AQ239" s="11"/>
      <c r="AR239" s="8"/>
      <c r="AS239" s="8"/>
      <c r="AT239" s="8"/>
      <c r="AU239" s="11"/>
      <c r="AV239" s="8"/>
      <c r="AW239" s="11"/>
      <c r="AX239" s="8"/>
      <c r="AY239" s="8"/>
      <c r="AZ239" s="8"/>
      <c r="BA239" s="11"/>
      <c r="BB239" s="8"/>
      <c r="BC239" s="11"/>
      <c r="BD239" s="8"/>
      <c r="BE239" s="8"/>
      <c r="BF239" s="8"/>
      <c r="BG239" s="11"/>
      <c r="BH239" s="8"/>
      <c r="BI239" s="11"/>
      <c r="BJ239" s="8"/>
      <c r="BK239" s="8"/>
      <c r="BL239" s="8"/>
      <c r="BM239" s="11"/>
      <c r="BN239" s="8"/>
      <c r="BO239" s="11"/>
      <c r="BP239" s="8"/>
      <c r="BQ239" s="8"/>
      <c r="BR239" s="8"/>
      <c r="BS239" s="11"/>
      <c r="BT239" s="8"/>
      <c r="BU239" s="11"/>
      <c r="BV239" s="8"/>
    </row>
    <row r="240" spans="4:74" s="1" customFormat="1" x14ac:dyDescent="0.25">
      <c r="D240" s="2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1"/>
      <c r="AP240" s="8"/>
      <c r="AQ240" s="11"/>
      <c r="AR240" s="8"/>
      <c r="AS240" s="8"/>
      <c r="AT240" s="8"/>
      <c r="AU240" s="11"/>
      <c r="AV240" s="8"/>
      <c r="AW240" s="11"/>
      <c r="AX240" s="8"/>
      <c r="AY240" s="8"/>
      <c r="AZ240" s="8"/>
      <c r="BA240" s="11"/>
      <c r="BB240" s="8"/>
      <c r="BC240" s="11"/>
      <c r="BD240" s="8"/>
      <c r="BE240" s="8"/>
      <c r="BF240" s="8"/>
      <c r="BG240" s="11"/>
      <c r="BH240" s="8"/>
      <c r="BI240" s="11"/>
      <c r="BJ240" s="8"/>
      <c r="BK240" s="8"/>
      <c r="BL240" s="8"/>
      <c r="BM240" s="11"/>
      <c r="BN240" s="8"/>
      <c r="BO240" s="11"/>
      <c r="BP240" s="8"/>
      <c r="BQ240" s="8"/>
      <c r="BR240" s="8"/>
      <c r="BS240" s="11"/>
      <c r="BT240" s="8"/>
      <c r="BU240" s="11"/>
      <c r="BV240" s="8"/>
    </row>
    <row r="241" spans="4:74" s="1" customFormat="1" x14ac:dyDescent="0.25">
      <c r="D241" s="2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9"/>
      <c r="AE241" s="9"/>
      <c r="AF241" s="9"/>
      <c r="AG241" s="9"/>
      <c r="AH241" s="9"/>
      <c r="AI241" s="8"/>
      <c r="AJ241" s="8"/>
      <c r="AK241" s="8"/>
      <c r="AL241" s="8"/>
      <c r="AM241" s="8"/>
      <c r="AN241" s="8"/>
      <c r="AO241" s="11"/>
      <c r="AP241" s="8"/>
      <c r="AQ241" s="11"/>
      <c r="AR241" s="8"/>
      <c r="AS241" s="8"/>
      <c r="AT241" s="8"/>
      <c r="AU241" s="11"/>
      <c r="AV241" s="8"/>
      <c r="AW241" s="11"/>
      <c r="AX241" s="8"/>
      <c r="AY241" s="8"/>
      <c r="AZ241" s="8"/>
      <c r="BA241" s="11"/>
      <c r="BB241" s="8"/>
      <c r="BC241" s="11"/>
      <c r="BD241" s="8"/>
      <c r="BE241" s="8"/>
      <c r="BF241" s="8"/>
      <c r="BG241" s="11"/>
      <c r="BH241" s="8"/>
      <c r="BI241" s="11"/>
      <c r="BJ241" s="8"/>
      <c r="BK241" s="8"/>
      <c r="BL241" s="8"/>
      <c r="BM241" s="11"/>
      <c r="BN241" s="8"/>
      <c r="BO241" s="11"/>
      <c r="BP241" s="8"/>
      <c r="BQ241" s="8"/>
      <c r="BR241" s="8"/>
      <c r="BS241" s="11"/>
      <c r="BT241" s="8"/>
      <c r="BU241" s="11"/>
      <c r="BV241" s="8"/>
    </row>
    <row r="242" spans="4:74" s="1" customFormat="1" x14ac:dyDescent="0.25">
      <c r="D242" s="25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9"/>
      <c r="AE242" s="9"/>
      <c r="AF242" s="9"/>
      <c r="AG242" s="9"/>
      <c r="AH242" s="9"/>
      <c r="AI242" s="8"/>
      <c r="AJ242" s="8"/>
      <c r="AK242" s="8"/>
      <c r="AL242" s="8"/>
      <c r="AM242" s="8"/>
      <c r="AN242" s="8"/>
      <c r="AO242" s="11"/>
      <c r="AP242" s="8"/>
      <c r="AQ242" s="11"/>
      <c r="AR242" s="8"/>
      <c r="AS242" s="8"/>
      <c r="AT242" s="8"/>
      <c r="AU242" s="11"/>
      <c r="AV242" s="8"/>
      <c r="AW242" s="11"/>
      <c r="AX242" s="8"/>
      <c r="AY242" s="8"/>
      <c r="AZ242" s="8"/>
      <c r="BA242" s="11"/>
      <c r="BB242" s="8"/>
      <c r="BC242" s="11"/>
      <c r="BD242" s="8"/>
      <c r="BE242" s="8"/>
      <c r="BF242" s="8"/>
      <c r="BG242" s="11"/>
      <c r="BH242" s="8"/>
      <c r="BI242" s="11"/>
      <c r="BJ242" s="8"/>
      <c r="BK242" s="8"/>
      <c r="BL242" s="8"/>
      <c r="BM242" s="11"/>
      <c r="BN242" s="8"/>
      <c r="BO242" s="11"/>
      <c r="BP242" s="8"/>
      <c r="BQ242" s="8"/>
      <c r="BR242" s="8"/>
      <c r="BS242" s="11"/>
      <c r="BT242" s="8"/>
      <c r="BU242" s="11"/>
      <c r="BV242" s="8"/>
    </row>
    <row r="243" spans="4:74" s="1" customFormat="1" x14ac:dyDescent="0.25">
      <c r="D243" s="25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9"/>
      <c r="AE243" s="9"/>
      <c r="AF243" s="9"/>
      <c r="AG243" s="9"/>
      <c r="AH243" s="9"/>
      <c r="AI243" s="8"/>
      <c r="AJ243" s="8"/>
      <c r="AK243" s="8"/>
      <c r="AL243" s="8"/>
      <c r="AM243" s="8"/>
      <c r="AN243" s="8"/>
      <c r="AO243" s="11"/>
      <c r="AP243" s="8"/>
      <c r="AQ243" s="11"/>
      <c r="AR243" s="8"/>
      <c r="AS243" s="8"/>
      <c r="AT243" s="8"/>
      <c r="AU243" s="11"/>
      <c r="AV243" s="8"/>
      <c r="AW243" s="11"/>
      <c r="AX243" s="8"/>
      <c r="AY243" s="8"/>
      <c r="AZ243" s="8"/>
      <c r="BA243" s="11"/>
      <c r="BB243" s="8"/>
      <c r="BC243" s="11"/>
      <c r="BD243" s="8"/>
      <c r="BE243" s="8"/>
      <c r="BF243" s="8"/>
      <c r="BG243" s="11"/>
      <c r="BH243" s="8"/>
      <c r="BI243" s="11"/>
      <c r="BJ243" s="8"/>
      <c r="BK243" s="8"/>
      <c r="BL243" s="8"/>
      <c r="BM243" s="11"/>
      <c r="BN243" s="8"/>
      <c r="BO243" s="11"/>
      <c r="BP243" s="8"/>
      <c r="BQ243" s="8"/>
      <c r="BR243" s="8"/>
      <c r="BS243" s="11"/>
      <c r="BT243" s="8"/>
      <c r="BU243" s="11"/>
      <c r="BV243" s="8"/>
    </row>
    <row r="244" spans="4:74" s="1" customFormat="1" x14ac:dyDescent="0.25">
      <c r="D244" s="2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9"/>
      <c r="AE244" s="9"/>
      <c r="AF244" s="9"/>
      <c r="AG244" s="9"/>
      <c r="AH244" s="9"/>
      <c r="AI244" s="8"/>
      <c r="AJ244" s="8"/>
      <c r="AK244" s="8"/>
      <c r="AL244" s="8"/>
      <c r="AM244" s="8"/>
      <c r="AN244" s="8"/>
      <c r="AO244" s="11"/>
      <c r="AP244" s="8"/>
      <c r="AQ244" s="11"/>
      <c r="AR244" s="8"/>
      <c r="AS244" s="8"/>
      <c r="AT244" s="8"/>
      <c r="AU244" s="11"/>
      <c r="AV244" s="8"/>
      <c r="AW244" s="11"/>
      <c r="AX244" s="8"/>
      <c r="AY244" s="8"/>
      <c r="AZ244" s="8"/>
      <c r="BA244" s="11"/>
      <c r="BB244" s="8"/>
      <c r="BC244" s="11"/>
      <c r="BD244" s="8"/>
      <c r="BE244" s="8"/>
      <c r="BF244" s="8"/>
      <c r="BG244" s="11"/>
      <c r="BH244" s="8"/>
      <c r="BI244" s="11"/>
      <c r="BJ244" s="8"/>
      <c r="BK244" s="8"/>
      <c r="BL244" s="8"/>
      <c r="BM244" s="11"/>
      <c r="BN244" s="8"/>
      <c r="BO244" s="11"/>
      <c r="BP244" s="8"/>
      <c r="BQ244" s="8"/>
      <c r="BR244" s="8"/>
      <c r="BS244" s="11"/>
      <c r="BT244" s="8"/>
      <c r="BU244" s="11"/>
      <c r="BV244" s="8"/>
    </row>
    <row r="245" spans="4:74" s="1" customFormat="1" x14ac:dyDescent="0.25">
      <c r="D245" s="2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9"/>
      <c r="AE245" s="9"/>
      <c r="AF245" s="9"/>
      <c r="AG245" s="9"/>
      <c r="AH245" s="9"/>
      <c r="AI245" s="8"/>
      <c r="AJ245" s="8"/>
      <c r="AK245" s="8"/>
      <c r="AL245" s="8"/>
      <c r="AM245" s="8"/>
      <c r="AN245" s="8"/>
      <c r="AO245" s="11"/>
      <c r="AP245" s="8"/>
      <c r="AQ245" s="11"/>
      <c r="AR245" s="8"/>
      <c r="AS245" s="8"/>
      <c r="AT245" s="8"/>
      <c r="AU245" s="11"/>
      <c r="AV245" s="8"/>
      <c r="AW245" s="11"/>
      <c r="AX245" s="8"/>
      <c r="AY245" s="8"/>
      <c r="AZ245" s="8"/>
      <c r="BA245" s="11"/>
      <c r="BB245" s="8"/>
      <c r="BC245" s="11"/>
      <c r="BD245" s="8"/>
      <c r="BE245" s="8"/>
      <c r="BF245" s="8"/>
      <c r="BG245" s="11"/>
      <c r="BH245" s="8"/>
      <c r="BI245" s="11"/>
      <c r="BJ245" s="8"/>
      <c r="BK245" s="8"/>
      <c r="BL245" s="8"/>
      <c r="BM245" s="11"/>
      <c r="BN245" s="8"/>
      <c r="BO245" s="11"/>
      <c r="BP245" s="8"/>
      <c r="BQ245" s="8"/>
      <c r="BR245" s="8"/>
      <c r="BS245" s="11"/>
      <c r="BT245" s="8"/>
      <c r="BU245" s="11"/>
      <c r="BV245" s="8"/>
    </row>
    <row r="246" spans="4:74" s="1" customFormat="1" x14ac:dyDescent="0.25">
      <c r="D246" s="2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1"/>
      <c r="AP246" s="8"/>
      <c r="AQ246" s="11"/>
      <c r="AR246" s="8"/>
      <c r="AS246" s="8"/>
      <c r="AT246" s="8"/>
      <c r="AU246" s="11"/>
      <c r="AV246" s="8"/>
      <c r="AW246" s="11"/>
      <c r="AX246" s="8"/>
      <c r="AY246" s="8"/>
      <c r="AZ246" s="8"/>
      <c r="BA246" s="11"/>
      <c r="BB246" s="8"/>
      <c r="BC246" s="11"/>
      <c r="BD246" s="8"/>
      <c r="BE246" s="8"/>
      <c r="BF246" s="8"/>
      <c r="BG246" s="11"/>
      <c r="BH246" s="8"/>
      <c r="BI246" s="11"/>
      <c r="BJ246" s="8"/>
      <c r="BK246" s="8"/>
      <c r="BL246" s="8"/>
      <c r="BM246" s="11"/>
      <c r="BN246" s="8"/>
      <c r="BO246" s="11"/>
      <c r="BP246" s="8"/>
      <c r="BQ246" s="8"/>
      <c r="BR246" s="8"/>
      <c r="BS246" s="11"/>
      <c r="BT246" s="8"/>
      <c r="BU246" s="11"/>
      <c r="BV246" s="8"/>
    </row>
    <row r="247" spans="4:74" s="1" customFormat="1" x14ac:dyDescent="0.25">
      <c r="D247" s="2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9"/>
      <c r="AF247" s="9"/>
      <c r="AG247" s="9"/>
      <c r="AH247" s="9"/>
      <c r="AI247" s="8"/>
      <c r="AJ247" s="8"/>
      <c r="AK247" s="8"/>
      <c r="AL247" s="8"/>
      <c r="AM247" s="8"/>
      <c r="AN247" s="8"/>
      <c r="AO247" s="11"/>
      <c r="AP247" s="8"/>
      <c r="AQ247" s="11"/>
      <c r="AR247" s="8"/>
      <c r="AS247" s="8"/>
      <c r="AT247" s="8"/>
      <c r="AU247" s="11"/>
      <c r="AV247" s="8"/>
      <c r="AW247" s="11"/>
      <c r="AX247" s="8"/>
      <c r="AY247" s="8"/>
      <c r="AZ247" s="8"/>
      <c r="BA247" s="11"/>
      <c r="BB247" s="8"/>
      <c r="BC247" s="11"/>
      <c r="BD247" s="8"/>
      <c r="BE247" s="8"/>
      <c r="BF247" s="8"/>
      <c r="BG247" s="11"/>
      <c r="BH247" s="8"/>
      <c r="BI247" s="11"/>
      <c r="BJ247" s="8"/>
      <c r="BK247" s="8"/>
      <c r="BL247" s="8"/>
      <c r="BM247" s="11"/>
      <c r="BN247" s="8"/>
      <c r="BO247" s="11"/>
      <c r="BP247" s="8"/>
      <c r="BQ247" s="8"/>
      <c r="BR247" s="8"/>
      <c r="BS247" s="11"/>
      <c r="BT247" s="8"/>
      <c r="BU247" s="11"/>
      <c r="BV247" s="8"/>
    </row>
    <row r="248" spans="4:74" s="1" customFormat="1" x14ac:dyDescent="0.25">
      <c r="D248" s="2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9"/>
      <c r="AF248" s="9"/>
      <c r="AG248" s="9"/>
      <c r="AH248" s="9"/>
      <c r="AI248" s="8"/>
      <c r="AJ248" s="8"/>
      <c r="AK248" s="8"/>
      <c r="AL248" s="8"/>
      <c r="AM248" s="8"/>
      <c r="AN248" s="8"/>
      <c r="AO248" s="11"/>
      <c r="AP248" s="8"/>
      <c r="AQ248" s="11"/>
      <c r="AR248" s="8"/>
      <c r="AS248" s="8"/>
      <c r="AT248" s="8"/>
      <c r="AU248" s="11"/>
      <c r="AV248" s="8"/>
      <c r="AW248" s="11"/>
      <c r="AX248" s="8"/>
      <c r="AY248" s="8"/>
      <c r="AZ248" s="8"/>
      <c r="BA248" s="11"/>
      <c r="BB248" s="8"/>
      <c r="BC248" s="11"/>
      <c r="BD248" s="8"/>
      <c r="BE248" s="8"/>
      <c r="BF248" s="8"/>
      <c r="BG248" s="11"/>
      <c r="BH248" s="8"/>
      <c r="BI248" s="11"/>
      <c r="BJ248" s="8"/>
      <c r="BK248" s="8"/>
      <c r="BL248" s="8"/>
      <c r="BM248" s="11"/>
      <c r="BN248" s="8"/>
      <c r="BO248" s="11"/>
      <c r="BP248" s="8"/>
      <c r="BQ248" s="8"/>
      <c r="BR248" s="8"/>
      <c r="BS248" s="11"/>
      <c r="BT248" s="8"/>
      <c r="BU248" s="11"/>
      <c r="BV248" s="8"/>
    </row>
    <row r="249" spans="4:74" s="1" customFormat="1" x14ac:dyDescent="0.25">
      <c r="D249" s="2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9"/>
      <c r="AE249" s="9"/>
      <c r="AF249" s="9"/>
      <c r="AG249" s="9"/>
      <c r="AH249" s="9"/>
      <c r="AI249" s="8"/>
      <c r="AJ249" s="8"/>
      <c r="AK249" s="8"/>
      <c r="AL249" s="8"/>
      <c r="AM249" s="8"/>
      <c r="AN249" s="8"/>
      <c r="AO249" s="11"/>
      <c r="AP249" s="8"/>
      <c r="AQ249" s="11"/>
      <c r="AR249" s="8"/>
      <c r="AS249" s="8"/>
      <c r="AT249" s="8"/>
      <c r="AU249" s="11"/>
      <c r="AV249" s="8"/>
      <c r="AW249" s="11"/>
      <c r="AX249" s="8"/>
      <c r="AY249" s="8"/>
      <c r="AZ249" s="8"/>
      <c r="BA249" s="11"/>
      <c r="BB249" s="8"/>
      <c r="BC249" s="11"/>
      <c r="BD249" s="8"/>
      <c r="BE249" s="8"/>
      <c r="BF249" s="8"/>
      <c r="BG249" s="11"/>
      <c r="BH249" s="8"/>
      <c r="BI249" s="11"/>
      <c r="BJ249" s="8"/>
      <c r="BK249" s="8"/>
      <c r="BL249" s="8"/>
      <c r="BM249" s="11"/>
      <c r="BN249" s="8"/>
      <c r="BO249" s="11"/>
      <c r="BP249" s="8"/>
      <c r="BQ249" s="8"/>
      <c r="BR249" s="8"/>
      <c r="BS249" s="11"/>
      <c r="BT249" s="8"/>
      <c r="BU249" s="11"/>
      <c r="BV249" s="8"/>
    </row>
    <row r="250" spans="4:74" s="1" customFormat="1" x14ac:dyDescent="0.25">
      <c r="D250" s="2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9"/>
      <c r="AE250" s="9"/>
      <c r="AF250" s="9"/>
      <c r="AG250" s="9"/>
      <c r="AH250" s="9"/>
      <c r="AI250" s="8"/>
      <c r="AJ250" s="8"/>
      <c r="AK250" s="8"/>
      <c r="AL250" s="8"/>
      <c r="AM250" s="8"/>
      <c r="AN250" s="8"/>
      <c r="AO250" s="11"/>
      <c r="AP250" s="8"/>
      <c r="AQ250" s="11"/>
      <c r="AR250" s="8"/>
      <c r="AS250" s="8"/>
      <c r="AT250" s="8"/>
      <c r="AU250" s="11"/>
      <c r="AV250" s="8"/>
      <c r="AW250" s="11"/>
      <c r="AX250" s="8"/>
      <c r="AY250" s="8"/>
      <c r="AZ250" s="8"/>
      <c r="BA250" s="11"/>
      <c r="BB250" s="8"/>
      <c r="BC250" s="11"/>
      <c r="BD250" s="8"/>
      <c r="BE250" s="8"/>
      <c r="BF250" s="8"/>
      <c r="BG250" s="11"/>
      <c r="BH250" s="8"/>
      <c r="BI250" s="11"/>
      <c r="BJ250" s="8"/>
      <c r="BK250" s="8"/>
      <c r="BL250" s="8"/>
      <c r="BM250" s="11"/>
      <c r="BN250" s="8"/>
      <c r="BO250" s="11"/>
      <c r="BP250" s="8"/>
      <c r="BQ250" s="8"/>
      <c r="BR250" s="8"/>
      <c r="BS250" s="11"/>
      <c r="BT250" s="8"/>
      <c r="BU250" s="11"/>
      <c r="BV250" s="8"/>
    </row>
    <row r="251" spans="4:74" s="1" customFormat="1" x14ac:dyDescent="0.25">
      <c r="D251" s="2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9"/>
      <c r="AE251" s="9"/>
      <c r="AF251" s="9"/>
      <c r="AG251" s="9"/>
      <c r="AH251" s="9"/>
      <c r="AI251" s="8"/>
      <c r="AJ251" s="8"/>
      <c r="AK251" s="8"/>
      <c r="AL251" s="8"/>
      <c r="AM251" s="8"/>
      <c r="AN251" s="8"/>
      <c r="AO251" s="11"/>
      <c r="AP251" s="8"/>
      <c r="AQ251" s="11"/>
      <c r="AR251" s="8"/>
      <c r="AS251" s="8"/>
      <c r="AT251" s="8"/>
      <c r="AU251" s="11"/>
      <c r="AV251" s="8"/>
      <c r="AW251" s="11"/>
      <c r="AX251" s="8"/>
      <c r="AY251" s="8"/>
      <c r="AZ251" s="8"/>
      <c r="BA251" s="11"/>
      <c r="BB251" s="8"/>
      <c r="BC251" s="11"/>
      <c r="BD251" s="8"/>
      <c r="BE251" s="8"/>
      <c r="BF251" s="8"/>
      <c r="BG251" s="11"/>
      <c r="BH251" s="8"/>
      <c r="BI251" s="11"/>
      <c r="BJ251" s="8"/>
      <c r="BK251" s="8"/>
      <c r="BL251" s="8"/>
      <c r="BM251" s="11"/>
      <c r="BN251" s="8"/>
      <c r="BO251" s="11"/>
      <c r="BP251" s="8"/>
      <c r="BQ251" s="8"/>
      <c r="BR251" s="8"/>
      <c r="BS251" s="11"/>
      <c r="BT251" s="8"/>
      <c r="BU251" s="11"/>
      <c r="BV251" s="8"/>
    </row>
    <row r="252" spans="4:74" s="1" customFormat="1" x14ac:dyDescent="0.25">
      <c r="D252" s="2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9"/>
      <c r="AE252" s="9"/>
      <c r="AF252" s="9"/>
      <c r="AG252" s="9"/>
      <c r="AH252" s="9"/>
      <c r="AI252" s="8"/>
      <c r="AJ252" s="8"/>
      <c r="AK252" s="8"/>
      <c r="AL252" s="8"/>
      <c r="AM252" s="8"/>
      <c r="AN252" s="8"/>
      <c r="AO252" s="11"/>
      <c r="AP252" s="8"/>
      <c r="AQ252" s="11"/>
      <c r="AR252" s="8"/>
      <c r="AS252" s="8"/>
      <c r="AT252" s="8"/>
      <c r="AU252" s="11"/>
      <c r="AV252" s="8"/>
      <c r="AW252" s="11"/>
      <c r="AX252" s="8"/>
      <c r="AY252" s="8"/>
      <c r="AZ252" s="8"/>
      <c r="BA252" s="11"/>
      <c r="BB252" s="8"/>
      <c r="BC252" s="11"/>
      <c r="BD252" s="8"/>
      <c r="BE252" s="8"/>
      <c r="BF252" s="8"/>
      <c r="BG252" s="11"/>
      <c r="BH252" s="8"/>
      <c r="BI252" s="11"/>
      <c r="BJ252" s="8"/>
      <c r="BK252" s="8"/>
      <c r="BL252" s="8"/>
      <c r="BM252" s="11"/>
      <c r="BN252" s="8"/>
      <c r="BO252" s="11"/>
      <c r="BP252" s="8"/>
      <c r="BQ252" s="8"/>
      <c r="BR252" s="8"/>
      <c r="BS252" s="11"/>
      <c r="BT252" s="8"/>
      <c r="BU252" s="11"/>
      <c r="BV252" s="8"/>
    </row>
    <row r="253" spans="4:74" s="1" customFormat="1" x14ac:dyDescent="0.25">
      <c r="D253" s="2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9"/>
      <c r="AE253" s="9"/>
      <c r="AF253" s="9"/>
      <c r="AG253" s="9"/>
      <c r="AH253" s="9"/>
      <c r="AI253" s="8"/>
      <c r="AJ253" s="8"/>
      <c r="AK253" s="8"/>
      <c r="AL253" s="8"/>
      <c r="AM253" s="8"/>
      <c r="AN253" s="8"/>
      <c r="AO253" s="11"/>
      <c r="AP253" s="8"/>
      <c r="AQ253" s="11"/>
      <c r="AR253" s="8"/>
      <c r="AS253" s="8"/>
      <c r="AT253" s="8"/>
      <c r="AU253" s="11"/>
      <c r="AV253" s="8"/>
      <c r="AW253" s="11"/>
      <c r="AX253" s="8"/>
      <c r="AY253" s="8"/>
      <c r="AZ253" s="8"/>
      <c r="BA253" s="11"/>
      <c r="BB253" s="8"/>
      <c r="BC253" s="11"/>
      <c r="BD253" s="8"/>
      <c r="BE253" s="8"/>
      <c r="BF253" s="8"/>
      <c r="BG253" s="11"/>
      <c r="BH253" s="8"/>
      <c r="BI253" s="11"/>
      <c r="BJ253" s="8"/>
      <c r="BK253" s="8"/>
      <c r="BL253" s="8"/>
      <c r="BM253" s="11"/>
      <c r="BN253" s="8"/>
      <c r="BO253" s="11"/>
      <c r="BP253" s="8"/>
      <c r="BQ253" s="8"/>
      <c r="BR253" s="8"/>
      <c r="BS253" s="11"/>
      <c r="BT253" s="8"/>
      <c r="BU253" s="11"/>
      <c r="BV253" s="8"/>
    </row>
    <row r="254" spans="4:74" s="1" customFormat="1" x14ac:dyDescent="0.25">
      <c r="D254" s="2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9"/>
      <c r="AE254" s="9"/>
      <c r="AF254" s="9"/>
      <c r="AG254" s="9"/>
      <c r="AH254" s="9"/>
      <c r="AI254" s="8"/>
      <c r="AJ254" s="8"/>
      <c r="AK254" s="8"/>
      <c r="AL254" s="8"/>
      <c r="AM254" s="8"/>
      <c r="AN254" s="8"/>
      <c r="AO254" s="11"/>
      <c r="AP254" s="8"/>
      <c r="AQ254" s="11"/>
      <c r="AR254" s="8"/>
      <c r="AS254" s="8"/>
      <c r="AT254" s="8"/>
      <c r="AU254" s="11"/>
      <c r="AV254" s="8"/>
      <c r="AW254" s="11"/>
      <c r="AX254" s="8"/>
      <c r="AY254" s="8"/>
      <c r="AZ254" s="8"/>
      <c r="BA254" s="11"/>
      <c r="BB254" s="8"/>
      <c r="BC254" s="11"/>
      <c r="BD254" s="8"/>
      <c r="BE254" s="8"/>
      <c r="BF254" s="8"/>
      <c r="BG254" s="11"/>
      <c r="BH254" s="8"/>
      <c r="BI254" s="11"/>
      <c r="BJ254" s="8"/>
      <c r="BK254" s="8"/>
      <c r="BL254" s="8"/>
      <c r="BM254" s="11"/>
      <c r="BN254" s="8"/>
      <c r="BO254" s="11"/>
      <c r="BP254" s="8"/>
      <c r="BQ254" s="8"/>
      <c r="BR254" s="8"/>
      <c r="BS254" s="11"/>
      <c r="BT254" s="8"/>
      <c r="BU254" s="11"/>
      <c r="BV254" s="8"/>
    </row>
    <row r="255" spans="4:74" s="1" customFormat="1" x14ac:dyDescent="0.25">
      <c r="D255" s="2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9"/>
      <c r="AE255" s="9"/>
      <c r="AF255" s="9"/>
      <c r="AG255" s="9"/>
      <c r="AH255" s="9"/>
      <c r="AI255" s="8"/>
      <c r="AJ255" s="8"/>
      <c r="AK255" s="8"/>
      <c r="AL255" s="8"/>
      <c r="AM255" s="8"/>
      <c r="AN255" s="8"/>
      <c r="AO255" s="11"/>
      <c r="AP255" s="8"/>
      <c r="AQ255" s="11"/>
      <c r="AR255" s="8"/>
      <c r="AS255" s="8"/>
      <c r="AT255" s="8"/>
      <c r="AU255" s="11"/>
      <c r="AV255" s="8"/>
      <c r="AW255" s="11"/>
      <c r="AX255" s="8"/>
      <c r="AY255" s="8"/>
      <c r="AZ255" s="8"/>
      <c r="BA255" s="11"/>
      <c r="BB255" s="8"/>
      <c r="BC255" s="11"/>
      <c r="BD255" s="8"/>
      <c r="BE255" s="8"/>
      <c r="BF255" s="8"/>
      <c r="BG255" s="11"/>
      <c r="BH255" s="8"/>
      <c r="BI255" s="11"/>
      <c r="BJ255" s="8"/>
      <c r="BK255" s="8"/>
      <c r="BL255" s="8"/>
      <c r="BM255" s="11"/>
      <c r="BN255" s="8"/>
      <c r="BO255" s="11"/>
      <c r="BP255" s="8"/>
      <c r="BQ255" s="8"/>
      <c r="BR255" s="8"/>
      <c r="BS255" s="11"/>
      <c r="BT255" s="8"/>
      <c r="BU255" s="11"/>
      <c r="BV255" s="8"/>
    </row>
    <row r="256" spans="4:74" s="1" customFormat="1" x14ac:dyDescent="0.25">
      <c r="D256" s="2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9"/>
      <c r="AE256" s="9"/>
      <c r="AF256" s="9"/>
      <c r="AG256" s="9"/>
      <c r="AH256" s="9"/>
      <c r="AI256" s="8"/>
      <c r="AJ256" s="8"/>
      <c r="AK256" s="8"/>
      <c r="AL256" s="8"/>
      <c r="AM256" s="8"/>
      <c r="AN256" s="8"/>
      <c r="AO256" s="11"/>
      <c r="AP256" s="8"/>
      <c r="AQ256" s="11"/>
      <c r="AR256" s="8"/>
      <c r="AS256" s="8"/>
      <c r="AT256" s="8"/>
      <c r="AU256" s="11"/>
      <c r="AV256" s="8"/>
      <c r="AW256" s="11"/>
      <c r="AX256" s="8"/>
      <c r="AY256" s="8"/>
      <c r="AZ256" s="8"/>
      <c r="BA256" s="11"/>
      <c r="BB256" s="8"/>
      <c r="BC256" s="11"/>
      <c r="BD256" s="8"/>
      <c r="BE256" s="8"/>
      <c r="BF256" s="8"/>
      <c r="BG256" s="11"/>
      <c r="BH256" s="8"/>
      <c r="BI256" s="11"/>
      <c r="BJ256" s="8"/>
      <c r="BK256" s="8"/>
      <c r="BL256" s="8"/>
      <c r="BM256" s="11"/>
      <c r="BN256" s="8"/>
      <c r="BO256" s="11"/>
      <c r="BP256" s="8"/>
      <c r="BQ256" s="8"/>
      <c r="BR256" s="8"/>
      <c r="BS256" s="11"/>
      <c r="BT256" s="8"/>
      <c r="BU256" s="11"/>
      <c r="BV256" s="8"/>
    </row>
    <row r="257" spans="4:74" s="1" customFormat="1" x14ac:dyDescent="0.25">
      <c r="D257" s="2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9"/>
      <c r="AE257" s="9"/>
      <c r="AF257" s="9"/>
      <c r="AG257" s="9"/>
      <c r="AH257" s="9"/>
      <c r="AI257" s="8"/>
      <c r="AJ257" s="8"/>
      <c r="AK257" s="8"/>
      <c r="AL257" s="8"/>
      <c r="AM257" s="8"/>
      <c r="AN257" s="8"/>
      <c r="AO257" s="11"/>
      <c r="AP257" s="8"/>
      <c r="AQ257" s="11"/>
      <c r="AR257" s="8"/>
      <c r="AS257" s="8"/>
      <c r="AT257" s="8"/>
      <c r="AU257" s="11"/>
      <c r="AV257" s="8"/>
      <c r="AW257" s="11"/>
      <c r="AX257" s="8"/>
      <c r="AY257" s="8"/>
      <c r="AZ257" s="8"/>
      <c r="BA257" s="11"/>
      <c r="BB257" s="8"/>
      <c r="BC257" s="11"/>
      <c r="BD257" s="8"/>
      <c r="BE257" s="8"/>
      <c r="BF257" s="8"/>
      <c r="BG257" s="11"/>
      <c r="BH257" s="8"/>
      <c r="BI257" s="11"/>
      <c r="BJ257" s="8"/>
      <c r="BK257" s="8"/>
      <c r="BL257" s="8"/>
      <c r="BM257" s="11"/>
      <c r="BN257" s="8"/>
      <c r="BO257" s="11"/>
      <c r="BP257" s="8"/>
      <c r="BQ257" s="8"/>
      <c r="BR257" s="8"/>
      <c r="BS257" s="11"/>
      <c r="BT257" s="8"/>
      <c r="BU257" s="11"/>
      <c r="BV257" s="8"/>
    </row>
    <row r="258" spans="4:74" s="1" customFormat="1" x14ac:dyDescent="0.25">
      <c r="D258" s="2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9"/>
      <c r="AE258" s="9"/>
      <c r="AF258" s="9"/>
      <c r="AG258" s="9"/>
      <c r="AH258" s="9"/>
      <c r="AI258" s="8"/>
      <c r="AJ258" s="8"/>
      <c r="AK258" s="8"/>
      <c r="AL258" s="8"/>
      <c r="AM258" s="8"/>
      <c r="AN258" s="8"/>
      <c r="AO258" s="11"/>
      <c r="AP258" s="8"/>
      <c r="AQ258" s="11"/>
      <c r="AR258" s="8"/>
      <c r="AS258" s="8"/>
      <c r="AT258" s="8"/>
      <c r="AU258" s="11"/>
      <c r="AV258" s="8"/>
      <c r="AW258" s="11"/>
      <c r="AX258" s="8"/>
      <c r="AY258" s="8"/>
      <c r="AZ258" s="8"/>
      <c r="BA258" s="11"/>
      <c r="BB258" s="8"/>
      <c r="BC258" s="11"/>
      <c r="BD258" s="8"/>
      <c r="BE258" s="8"/>
      <c r="BF258" s="8"/>
      <c r="BG258" s="11"/>
      <c r="BH258" s="8"/>
      <c r="BI258" s="11"/>
      <c r="BJ258" s="8"/>
      <c r="BK258" s="8"/>
      <c r="BL258" s="8"/>
      <c r="BM258" s="11"/>
      <c r="BN258" s="8"/>
      <c r="BO258" s="11"/>
      <c r="BP258" s="8"/>
      <c r="BQ258" s="8"/>
      <c r="BR258" s="8"/>
      <c r="BS258" s="11"/>
      <c r="BT258" s="8"/>
      <c r="BU258" s="11"/>
      <c r="BV258" s="8"/>
    </row>
    <row r="259" spans="4:74" s="1" customFormat="1" x14ac:dyDescent="0.25">
      <c r="D259" s="2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9"/>
      <c r="AE259" s="9"/>
      <c r="AF259" s="9"/>
      <c r="AG259" s="9"/>
      <c r="AH259" s="9"/>
      <c r="AI259" s="8"/>
      <c r="AJ259" s="8"/>
      <c r="AK259" s="8"/>
      <c r="AL259" s="8"/>
      <c r="AM259" s="8"/>
      <c r="AN259" s="8"/>
      <c r="AO259" s="11"/>
      <c r="AP259" s="8"/>
      <c r="AQ259" s="11"/>
      <c r="AR259" s="8"/>
      <c r="AS259" s="8"/>
      <c r="AT259" s="8"/>
      <c r="AU259" s="11"/>
      <c r="AV259" s="8"/>
      <c r="AW259" s="11"/>
      <c r="AX259" s="8"/>
      <c r="AY259" s="8"/>
      <c r="AZ259" s="8"/>
      <c r="BA259" s="11"/>
      <c r="BB259" s="8"/>
      <c r="BC259" s="11"/>
      <c r="BD259" s="8"/>
      <c r="BE259" s="8"/>
      <c r="BF259" s="8"/>
      <c r="BG259" s="11"/>
      <c r="BH259" s="8"/>
      <c r="BI259" s="11"/>
      <c r="BJ259" s="8"/>
      <c r="BK259" s="8"/>
      <c r="BL259" s="8"/>
      <c r="BM259" s="11"/>
      <c r="BN259" s="8"/>
      <c r="BO259" s="11"/>
      <c r="BP259" s="8"/>
      <c r="BQ259" s="8"/>
      <c r="BR259" s="8"/>
      <c r="BS259" s="11"/>
      <c r="BT259" s="8"/>
      <c r="BU259" s="11"/>
      <c r="BV259" s="8"/>
    </row>
    <row r="260" spans="4:74" s="1" customFormat="1" x14ac:dyDescent="0.25">
      <c r="D260" s="2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9"/>
      <c r="AE260" s="9"/>
      <c r="AF260" s="9"/>
      <c r="AG260" s="9"/>
      <c r="AH260" s="9"/>
      <c r="AI260" s="8"/>
      <c r="AJ260" s="8"/>
      <c r="AK260" s="8"/>
      <c r="AL260" s="8"/>
      <c r="AM260" s="8"/>
      <c r="AN260" s="8"/>
      <c r="AO260" s="11"/>
      <c r="AP260" s="8"/>
      <c r="AQ260" s="11"/>
      <c r="AR260" s="8"/>
      <c r="AS260" s="8"/>
      <c r="AT260" s="8"/>
      <c r="AU260" s="11"/>
      <c r="AV260" s="8"/>
      <c r="AW260" s="11"/>
      <c r="AX260" s="8"/>
      <c r="AY260" s="8"/>
      <c r="AZ260" s="8"/>
      <c r="BA260" s="11"/>
      <c r="BB260" s="8"/>
      <c r="BC260" s="11"/>
      <c r="BD260" s="8"/>
      <c r="BE260" s="8"/>
      <c r="BF260" s="8"/>
      <c r="BG260" s="11"/>
      <c r="BH260" s="8"/>
      <c r="BI260" s="11"/>
      <c r="BJ260" s="8"/>
      <c r="BK260" s="8"/>
      <c r="BL260" s="8"/>
      <c r="BM260" s="11"/>
      <c r="BN260" s="8"/>
      <c r="BO260" s="11"/>
      <c r="BP260" s="8"/>
      <c r="BQ260" s="8"/>
      <c r="BR260" s="8"/>
      <c r="BS260" s="11"/>
      <c r="BT260" s="8"/>
      <c r="BU260" s="11"/>
      <c r="BV260" s="8"/>
    </row>
    <row r="261" spans="4:74" s="1" customFormat="1" x14ac:dyDescent="0.25">
      <c r="D261" s="2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9"/>
      <c r="AE261" s="9"/>
      <c r="AF261" s="9"/>
      <c r="AG261" s="9"/>
      <c r="AH261" s="9"/>
      <c r="AI261" s="8"/>
      <c r="AJ261" s="8"/>
      <c r="AK261" s="8"/>
      <c r="AL261" s="8"/>
      <c r="AM261" s="8"/>
      <c r="AN261" s="8"/>
      <c r="AO261" s="11"/>
      <c r="AP261" s="8"/>
      <c r="AQ261" s="11"/>
      <c r="AR261" s="8"/>
      <c r="AS261" s="8"/>
      <c r="AT261" s="8"/>
      <c r="AU261" s="11"/>
      <c r="AV261" s="8"/>
      <c r="AW261" s="11"/>
      <c r="AX261" s="8"/>
      <c r="AY261" s="8"/>
      <c r="AZ261" s="8"/>
      <c r="BA261" s="11"/>
      <c r="BB261" s="8"/>
      <c r="BC261" s="11"/>
      <c r="BD261" s="8"/>
      <c r="BE261" s="8"/>
      <c r="BF261" s="8"/>
      <c r="BG261" s="11"/>
      <c r="BH261" s="8"/>
      <c r="BI261" s="11"/>
      <c r="BJ261" s="8"/>
      <c r="BK261" s="8"/>
      <c r="BL261" s="8"/>
      <c r="BM261" s="11"/>
      <c r="BN261" s="8"/>
      <c r="BO261" s="11"/>
      <c r="BP261" s="8"/>
      <c r="BQ261" s="8"/>
      <c r="BR261" s="8"/>
      <c r="BS261" s="11"/>
      <c r="BT261" s="8"/>
      <c r="BU261" s="11"/>
      <c r="BV261" s="8"/>
    </row>
    <row r="262" spans="4:74" s="1" customFormat="1" x14ac:dyDescent="0.25">
      <c r="D262" s="2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9"/>
      <c r="AE262" s="9"/>
      <c r="AF262" s="9"/>
      <c r="AG262" s="9"/>
      <c r="AH262" s="9"/>
      <c r="AI262" s="8"/>
      <c r="AJ262" s="8"/>
      <c r="AK262" s="8"/>
      <c r="AL262" s="8"/>
      <c r="AM262" s="8"/>
      <c r="AN262" s="8"/>
      <c r="AO262" s="11"/>
      <c r="AP262" s="8"/>
      <c r="AQ262" s="11"/>
      <c r="AR262" s="8"/>
      <c r="AS262" s="8"/>
      <c r="AT262" s="8"/>
      <c r="AU262" s="11"/>
      <c r="AV262" s="8"/>
      <c r="AW262" s="11"/>
      <c r="AX262" s="8"/>
      <c r="AY262" s="8"/>
      <c r="AZ262" s="8"/>
      <c r="BA262" s="11"/>
      <c r="BB262" s="8"/>
      <c r="BC262" s="11"/>
      <c r="BD262" s="8"/>
      <c r="BE262" s="8"/>
      <c r="BF262" s="8"/>
      <c r="BG262" s="11"/>
      <c r="BH262" s="8"/>
      <c r="BI262" s="11"/>
      <c r="BJ262" s="8"/>
      <c r="BK262" s="8"/>
      <c r="BL262" s="8"/>
      <c r="BM262" s="11"/>
      <c r="BN262" s="8"/>
      <c r="BO262" s="11"/>
      <c r="BP262" s="8"/>
      <c r="BQ262" s="8"/>
      <c r="BR262" s="8"/>
      <c r="BS262" s="11"/>
      <c r="BT262" s="8"/>
      <c r="BU262" s="11"/>
      <c r="BV262" s="8"/>
    </row>
    <row r="263" spans="4:74" s="1" customFormat="1" x14ac:dyDescent="0.25">
      <c r="D263" s="2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1"/>
      <c r="AP263" s="8"/>
      <c r="AQ263" s="11"/>
      <c r="AR263" s="8"/>
      <c r="AS263" s="8"/>
      <c r="AT263" s="8"/>
      <c r="AU263" s="11"/>
      <c r="AV263" s="8"/>
      <c r="AW263" s="11"/>
      <c r="AX263" s="8"/>
      <c r="AY263" s="8"/>
      <c r="AZ263" s="8"/>
      <c r="BA263" s="11"/>
      <c r="BB263" s="8"/>
      <c r="BC263" s="11"/>
      <c r="BD263" s="8"/>
      <c r="BE263" s="8"/>
      <c r="BF263" s="8"/>
      <c r="BG263" s="11"/>
      <c r="BH263" s="8"/>
      <c r="BI263" s="11"/>
      <c r="BJ263" s="8"/>
      <c r="BK263" s="8"/>
      <c r="BL263" s="8"/>
      <c r="BM263" s="11"/>
      <c r="BN263" s="8"/>
      <c r="BO263" s="11"/>
      <c r="BP263" s="8"/>
      <c r="BQ263" s="8"/>
      <c r="BR263" s="8"/>
      <c r="BS263" s="11"/>
      <c r="BT263" s="8"/>
      <c r="BU263" s="11"/>
      <c r="BV263" s="8"/>
    </row>
    <row r="264" spans="4:74" s="1" customFormat="1" x14ac:dyDescent="0.25">
      <c r="D264" s="2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9"/>
      <c r="AE264" s="9"/>
      <c r="AF264" s="9"/>
      <c r="AG264" s="9"/>
      <c r="AH264" s="9"/>
      <c r="AI264" s="8"/>
      <c r="AJ264" s="8"/>
      <c r="AK264" s="8"/>
      <c r="AL264" s="8"/>
      <c r="AM264" s="8"/>
      <c r="AN264" s="8"/>
      <c r="AO264" s="11"/>
      <c r="AP264" s="8"/>
      <c r="AQ264" s="11"/>
      <c r="AR264" s="8"/>
      <c r="AS264" s="8"/>
      <c r="AT264" s="8"/>
      <c r="AU264" s="11"/>
      <c r="AV264" s="8"/>
      <c r="AW264" s="11"/>
      <c r="AX264" s="8"/>
      <c r="AY264" s="8"/>
      <c r="AZ264" s="8"/>
      <c r="BA264" s="11"/>
      <c r="BB264" s="8"/>
      <c r="BC264" s="11"/>
      <c r="BD264" s="8"/>
      <c r="BE264" s="8"/>
      <c r="BF264" s="8"/>
      <c r="BG264" s="11"/>
      <c r="BH264" s="8"/>
      <c r="BI264" s="11"/>
      <c r="BJ264" s="8"/>
      <c r="BK264" s="8"/>
      <c r="BL264" s="8"/>
      <c r="BM264" s="11"/>
      <c r="BN264" s="8"/>
      <c r="BO264" s="11"/>
      <c r="BP264" s="8"/>
      <c r="BQ264" s="8"/>
      <c r="BR264" s="8"/>
      <c r="BS264" s="11"/>
      <c r="BT264" s="8"/>
      <c r="BU264" s="11"/>
      <c r="BV264" s="8"/>
    </row>
    <row r="265" spans="4:74" s="1" customFormat="1" x14ac:dyDescent="0.25">
      <c r="D265" s="2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9"/>
      <c r="AE265" s="9"/>
      <c r="AF265" s="9"/>
      <c r="AG265" s="9"/>
      <c r="AH265" s="9"/>
      <c r="AI265" s="8"/>
      <c r="AJ265" s="8"/>
      <c r="AK265" s="8"/>
      <c r="AL265" s="8"/>
      <c r="AM265" s="8"/>
      <c r="AN265" s="8"/>
      <c r="AO265" s="11"/>
      <c r="AP265" s="8"/>
      <c r="AQ265" s="11"/>
      <c r="AR265" s="8"/>
      <c r="AS265" s="8"/>
      <c r="AT265" s="8"/>
      <c r="AU265" s="11"/>
      <c r="AV265" s="8"/>
      <c r="AW265" s="11"/>
      <c r="AX265" s="8"/>
      <c r="AY265" s="8"/>
      <c r="AZ265" s="8"/>
      <c r="BA265" s="11"/>
      <c r="BB265" s="8"/>
      <c r="BC265" s="11"/>
      <c r="BD265" s="8"/>
      <c r="BE265" s="8"/>
      <c r="BF265" s="8"/>
      <c r="BG265" s="11"/>
      <c r="BH265" s="8"/>
      <c r="BI265" s="11"/>
      <c r="BJ265" s="8"/>
      <c r="BK265" s="8"/>
      <c r="BL265" s="8"/>
      <c r="BM265" s="11"/>
      <c r="BN265" s="8"/>
      <c r="BO265" s="11"/>
      <c r="BP265" s="8"/>
      <c r="BQ265" s="8"/>
      <c r="BR265" s="8"/>
      <c r="BS265" s="11"/>
      <c r="BT265" s="8"/>
      <c r="BU265" s="11"/>
      <c r="BV265" s="8"/>
    </row>
    <row r="266" spans="4:74" s="1" customFormat="1" x14ac:dyDescent="0.25">
      <c r="D266" s="2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9"/>
      <c r="AE266" s="9"/>
      <c r="AF266" s="9"/>
      <c r="AG266" s="9"/>
      <c r="AH266" s="9"/>
      <c r="AI266" s="8"/>
      <c r="AJ266" s="8"/>
      <c r="AK266" s="8"/>
      <c r="AL266" s="8"/>
      <c r="AM266" s="8"/>
      <c r="AN266" s="8"/>
      <c r="AO266" s="11"/>
      <c r="AP266" s="8"/>
      <c r="AQ266" s="11"/>
      <c r="AR266" s="8"/>
      <c r="AS266" s="8"/>
      <c r="AT266" s="8"/>
      <c r="AU266" s="11"/>
      <c r="AV266" s="8"/>
      <c r="AW266" s="11"/>
      <c r="AX266" s="8"/>
      <c r="AY266" s="8"/>
      <c r="AZ266" s="8"/>
      <c r="BA266" s="11"/>
      <c r="BB266" s="8"/>
      <c r="BC266" s="11"/>
      <c r="BD266" s="8"/>
      <c r="BE266" s="8"/>
      <c r="BF266" s="8"/>
      <c r="BG266" s="11"/>
      <c r="BH266" s="8"/>
      <c r="BI266" s="11"/>
      <c r="BJ266" s="8"/>
      <c r="BK266" s="8"/>
      <c r="BL266" s="8"/>
      <c r="BM266" s="11"/>
      <c r="BN266" s="8"/>
      <c r="BO266" s="11"/>
      <c r="BP266" s="8"/>
      <c r="BQ266" s="8"/>
      <c r="BR266" s="8"/>
      <c r="BS266" s="11"/>
      <c r="BT266" s="8"/>
      <c r="BU266" s="11"/>
      <c r="BV266" s="8"/>
    </row>
    <row r="267" spans="4:74" s="1" customFormat="1" x14ac:dyDescent="0.25">
      <c r="D267" s="2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1"/>
      <c r="AP267" s="8"/>
      <c r="AQ267" s="11"/>
      <c r="AR267" s="8"/>
      <c r="AS267" s="8"/>
      <c r="AT267" s="8"/>
      <c r="AU267" s="11"/>
      <c r="AV267" s="8"/>
      <c r="AW267" s="11"/>
      <c r="AX267" s="8"/>
      <c r="AY267" s="8"/>
      <c r="AZ267" s="8"/>
      <c r="BA267" s="11"/>
      <c r="BB267" s="8"/>
      <c r="BC267" s="11"/>
      <c r="BD267" s="8"/>
      <c r="BE267" s="8"/>
      <c r="BF267" s="8"/>
      <c r="BG267" s="11"/>
      <c r="BH267" s="8"/>
      <c r="BI267" s="11"/>
      <c r="BJ267" s="8"/>
      <c r="BK267" s="8"/>
      <c r="BL267" s="8"/>
      <c r="BM267" s="11"/>
      <c r="BN267" s="8"/>
      <c r="BO267" s="11"/>
      <c r="BP267" s="8"/>
      <c r="BQ267" s="8"/>
      <c r="BR267" s="8"/>
      <c r="BS267" s="11"/>
      <c r="BT267" s="8"/>
      <c r="BU267" s="11"/>
      <c r="BV267" s="8"/>
    </row>
    <row r="268" spans="4:74" s="1" customFormat="1" x14ac:dyDescent="0.25">
      <c r="D268" s="2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9"/>
      <c r="AE268" s="9"/>
      <c r="AF268" s="9"/>
      <c r="AG268" s="9"/>
      <c r="AH268" s="9"/>
      <c r="AI268" s="8"/>
      <c r="AJ268" s="8"/>
      <c r="AK268" s="8"/>
      <c r="AL268" s="8"/>
      <c r="AM268" s="8"/>
      <c r="AN268" s="8"/>
      <c r="AO268" s="11"/>
      <c r="AP268" s="8"/>
      <c r="AQ268" s="11"/>
      <c r="AR268" s="8"/>
      <c r="AS268" s="8"/>
      <c r="AT268" s="8"/>
      <c r="AU268" s="11"/>
      <c r="AV268" s="8"/>
      <c r="AW268" s="11"/>
      <c r="AX268" s="8"/>
      <c r="AY268" s="8"/>
      <c r="AZ268" s="8"/>
      <c r="BA268" s="11"/>
      <c r="BB268" s="8"/>
      <c r="BC268" s="11"/>
      <c r="BD268" s="8"/>
      <c r="BE268" s="8"/>
      <c r="BF268" s="8"/>
      <c r="BG268" s="11"/>
      <c r="BH268" s="8"/>
      <c r="BI268" s="11"/>
      <c r="BJ268" s="8"/>
      <c r="BK268" s="8"/>
      <c r="BL268" s="8"/>
      <c r="BM268" s="11"/>
      <c r="BN268" s="8"/>
      <c r="BO268" s="11"/>
      <c r="BP268" s="8"/>
      <c r="BQ268" s="8"/>
      <c r="BR268" s="8"/>
      <c r="BS268" s="11"/>
      <c r="BT268" s="8"/>
      <c r="BU268" s="11"/>
      <c r="BV268" s="8"/>
    </row>
    <row r="269" spans="4:74" s="1" customFormat="1" x14ac:dyDescent="0.25">
      <c r="D269" s="2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9"/>
      <c r="AE269" s="9"/>
      <c r="AF269" s="9"/>
      <c r="AG269" s="9"/>
      <c r="AH269" s="9"/>
      <c r="AI269" s="8"/>
      <c r="AJ269" s="8"/>
      <c r="AK269" s="8"/>
      <c r="AL269" s="8"/>
      <c r="AM269" s="8"/>
      <c r="AN269" s="8"/>
      <c r="AO269" s="11"/>
      <c r="AP269" s="8"/>
      <c r="AQ269" s="11"/>
      <c r="AR269" s="8"/>
      <c r="AS269" s="8"/>
      <c r="AT269" s="8"/>
      <c r="AU269" s="11"/>
      <c r="AV269" s="8"/>
      <c r="AW269" s="11"/>
      <c r="AX269" s="8"/>
      <c r="AY269" s="8"/>
      <c r="AZ269" s="8"/>
      <c r="BA269" s="11"/>
      <c r="BB269" s="8"/>
      <c r="BC269" s="11"/>
      <c r="BD269" s="8"/>
      <c r="BE269" s="8"/>
      <c r="BF269" s="8"/>
      <c r="BG269" s="11"/>
      <c r="BH269" s="8"/>
      <c r="BI269" s="11"/>
      <c r="BJ269" s="8"/>
      <c r="BK269" s="8"/>
      <c r="BL269" s="8"/>
      <c r="BM269" s="11"/>
      <c r="BN269" s="8"/>
      <c r="BO269" s="11"/>
      <c r="BP269" s="8"/>
      <c r="BQ269" s="8"/>
      <c r="BR269" s="8"/>
      <c r="BS269" s="11"/>
      <c r="BT269" s="8"/>
      <c r="BU269" s="11"/>
      <c r="BV269" s="8"/>
    </row>
    <row r="270" spans="4:74" s="1" customFormat="1" x14ac:dyDescent="0.25">
      <c r="D270" s="2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9"/>
      <c r="AE270" s="9"/>
      <c r="AF270" s="9"/>
      <c r="AG270" s="9"/>
      <c r="AH270" s="9"/>
      <c r="AI270" s="8"/>
      <c r="AJ270" s="8"/>
      <c r="AK270" s="8"/>
      <c r="AL270" s="8"/>
      <c r="AM270" s="8"/>
      <c r="AN270" s="8"/>
      <c r="AO270" s="11"/>
      <c r="AP270" s="8"/>
      <c r="AQ270" s="11"/>
      <c r="AR270" s="8"/>
      <c r="AS270" s="8"/>
      <c r="AT270" s="8"/>
      <c r="AU270" s="11"/>
      <c r="AV270" s="8"/>
      <c r="AW270" s="11"/>
      <c r="AX270" s="8"/>
      <c r="AY270" s="8"/>
      <c r="AZ270" s="8"/>
      <c r="BA270" s="11"/>
      <c r="BB270" s="8"/>
      <c r="BC270" s="11"/>
      <c r="BD270" s="8"/>
      <c r="BE270" s="8"/>
      <c r="BF270" s="8"/>
      <c r="BG270" s="11"/>
      <c r="BH270" s="8"/>
      <c r="BI270" s="11"/>
      <c r="BJ270" s="8"/>
      <c r="BK270" s="8"/>
      <c r="BL270" s="8"/>
      <c r="BM270" s="11"/>
      <c r="BN270" s="8"/>
      <c r="BO270" s="11"/>
      <c r="BP270" s="8"/>
      <c r="BQ270" s="8"/>
      <c r="BR270" s="8"/>
      <c r="BS270" s="11"/>
      <c r="BT270" s="8"/>
      <c r="BU270" s="11"/>
      <c r="BV270" s="8"/>
    </row>
    <row r="271" spans="4:74" s="1" customFormat="1" x14ac:dyDescent="0.25">
      <c r="D271" s="2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9"/>
      <c r="AE271" s="9"/>
      <c r="AF271" s="9"/>
      <c r="AG271" s="9"/>
      <c r="AH271" s="9"/>
      <c r="AI271" s="8"/>
      <c r="AJ271" s="8"/>
      <c r="AK271" s="8"/>
      <c r="AL271" s="8"/>
      <c r="AM271" s="8"/>
      <c r="AN271" s="8"/>
      <c r="AO271" s="11"/>
      <c r="AP271" s="8"/>
      <c r="AQ271" s="11"/>
      <c r="AR271" s="8"/>
      <c r="AS271" s="8"/>
      <c r="AT271" s="8"/>
      <c r="AU271" s="11"/>
      <c r="AV271" s="8"/>
      <c r="AW271" s="11"/>
      <c r="AX271" s="8"/>
      <c r="AY271" s="8"/>
      <c r="AZ271" s="8"/>
      <c r="BA271" s="11"/>
      <c r="BB271" s="8"/>
      <c r="BC271" s="11"/>
      <c r="BD271" s="8"/>
      <c r="BE271" s="8"/>
      <c r="BF271" s="8"/>
      <c r="BG271" s="11"/>
      <c r="BH271" s="8"/>
      <c r="BI271" s="11"/>
      <c r="BJ271" s="8"/>
      <c r="BK271" s="8"/>
      <c r="BL271" s="8"/>
      <c r="BM271" s="11"/>
      <c r="BN271" s="8"/>
      <c r="BO271" s="11"/>
      <c r="BP271" s="8"/>
      <c r="BQ271" s="8"/>
      <c r="BR271" s="8"/>
      <c r="BS271" s="11"/>
      <c r="BT271" s="8"/>
      <c r="BU271" s="11"/>
      <c r="BV271" s="8"/>
    </row>
    <row r="272" spans="4:74" s="1" customFormat="1" x14ac:dyDescent="0.25">
      <c r="D272" s="2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9"/>
      <c r="AE272" s="9"/>
      <c r="AF272" s="9"/>
      <c r="AG272" s="9"/>
      <c r="AH272" s="9"/>
      <c r="AI272" s="8"/>
      <c r="AJ272" s="8"/>
      <c r="AK272" s="8"/>
      <c r="AL272" s="8"/>
      <c r="AM272" s="8"/>
      <c r="AN272" s="8"/>
      <c r="AO272" s="11"/>
      <c r="AP272" s="8"/>
      <c r="AQ272" s="11"/>
      <c r="AR272" s="8"/>
      <c r="AS272" s="8"/>
      <c r="AT272" s="8"/>
      <c r="AU272" s="11"/>
      <c r="AV272" s="8"/>
      <c r="AW272" s="11"/>
      <c r="AX272" s="8"/>
      <c r="AY272" s="8"/>
      <c r="AZ272" s="8"/>
      <c r="BA272" s="11"/>
      <c r="BB272" s="8"/>
      <c r="BC272" s="11"/>
      <c r="BD272" s="8"/>
      <c r="BE272" s="8"/>
      <c r="BF272" s="8"/>
      <c r="BG272" s="11"/>
      <c r="BH272" s="8"/>
      <c r="BI272" s="11"/>
      <c r="BJ272" s="8"/>
      <c r="BK272" s="8"/>
      <c r="BL272" s="8"/>
      <c r="BM272" s="11"/>
      <c r="BN272" s="8"/>
      <c r="BO272" s="11"/>
      <c r="BP272" s="8"/>
      <c r="BQ272" s="8"/>
      <c r="BR272" s="8"/>
      <c r="BS272" s="11"/>
      <c r="BT272" s="8"/>
      <c r="BU272" s="11"/>
      <c r="BV272" s="8"/>
    </row>
    <row r="273" spans="4:74" s="1" customFormat="1" x14ac:dyDescent="0.25">
      <c r="D273" s="2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1"/>
      <c r="AP273" s="8"/>
      <c r="AQ273" s="11"/>
      <c r="AR273" s="8"/>
      <c r="AS273" s="8"/>
      <c r="AT273" s="8"/>
      <c r="AU273" s="11"/>
      <c r="AV273" s="8"/>
      <c r="AW273" s="11"/>
      <c r="AX273" s="8"/>
      <c r="AY273" s="8"/>
      <c r="AZ273" s="8"/>
      <c r="BA273" s="11"/>
      <c r="BB273" s="8"/>
      <c r="BC273" s="11"/>
      <c r="BD273" s="8"/>
      <c r="BE273" s="8"/>
      <c r="BF273" s="8"/>
      <c r="BG273" s="11"/>
      <c r="BH273" s="8"/>
      <c r="BI273" s="11"/>
      <c r="BJ273" s="8"/>
      <c r="BK273" s="8"/>
      <c r="BL273" s="8"/>
      <c r="BM273" s="11"/>
      <c r="BN273" s="8"/>
      <c r="BO273" s="11"/>
      <c r="BP273" s="8"/>
      <c r="BQ273" s="8"/>
      <c r="BR273" s="8"/>
      <c r="BS273" s="11"/>
      <c r="BT273" s="8"/>
      <c r="BU273" s="11"/>
      <c r="BV273" s="8"/>
    </row>
    <row r="274" spans="4:74" s="1" customFormat="1" x14ac:dyDescent="0.25">
      <c r="D274" s="2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9"/>
      <c r="AE274" s="9"/>
      <c r="AF274" s="9"/>
      <c r="AG274" s="9"/>
      <c r="AH274" s="9"/>
      <c r="AI274" s="8"/>
      <c r="AJ274" s="8"/>
      <c r="AK274" s="8"/>
      <c r="AL274" s="8"/>
      <c r="AM274" s="8"/>
      <c r="AN274" s="8"/>
      <c r="AO274" s="11"/>
      <c r="AP274" s="8"/>
      <c r="AQ274" s="11"/>
      <c r="AR274" s="8"/>
      <c r="AS274" s="8"/>
      <c r="AT274" s="8"/>
      <c r="AU274" s="11"/>
      <c r="AV274" s="8"/>
      <c r="AW274" s="11"/>
      <c r="AX274" s="8"/>
      <c r="AY274" s="8"/>
      <c r="AZ274" s="8"/>
      <c r="BA274" s="11"/>
      <c r="BB274" s="8"/>
      <c r="BC274" s="11"/>
      <c r="BD274" s="8"/>
      <c r="BE274" s="8"/>
      <c r="BF274" s="8"/>
      <c r="BG274" s="11"/>
      <c r="BH274" s="8"/>
      <c r="BI274" s="11"/>
      <c r="BJ274" s="8"/>
      <c r="BK274" s="8"/>
      <c r="BL274" s="8"/>
      <c r="BM274" s="11"/>
      <c r="BN274" s="8"/>
      <c r="BO274" s="11"/>
      <c r="BP274" s="8"/>
      <c r="BQ274" s="8"/>
      <c r="BR274" s="8"/>
      <c r="BS274" s="11"/>
      <c r="BT274" s="8"/>
      <c r="BU274" s="11"/>
      <c r="BV274" s="8"/>
    </row>
    <row r="275" spans="4:74" s="1" customFormat="1" x14ac:dyDescent="0.25">
      <c r="D275" s="2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9"/>
      <c r="AE275" s="9"/>
      <c r="AF275" s="9"/>
      <c r="AG275" s="9"/>
      <c r="AH275" s="9"/>
      <c r="AI275" s="8"/>
      <c r="AJ275" s="8"/>
      <c r="AK275" s="8"/>
      <c r="AL275" s="8"/>
      <c r="AM275" s="8"/>
      <c r="AN275" s="8"/>
      <c r="AO275" s="11"/>
      <c r="AP275" s="8"/>
      <c r="AQ275" s="11"/>
      <c r="AR275" s="8"/>
      <c r="AS275" s="8"/>
      <c r="AT275" s="8"/>
      <c r="AU275" s="11"/>
      <c r="AV275" s="8"/>
      <c r="AW275" s="11"/>
      <c r="AX275" s="8"/>
      <c r="AY275" s="8"/>
      <c r="AZ275" s="8"/>
      <c r="BA275" s="11"/>
      <c r="BB275" s="8"/>
      <c r="BC275" s="11"/>
      <c r="BD275" s="8"/>
      <c r="BE275" s="8"/>
      <c r="BF275" s="8"/>
      <c r="BG275" s="11"/>
      <c r="BH275" s="8"/>
      <c r="BI275" s="11"/>
      <c r="BJ275" s="8"/>
      <c r="BK275" s="8"/>
      <c r="BL275" s="8"/>
      <c r="BM275" s="11"/>
      <c r="BN275" s="8"/>
      <c r="BO275" s="11"/>
      <c r="BP275" s="8"/>
      <c r="BQ275" s="8"/>
      <c r="BR275" s="8"/>
      <c r="BS275" s="11"/>
      <c r="BT275" s="8"/>
      <c r="BU275" s="11"/>
      <c r="BV275" s="8"/>
    </row>
    <row r="276" spans="4:74" s="1" customFormat="1" x14ac:dyDescent="0.25">
      <c r="D276" s="2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9"/>
      <c r="AE276" s="9"/>
      <c r="AF276" s="9"/>
      <c r="AG276" s="9"/>
      <c r="AH276" s="9"/>
      <c r="AI276" s="8"/>
      <c r="AJ276" s="8"/>
      <c r="AK276" s="8"/>
      <c r="AL276" s="8"/>
      <c r="AM276" s="8"/>
      <c r="AN276" s="8"/>
      <c r="AO276" s="11"/>
      <c r="AP276" s="8"/>
      <c r="AQ276" s="11"/>
      <c r="AR276" s="8"/>
      <c r="AS276" s="8"/>
      <c r="AT276" s="8"/>
      <c r="AU276" s="11"/>
      <c r="AV276" s="8"/>
      <c r="AW276" s="11"/>
      <c r="AX276" s="8"/>
      <c r="AY276" s="8"/>
      <c r="AZ276" s="8"/>
      <c r="BA276" s="11"/>
      <c r="BB276" s="8"/>
      <c r="BC276" s="11"/>
      <c r="BD276" s="8"/>
      <c r="BE276" s="8"/>
      <c r="BF276" s="8"/>
      <c r="BG276" s="11"/>
      <c r="BH276" s="8"/>
      <c r="BI276" s="11"/>
      <c r="BJ276" s="8"/>
      <c r="BK276" s="8"/>
      <c r="BL276" s="8"/>
      <c r="BM276" s="11"/>
      <c r="BN276" s="8"/>
      <c r="BO276" s="11"/>
      <c r="BP276" s="8"/>
      <c r="BQ276" s="8"/>
      <c r="BR276" s="8"/>
      <c r="BS276" s="11"/>
      <c r="BT276" s="8"/>
      <c r="BU276" s="11"/>
      <c r="BV276" s="8"/>
    </row>
    <row r="277" spans="4:74" s="1" customFormat="1" x14ac:dyDescent="0.25">
      <c r="D277" s="2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1"/>
      <c r="AP277" s="8"/>
      <c r="AQ277" s="11"/>
      <c r="AR277" s="8"/>
      <c r="AS277" s="8"/>
      <c r="AT277" s="8"/>
      <c r="AU277" s="11"/>
      <c r="AV277" s="8"/>
      <c r="AW277" s="11"/>
      <c r="AX277" s="8"/>
      <c r="AY277" s="8"/>
      <c r="AZ277" s="8"/>
      <c r="BA277" s="11"/>
      <c r="BB277" s="8"/>
      <c r="BC277" s="11"/>
      <c r="BD277" s="8"/>
      <c r="BE277" s="8"/>
      <c r="BF277" s="8"/>
      <c r="BG277" s="11"/>
      <c r="BH277" s="8"/>
      <c r="BI277" s="11"/>
      <c r="BJ277" s="8"/>
      <c r="BK277" s="8"/>
      <c r="BL277" s="8"/>
      <c r="BM277" s="11"/>
      <c r="BN277" s="8"/>
      <c r="BO277" s="11"/>
      <c r="BP277" s="8"/>
      <c r="BQ277" s="8"/>
      <c r="BR277" s="8"/>
      <c r="BS277" s="11"/>
      <c r="BT277" s="8"/>
      <c r="BU277" s="11"/>
      <c r="BV277" s="8"/>
    </row>
    <row r="278" spans="4:74" s="1" customFormat="1" x14ac:dyDescent="0.25">
      <c r="D278" s="2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9"/>
      <c r="AE278" s="9"/>
      <c r="AF278" s="9"/>
      <c r="AG278" s="9"/>
      <c r="AH278" s="9"/>
      <c r="AI278" s="8"/>
      <c r="AJ278" s="8"/>
      <c r="AK278" s="8"/>
      <c r="AL278" s="8"/>
      <c r="AM278" s="8"/>
      <c r="AN278" s="8"/>
      <c r="AO278" s="11"/>
      <c r="AP278" s="8"/>
      <c r="AQ278" s="11"/>
      <c r="AR278" s="8"/>
      <c r="AS278" s="8"/>
      <c r="AT278" s="8"/>
      <c r="AU278" s="11"/>
      <c r="AV278" s="8"/>
      <c r="AW278" s="11"/>
      <c r="AX278" s="8"/>
      <c r="AY278" s="8"/>
      <c r="AZ278" s="8"/>
      <c r="BA278" s="11"/>
      <c r="BB278" s="8"/>
      <c r="BC278" s="11"/>
      <c r="BD278" s="8"/>
      <c r="BE278" s="8"/>
      <c r="BF278" s="8"/>
      <c r="BG278" s="11"/>
      <c r="BH278" s="8"/>
      <c r="BI278" s="11"/>
      <c r="BJ278" s="8"/>
      <c r="BK278" s="8"/>
      <c r="BL278" s="8"/>
      <c r="BM278" s="11"/>
      <c r="BN278" s="8"/>
      <c r="BO278" s="11"/>
      <c r="BP278" s="8"/>
      <c r="BQ278" s="8"/>
      <c r="BR278" s="8"/>
      <c r="BS278" s="11"/>
      <c r="BT278" s="8"/>
      <c r="BU278" s="11"/>
      <c r="BV278" s="8"/>
    </row>
    <row r="279" spans="4:74" s="1" customFormat="1" x14ac:dyDescent="0.25">
      <c r="D279" s="2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9"/>
      <c r="AE279" s="9"/>
      <c r="AF279" s="9"/>
      <c r="AG279" s="9"/>
      <c r="AH279" s="9"/>
      <c r="AI279" s="8"/>
      <c r="AJ279" s="8"/>
      <c r="AK279" s="8"/>
      <c r="AL279" s="8"/>
      <c r="AM279" s="8"/>
      <c r="AN279" s="8"/>
      <c r="AO279" s="11"/>
      <c r="AP279" s="8"/>
      <c r="AQ279" s="11"/>
      <c r="AR279" s="8"/>
      <c r="AS279" s="8"/>
      <c r="AT279" s="8"/>
      <c r="AU279" s="11"/>
      <c r="AV279" s="8"/>
      <c r="AW279" s="11"/>
      <c r="AX279" s="8"/>
      <c r="AY279" s="8"/>
      <c r="AZ279" s="8"/>
      <c r="BA279" s="11"/>
      <c r="BB279" s="8"/>
      <c r="BC279" s="11"/>
      <c r="BD279" s="8"/>
      <c r="BE279" s="8"/>
      <c r="BF279" s="8"/>
      <c r="BG279" s="11"/>
      <c r="BH279" s="8"/>
      <c r="BI279" s="11"/>
      <c r="BJ279" s="8"/>
      <c r="BK279" s="8"/>
      <c r="BL279" s="8"/>
      <c r="BM279" s="11"/>
      <c r="BN279" s="8"/>
      <c r="BO279" s="11"/>
      <c r="BP279" s="8"/>
      <c r="BQ279" s="8"/>
      <c r="BR279" s="8"/>
      <c r="BS279" s="11"/>
      <c r="BT279" s="8"/>
      <c r="BU279" s="11"/>
      <c r="BV279" s="8"/>
    </row>
    <row r="280" spans="4:74" s="1" customFormat="1" x14ac:dyDescent="0.25">
      <c r="D280" s="2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9"/>
      <c r="AE280" s="9"/>
      <c r="AF280" s="9"/>
      <c r="AG280" s="9"/>
      <c r="AH280" s="9"/>
      <c r="AI280" s="8"/>
      <c r="AJ280" s="8"/>
      <c r="AK280" s="8"/>
      <c r="AL280" s="8"/>
      <c r="AM280" s="8"/>
      <c r="AN280" s="8"/>
      <c r="AO280" s="11"/>
      <c r="AP280" s="8"/>
      <c r="AQ280" s="11"/>
      <c r="AR280" s="8"/>
      <c r="AS280" s="8"/>
      <c r="AT280" s="8"/>
      <c r="AU280" s="11"/>
      <c r="AV280" s="8"/>
      <c r="AW280" s="11"/>
      <c r="AX280" s="8"/>
      <c r="AY280" s="8"/>
      <c r="AZ280" s="8"/>
      <c r="BA280" s="11"/>
      <c r="BB280" s="8"/>
      <c r="BC280" s="11"/>
      <c r="BD280" s="8"/>
      <c r="BE280" s="8"/>
      <c r="BF280" s="8"/>
      <c r="BG280" s="11"/>
      <c r="BH280" s="8"/>
      <c r="BI280" s="11"/>
      <c r="BJ280" s="8"/>
      <c r="BK280" s="8"/>
      <c r="BL280" s="8"/>
      <c r="BM280" s="11"/>
      <c r="BN280" s="8"/>
      <c r="BO280" s="11"/>
      <c r="BP280" s="8"/>
      <c r="BQ280" s="8"/>
      <c r="BR280" s="8"/>
      <c r="BS280" s="11"/>
      <c r="BT280" s="8"/>
      <c r="BU280" s="11"/>
      <c r="BV280" s="8"/>
    </row>
    <row r="281" spans="4:74" s="1" customFormat="1" x14ac:dyDescent="0.25">
      <c r="D281" s="2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9"/>
      <c r="AE281" s="9"/>
      <c r="AF281" s="9"/>
      <c r="AG281" s="9"/>
      <c r="AH281" s="9"/>
      <c r="AI281" s="8"/>
      <c r="AJ281" s="8"/>
      <c r="AK281" s="8"/>
      <c r="AL281" s="8"/>
      <c r="AM281" s="8"/>
      <c r="AN281" s="8"/>
      <c r="AO281" s="11"/>
      <c r="AP281" s="8"/>
      <c r="AQ281" s="11"/>
      <c r="AR281" s="8"/>
      <c r="AS281" s="8"/>
      <c r="AT281" s="8"/>
      <c r="AU281" s="11"/>
      <c r="AV281" s="8"/>
      <c r="AW281" s="11"/>
      <c r="AX281" s="8"/>
      <c r="AY281" s="8"/>
      <c r="AZ281" s="8"/>
      <c r="BA281" s="11"/>
      <c r="BB281" s="8"/>
      <c r="BC281" s="11"/>
      <c r="BD281" s="8"/>
      <c r="BE281" s="8"/>
      <c r="BF281" s="8"/>
      <c r="BG281" s="11"/>
      <c r="BH281" s="8"/>
      <c r="BI281" s="11"/>
      <c r="BJ281" s="8"/>
      <c r="BK281" s="8"/>
      <c r="BL281" s="8"/>
      <c r="BM281" s="11"/>
      <c r="BN281" s="8"/>
      <c r="BO281" s="11"/>
      <c r="BP281" s="8"/>
      <c r="BQ281" s="8"/>
      <c r="BR281" s="8"/>
      <c r="BS281" s="11"/>
      <c r="BT281" s="8"/>
      <c r="BU281" s="11"/>
      <c r="BV281" s="8"/>
    </row>
    <row r="282" spans="4:74" s="1" customFormat="1" x14ac:dyDescent="0.25">
      <c r="D282" s="2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1"/>
      <c r="AP282" s="8"/>
      <c r="AQ282" s="11"/>
      <c r="AR282" s="8"/>
      <c r="AS282" s="8"/>
      <c r="AT282" s="8"/>
      <c r="AU282" s="11"/>
      <c r="AV282" s="8"/>
      <c r="AW282" s="11"/>
      <c r="AX282" s="8"/>
      <c r="AY282" s="8"/>
      <c r="AZ282" s="8"/>
      <c r="BA282" s="11"/>
      <c r="BB282" s="8"/>
      <c r="BC282" s="11"/>
      <c r="BD282" s="8"/>
      <c r="BE282" s="8"/>
      <c r="BF282" s="8"/>
      <c r="BG282" s="11"/>
      <c r="BH282" s="8"/>
      <c r="BI282" s="11"/>
      <c r="BJ282" s="8"/>
      <c r="BK282" s="8"/>
      <c r="BL282" s="8"/>
      <c r="BM282" s="11"/>
      <c r="BN282" s="8"/>
      <c r="BO282" s="11"/>
      <c r="BP282" s="8"/>
      <c r="BQ282" s="8"/>
      <c r="BR282" s="8"/>
      <c r="BS282" s="11"/>
      <c r="BT282" s="8"/>
      <c r="BU282" s="11"/>
      <c r="BV282" s="8"/>
    </row>
    <row r="283" spans="4:74" s="1" customFormat="1" x14ac:dyDescent="0.25">
      <c r="D283" s="2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9"/>
      <c r="AE283" s="9"/>
      <c r="AF283" s="9"/>
      <c r="AG283" s="9"/>
      <c r="AH283" s="9"/>
      <c r="AI283" s="8"/>
      <c r="AJ283" s="8"/>
      <c r="AK283" s="8"/>
      <c r="AL283" s="8"/>
      <c r="AM283" s="8"/>
      <c r="AN283" s="8"/>
      <c r="AO283" s="11"/>
      <c r="AP283" s="8"/>
      <c r="AQ283" s="11"/>
      <c r="AR283" s="8"/>
      <c r="AS283" s="8"/>
      <c r="AT283" s="8"/>
      <c r="AU283" s="11"/>
      <c r="AV283" s="8"/>
      <c r="AW283" s="11"/>
      <c r="AX283" s="8"/>
      <c r="AY283" s="8"/>
      <c r="AZ283" s="8"/>
      <c r="BA283" s="11"/>
      <c r="BB283" s="8"/>
      <c r="BC283" s="11"/>
      <c r="BD283" s="8"/>
      <c r="BE283" s="8"/>
      <c r="BF283" s="8"/>
      <c r="BG283" s="11"/>
      <c r="BH283" s="8"/>
      <c r="BI283" s="11"/>
      <c r="BJ283" s="8"/>
      <c r="BK283" s="8"/>
      <c r="BL283" s="8"/>
      <c r="BM283" s="11"/>
      <c r="BN283" s="8"/>
      <c r="BO283" s="11"/>
      <c r="BP283" s="8"/>
      <c r="BQ283" s="8"/>
      <c r="BR283" s="8"/>
      <c r="BS283" s="11"/>
      <c r="BT283" s="8"/>
      <c r="BU283" s="11"/>
      <c r="BV283" s="8"/>
    </row>
    <row r="284" spans="4:74" s="1" customFormat="1" x14ac:dyDescent="0.25">
      <c r="D284" s="2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9"/>
      <c r="AE284" s="9"/>
      <c r="AF284" s="9"/>
      <c r="AG284" s="9"/>
      <c r="AH284" s="9"/>
      <c r="AI284" s="8"/>
      <c r="AJ284" s="8"/>
      <c r="AK284" s="8"/>
      <c r="AL284" s="8"/>
      <c r="AM284" s="8"/>
      <c r="AN284" s="8"/>
      <c r="AO284" s="11"/>
      <c r="AP284" s="8"/>
      <c r="AQ284" s="11"/>
      <c r="AR284" s="8"/>
      <c r="AS284" s="8"/>
      <c r="AT284" s="8"/>
      <c r="AU284" s="11"/>
      <c r="AV284" s="8"/>
      <c r="AW284" s="11"/>
      <c r="AX284" s="8"/>
      <c r="AY284" s="8"/>
      <c r="AZ284" s="8"/>
      <c r="BA284" s="11"/>
      <c r="BB284" s="8"/>
      <c r="BC284" s="11"/>
      <c r="BD284" s="8"/>
      <c r="BE284" s="8"/>
      <c r="BF284" s="8"/>
      <c r="BG284" s="11"/>
      <c r="BH284" s="8"/>
      <c r="BI284" s="11"/>
      <c r="BJ284" s="8"/>
      <c r="BK284" s="8"/>
      <c r="BL284" s="8"/>
      <c r="BM284" s="11"/>
      <c r="BN284" s="8"/>
      <c r="BO284" s="11"/>
      <c r="BP284" s="8"/>
      <c r="BQ284" s="8"/>
      <c r="BR284" s="8"/>
      <c r="BS284" s="11"/>
      <c r="BT284" s="8"/>
      <c r="BU284" s="11"/>
      <c r="BV284" s="8"/>
    </row>
    <row r="285" spans="4:74" s="1" customFormat="1" x14ac:dyDescent="0.25">
      <c r="D285" s="2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9"/>
      <c r="AE285" s="9"/>
      <c r="AF285" s="9"/>
      <c r="AG285" s="9"/>
      <c r="AH285" s="9"/>
      <c r="AI285" s="8"/>
      <c r="AJ285" s="8"/>
      <c r="AK285" s="8"/>
      <c r="AL285" s="8"/>
      <c r="AM285" s="8"/>
      <c r="AN285" s="8"/>
      <c r="AO285" s="11"/>
      <c r="AP285" s="8"/>
      <c r="AQ285" s="11"/>
      <c r="AR285" s="8"/>
      <c r="AS285" s="8"/>
      <c r="AT285" s="8"/>
      <c r="AU285" s="11"/>
      <c r="AV285" s="8"/>
      <c r="AW285" s="11"/>
      <c r="AX285" s="8"/>
      <c r="AY285" s="8"/>
      <c r="AZ285" s="8"/>
      <c r="BA285" s="11"/>
      <c r="BB285" s="8"/>
      <c r="BC285" s="11"/>
      <c r="BD285" s="8"/>
      <c r="BE285" s="8"/>
      <c r="BF285" s="8"/>
      <c r="BG285" s="11"/>
      <c r="BH285" s="8"/>
      <c r="BI285" s="11"/>
      <c r="BJ285" s="8"/>
      <c r="BK285" s="8"/>
      <c r="BL285" s="8"/>
      <c r="BM285" s="11"/>
      <c r="BN285" s="8"/>
      <c r="BO285" s="11"/>
      <c r="BP285" s="8"/>
      <c r="BQ285" s="8"/>
      <c r="BR285" s="8"/>
      <c r="BS285" s="11"/>
      <c r="BT285" s="8"/>
      <c r="BU285" s="11"/>
      <c r="BV285" s="8"/>
    </row>
    <row r="286" spans="4:74" s="1" customFormat="1" x14ac:dyDescent="0.25">
      <c r="D286" s="2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9"/>
      <c r="AE286" s="9"/>
      <c r="AF286" s="9"/>
      <c r="AG286" s="9"/>
      <c r="AH286" s="9"/>
      <c r="AI286" s="8"/>
      <c r="AJ286" s="8"/>
      <c r="AK286" s="8"/>
      <c r="AL286" s="8"/>
      <c r="AM286" s="8"/>
      <c r="AN286" s="8"/>
      <c r="AO286" s="11"/>
      <c r="AP286" s="8"/>
      <c r="AQ286" s="11"/>
      <c r="AR286" s="8"/>
      <c r="AS286" s="8"/>
      <c r="AT286" s="8"/>
      <c r="AU286" s="11"/>
      <c r="AV286" s="8"/>
      <c r="AW286" s="11"/>
      <c r="AX286" s="8"/>
      <c r="AY286" s="8"/>
      <c r="AZ286" s="8"/>
      <c r="BA286" s="11"/>
      <c r="BB286" s="8"/>
      <c r="BC286" s="11"/>
      <c r="BD286" s="8"/>
      <c r="BE286" s="8"/>
      <c r="BF286" s="8"/>
      <c r="BG286" s="11"/>
      <c r="BH286" s="8"/>
      <c r="BI286" s="11"/>
      <c r="BJ286" s="8"/>
      <c r="BK286" s="8"/>
      <c r="BL286" s="8"/>
      <c r="BM286" s="11"/>
      <c r="BN286" s="8"/>
      <c r="BO286" s="11"/>
      <c r="BP286" s="8"/>
      <c r="BQ286" s="8"/>
      <c r="BR286" s="8"/>
      <c r="BS286" s="11"/>
      <c r="BT286" s="8"/>
      <c r="BU286" s="11"/>
      <c r="BV286" s="8"/>
    </row>
    <row r="287" spans="4:74" s="1" customFormat="1" x14ac:dyDescent="0.25">
      <c r="D287" s="2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9"/>
      <c r="AE287" s="9"/>
      <c r="AF287" s="9"/>
      <c r="AG287" s="9"/>
      <c r="AH287" s="9"/>
      <c r="AI287" s="8"/>
      <c r="AJ287" s="8"/>
      <c r="AK287" s="8"/>
      <c r="AL287" s="8"/>
      <c r="AM287" s="8"/>
      <c r="AN287" s="8"/>
      <c r="AO287" s="11"/>
      <c r="AP287" s="8"/>
      <c r="AQ287" s="11"/>
      <c r="AR287" s="8"/>
      <c r="AS287" s="8"/>
      <c r="AT287" s="8"/>
      <c r="AU287" s="11"/>
      <c r="AV287" s="8"/>
      <c r="AW287" s="11"/>
      <c r="AX287" s="8"/>
      <c r="AY287" s="8"/>
      <c r="AZ287" s="8"/>
      <c r="BA287" s="11"/>
      <c r="BB287" s="8"/>
      <c r="BC287" s="11"/>
      <c r="BD287" s="8"/>
      <c r="BE287" s="8"/>
      <c r="BF287" s="8"/>
      <c r="BG287" s="11"/>
      <c r="BH287" s="8"/>
      <c r="BI287" s="11"/>
      <c r="BJ287" s="8"/>
      <c r="BK287" s="8"/>
      <c r="BL287" s="8"/>
      <c r="BM287" s="11"/>
      <c r="BN287" s="8"/>
      <c r="BO287" s="11"/>
      <c r="BP287" s="8"/>
      <c r="BQ287" s="8"/>
      <c r="BR287" s="8"/>
      <c r="BS287" s="11"/>
      <c r="BT287" s="8"/>
      <c r="BU287" s="11"/>
      <c r="BV287" s="8"/>
    </row>
    <row r="288" spans="4:74" s="1" customFormat="1" x14ac:dyDescent="0.25">
      <c r="D288" s="2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1"/>
      <c r="AP288" s="8"/>
      <c r="AQ288" s="11"/>
      <c r="AR288" s="8"/>
      <c r="AS288" s="8"/>
      <c r="AT288" s="8"/>
      <c r="AU288" s="11"/>
      <c r="AV288" s="8"/>
      <c r="AW288" s="11"/>
      <c r="AX288" s="8"/>
      <c r="AY288" s="8"/>
      <c r="AZ288" s="8"/>
      <c r="BA288" s="11"/>
      <c r="BB288" s="8"/>
      <c r="BC288" s="11"/>
      <c r="BD288" s="8"/>
      <c r="BE288" s="8"/>
      <c r="BF288" s="8"/>
      <c r="BG288" s="11"/>
      <c r="BH288" s="8"/>
      <c r="BI288" s="11"/>
      <c r="BJ288" s="8"/>
      <c r="BK288" s="8"/>
      <c r="BL288" s="8"/>
      <c r="BM288" s="11"/>
      <c r="BN288" s="8"/>
      <c r="BO288" s="11"/>
      <c r="BP288" s="8"/>
      <c r="BQ288" s="8"/>
      <c r="BR288" s="8"/>
      <c r="BS288" s="11"/>
      <c r="BT288" s="8"/>
      <c r="BU288" s="11"/>
      <c r="BV288" s="8"/>
    </row>
    <row r="289" spans="4:74" s="1" customFormat="1" x14ac:dyDescent="0.25">
      <c r="D289" s="2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9"/>
      <c r="AF289" s="9"/>
      <c r="AG289" s="9"/>
      <c r="AH289" s="9"/>
      <c r="AI289" s="8"/>
      <c r="AJ289" s="8"/>
      <c r="AK289" s="8"/>
      <c r="AL289" s="8"/>
      <c r="AM289" s="8"/>
      <c r="AN289" s="8"/>
      <c r="AO289" s="11"/>
      <c r="AP289" s="8"/>
      <c r="AQ289" s="11"/>
      <c r="AR289" s="8"/>
      <c r="AS289" s="8"/>
      <c r="AT289" s="8"/>
      <c r="AU289" s="11"/>
      <c r="AV289" s="8"/>
      <c r="AW289" s="11"/>
      <c r="AX289" s="8"/>
      <c r="AY289" s="8"/>
      <c r="AZ289" s="8"/>
      <c r="BA289" s="11"/>
      <c r="BB289" s="8"/>
      <c r="BC289" s="11"/>
      <c r="BD289" s="8"/>
      <c r="BE289" s="8"/>
      <c r="BF289" s="8"/>
      <c r="BG289" s="11"/>
      <c r="BH289" s="8"/>
      <c r="BI289" s="11"/>
      <c r="BJ289" s="8"/>
      <c r="BK289" s="8"/>
      <c r="BL289" s="8"/>
      <c r="BM289" s="11"/>
      <c r="BN289" s="8"/>
      <c r="BO289" s="11"/>
      <c r="BP289" s="8"/>
      <c r="BQ289" s="8"/>
      <c r="BR289" s="8"/>
      <c r="BS289" s="11"/>
      <c r="BT289" s="8"/>
      <c r="BU289" s="11"/>
      <c r="BV289" s="8"/>
    </row>
    <row r="290" spans="4:74" s="1" customFormat="1" x14ac:dyDescent="0.25">
      <c r="D290" s="2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9"/>
      <c r="AF290" s="9"/>
      <c r="AG290" s="9"/>
      <c r="AH290" s="9"/>
      <c r="AI290" s="8"/>
      <c r="AJ290" s="8"/>
      <c r="AK290" s="8"/>
      <c r="AL290" s="8"/>
      <c r="AM290" s="8"/>
      <c r="AN290" s="8"/>
      <c r="AO290" s="11"/>
      <c r="AP290" s="8"/>
      <c r="AQ290" s="11"/>
      <c r="AR290" s="8"/>
      <c r="AS290" s="8"/>
      <c r="AT290" s="8"/>
      <c r="AU290" s="11"/>
      <c r="AV290" s="8"/>
      <c r="AW290" s="11"/>
      <c r="AX290" s="8"/>
      <c r="AY290" s="8"/>
      <c r="AZ290" s="8"/>
      <c r="BA290" s="11"/>
      <c r="BB290" s="8"/>
      <c r="BC290" s="11"/>
      <c r="BD290" s="8"/>
      <c r="BE290" s="8"/>
      <c r="BF290" s="8"/>
      <c r="BG290" s="11"/>
      <c r="BH290" s="8"/>
      <c r="BI290" s="11"/>
      <c r="BJ290" s="8"/>
      <c r="BK290" s="8"/>
      <c r="BL290" s="8"/>
      <c r="BM290" s="11"/>
      <c r="BN290" s="8"/>
      <c r="BO290" s="11"/>
      <c r="BP290" s="8"/>
      <c r="BQ290" s="8"/>
      <c r="BR290" s="8"/>
      <c r="BS290" s="11"/>
      <c r="BT290" s="8"/>
      <c r="BU290" s="11"/>
      <c r="BV290" s="8"/>
    </row>
    <row r="291" spans="4:74" s="1" customFormat="1" x14ac:dyDescent="0.25">
      <c r="D291" s="2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9"/>
      <c r="AF291" s="9"/>
      <c r="AG291" s="9"/>
      <c r="AH291" s="9"/>
      <c r="AI291" s="8"/>
      <c r="AJ291" s="8"/>
      <c r="AK291" s="8"/>
      <c r="AL291" s="8"/>
      <c r="AM291" s="8"/>
      <c r="AN291" s="8"/>
      <c r="AO291" s="11"/>
      <c r="AP291" s="8"/>
      <c r="AQ291" s="11"/>
      <c r="AR291" s="8"/>
      <c r="AS291" s="8"/>
      <c r="AT291" s="8"/>
      <c r="AU291" s="11"/>
      <c r="AV291" s="8"/>
      <c r="AW291" s="11"/>
      <c r="AX291" s="8"/>
      <c r="AY291" s="8"/>
      <c r="AZ291" s="8"/>
      <c r="BA291" s="11"/>
      <c r="BB291" s="8"/>
      <c r="BC291" s="11"/>
      <c r="BD291" s="8"/>
      <c r="BE291" s="8"/>
      <c r="BF291" s="8"/>
      <c r="BG291" s="11"/>
      <c r="BH291" s="8"/>
      <c r="BI291" s="11"/>
      <c r="BJ291" s="8"/>
      <c r="BK291" s="8"/>
      <c r="BL291" s="8"/>
      <c r="BM291" s="11"/>
      <c r="BN291" s="8"/>
      <c r="BO291" s="11"/>
      <c r="BP291" s="8"/>
      <c r="BQ291" s="8"/>
      <c r="BR291" s="8"/>
      <c r="BS291" s="11"/>
      <c r="BT291" s="8"/>
      <c r="BU291" s="11"/>
      <c r="BV291" s="8"/>
    </row>
    <row r="292" spans="4:74" s="1" customFormat="1" x14ac:dyDescent="0.25">
      <c r="D292" s="2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9"/>
      <c r="AE292" s="9"/>
      <c r="AF292" s="9"/>
      <c r="AG292" s="9"/>
      <c r="AH292" s="9"/>
      <c r="AI292" s="8"/>
      <c r="AJ292" s="8"/>
      <c r="AK292" s="8"/>
      <c r="AL292" s="8"/>
      <c r="AM292" s="8"/>
      <c r="AN292" s="8"/>
      <c r="AO292" s="11"/>
      <c r="AP292" s="8"/>
      <c r="AQ292" s="11"/>
      <c r="AR292" s="8"/>
      <c r="AS292" s="8"/>
      <c r="AT292" s="8"/>
      <c r="AU292" s="11"/>
      <c r="AV292" s="8"/>
      <c r="AW292" s="11"/>
      <c r="AX292" s="8"/>
      <c r="AY292" s="8"/>
      <c r="AZ292" s="8"/>
      <c r="BA292" s="11"/>
      <c r="BB292" s="8"/>
      <c r="BC292" s="11"/>
      <c r="BD292" s="8"/>
      <c r="BE292" s="8"/>
      <c r="BF292" s="8"/>
      <c r="BG292" s="11"/>
      <c r="BH292" s="8"/>
      <c r="BI292" s="11"/>
      <c r="BJ292" s="8"/>
      <c r="BK292" s="8"/>
      <c r="BL292" s="8"/>
      <c r="BM292" s="11"/>
      <c r="BN292" s="8"/>
      <c r="BO292" s="11"/>
      <c r="BP292" s="8"/>
      <c r="BQ292" s="8"/>
      <c r="BR292" s="8"/>
      <c r="BS292" s="11"/>
      <c r="BT292" s="8"/>
      <c r="BU292" s="11"/>
      <c r="BV292" s="8"/>
    </row>
    <row r="293" spans="4:74" s="1" customFormat="1" x14ac:dyDescent="0.25">
      <c r="D293" s="25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9"/>
      <c r="AE293" s="9"/>
      <c r="AF293" s="9"/>
      <c r="AG293" s="9"/>
      <c r="AH293" s="9"/>
      <c r="AI293" s="8"/>
      <c r="AJ293" s="8"/>
      <c r="AK293" s="8"/>
      <c r="AL293" s="8"/>
      <c r="AM293" s="8"/>
      <c r="AN293" s="8"/>
      <c r="AO293" s="11"/>
      <c r="AP293" s="8"/>
      <c r="AQ293" s="11"/>
      <c r="AR293" s="8"/>
      <c r="AS293" s="8"/>
      <c r="AT293" s="8"/>
      <c r="AU293" s="11"/>
      <c r="AV293" s="8"/>
      <c r="AW293" s="11"/>
      <c r="AX293" s="8"/>
      <c r="AY293" s="8"/>
      <c r="AZ293" s="8"/>
      <c r="BA293" s="11"/>
      <c r="BB293" s="8"/>
      <c r="BC293" s="11"/>
      <c r="BD293" s="8"/>
      <c r="BE293" s="8"/>
      <c r="BF293" s="8"/>
      <c r="BG293" s="11"/>
      <c r="BH293" s="8"/>
      <c r="BI293" s="11"/>
      <c r="BJ293" s="8"/>
      <c r="BK293" s="8"/>
      <c r="BL293" s="8"/>
      <c r="BM293" s="11"/>
      <c r="BN293" s="8"/>
      <c r="BO293" s="11"/>
      <c r="BP293" s="8"/>
      <c r="BQ293" s="8"/>
      <c r="BR293" s="8"/>
      <c r="BS293" s="11"/>
      <c r="BT293" s="8"/>
      <c r="BU293" s="11"/>
      <c r="BV293" s="8"/>
    </row>
    <row r="294" spans="4:74" s="1" customFormat="1" x14ac:dyDescent="0.25">
      <c r="D294" s="25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9"/>
      <c r="AE294" s="9"/>
      <c r="AF294" s="9"/>
      <c r="AG294" s="9"/>
      <c r="AH294" s="9"/>
      <c r="AI294" s="8"/>
      <c r="AJ294" s="8"/>
      <c r="AK294" s="8"/>
      <c r="AL294" s="8"/>
      <c r="AM294" s="8"/>
      <c r="AN294" s="8"/>
      <c r="AO294" s="11"/>
      <c r="AP294" s="8"/>
      <c r="AQ294" s="11"/>
      <c r="AR294" s="8"/>
      <c r="AS294" s="8"/>
      <c r="AT294" s="8"/>
      <c r="AU294" s="11"/>
      <c r="AV294" s="8"/>
      <c r="AW294" s="11"/>
      <c r="AX294" s="8"/>
      <c r="AY294" s="8"/>
      <c r="AZ294" s="8"/>
      <c r="BA294" s="11"/>
      <c r="BB294" s="8"/>
      <c r="BC294" s="11"/>
      <c r="BD294" s="8"/>
      <c r="BE294" s="8"/>
      <c r="BF294" s="8"/>
      <c r="BG294" s="11"/>
      <c r="BH294" s="8"/>
      <c r="BI294" s="11"/>
      <c r="BJ294" s="8"/>
      <c r="BK294" s="8"/>
      <c r="BL294" s="8"/>
      <c r="BM294" s="11"/>
      <c r="BN294" s="8"/>
      <c r="BO294" s="11"/>
      <c r="BP294" s="8"/>
      <c r="BQ294" s="8"/>
      <c r="BR294" s="8"/>
      <c r="BS294" s="11"/>
      <c r="BT294" s="8"/>
      <c r="BU294" s="11"/>
      <c r="BV294" s="8"/>
    </row>
    <row r="295" spans="4:74" s="1" customFormat="1" x14ac:dyDescent="0.25">
      <c r="D295" s="25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1"/>
      <c r="AP295" s="8"/>
      <c r="AQ295" s="11"/>
      <c r="AR295" s="8"/>
      <c r="AS295" s="8"/>
      <c r="AT295" s="8"/>
      <c r="AU295" s="11"/>
      <c r="AV295" s="8"/>
      <c r="AW295" s="11"/>
      <c r="AX295" s="8"/>
      <c r="AY295" s="8"/>
      <c r="AZ295" s="8"/>
      <c r="BA295" s="11"/>
      <c r="BB295" s="8"/>
      <c r="BC295" s="11"/>
      <c r="BD295" s="8"/>
      <c r="BE295" s="8"/>
      <c r="BF295" s="8"/>
      <c r="BG295" s="11"/>
      <c r="BH295" s="8"/>
      <c r="BI295" s="11"/>
      <c r="BJ295" s="8"/>
      <c r="BK295" s="8"/>
      <c r="BL295" s="8"/>
      <c r="BM295" s="11"/>
      <c r="BN295" s="8"/>
      <c r="BO295" s="11"/>
      <c r="BP295" s="8"/>
      <c r="BQ295" s="8"/>
      <c r="BR295" s="8"/>
      <c r="BS295" s="11"/>
      <c r="BT295" s="8"/>
      <c r="BU295" s="11"/>
      <c r="BV295" s="8"/>
    </row>
    <row r="296" spans="4:74" s="1" customFormat="1" x14ac:dyDescent="0.25">
      <c r="D296" s="25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9"/>
      <c r="AE296" s="9"/>
      <c r="AF296" s="9"/>
      <c r="AG296" s="9"/>
      <c r="AH296" s="9"/>
      <c r="AI296" s="8"/>
      <c r="AJ296" s="8"/>
      <c r="AK296" s="8"/>
      <c r="AL296" s="8"/>
      <c r="AM296" s="8"/>
      <c r="AN296" s="8"/>
      <c r="AO296" s="11"/>
      <c r="AP296" s="8"/>
      <c r="AQ296" s="11"/>
      <c r="AR296" s="8"/>
      <c r="AS296" s="8"/>
      <c r="AT296" s="8"/>
      <c r="AU296" s="11"/>
      <c r="AV296" s="8"/>
      <c r="AW296" s="11"/>
      <c r="AX296" s="8"/>
      <c r="AY296" s="8"/>
      <c r="AZ296" s="8"/>
      <c r="BA296" s="11"/>
      <c r="BB296" s="8"/>
      <c r="BC296" s="11"/>
      <c r="BD296" s="8"/>
      <c r="BE296" s="8"/>
      <c r="BF296" s="8"/>
      <c r="BG296" s="11"/>
      <c r="BH296" s="8"/>
      <c r="BI296" s="11"/>
      <c r="BJ296" s="8"/>
      <c r="BK296" s="8"/>
      <c r="BL296" s="8"/>
      <c r="BM296" s="11"/>
      <c r="BN296" s="8"/>
      <c r="BO296" s="11"/>
      <c r="BP296" s="8"/>
      <c r="BQ296" s="8"/>
      <c r="BR296" s="8"/>
      <c r="BS296" s="11"/>
      <c r="BT296" s="8"/>
      <c r="BU296" s="11"/>
      <c r="BV296" s="8"/>
    </row>
    <row r="297" spans="4:74" s="1" customFormat="1" x14ac:dyDescent="0.25">
      <c r="D297" s="25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9"/>
      <c r="AE297" s="9"/>
      <c r="AF297" s="9"/>
      <c r="AG297" s="9"/>
      <c r="AH297" s="9"/>
      <c r="AI297" s="8"/>
      <c r="AJ297" s="8"/>
      <c r="AK297" s="8"/>
      <c r="AL297" s="8"/>
      <c r="AM297" s="8"/>
      <c r="AN297" s="8"/>
      <c r="AO297" s="11"/>
      <c r="AP297" s="8"/>
      <c r="AQ297" s="11"/>
      <c r="AR297" s="8"/>
      <c r="AS297" s="8"/>
      <c r="AT297" s="8"/>
      <c r="AU297" s="11"/>
      <c r="AV297" s="8"/>
      <c r="AW297" s="11"/>
      <c r="AX297" s="8"/>
      <c r="AY297" s="8"/>
      <c r="AZ297" s="8"/>
      <c r="BA297" s="11"/>
      <c r="BB297" s="8"/>
      <c r="BC297" s="11"/>
      <c r="BD297" s="8"/>
      <c r="BE297" s="8"/>
      <c r="BF297" s="8"/>
      <c r="BG297" s="11"/>
      <c r="BH297" s="8"/>
      <c r="BI297" s="11"/>
      <c r="BJ297" s="8"/>
      <c r="BK297" s="8"/>
      <c r="BL297" s="8"/>
      <c r="BM297" s="11"/>
      <c r="BN297" s="8"/>
      <c r="BO297" s="11"/>
      <c r="BP297" s="8"/>
      <c r="BQ297" s="8"/>
      <c r="BR297" s="8"/>
      <c r="BS297" s="11"/>
      <c r="BT297" s="8"/>
      <c r="BU297" s="11"/>
      <c r="BV297" s="8"/>
    </row>
    <row r="298" spans="4:74" s="1" customFormat="1" x14ac:dyDescent="0.25">
      <c r="D298" s="25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9"/>
      <c r="AE298" s="9"/>
      <c r="AF298" s="9"/>
      <c r="AG298" s="9"/>
      <c r="AH298" s="9"/>
      <c r="AI298" s="8"/>
      <c r="AJ298" s="8"/>
      <c r="AK298" s="8"/>
      <c r="AL298" s="8"/>
      <c r="AM298" s="8"/>
      <c r="AN298" s="8"/>
      <c r="AO298" s="11"/>
      <c r="AP298" s="8"/>
      <c r="AQ298" s="11"/>
      <c r="AR298" s="8"/>
      <c r="AS298" s="8"/>
      <c r="AT298" s="8"/>
      <c r="AU298" s="11"/>
      <c r="AV298" s="8"/>
      <c r="AW298" s="11"/>
      <c r="AX298" s="8"/>
      <c r="AY298" s="8"/>
      <c r="AZ298" s="8"/>
      <c r="BA298" s="11"/>
      <c r="BB298" s="8"/>
      <c r="BC298" s="11"/>
      <c r="BD298" s="8"/>
      <c r="BE298" s="8"/>
      <c r="BF298" s="8"/>
      <c r="BG298" s="11"/>
      <c r="BH298" s="8"/>
      <c r="BI298" s="11"/>
      <c r="BJ298" s="8"/>
      <c r="BK298" s="8"/>
      <c r="BL298" s="8"/>
      <c r="BM298" s="11"/>
      <c r="BN298" s="8"/>
      <c r="BO298" s="11"/>
      <c r="BP298" s="8"/>
      <c r="BQ298" s="8"/>
      <c r="BR298" s="8"/>
      <c r="BS298" s="11"/>
      <c r="BT298" s="8"/>
      <c r="BU298" s="11"/>
      <c r="BV298" s="8"/>
    </row>
    <row r="299" spans="4:74" s="1" customFormat="1" x14ac:dyDescent="0.25">
      <c r="D299" s="2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9"/>
      <c r="AE299" s="9"/>
      <c r="AF299" s="9"/>
      <c r="AG299" s="9"/>
      <c r="AH299" s="9"/>
      <c r="AI299" s="8"/>
      <c r="AJ299" s="8"/>
      <c r="AK299" s="8"/>
      <c r="AL299" s="8"/>
      <c r="AM299" s="8"/>
      <c r="AN299" s="8"/>
      <c r="AO299" s="11"/>
      <c r="AP299" s="8"/>
      <c r="AQ299" s="11"/>
      <c r="AR299" s="8"/>
      <c r="AS299" s="8"/>
      <c r="AT299" s="8"/>
      <c r="AU299" s="11"/>
      <c r="AV299" s="8"/>
      <c r="AW299" s="11"/>
      <c r="AX299" s="8"/>
      <c r="AY299" s="8"/>
      <c r="AZ299" s="8"/>
      <c r="BA299" s="11"/>
      <c r="BB299" s="8"/>
      <c r="BC299" s="11"/>
      <c r="BD299" s="8"/>
      <c r="BE299" s="8"/>
      <c r="BF299" s="8"/>
      <c r="BG299" s="11"/>
      <c r="BH299" s="8"/>
      <c r="BI299" s="11"/>
      <c r="BJ299" s="8"/>
      <c r="BK299" s="8"/>
      <c r="BL299" s="8"/>
      <c r="BM299" s="11"/>
      <c r="BN299" s="8"/>
      <c r="BO299" s="11"/>
      <c r="BP299" s="8"/>
      <c r="BQ299" s="8"/>
      <c r="BR299" s="8"/>
      <c r="BS299" s="11"/>
      <c r="BT299" s="8"/>
      <c r="BU299" s="11"/>
      <c r="BV299" s="8"/>
    </row>
    <row r="300" spans="4:74" s="1" customFormat="1" x14ac:dyDescent="0.25">
      <c r="D300" s="2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9"/>
      <c r="AE300" s="9"/>
      <c r="AF300" s="9"/>
      <c r="AG300" s="9"/>
      <c r="AH300" s="9"/>
      <c r="AI300" s="8"/>
      <c r="AJ300" s="8"/>
      <c r="AK300" s="8"/>
      <c r="AL300" s="8"/>
      <c r="AM300" s="8"/>
      <c r="AN300" s="8"/>
      <c r="AO300" s="11"/>
      <c r="AP300" s="8"/>
      <c r="AQ300" s="11"/>
      <c r="AR300" s="8"/>
      <c r="AS300" s="8"/>
      <c r="AT300" s="8"/>
      <c r="AU300" s="11"/>
      <c r="AV300" s="8"/>
      <c r="AW300" s="11"/>
      <c r="AX300" s="8"/>
      <c r="AY300" s="8"/>
      <c r="AZ300" s="8"/>
      <c r="BA300" s="11"/>
      <c r="BB300" s="8"/>
      <c r="BC300" s="11"/>
      <c r="BD300" s="8"/>
      <c r="BE300" s="8"/>
      <c r="BF300" s="8"/>
      <c r="BG300" s="11"/>
      <c r="BH300" s="8"/>
      <c r="BI300" s="11"/>
      <c r="BJ300" s="8"/>
      <c r="BK300" s="8"/>
      <c r="BL300" s="8"/>
      <c r="BM300" s="11"/>
      <c r="BN300" s="8"/>
      <c r="BO300" s="11"/>
      <c r="BP300" s="8"/>
      <c r="BQ300" s="8"/>
      <c r="BR300" s="8"/>
      <c r="BS300" s="11"/>
      <c r="BT300" s="8"/>
      <c r="BU300" s="11"/>
      <c r="BV300" s="8"/>
    </row>
    <row r="301" spans="4:74" s="1" customFormat="1" x14ac:dyDescent="0.25">
      <c r="D301" s="2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1"/>
      <c r="AP301" s="8"/>
      <c r="AQ301" s="11"/>
      <c r="AR301" s="8"/>
      <c r="AS301" s="8"/>
      <c r="AT301" s="8"/>
      <c r="AU301" s="11"/>
      <c r="AV301" s="8"/>
      <c r="AW301" s="11"/>
      <c r="AX301" s="8"/>
      <c r="AY301" s="8"/>
      <c r="AZ301" s="8"/>
      <c r="BA301" s="11"/>
      <c r="BB301" s="8"/>
      <c r="BC301" s="11"/>
      <c r="BD301" s="8"/>
      <c r="BE301" s="8"/>
      <c r="BF301" s="8"/>
      <c r="BG301" s="11"/>
      <c r="BH301" s="8"/>
      <c r="BI301" s="11"/>
      <c r="BJ301" s="8"/>
      <c r="BK301" s="8"/>
      <c r="BL301" s="8"/>
      <c r="BM301" s="11"/>
      <c r="BN301" s="8"/>
      <c r="BO301" s="11"/>
      <c r="BP301" s="8"/>
      <c r="BQ301" s="8"/>
      <c r="BR301" s="8"/>
      <c r="BS301" s="11"/>
      <c r="BT301" s="8"/>
      <c r="BU301" s="11"/>
      <c r="BV301" s="8"/>
    </row>
    <row r="302" spans="4:74" s="1" customFormat="1" x14ac:dyDescent="0.25">
      <c r="D302" s="2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9"/>
      <c r="AE302" s="9"/>
      <c r="AF302" s="9"/>
      <c r="AG302" s="9"/>
      <c r="AH302" s="9"/>
      <c r="AI302" s="8"/>
      <c r="AJ302" s="8"/>
      <c r="AK302" s="8"/>
      <c r="AL302" s="8"/>
      <c r="AM302" s="8"/>
      <c r="AN302" s="8"/>
      <c r="AO302" s="11"/>
      <c r="AP302" s="8"/>
      <c r="AQ302" s="11"/>
      <c r="AR302" s="8"/>
      <c r="AS302" s="8"/>
      <c r="AT302" s="8"/>
      <c r="AU302" s="11"/>
      <c r="AV302" s="8"/>
      <c r="AW302" s="11"/>
      <c r="AX302" s="8"/>
      <c r="AY302" s="8"/>
      <c r="AZ302" s="8"/>
      <c r="BA302" s="11"/>
      <c r="BB302" s="8"/>
      <c r="BC302" s="11"/>
      <c r="BD302" s="8"/>
      <c r="BE302" s="8"/>
      <c r="BF302" s="8"/>
      <c r="BG302" s="11"/>
      <c r="BH302" s="8"/>
      <c r="BI302" s="11"/>
      <c r="BJ302" s="8"/>
      <c r="BK302" s="8"/>
      <c r="BL302" s="8"/>
      <c r="BM302" s="11"/>
      <c r="BN302" s="8"/>
      <c r="BO302" s="11"/>
      <c r="BP302" s="8"/>
      <c r="BQ302" s="8"/>
      <c r="BR302" s="8"/>
      <c r="BS302" s="11"/>
      <c r="BT302" s="8"/>
      <c r="BU302" s="11"/>
      <c r="BV302" s="8"/>
    </row>
    <row r="303" spans="4:74" s="1" customFormat="1" x14ac:dyDescent="0.25">
      <c r="D303" s="2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9"/>
      <c r="AE303" s="9"/>
      <c r="AF303" s="9"/>
      <c r="AG303" s="9"/>
      <c r="AH303" s="9"/>
      <c r="AI303" s="8"/>
      <c r="AJ303" s="8"/>
      <c r="AK303" s="8"/>
      <c r="AL303" s="8"/>
      <c r="AM303" s="8"/>
      <c r="AN303" s="8"/>
      <c r="AO303" s="11"/>
      <c r="AP303" s="8"/>
      <c r="AQ303" s="11"/>
      <c r="AR303" s="8"/>
      <c r="AS303" s="8"/>
      <c r="AT303" s="8"/>
      <c r="AU303" s="11"/>
      <c r="AV303" s="8"/>
      <c r="AW303" s="11"/>
      <c r="AX303" s="8"/>
      <c r="AY303" s="8"/>
      <c r="AZ303" s="8"/>
      <c r="BA303" s="11"/>
      <c r="BB303" s="8"/>
      <c r="BC303" s="11"/>
      <c r="BD303" s="8"/>
      <c r="BE303" s="8"/>
      <c r="BF303" s="8"/>
      <c r="BG303" s="11"/>
      <c r="BH303" s="8"/>
      <c r="BI303" s="11"/>
      <c r="BJ303" s="8"/>
      <c r="BK303" s="8"/>
      <c r="BL303" s="8"/>
      <c r="BM303" s="11"/>
      <c r="BN303" s="8"/>
      <c r="BO303" s="11"/>
      <c r="BP303" s="8"/>
      <c r="BQ303" s="8"/>
      <c r="BR303" s="8"/>
      <c r="BS303" s="11"/>
      <c r="BT303" s="8"/>
      <c r="BU303" s="11"/>
      <c r="BV303" s="8"/>
    </row>
    <row r="304" spans="4:74" s="1" customFormat="1" x14ac:dyDescent="0.25">
      <c r="D304" s="2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9"/>
      <c r="AE304" s="9"/>
      <c r="AF304" s="9"/>
      <c r="AG304" s="9"/>
      <c r="AH304" s="9"/>
      <c r="AI304" s="8"/>
      <c r="AJ304" s="8"/>
      <c r="AK304" s="8"/>
      <c r="AL304" s="8"/>
      <c r="AM304" s="8"/>
      <c r="AN304" s="8"/>
      <c r="AO304" s="11"/>
      <c r="AP304" s="8"/>
      <c r="AQ304" s="11"/>
      <c r="AR304" s="8"/>
      <c r="AS304" s="8"/>
      <c r="AT304" s="8"/>
      <c r="AU304" s="11"/>
      <c r="AV304" s="8"/>
      <c r="AW304" s="11"/>
      <c r="AX304" s="8"/>
      <c r="AY304" s="8"/>
      <c r="AZ304" s="8"/>
      <c r="BA304" s="11"/>
      <c r="BB304" s="8"/>
      <c r="BC304" s="11"/>
      <c r="BD304" s="8"/>
      <c r="BE304" s="8"/>
      <c r="BF304" s="8"/>
      <c r="BG304" s="11"/>
      <c r="BH304" s="8"/>
      <c r="BI304" s="11"/>
      <c r="BJ304" s="8"/>
      <c r="BK304" s="8"/>
      <c r="BL304" s="8"/>
      <c r="BM304" s="11"/>
      <c r="BN304" s="8"/>
      <c r="BO304" s="11"/>
      <c r="BP304" s="8"/>
      <c r="BQ304" s="8"/>
      <c r="BR304" s="8"/>
      <c r="BS304" s="11"/>
      <c r="BT304" s="8"/>
      <c r="BU304" s="11"/>
      <c r="BV304" s="8"/>
    </row>
    <row r="305" spans="4:74" s="1" customFormat="1" x14ac:dyDescent="0.25">
      <c r="D305" s="2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1"/>
      <c r="AP305" s="8"/>
      <c r="AQ305" s="11"/>
      <c r="AR305" s="8"/>
      <c r="AS305" s="8"/>
      <c r="AT305" s="8"/>
      <c r="AU305" s="11"/>
      <c r="AV305" s="8"/>
      <c r="AW305" s="11"/>
      <c r="AX305" s="8"/>
      <c r="AY305" s="8"/>
      <c r="AZ305" s="8"/>
      <c r="BA305" s="11"/>
      <c r="BB305" s="8"/>
      <c r="BC305" s="11"/>
      <c r="BD305" s="8"/>
      <c r="BE305" s="8"/>
      <c r="BF305" s="8"/>
      <c r="BG305" s="11"/>
      <c r="BH305" s="8"/>
      <c r="BI305" s="11"/>
      <c r="BJ305" s="8"/>
      <c r="BK305" s="8"/>
      <c r="BL305" s="8"/>
      <c r="BM305" s="11"/>
      <c r="BN305" s="8"/>
      <c r="BO305" s="11"/>
      <c r="BP305" s="8"/>
      <c r="BQ305" s="8"/>
      <c r="BR305" s="8"/>
      <c r="BS305" s="11"/>
      <c r="BT305" s="8"/>
      <c r="BU305" s="11"/>
      <c r="BV305" s="8"/>
    </row>
    <row r="306" spans="4:74" s="1" customFormat="1" x14ac:dyDescent="0.25">
      <c r="D306" s="2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1"/>
      <c r="AP306" s="8"/>
      <c r="AQ306" s="11"/>
      <c r="AR306" s="8"/>
      <c r="AS306" s="8"/>
      <c r="AT306" s="8"/>
      <c r="AU306" s="11"/>
      <c r="AV306" s="8"/>
      <c r="AW306" s="11"/>
      <c r="AX306" s="8"/>
      <c r="AY306" s="8"/>
      <c r="AZ306" s="8"/>
      <c r="BA306" s="11"/>
      <c r="BB306" s="8"/>
      <c r="BC306" s="11"/>
      <c r="BD306" s="8"/>
      <c r="BE306" s="8"/>
      <c r="BF306" s="8"/>
      <c r="BG306" s="11"/>
      <c r="BH306" s="8"/>
      <c r="BI306" s="11"/>
      <c r="BJ306" s="8"/>
      <c r="BK306" s="8"/>
      <c r="BL306" s="8"/>
      <c r="BM306" s="11"/>
      <c r="BN306" s="8"/>
      <c r="BO306" s="11"/>
      <c r="BP306" s="8"/>
      <c r="BQ306" s="8"/>
      <c r="BR306" s="8"/>
      <c r="BS306" s="11"/>
      <c r="BT306" s="8"/>
      <c r="BU306" s="11"/>
      <c r="BV306" s="8"/>
    </row>
    <row r="307" spans="4:74" s="1" customFormat="1" x14ac:dyDescent="0.25">
      <c r="D307" s="2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9"/>
      <c r="AE307" s="9"/>
      <c r="AF307" s="9"/>
      <c r="AG307" s="9"/>
      <c r="AH307" s="9"/>
      <c r="AI307" s="8"/>
      <c r="AJ307" s="8"/>
      <c r="AK307" s="8"/>
      <c r="AL307" s="8"/>
      <c r="AM307" s="8"/>
      <c r="AN307" s="8"/>
      <c r="AO307" s="11"/>
      <c r="AP307" s="8"/>
      <c r="AQ307" s="11"/>
      <c r="AR307" s="8"/>
      <c r="AS307" s="8"/>
      <c r="AT307" s="8"/>
      <c r="AU307" s="11"/>
      <c r="AV307" s="8"/>
      <c r="AW307" s="11"/>
      <c r="AX307" s="8"/>
      <c r="AY307" s="8"/>
      <c r="AZ307" s="8"/>
      <c r="BA307" s="11"/>
      <c r="BB307" s="8"/>
      <c r="BC307" s="11"/>
      <c r="BD307" s="8"/>
      <c r="BE307" s="8"/>
      <c r="BF307" s="8"/>
      <c r="BG307" s="11"/>
      <c r="BH307" s="8"/>
      <c r="BI307" s="11"/>
      <c r="BJ307" s="8"/>
      <c r="BK307" s="8"/>
      <c r="BL307" s="8"/>
      <c r="BM307" s="11"/>
      <c r="BN307" s="8"/>
      <c r="BO307" s="11"/>
      <c r="BP307" s="8"/>
      <c r="BQ307" s="8"/>
      <c r="BR307" s="8"/>
      <c r="BS307" s="11"/>
      <c r="BT307" s="8"/>
      <c r="BU307" s="11"/>
      <c r="BV307" s="8"/>
    </row>
    <row r="308" spans="4:74" s="1" customFormat="1" x14ac:dyDescent="0.25">
      <c r="D308" s="2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9"/>
      <c r="AE308" s="9"/>
      <c r="AF308" s="9"/>
      <c r="AG308" s="9"/>
      <c r="AH308" s="9"/>
      <c r="AI308" s="8"/>
      <c r="AJ308" s="8"/>
      <c r="AK308" s="8"/>
      <c r="AL308" s="8"/>
      <c r="AM308" s="8"/>
      <c r="AN308" s="8"/>
      <c r="AO308" s="11"/>
      <c r="AP308" s="8"/>
      <c r="AQ308" s="11"/>
      <c r="AR308" s="8"/>
      <c r="AS308" s="8"/>
      <c r="AT308" s="8"/>
      <c r="AU308" s="11"/>
      <c r="AV308" s="8"/>
      <c r="AW308" s="11"/>
      <c r="AX308" s="8"/>
      <c r="AY308" s="8"/>
      <c r="AZ308" s="8"/>
      <c r="BA308" s="11"/>
      <c r="BB308" s="8"/>
      <c r="BC308" s="11"/>
      <c r="BD308" s="8"/>
      <c r="BE308" s="8"/>
      <c r="BF308" s="8"/>
      <c r="BG308" s="11"/>
      <c r="BH308" s="8"/>
      <c r="BI308" s="11"/>
      <c r="BJ308" s="8"/>
      <c r="BK308" s="8"/>
      <c r="BL308" s="8"/>
      <c r="BM308" s="11"/>
      <c r="BN308" s="8"/>
      <c r="BO308" s="11"/>
      <c r="BP308" s="8"/>
      <c r="BQ308" s="8"/>
      <c r="BR308" s="8"/>
      <c r="BS308" s="11"/>
      <c r="BT308" s="8"/>
      <c r="BU308" s="11"/>
      <c r="BV308" s="8"/>
    </row>
    <row r="309" spans="4:74" s="1" customFormat="1" x14ac:dyDescent="0.25">
      <c r="D309" s="2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9"/>
      <c r="AE309" s="9"/>
      <c r="AF309" s="9"/>
      <c r="AG309" s="9"/>
      <c r="AH309" s="9"/>
      <c r="AI309" s="8"/>
      <c r="AJ309" s="8"/>
      <c r="AK309" s="8"/>
      <c r="AL309" s="8"/>
      <c r="AM309" s="8"/>
      <c r="AN309" s="8"/>
      <c r="AO309" s="11"/>
      <c r="AP309" s="8"/>
      <c r="AQ309" s="11"/>
      <c r="AR309" s="8"/>
      <c r="AS309" s="8"/>
      <c r="AT309" s="8"/>
      <c r="AU309" s="11"/>
      <c r="AV309" s="8"/>
      <c r="AW309" s="11"/>
      <c r="AX309" s="8"/>
      <c r="AY309" s="8"/>
      <c r="AZ309" s="8"/>
      <c r="BA309" s="11"/>
      <c r="BB309" s="8"/>
      <c r="BC309" s="11"/>
      <c r="BD309" s="8"/>
      <c r="BE309" s="8"/>
      <c r="BF309" s="8"/>
      <c r="BG309" s="11"/>
      <c r="BH309" s="8"/>
      <c r="BI309" s="11"/>
      <c r="BJ309" s="8"/>
      <c r="BK309" s="8"/>
      <c r="BL309" s="8"/>
      <c r="BM309" s="11"/>
      <c r="BN309" s="8"/>
      <c r="BO309" s="11"/>
      <c r="BP309" s="8"/>
      <c r="BQ309" s="8"/>
      <c r="BR309" s="8"/>
      <c r="BS309" s="11"/>
      <c r="BT309" s="8"/>
      <c r="BU309" s="11"/>
      <c r="BV309" s="8"/>
    </row>
    <row r="310" spans="4:74" s="1" customFormat="1" x14ac:dyDescent="0.25">
      <c r="D310" s="2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9"/>
      <c r="AF310" s="9"/>
      <c r="AG310" s="9"/>
      <c r="AH310" s="9"/>
      <c r="AI310" s="8"/>
      <c r="AJ310" s="8"/>
      <c r="AK310" s="8"/>
      <c r="AL310" s="8"/>
      <c r="AM310" s="8"/>
      <c r="AN310" s="8"/>
      <c r="AO310" s="11"/>
      <c r="AP310" s="8"/>
      <c r="AQ310" s="11"/>
      <c r="AR310" s="8"/>
      <c r="AS310" s="8"/>
      <c r="AT310" s="8"/>
      <c r="AU310" s="11"/>
      <c r="AV310" s="8"/>
      <c r="AW310" s="11"/>
      <c r="AX310" s="8"/>
      <c r="AY310" s="8"/>
      <c r="AZ310" s="8"/>
      <c r="BA310" s="11"/>
      <c r="BB310" s="8"/>
      <c r="BC310" s="11"/>
      <c r="BD310" s="8"/>
      <c r="BE310" s="8"/>
      <c r="BF310" s="8"/>
      <c r="BG310" s="11"/>
      <c r="BH310" s="8"/>
      <c r="BI310" s="11"/>
      <c r="BJ310" s="8"/>
      <c r="BK310" s="8"/>
      <c r="BL310" s="8"/>
      <c r="BM310" s="11"/>
      <c r="BN310" s="8"/>
      <c r="BO310" s="11"/>
      <c r="BP310" s="8"/>
      <c r="BQ310" s="8"/>
      <c r="BR310" s="8"/>
      <c r="BS310" s="11"/>
      <c r="BT310" s="8"/>
      <c r="BU310" s="11"/>
      <c r="BV310" s="8"/>
    </row>
    <row r="311" spans="4:74" s="1" customFormat="1" x14ac:dyDescent="0.25">
      <c r="D311" s="2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9"/>
      <c r="AF311" s="9"/>
      <c r="AG311" s="9"/>
      <c r="AH311" s="9"/>
      <c r="AI311" s="8"/>
      <c r="AJ311" s="8"/>
      <c r="AK311" s="8"/>
      <c r="AL311" s="8"/>
      <c r="AM311" s="8"/>
      <c r="AN311" s="8"/>
      <c r="AO311" s="11"/>
      <c r="AP311" s="8"/>
      <c r="AQ311" s="11"/>
      <c r="AR311" s="8"/>
      <c r="AS311" s="8"/>
      <c r="AT311" s="8"/>
      <c r="AU311" s="11"/>
      <c r="AV311" s="8"/>
      <c r="AW311" s="11"/>
      <c r="AX311" s="8"/>
      <c r="AY311" s="8"/>
      <c r="AZ311" s="8"/>
      <c r="BA311" s="11"/>
      <c r="BB311" s="8"/>
      <c r="BC311" s="11"/>
      <c r="BD311" s="8"/>
      <c r="BE311" s="8"/>
      <c r="BF311" s="8"/>
      <c r="BG311" s="11"/>
      <c r="BH311" s="8"/>
      <c r="BI311" s="11"/>
      <c r="BJ311" s="8"/>
      <c r="BK311" s="8"/>
      <c r="BL311" s="8"/>
      <c r="BM311" s="11"/>
      <c r="BN311" s="8"/>
      <c r="BO311" s="11"/>
      <c r="BP311" s="8"/>
      <c r="BQ311" s="8"/>
      <c r="BR311" s="8"/>
      <c r="BS311" s="11"/>
      <c r="BT311" s="8"/>
      <c r="BU311" s="11"/>
      <c r="BV311" s="8"/>
    </row>
    <row r="312" spans="4:74" s="1" customFormat="1" x14ac:dyDescent="0.25">
      <c r="D312" s="2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9"/>
      <c r="AF312" s="9"/>
      <c r="AG312" s="9"/>
      <c r="AH312" s="9"/>
      <c r="AI312" s="8"/>
      <c r="AJ312" s="8"/>
      <c r="AK312" s="8"/>
      <c r="AL312" s="8"/>
      <c r="AM312" s="8"/>
      <c r="AN312" s="8"/>
      <c r="AO312" s="11"/>
      <c r="AP312" s="8"/>
      <c r="AQ312" s="11"/>
      <c r="AR312" s="8"/>
      <c r="AS312" s="8"/>
      <c r="AT312" s="8"/>
      <c r="AU312" s="11"/>
      <c r="AV312" s="8"/>
      <c r="AW312" s="11"/>
      <c r="AX312" s="8"/>
      <c r="AY312" s="8"/>
      <c r="AZ312" s="8"/>
      <c r="BA312" s="11"/>
      <c r="BB312" s="8"/>
      <c r="BC312" s="11"/>
      <c r="BD312" s="8"/>
      <c r="BE312" s="8"/>
      <c r="BF312" s="8"/>
      <c r="BG312" s="11"/>
      <c r="BH312" s="8"/>
      <c r="BI312" s="11"/>
      <c r="BJ312" s="8"/>
      <c r="BK312" s="8"/>
      <c r="BL312" s="8"/>
      <c r="BM312" s="11"/>
      <c r="BN312" s="8"/>
      <c r="BO312" s="11"/>
      <c r="BP312" s="8"/>
      <c r="BQ312" s="8"/>
      <c r="BR312" s="8"/>
      <c r="BS312" s="11"/>
      <c r="BT312" s="8"/>
      <c r="BU312" s="11"/>
      <c r="BV312" s="8"/>
    </row>
    <row r="313" spans="4:74" s="1" customFormat="1" x14ac:dyDescent="0.25">
      <c r="D313" s="2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9"/>
      <c r="AE313" s="9"/>
      <c r="AF313" s="9"/>
      <c r="AG313" s="9"/>
      <c r="AH313" s="9"/>
      <c r="AI313" s="8"/>
      <c r="AJ313" s="8"/>
      <c r="AK313" s="8"/>
      <c r="AL313" s="8"/>
      <c r="AM313" s="8"/>
      <c r="AN313" s="8"/>
      <c r="AO313" s="11"/>
      <c r="AP313" s="8"/>
      <c r="AQ313" s="11"/>
      <c r="AR313" s="8"/>
      <c r="AS313" s="8"/>
      <c r="AT313" s="8"/>
      <c r="AU313" s="11"/>
      <c r="AV313" s="8"/>
      <c r="AW313" s="11"/>
      <c r="AX313" s="8"/>
      <c r="AY313" s="8"/>
      <c r="AZ313" s="8"/>
      <c r="BA313" s="11"/>
      <c r="BB313" s="8"/>
      <c r="BC313" s="11"/>
      <c r="BD313" s="8"/>
      <c r="BE313" s="8"/>
      <c r="BF313" s="8"/>
      <c r="BG313" s="11"/>
      <c r="BH313" s="8"/>
      <c r="BI313" s="11"/>
      <c r="BJ313" s="8"/>
      <c r="BK313" s="8"/>
      <c r="BL313" s="8"/>
      <c r="BM313" s="11"/>
      <c r="BN313" s="8"/>
      <c r="BO313" s="11"/>
      <c r="BP313" s="8"/>
      <c r="BQ313" s="8"/>
      <c r="BR313" s="8"/>
      <c r="BS313" s="11"/>
      <c r="BT313" s="8"/>
      <c r="BU313" s="11"/>
      <c r="BV313" s="8"/>
    </row>
    <row r="314" spans="4:74" s="1" customFormat="1" x14ac:dyDescent="0.25">
      <c r="D314" s="2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9"/>
      <c r="AE314" s="9"/>
      <c r="AF314" s="9"/>
      <c r="AG314" s="9"/>
      <c r="AH314" s="9"/>
      <c r="AI314" s="8"/>
      <c r="AJ314" s="8"/>
      <c r="AK314" s="8"/>
      <c r="AL314" s="8"/>
      <c r="AM314" s="8"/>
      <c r="AN314" s="8"/>
      <c r="AO314" s="11"/>
      <c r="AP314" s="8"/>
      <c r="AQ314" s="11"/>
      <c r="AR314" s="8"/>
      <c r="AS314" s="8"/>
      <c r="AT314" s="8"/>
      <c r="AU314" s="11"/>
      <c r="AV314" s="8"/>
      <c r="AW314" s="11"/>
      <c r="AX314" s="8"/>
      <c r="AY314" s="8"/>
      <c r="AZ314" s="8"/>
      <c r="BA314" s="11"/>
      <c r="BB314" s="8"/>
      <c r="BC314" s="11"/>
      <c r="BD314" s="8"/>
      <c r="BE314" s="8"/>
      <c r="BF314" s="8"/>
      <c r="BG314" s="11"/>
      <c r="BH314" s="8"/>
      <c r="BI314" s="11"/>
      <c r="BJ314" s="8"/>
      <c r="BK314" s="8"/>
      <c r="BL314" s="8"/>
      <c r="BM314" s="11"/>
      <c r="BN314" s="8"/>
      <c r="BO314" s="11"/>
      <c r="BP314" s="8"/>
      <c r="BQ314" s="8"/>
      <c r="BR314" s="8"/>
      <c r="BS314" s="11"/>
      <c r="BT314" s="8"/>
      <c r="BU314" s="11"/>
      <c r="BV314" s="8"/>
    </row>
    <row r="315" spans="4:74" s="1" customFormat="1" x14ac:dyDescent="0.25">
      <c r="D315" s="2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1"/>
      <c r="AP315" s="8"/>
      <c r="AQ315" s="11"/>
      <c r="AR315" s="8"/>
      <c r="AS315" s="8"/>
      <c r="AT315" s="8"/>
      <c r="AU315" s="11"/>
      <c r="AV315" s="8"/>
      <c r="AW315" s="11"/>
      <c r="AX315" s="8"/>
      <c r="AY315" s="8"/>
      <c r="AZ315" s="8"/>
      <c r="BA315" s="11"/>
      <c r="BB315" s="8"/>
      <c r="BC315" s="11"/>
      <c r="BD315" s="8"/>
      <c r="BE315" s="8"/>
      <c r="BF315" s="8"/>
      <c r="BG315" s="11"/>
      <c r="BH315" s="8"/>
      <c r="BI315" s="11"/>
      <c r="BJ315" s="8"/>
      <c r="BK315" s="8"/>
      <c r="BL315" s="8"/>
      <c r="BM315" s="11"/>
      <c r="BN315" s="8"/>
      <c r="BO315" s="11"/>
      <c r="BP315" s="8"/>
      <c r="BQ315" s="8"/>
      <c r="BR315" s="8"/>
      <c r="BS315" s="11"/>
      <c r="BT315" s="8"/>
      <c r="BU315" s="11"/>
      <c r="BV315" s="8"/>
    </row>
    <row r="316" spans="4:74" s="1" customFormat="1" x14ac:dyDescent="0.25">
      <c r="D316" s="25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1"/>
      <c r="AP316" s="8"/>
      <c r="AQ316" s="11"/>
      <c r="AR316" s="8"/>
      <c r="AS316" s="8"/>
      <c r="AT316" s="8"/>
      <c r="AU316" s="11"/>
      <c r="AV316" s="8"/>
      <c r="AW316" s="11"/>
      <c r="AX316" s="8"/>
      <c r="AY316" s="8"/>
      <c r="AZ316" s="8"/>
      <c r="BA316" s="11"/>
      <c r="BB316" s="8"/>
      <c r="BC316" s="11"/>
      <c r="BD316" s="8"/>
      <c r="BE316" s="8"/>
      <c r="BF316" s="8"/>
      <c r="BG316" s="11"/>
      <c r="BH316" s="8"/>
      <c r="BI316" s="11"/>
      <c r="BJ316" s="8"/>
      <c r="BK316" s="8"/>
      <c r="BL316" s="8"/>
      <c r="BM316" s="11"/>
      <c r="BN316" s="8"/>
      <c r="BO316" s="11"/>
      <c r="BP316" s="8"/>
      <c r="BQ316" s="8"/>
      <c r="BR316" s="8"/>
      <c r="BS316" s="11"/>
      <c r="BT316" s="8"/>
      <c r="BU316" s="11"/>
      <c r="BV316" s="8"/>
    </row>
    <row r="317" spans="4:74" s="1" customFormat="1" x14ac:dyDescent="0.25">
      <c r="D317" s="25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9"/>
      <c r="AE317" s="9"/>
      <c r="AF317" s="9"/>
      <c r="AG317" s="9"/>
      <c r="AH317" s="9"/>
      <c r="AI317" s="8"/>
      <c r="AJ317" s="8"/>
      <c r="AK317" s="8"/>
      <c r="AL317" s="8"/>
      <c r="AM317" s="8"/>
      <c r="AN317" s="8"/>
      <c r="AO317" s="11"/>
      <c r="AP317" s="8"/>
      <c r="AQ317" s="11"/>
      <c r="AR317" s="8"/>
      <c r="AS317" s="8"/>
      <c r="AT317" s="8"/>
      <c r="AU317" s="11"/>
      <c r="AV317" s="8"/>
      <c r="AW317" s="11"/>
      <c r="AX317" s="8"/>
      <c r="AY317" s="8"/>
      <c r="AZ317" s="8"/>
      <c r="BA317" s="11"/>
      <c r="BB317" s="8"/>
      <c r="BC317" s="11"/>
      <c r="BD317" s="8"/>
      <c r="BE317" s="8"/>
      <c r="BF317" s="8"/>
      <c r="BG317" s="11"/>
      <c r="BH317" s="8"/>
      <c r="BI317" s="11"/>
      <c r="BJ317" s="8"/>
      <c r="BK317" s="8"/>
      <c r="BL317" s="8"/>
      <c r="BM317" s="11"/>
      <c r="BN317" s="8"/>
      <c r="BO317" s="11"/>
      <c r="BP317" s="8"/>
      <c r="BQ317" s="8"/>
      <c r="BR317" s="8"/>
      <c r="BS317" s="11"/>
      <c r="BT317" s="8"/>
      <c r="BU317" s="11"/>
      <c r="BV317" s="8"/>
    </row>
    <row r="318" spans="4:74" s="1" customFormat="1" x14ac:dyDescent="0.25">
      <c r="D318" s="25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  <c r="AE318" s="9"/>
      <c r="AF318" s="9"/>
      <c r="AG318" s="9"/>
      <c r="AH318" s="9"/>
      <c r="AI318" s="8"/>
      <c r="AJ318" s="8"/>
      <c r="AK318" s="8"/>
      <c r="AL318" s="8"/>
      <c r="AM318" s="8"/>
      <c r="AN318" s="8"/>
      <c r="AO318" s="11"/>
      <c r="AP318" s="8"/>
      <c r="AQ318" s="11"/>
      <c r="AR318" s="8"/>
      <c r="AS318" s="8"/>
      <c r="AT318" s="8"/>
      <c r="AU318" s="11"/>
      <c r="AV318" s="8"/>
      <c r="AW318" s="11"/>
      <c r="AX318" s="8"/>
      <c r="AY318" s="8"/>
      <c r="AZ318" s="8"/>
      <c r="BA318" s="11"/>
      <c r="BB318" s="8"/>
      <c r="BC318" s="11"/>
      <c r="BD318" s="8"/>
      <c r="BE318" s="8"/>
      <c r="BF318" s="8"/>
      <c r="BG318" s="11"/>
      <c r="BH318" s="8"/>
      <c r="BI318" s="11"/>
      <c r="BJ318" s="8"/>
      <c r="BK318" s="8"/>
      <c r="BL318" s="8"/>
      <c r="BM318" s="11"/>
      <c r="BN318" s="8"/>
      <c r="BO318" s="11"/>
      <c r="BP318" s="8"/>
      <c r="BQ318" s="8"/>
      <c r="BR318" s="8"/>
      <c r="BS318" s="11"/>
      <c r="BT318" s="8"/>
      <c r="BU318" s="11"/>
      <c r="BV318" s="8"/>
    </row>
    <row r="319" spans="4:74" s="1" customFormat="1" x14ac:dyDescent="0.25">
      <c r="D319" s="25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9"/>
      <c r="AE319" s="9"/>
      <c r="AF319" s="9"/>
      <c r="AG319" s="9"/>
      <c r="AH319" s="9"/>
      <c r="AI319" s="8"/>
      <c r="AJ319" s="8"/>
      <c r="AK319" s="8"/>
      <c r="AL319" s="8"/>
      <c r="AM319" s="8"/>
      <c r="AN319" s="8"/>
      <c r="AO319" s="11"/>
      <c r="AP319" s="8"/>
      <c r="AQ319" s="11"/>
      <c r="AR319" s="8"/>
      <c r="AS319" s="8"/>
      <c r="AT319" s="8"/>
      <c r="AU319" s="11"/>
      <c r="AV319" s="8"/>
      <c r="AW319" s="11"/>
      <c r="AX319" s="8"/>
      <c r="AY319" s="8"/>
      <c r="AZ319" s="8"/>
      <c r="BA319" s="11"/>
      <c r="BB319" s="8"/>
      <c r="BC319" s="11"/>
      <c r="BD319" s="8"/>
      <c r="BE319" s="8"/>
      <c r="BF319" s="8"/>
      <c r="BG319" s="11"/>
      <c r="BH319" s="8"/>
      <c r="BI319" s="11"/>
      <c r="BJ319" s="8"/>
      <c r="BK319" s="8"/>
      <c r="BL319" s="8"/>
      <c r="BM319" s="11"/>
      <c r="BN319" s="8"/>
      <c r="BO319" s="11"/>
      <c r="BP319" s="8"/>
      <c r="BQ319" s="8"/>
      <c r="BR319" s="8"/>
      <c r="BS319" s="11"/>
      <c r="BT319" s="8"/>
      <c r="BU319" s="11"/>
      <c r="BV319" s="8"/>
    </row>
    <row r="320" spans="4:74" s="1" customFormat="1" x14ac:dyDescent="0.25">
      <c r="D320" s="25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9"/>
      <c r="AE320" s="9"/>
      <c r="AF320" s="9"/>
      <c r="AG320" s="9"/>
      <c r="AH320" s="9"/>
      <c r="AI320" s="8"/>
      <c r="AJ320" s="8"/>
      <c r="AK320" s="8"/>
      <c r="AL320" s="8"/>
      <c r="AM320" s="8"/>
      <c r="AN320" s="8"/>
      <c r="AO320" s="11"/>
      <c r="AP320" s="8"/>
      <c r="AQ320" s="11"/>
      <c r="AR320" s="8"/>
      <c r="AS320" s="8"/>
      <c r="AT320" s="8"/>
      <c r="AU320" s="11"/>
      <c r="AV320" s="8"/>
      <c r="AW320" s="11"/>
      <c r="AX320" s="8"/>
      <c r="AY320" s="8"/>
      <c r="AZ320" s="8"/>
      <c r="BA320" s="11"/>
      <c r="BB320" s="8"/>
      <c r="BC320" s="11"/>
      <c r="BD320" s="8"/>
      <c r="BE320" s="8"/>
      <c r="BF320" s="8"/>
      <c r="BG320" s="11"/>
      <c r="BH320" s="8"/>
      <c r="BI320" s="11"/>
      <c r="BJ320" s="8"/>
      <c r="BK320" s="8"/>
      <c r="BL320" s="8"/>
      <c r="BM320" s="11"/>
      <c r="BN320" s="8"/>
      <c r="BO320" s="11"/>
      <c r="BP320" s="8"/>
      <c r="BQ320" s="8"/>
      <c r="BR320" s="8"/>
      <c r="BS320" s="11"/>
      <c r="BT320" s="8"/>
      <c r="BU320" s="11"/>
      <c r="BV320" s="8"/>
    </row>
    <row r="321" spans="4:74" s="1" customFormat="1" x14ac:dyDescent="0.25">
      <c r="D321" s="2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9"/>
      <c r="AE321" s="9"/>
      <c r="AF321" s="9"/>
      <c r="AG321" s="9"/>
      <c r="AH321" s="9"/>
      <c r="AI321" s="8"/>
      <c r="AJ321" s="8"/>
      <c r="AK321" s="8"/>
      <c r="AL321" s="8"/>
      <c r="AM321" s="8"/>
      <c r="AN321" s="8"/>
      <c r="AO321" s="11"/>
      <c r="AP321" s="8"/>
      <c r="AQ321" s="11"/>
      <c r="AR321" s="8"/>
      <c r="AS321" s="8"/>
      <c r="AT321" s="8"/>
      <c r="AU321" s="11"/>
      <c r="AV321" s="8"/>
      <c r="AW321" s="11"/>
      <c r="AX321" s="8"/>
      <c r="AY321" s="8"/>
      <c r="AZ321" s="8"/>
      <c r="BA321" s="11"/>
      <c r="BB321" s="8"/>
      <c r="BC321" s="11"/>
      <c r="BD321" s="8"/>
      <c r="BE321" s="8"/>
      <c r="BF321" s="8"/>
      <c r="BG321" s="11"/>
      <c r="BH321" s="8"/>
      <c r="BI321" s="11"/>
      <c r="BJ321" s="8"/>
      <c r="BK321" s="8"/>
      <c r="BL321" s="8"/>
      <c r="BM321" s="11"/>
      <c r="BN321" s="8"/>
      <c r="BO321" s="11"/>
      <c r="BP321" s="8"/>
      <c r="BQ321" s="8"/>
      <c r="BR321" s="8"/>
      <c r="BS321" s="11"/>
      <c r="BT321" s="8"/>
      <c r="BU321" s="11"/>
      <c r="BV321" s="8"/>
    </row>
    <row r="322" spans="4:74" s="1" customFormat="1" x14ac:dyDescent="0.25">
      <c r="D322" s="2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9"/>
      <c r="AE322" s="9"/>
      <c r="AF322" s="9"/>
      <c r="AG322" s="9"/>
      <c r="AH322" s="9"/>
      <c r="AI322" s="8"/>
      <c r="AJ322" s="8"/>
      <c r="AK322" s="8"/>
      <c r="AL322" s="8"/>
      <c r="AM322" s="8"/>
      <c r="AN322" s="8"/>
      <c r="AO322" s="11"/>
      <c r="AP322" s="8"/>
      <c r="AQ322" s="11"/>
      <c r="AR322" s="8"/>
      <c r="AS322" s="8"/>
      <c r="AT322" s="8"/>
      <c r="AU322" s="11"/>
      <c r="AV322" s="8"/>
      <c r="AW322" s="11"/>
      <c r="AX322" s="8"/>
      <c r="AY322" s="8"/>
      <c r="AZ322" s="8"/>
      <c r="BA322" s="11"/>
      <c r="BB322" s="8"/>
      <c r="BC322" s="11"/>
      <c r="BD322" s="8"/>
      <c r="BE322" s="8"/>
      <c r="BF322" s="8"/>
      <c r="BG322" s="11"/>
      <c r="BH322" s="8"/>
      <c r="BI322" s="11"/>
      <c r="BJ322" s="8"/>
      <c r="BK322" s="8"/>
      <c r="BL322" s="8"/>
      <c r="BM322" s="11"/>
      <c r="BN322" s="8"/>
      <c r="BO322" s="11"/>
      <c r="BP322" s="8"/>
      <c r="BQ322" s="8"/>
      <c r="BR322" s="8"/>
      <c r="BS322" s="11"/>
      <c r="BT322" s="8"/>
      <c r="BU322" s="11"/>
      <c r="BV322" s="8"/>
    </row>
    <row r="323" spans="4:74" s="1" customFormat="1" x14ac:dyDescent="0.25">
      <c r="D323" s="2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9"/>
      <c r="AE323" s="9"/>
      <c r="AF323" s="9"/>
      <c r="AG323" s="9"/>
      <c r="AH323" s="9"/>
      <c r="AI323" s="8"/>
      <c r="AJ323" s="8"/>
      <c r="AK323" s="8"/>
      <c r="AL323" s="8"/>
      <c r="AM323" s="8"/>
      <c r="AN323" s="8"/>
      <c r="AO323" s="11"/>
      <c r="AP323" s="8"/>
      <c r="AQ323" s="11"/>
      <c r="AR323" s="8"/>
      <c r="AS323" s="8"/>
      <c r="AT323" s="8"/>
      <c r="AU323" s="11"/>
      <c r="AV323" s="8"/>
      <c r="AW323" s="11"/>
      <c r="AX323" s="8"/>
      <c r="AY323" s="8"/>
      <c r="AZ323" s="8"/>
      <c r="BA323" s="11"/>
      <c r="BB323" s="8"/>
      <c r="BC323" s="11"/>
      <c r="BD323" s="8"/>
      <c r="BE323" s="8"/>
      <c r="BF323" s="8"/>
      <c r="BG323" s="11"/>
      <c r="BH323" s="8"/>
      <c r="BI323" s="11"/>
      <c r="BJ323" s="8"/>
      <c r="BK323" s="8"/>
      <c r="BL323" s="8"/>
      <c r="BM323" s="11"/>
      <c r="BN323" s="8"/>
      <c r="BO323" s="11"/>
      <c r="BP323" s="8"/>
      <c r="BQ323" s="8"/>
      <c r="BR323" s="8"/>
      <c r="BS323" s="11"/>
      <c r="BT323" s="8"/>
      <c r="BU323" s="11"/>
      <c r="BV323" s="8"/>
    </row>
    <row r="324" spans="4:74" s="1" customFormat="1" x14ac:dyDescent="0.25">
      <c r="D324" s="2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9"/>
      <c r="AE324" s="9"/>
      <c r="AF324" s="9"/>
      <c r="AG324" s="9"/>
      <c r="AH324" s="9"/>
      <c r="AI324" s="8"/>
      <c r="AJ324" s="8"/>
      <c r="AK324" s="8"/>
      <c r="AL324" s="8"/>
      <c r="AM324" s="8"/>
      <c r="AN324" s="8"/>
      <c r="AO324" s="11"/>
      <c r="AP324" s="8"/>
      <c r="AQ324" s="11"/>
      <c r="AR324" s="8"/>
      <c r="AS324" s="8"/>
      <c r="AT324" s="8"/>
      <c r="AU324" s="11"/>
      <c r="AV324" s="8"/>
      <c r="AW324" s="11"/>
      <c r="AX324" s="8"/>
      <c r="AY324" s="8"/>
      <c r="AZ324" s="8"/>
      <c r="BA324" s="11"/>
      <c r="BB324" s="8"/>
      <c r="BC324" s="11"/>
      <c r="BD324" s="8"/>
      <c r="BE324" s="8"/>
      <c r="BF324" s="8"/>
      <c r="BG324" s="11"/>
      <c r="BH324" s="8"/>
      <c r="BI324" s="11"/>
      <c r="BJ324" s="8"/>
      <c r="BK324" s="8"/>
      <c r="BL324" s="8"/>
      <c r="BM324" s="11"/>
      <c r="BN324" s="8"/>
      <c r="BO324" s="11"/>
      <c r="BP324" s="8"/>
      <c r="BQ324" s="8"/>
      <c r="BR324" s="8"/>
      <c r="BS324" s="11"/>
      <c r="BT324" s="8"/>
      <c r="BU324" s="11"/>
      <c r="BV324" s="8"/>
    </row>
    <row r="325" spans="4:74" s="1" customFormat="1" x14ac:dyDescent="0.25">
      <c r="D325" s="25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9"/>
      <c r="AE325" s="9"/>
      <c r="AF325" s="9"/>
      <c r="AG325" s="9"/>
      <c r="AH325" s="9"/>
      <c r="AI325" s="8"/>
      <c r="AJ325" s="8"/>
      <c r="AK325" s="8"/>
      <c r="AL325" s="8"/>
      <c r="AM325" s="8"/>
      <c r="AN325" s="8"/>
      <c r="AO325" s="11"/>
      <c r="AP325" s="8"/>
      <c r="AQ325" s="11"/>
      <c r="AR325" s="8"/>
      <c r="AS325" s="8"/>
      <c r="AT325" s="8"/>
      <c r="AU325" s="11"/>
      <c r="AV325" s="8"/>
      <c r="AW325" s="11"/>
      <c r="AX325" s="8"/>
      <c r="AY325" s="8"/>
      <c r="AZ325" s="8"/>
      <c r="BA325" s="11"/>
      <c r="BB325" s="8"/>
      <c r="BC325" s="11"/>
      <c r="BD325" s="8"/>
      <c r="BE325" s="8"/>
      <c r="BF325" s="8"/>
      <c r="BG325" s="11"/>
      <c r="BH325" s="8"/>
      <c r="BI325" s="11"/>
      <c r="BJ325" s="8"/>
      <c r="BK325" s="8"/>
      <c r="BL325" s="8"/>
      <c r="BM325" s="11"/>
      <c r="BN325" s="8"/>
      <c r="BO325" s="11"/>
      <c r="BP325" s="8"/>
      <c r="BQ325" s="8"/>
      <c r="BR325" s="8"/>
      <c r="BS325" s="11"/>
      <c r="BT325" s="8"/>
      <c r="BU325" s="11"/>
      <c r="BV325" s="8"/>
    </row>
    <row r="326" spans="4:74" s="1" customFormat="1" x14ac:dyDescent="0.25">
      <c r="D326" s="25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1"/>
      <c r="AP326" s="8"/>
      <c r="AQ326" s="11"/>
      <c r="AR326" s="8"/>
      <c r="AS326" s="8"/>
      <c r="AT326" s="8"/>
      <c r="AU326" s="11"/>
      <c r="AV326" s="8"/>
      <c r="AW326" s="11"/>
      <c r="AX326" s="8"/>
      <c r="AY326" s="8"/>
      <c r="AZ326" s="8"/>
      <c r="BA326" s="11"/>
      <c r="BB326" s="8"/>
      <c r="BC326" s="11"/>
      <c r="BD326" s="8"/>
      <c r="BE326" s="8"/>
      <c r="BF326" s="8"/>
      <c r="BG326" s="11"/>
      <c r="BH326" s="8"/>
      <c r="BI326" s="11"/>
      <c r="BJ326" s="8"/>
      <c r="BK326" s="8"/>
      <c r="BL326" s="8"/>
      <c r="BM326" s="11"/>
      <c r="BN326" s="8"/>
      <c r="BO326" s="11"/>
      <c r="BP326" s="8"/>
      <c r="BQ326" s="8"/>
      <c r="BR326" s="8"/>
      <c r="BS326" s="11"/>
      <c r="BT326" s="8"/>
      <c r="BU326" s="11"/>
      <c r="BV326" s="8"/>
    </row>
    <row r="327" spans="4:74" s="1" customFormat="1" x14ac:dyDescent="0.25">
      <c r="D327" s="25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9"/>
      <c r="AE327" s="9"/>
      <c r="AF327" s="9"/>
      <c r="AG327" s="9"/>
      <c r="AH327" s="9"/>
      <c r="AI327" s="8"/>
      <c r="AJ327" s="8"/>
      <c r="AK327" s="8"/>
      <c r="AL327" s="8"/>
      <c r="AM327" s="8"/>
      <c r="AN327" s="8"/>
      <c r="AO327" s="11"/>
      <c r="AP327" s="8"/>
      <c r="AQ327" s="11"/>
      <c r="AR327" s="8"/>
      <c r="AS327" s="8"/>
      <c r="AT327" s="8"/>
      <c r="AU327" s="11"/>
      <c r="AV327" s="8"/>
      <c r="AW327" s="11"/>
      <c r="AX327" s="8"/>
      <c r="AY327" s="8"/>
      <c r="AZ327" s="8"/>
      <c r="BA327" s="11"/>
      <c r="BB327" s="8"/>
      <c r="BC327" s="11"/>
      <c r="BD327" s="8"/>
      <c r="BE327" s="8"/>
      <c r="BF327" s="8"/>
      <c r="BG327" s="11"/>
      <c r="BH327" s="8"/>
      <c r="BI327" s="11"/>
      <c r="BJ327" s="8"/>
      <c r="BK327" s="8"/>
      <c r="BL327" s="8"/>
      <c r="BM327" s="11"/>
      <c r="BN327" s="8"/>
      <c r="BO327" s="11"/>
      <c r="BP327" s="8"/>
      <c r="BQ327" s="8"/>
      <c r="BR327" s="8"/>
      <c r="BS327" s="11"/>
      <c r="BT327" s="8"/>
      <c r="BU327" s="11"/>
      <c r="BV327" s="8"/>
    </row>
    <row r="328" spans="4:74" s="1" customFormat="1" x14ac:dyDescent="0.25">
      <c r="D328" s="25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9"/>
      <c r="AF328" s="9"/>
      <c r="AG328" s="9"/>
      <c r="AH328" s="9"/>
      <c r="AI328" s="8"/>
      <c r="AJ328" s="8"/>
      <c r="AK328" s="8"/>
      <c r="AL328" s="8"/>
      <c r="AM328" s="8"/>
      <c r="AN328" s="8"/>
      <c r="AO328" s="11"/>
      <c r="AP328" s="8"/>
      <c r="AQ328" s="11"/>
      <c r="AR328" s="8"/>
      <c r="AS328" s="8"/>
      <c r="AT328" s="8"/>
      <c r="AU328" s="11"/>
      <c r="AV328" s="8"/>
      <c r="AW328" s="11"/>
      <c r="AX328" s="8"/>
      <c r="AY328" s="8"/>
      <c r="AZ328" s="8"/>
      <c r="BA328" s="11"/>
      <c r="BB328" s="8"/>
      <c r="BC328" s="11"/>
      <c r="BD328" s="8"/>
      <c r="BE328" s="8"/>
      <c r="BF328" s="8"/>
      <c r="BG328" s="11"/>
      <c r="BH328" s="8"/>
      <c r="BI328" s="11"/>
      <c r="BJ328" s="8"/>
      <c r="BK328" s="8"/>
      <c r="BL328" s="8"/>
      <c r="BM328" s="11"/>
      <c r="BN328" s="8"/>
      <c r="BO328" s="11"/>
      <c r="BP328" s="8"/>
      <c r="BQ328" s="8"/>
      <c r="BR328" s="8"/>
      <c r="BS328" s="11"/>
      <c r="BT328" s="8"/>
      <c r="BU328" s="11"/>
      <c r="BV328" s="8"/>
    </row>
    <row r="329" spans="4:74" s="1" customFormat="1" x14ac:dyDescent="0.25">
      <c r="D329" s="25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9"/>
      <c r="AF329" s="9"/>
      <c r="AG329" s="9"/>
      <c r="AH329" s="9"/>
      <c r="AI329" s="8"/>
      <c r="AJ329" s="8"/>
      <c r="AK329" s="8"/>
      <c r="AL329" s="8"/>
      <c r="AM329" s="8"/>
      <c r="AN329" s="8"/>
      <c r="AO329" s="11"/>
      <c r="AP329" s="8"/>
      <c r="AQ329" s="11"/>
      <c r="AR329" s="8"/>
      <c r="AS329" s="8"/>
      <c r="AT329" s="8"/>
      <c r="AU329" s="11"/>
      <c r="AV329" s="8"/>
      <c r="AW329" s="11"/>
      <c r="AX329" s="8"/>
      <c r="AY329" s="8"/>
      <c r="AZ329" s="8"/>
      <c r="BA329" s="11"/>
      <c r="BB329" s="8"/>
      <c r="BC329" s="11"/>
      <c r="BD329" s="8"/>
      <c r="BE329" s="8"/>
      <c r="BF329" s="8"/>
      <c r="BG329" s="11"/>
      <c r="BH329" s="8"/>
      <c r="BI329" s="11"/>
      <c r="BJ329" s="8"/>
      <c r="BK329" s="8"/>
      <c r="BL329" s="8"/>
      <c r="BM329" s="11"/>
      <c r="BN329" s="8"/>
      <c r="BO329" s="11"/>
      <c r="BP329" s="8"/>
      <c r="BQ329" s="8"/>
      <c r="BR329" s="8"/>
      <c r="BS329" s="11"/>
      <c r="BT329" s="8"/>
      <c r="BU329" s="11"/>
      <c r="BV329" s="8"/>
    </row>
    <row r="330" spans="4:74" s="1" customFormat="1" x14ac:dyDescent="0.25">
      <c r="D330" s="2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9"/>
      <c r="AE330" s="9"/>
      <c r="AF330" s="9"/>
      <c r="AG330" s="9"/>
      <c r="AH330" s="9"/>
      <c r="AI330" s="8"/>
      <c r="AJ330" s="8"/>
      <c r="AK330" s="8"/>
      <c r="AL330" s="8"/>
      <c r="AM330" s="8"/>
      <c r="AN330" s="8"/>
      <c r="AO330" s="11"/>
      <c r="AP330" s="8"/>
      <c r="AQ330" s="11"/>
      <c r="AR330" s="8"/>
      <c r="AS330" s="8"/>
      <c r="AT330" s="8"/>
      <c r="AU330" s="11"/>
      <c r="AV330" s="8"/>
      <c r="AW330" s="11"/>
      <c r="AX330" s="8"/>
      <c r="AY330" s="8"/>
      <c r="AZ330" s="8"/>
      <c r="BA330" s="11"/>
      <c r="BB330" s="8"/>
      <c r="BC330" s="11"/>
      <c r="BD330" s="8"/>
      <c r="BE330" s="8"/>
      <c r="BF330" s="8"/>
      <c r="BG330" s="11"/>
      <c r="BH330" s="8"/>
      <c r="BI330" s="11"/>
      <c r="BJ330" s="8"/>
      <c r="BK330" s="8"/>
      <c r="BL330" s="8"/>
      <c r="BM330" s="11"/>
      <c r="BN330" s="8"/>
      <c r="BO330" s="11"/>
      <c r="BP330" s="8"/>
      <c r="BQ330" s="8"/>
      <c r="BR330" s="8"/>
      <c r="BS330" s="11"/>
      <c r="BT330" s="8"/>
      <c r="BU330" s="11"/>
      <c r="BV330" s="8"/>
    </row>
    <row r="331" spans="4:74" s="1" customFormat="1" x14ac:dyDescent="0.25">
      <c r="D331" s="2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9"/>
      <c r="AE331" s="9"/>
      <c r="AF331" s="9"/>
      <c r="AG331" s="9"/>
      <c r="AH331" s="9"/>
      <c r="AI331" s="8"/>
      <c r="AJ331" s="8"/>
      <c r="AK331" s="8"/>
      <c r="AL331" s="8"/>
      <c r="AM331" s="8"/>
      <c r="AN331" s="8"/>
      <c r="AO331" s="11"/>
      <c r="AP331" s="8"/>
      <c r="AQ331" s="11"/>
      <c r="AR331" s="8"/>
      <c r="AS331" s="8"/>
      <c r="AT331" s="8"/>
      <c r="AU331" s="11"/>
      <c r="AV331" s="8"/>
      <c r="AW331" s="11"/>
      <c r="AX331" s="8"/>
      <c r="AY331" s="8"/>
      <c r="AZ331" s="8"/>
      <c r="BA331" s="11"/>
      <c r="BB331" s="8"/>
      <c r="BC331" s="11"/>
      <c r="BD331" s="8"/>
      <c r="BE331" s="8"/>
      <c r="BF331" s="8"/>
      <c r="BG331" s="11"/>
      <c r="BH331" s="8"/>
      <c r="BI331" s="11"/>
      <c r="BJ331" s="8"/>
      <c r="BK331" s="8"/>
      <c r="BL331" s="8"/>
      <c r="BM331" s="11"/>
      <c r="BN331" s="8"/>
      <c r="BO331" s="11"/>
      <c r="BP331" s="8"/>
      <c r="BQ331" s="8"/>
      <c r="BR331" s="8"/>
      <c r="BS331" s="11"/>
      <c r="BT331" s="8"/>
      <c r="BU331" s="11"/>
      <c r="BV331" s="8"/>
    </row>
    <row r="332" spans="4:74" s="1" customFormat="1" x14ac:dyDescent="0.25">
      <c r="D332" s="2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1"/>
      <c r="AP332" s="8"/>
      <c r="AQ332" s="11"/>
      <c r="AR332" s="8"/>
      <c r="AS332" s="8"/>
      <c r="AT332" s="8"/>
      <c r="AU332" s="11"/>
      <c r="AV332" s="8"/>
      <c r="AW332" s="11"/>
      <c r="AX332" s="8"/>
      <c r="AY332" s="8"/>
      <c r="AZ332" s="8"/>
      <c r="BA332" s="11"/>
      <c r="BB332" s="8"/>
      <c r="BC332" s="11"/>
      <c r="BD332" s="8"/>
      <c r="BE332" s="8"/>
      <c r="BF332" s="8"/>
      <c r="BG332" s="11"/>
      <c r="BH332" s="8"/>
      <c r="BI332" s="11"/>
      <c r="BJ332" s="8"/>
      <c r="BK332" s="8"/>
      <c r="BL332" s="8"/>
      <c r="BM332" s="11"/>
      <c r="BN332" s="8"/>
      <c r="BO332" s="11"/>
      <c r="BP332" s="8"/>
      <c r="BQ332" s="8"/>
      <c r="BR332" s="8"/>
      <c r="BS332" s="11"/>
      <c r="BT332" s="8"/>
      <c r="BU332" s="11"/>
      <c r="BV332" s="8"/>
    </row>
    <row r="333" spans="4:74" s="1" customFormat="1" x14ac:dyDescent="0.25">
      <c r="D333" s="25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9"/>
      <c r="AE333" s="9"/>
      <c r="AF333" s="9"/>
      <c r="AG333" s="9"/>
      <c r="AH333" s="9"/>
      <c r="AI333" s="8"/>
      <c r="AJ333" s="8"/>
      <c r="AK333" s="8"/>
      <c r="AL333" s="8"/>
      <c r="AM333" s="8"/>
      <c r="AN333" s="8"/>
      <c r="AO333" s="11"/>
      <c r="AP333" s="8"/>
      <c r="AQ333" s="11"/>
      <c r="AR333" s="8"/>
      <c r="AS333" s="8"/>
      <c r="AT333" s="8"/>
      <c r="AU333" s="11"/>
      <c r="AV333" s="8"/>
      <c r="AW333" s="11"/>
      <c r="AX333" s="8"/>
      <c r="AY333" s="8"/>
      <c r="AZ333" s="8"/>
      <c r="BA333" s="11"/>
      <c r="BB333" s="8"/>
      <c r="BC333" s="11"/>
      <c r="BD333" s="8"/>
      <c r="BE333" s="8"/>
      <c r="BF333" s="8"/>
      <c r="BG333" s="11"/>
      <c r="BH333" s="8"/>
      <c r="BI333" s="11"/>
      <c r="BJ333" s="8"/>
      <c r="BK333" s="8"/>
      <c r="BL333" s="8"/>
      <c r="BM333" s="11"/>
      <c r="BN333" s="8"/>
      <c r="BO333" s="11"/>
      <c r="BP333" s="8"/>
      <c r="BQ333" s="8"/>
      <c r="BR333" s="8"/>
      <c r="BS333" s="11"/>
      <c r="BT333" s="8"/>
      <c r="BU333" s="11"/>
      <c r="BV333" s="8"/>
    </row>
    <row r="334" spans="4:74" s="1" customFormat="1" x14ac:dyDescent="0.25">
      <c r="D334" s="25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9"/>
      <c r="AE334" s="9"/>
      <c r="AF334" s="9"/>
      <c r="AG334" s="9"/>
      <c r="AH334" s="9"/>
      <c r="AI334" s="8"/>
      <c r="AJ334" s="8"/>
      <c r="AK334" s="8"/>
      <c r="AL334" s="8"/>
      <c r="AM334" s="8"/>
      <c r="AN334" s="8"/>
      <c r="AO334" s="11"/>
      <c r="AP334" s="8"/>
      <c r="AQ334" s="11"/>
      <c r="AR334" s="8"/>
      <c r="AS334" s="8"/>
      <c r="AT334" s="8"/>
      <c r="AU334" s="11"/>
      <c r="AV334" s="8"/>
      <c r="AW334" s="11"/>
      <c r="AX334" s="8"/>
      <c r="AY334" s="8"/>
      <c r="AZ334" s="8"/>
      <c r="BA334" s="11"/>
      <c r="BB334" s="8"/>
      <c r="BC334" s="11"/>
      <c r="BD334" s="8"/>
      <c r="BE334" s="8"/>
      <c r="BF334" s="8"/>
      <c r="BG334" s="11"/>
      <c r="BH334" s="8"/>
      <c r="BI334" s="11"/>
      <c r="BJ334" s="8"/>
      <c r="BK334" s="8"/>
      <c r="BL334" s="8"/>
      <c r="BM334" s="11"/>
      <c r="BN334" s="8"/>
      <c r="BO334" s="11"/>
      <c r="BP334" s="8"/>
      <c r="BQ334" s="8"/>
      <c r="BR334" s="8"/>
      <c r="BS334" s="11"/>
      <c r="BT334" s="8"/>
      <c r="BU334" s="11"/>
      <c r="BV334" s="8"/>
    </row>
    <row r="335" spans="4:74" s="1" customFormat="1" x14ac:dyDescent="0.25">
      <c r="D335" s="25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9"/>
      <c r="AE335" s="9"/>
      <c r="AF335" s="9"/>
      <c r="AG335" s="9"/>
      <c r="AH335" s="9"/>
      <c r="AI335" s="8"/>
      <c r="AJ335" s="8"/>
      <c r="AK335" s="8"/>
      <c r="AL335" s="8"/>
      <c r="AM335" s="8"/>
      <c r="AN335" s="8"/>
      <c r="AO335" s="11"/>
      <c r="AP335" s="8"/>
      <c r="AQ335" s="11"/>
      <c r="AR335" s="8"/>
      <c r="AS335" s="8"/>
      <c r="AT335" s="8"/>
      <c r="AU335" s="11"/>
      <c r="AV335" s="8"/>
      <c r="AW335" s="11"/>
      <c r="AX335" s="8"/>
      <c r="AY335" s="8"/>
      <c r="AZ335" s="8"/>
      <c r="BA335" s="11"/>
      <c r="BB335" s="8"/>
      <c r="BC335" s="11"/>
      <c r="BD335" s="8"/>
      <c r="BE335" s="8"/>
      <c r="BF335" s="8"/>
      <c r="BG335" s="11"/>
      <c r="BH335" s="8"/>
      <c r="BI335" s="11"/>
      <c r="BJ335" s="8"/>
      <c r="BK335" s="8"/>
      <c r="BL335" s="8"/>
      <c r="BM335" s="11"/>
      <c r="BN335" s="8"/>
      <c r="BO335" s="11"/>
      <c r="BP335" s="8"/>
      <c r="BQ335" s="8"/>
      <c r="BR335" s="8"/>
      <c r="BS335" s="11"/>
      <c r="BT335" s="8"/>
      <c r="BU335" s="11"/>
      <c r="BV335" s="8"/>
    </row>
    <row r="336" spans="4:74" s="1" customFormat="1" x14ac:dyDescent="0.25">
      <c r="D336" s="25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9"/>
      <c r="AE336" s="9"/>
      <c r="AF336" s="9"/>
      <c r="AG336" s="9"/>
      <c r="AH336" s="9"/>
      <c r="AI336" s="8"/>
      <c r="AJ336" s="8"/>
      <c r="AK336" s="8"/>
      <c r="AL336" s="8"/>
      <c r="AM336" s="8"/>
      <c r="AN336" s="8"/>
      <c r="AO336" s="11"/>
      <c r="AP336" s="8"/>
      <c r="AQ336" s="11"/>
      <c r="AR336" s="8"/>
      <c r="AS336" s="8"/>
      <c r="AT336" s="8"/>
      <c r="AU336" s="11"/>
      <c r="AV336" s="8"/>
      <c r="AW336" s="11"/>
      <c r="AX336" s="8"/>
      <c r="AY336" s="8"/>
      <c r="AZ336" s="8"/>
      <c r="BA336" s="11"/>
      <c r="BB336" s="8"/>
      <c r="BC336" s="11"/>
      <c r="BD336" s="8"/>
      <c r="BE336" s="8"/>
      <c r="BF336" s="8"/>
      <c r="BG336" s="11"/>
      <c r="BH336" s="8"/>
      <c r="BI336" s="11"/>
      <c r="BJ336" s="8"/>
      <c r="BK336" s="8"/>
      <c r="BL336" s="8"/>
      <c r="BM336" s="11"/>
      <c r="BN336" s="8"/>
      <c r="BO336" s="11"/>
      <c r="BP336" s="8"/>
      <c r="BQ336" s="8"/>
      <c r="BR336" s="8"/>
      <c r="BS336" s="11"/>
      <c r="BT336" s="8"/>
      <c r="BU336" s="11"/>
      <c r="BV336" s="8"/>
    </row>
    <row r="337" spans="4:74" s="1" customFormat="1" x14ac:dyDescent="0.25">
      <c r="D337" s="25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1"/>
      <c r="AP337" s="8"/>
      <c r="AQ337" s="11"/>
      <c r="AR337" s="8"/>
      <c r="AS337" s="8"/>
      <c r="AT337" s="8"/>
      <c r="AU337" s="11"/>
      <c r="AV337" s="8"/>
      <c r="AW337" s="11"/>
      <c r="AX337" s="8"/>
      <c r="AY337" s="8"/>
      <c r="AZ337" s="8"/>
      <c r="BA337" s="11"/>
      <c r="BB337" s="8"/>
      <c r="BC337" s="11"/>
      <c r="BD337" s="8"/>
      <c r="BE337" s="8"/>
      <c r="BF337" s="8"/>
      <c r="BG337" s="11"/>
      <c r="BH337" s="8"/>
      <c r="BI337" s="11"/>
      <c r="BJ337" s="8"/>
      <c r="BK337" s="8"/>
      <c r="BL337" s="8"/>
      <c r="BM337" s="11"/>
      <c r="BN337" s="8"/>
      <c r="BO337" s="11"/>
      <c r="BP337" s="8"/>
      <c r="BQ337" s="8"/>
      <c r="BR337" s="8"/>
      <c r="BS337" s="11"/>
      <c r="BT337" s="8"/>
      <c r="BU337" s="11"/>
      <c r="BV337" s="8"/>
    </row>
    <row r="338" spans="4:74" s="1" customFormat="1" x14ac:dyDescent="0.25">
      <c r="D338" s="25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9"/>
      <c r="AE338" s="9"/>
      <c r="AF338" s="9"/>
      <c r="AG338" s="9"/>
      <c r="AH338" s="9"/>
      <c r="AI338" s="8"/>
      <c r="AJ338" s="8"/>
      <c r="AK338" s="8"/>
      <c r="AL338" s="8"/>
      <c r="AM338" s="8"/>
      <c r="AN338" s="8"/>
      <c r="AO338" s="11"/>
      <c r="AP338" s="8"/>
      <c r="AQ338" s="11"/>
      <c r="AR338" s="8"/>
      <c r="AS338" s="8"/>
      <c r="AT338" s="8"/>
      <c r="AU338" s="11"/>
      <c r="AV338" s="8"/>
      <c r="AW338" s="11"/>
      <c r="AX338" s="8"/>
      <c r="AY338" s="8"/>
      <c r="AZ338" s="8"/>
      <c r="BA338" s="11"/>
      <c r="BB338" s="8"/>
      <c r="BC338" s="11"/>
      <c r="BD338" s="8"/>
      <c r="BE338" s="8"/>
      <c r="BF338" s="8"/>
      <c r="BG338" s="11"/>
      <c r="BH338" s="8"/>
      <c r="BI338" s="11"/>
      <c r="BJ338" s="8"/>
      <c r="BK338" s="8"/>
      <c r="BL338" s="8"/>
      <c r="BM338" s="11"/>
      <c r="BN338" s="8"/>
      <c r="BO338" s="11"/>
      <c r="BP338" s="8"/>
      <c r="BQ338" s="8"/>
      <c r="BR338" s="8"/>
      <c r="BS338" s="11"/>
      <c r="BT338" s="8"/>
      <c r="BU338" s="11"/>
      <c r="BV338" s="8"/>
    </row>
    <row r="339" spans="4:74" s="1" customFormat="1" x14ac:dyDescent="0.25">
      <c r="D339" s="2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9"/>
      <c r="AE339" s="9"/>
      <c r="AF339" s="9"/>
      <c r="AG339" s="9"/>
      <c r="AH339" s="9"/>
      <c r="AI339" s="8"/>
      <c r="AJ339" s="8"/>
      <c r="AK339" s="8"/>
      <c r="AL339" s="8"/>
      <c r="AM339" s="8"/>
      <c r="AN339" s="8"/>
      <c r="AO339" s="11"/>
      <c r="AP339" s="8"/>
      <c r="AQ339" s="11"/>
      <c r="AR339" s="8"/>
      <c r="AS339" s="8"/>
      <c r="AT339" s="8"/>
      <c r="AU339" s="11"/>
      <c r="AV339" s="8"/>
      <c r="AW339" s="11"/>
      <c r="AX339" s="8"/>
      <c r="AY339" s="8"/>
      <c r="AZ339" s="8"/>
      <c r="BA339" s="11"/>
      <c r="BB339" s="8"/>
      <c r="BC339" s="11"/>
      <c r="BD339" s="8"/>
      <c r="BE339" s="8"/>
      <c r="BF339" s="8"/>
      <c r="BG339" s="11"/>
      <c r="BH339" s="8"/>
      <c r="BI339" s="11"/>
      <c r="BJ339" s="8"/>
      <c r="BK339" s="8"/>
      <c r="BL339" s="8"/>
      <c r="BM339" s="11"/>
      <c r="BN339" s="8"/>
      <c r="BO339" s="11"/>
      <c r="BP339" s="8"/>
      <c r="BQ339" s="8"/>
      <c r="BR339" s="8"/>
      <c r="BS339" s="11"/>
      <c r="BT339" s="8"/>
      <c r="BU339" s="11"/>
      <c r="BV339" s="8"/>
    </row>
    <row r="340" spans="4:74" s="1" customFormat="1" x14ac:dyDescent="0.25">
      <c r="D340" s="2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9"/>
      <c r="AE340" s="9"/>
      <c r="AF340" s="9"/>
      <c r="AG340" s="9"/>
      <c r="AH340" s="9"/>
      <c r="AI340" s="8"/>
      <c r="AJ340" s="8"/>
      <c r="AK340" s="8"/>
      <c r="AL340" s="8"/>
      <c r="AM340" s="8"/>
      <c r="AN340" s="8"/>
      <c r="AO340" s="11"/>
      <c r="AP340" s="8"/>
      <c r="AQ340" s="11"/>
      <c r="AR340" s="8"/>
      <c r="AS340" s="8"/>
      <c r="AT340" s="8"/>
      <c r="AU340" s="11"/>
      <c r="AV340" s="8"/>
      <c r="AW340" s="11"/>
      <c r="AX340" s="8"/>
      <c r="AY340" s="8"/>
      <c r="AZ340" s="8"/>
      <c r="BA340" s="11"/>
      <c r="BB340" s="8"/>
      <c r="BC340" s="11"/>
      <c r="BD340" s="8"/>
      <c r="BE340" s="8"/>
      <c r="BF340" s="8"/>
      <c r="BG340" s="11"/>
      <c r="BH340" s="8"/>
      <c r="BI340" s="11"/>
      <c r="BJ340" s="8"/>
      <c r="BK340" s="8"/>
      <c r="BL340" s="8"/>
      <c r="BM340" s="11"/>
      <c r="BN340" s="8"/>
      <c r="BO340" s="11"/>
      <c r="BP340" s="8"/>
      <c r="BQ340" s="8"/>
      <c r="BR340" s="8"/>
      <c r="BS340" s="11"/>
      <c r="BT340" s="8"/>
      <c r="BU340" s="11"/>
      <c r="BV340" s="8"/>
    </row>
    <row r="341" spans="4:74" s="1" customFormat="1" x14ac:dyDescent="0.25">
      <c r="D341" s="2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9"/>
      <c r="AE341" s="9"/>
      <c r="AF341" s="9"/>
      <c r="AG341" s="9"/>
      <c r="AH341" s="9"/>
      <c r="AI341" s="8"/>
      <c r="AJ341" s="8"/>
      <c r="AK341" s="8"/>
      <c r="AL341" s="8"/>
      <c r="AM341" s="8"/>
      <c r="AN341" s="8"/>
      <c r="AO341" s="11"/>
      <c r="AP341" s="8"/>
      <c r="AQ341" s="11"/>
      <c r="AR341" s="8"/>
      <c r="AS341" s="8"/>
      <c r="AT341" s="8"/>
      <c r="AU341" s="11"/>
      <c r="AV341" s="8"/>
      <c r="AW341" s="11"/>
      <c r="AX341" s="8"/>
      <c r="AY341" s="8"/>
      <c r="AZ341" s="8"/>
      <c r="BA341" s="11"/>
      <c r="BB341" s="8"/>
      <c r="BC341" s="11"/>
      <c r="BD341" s="8"/>
      <c r="BE341" s="8"/>
      <c r="BF341" s="8"/>
      <c r="BG341" s="11"/>
      <c r="BH341" s="8"/>
      <c r="BI341" s="11"/>
      <c r="BJ341" s="8"/>
      <c r="BK341" s="8"/>
      <c r="BL341" s="8"/>
      <c r="BM341" s="11"/>
      <c r="BN341" s="8"/>
      <c r="BO341" s="11"/>
      <c r="BP341" s="8"/>
      <c r="BQ341" s="8"/>
      <c r="BR341" s="8"/>
      <c r="BS341" s="11"/>
      <c r="BT341" s="8"/>
      <c r="BU341" s="11"/>
      <c r="BV341" s="8"/>
    </row>
    <row r="342" spans="4:74" s="1" customFormat="1" x14ac:dyDescent="0.25">
      <c r="D342" s="2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9"/>
      <c r="AF342" s="9"/>
      <c r="AG342" s="9"/>
      <c r="AH342" s="9"/>
      <c r="AI342" s="8"/>
      <c r="AJ342" s="8"/>
      <c r="AK342" s="8"/>
      <c r="AL342" s="8"/>
      <c r="AM342" s="8"/>
      <c r="AN342" s="8"/>
      <c r="AO342" s="11"/>
      <c r="AP342" s="8"/>
      <c r="AQ342" s="11"/>
      <c r="AR342" s="8"/>
      <c r="AS342" s="8"/>
      <c r="AT342" s="8"/>
      <c r="AU342" s="11"/>
      <c r="AV342" s="8"/>
      <c r="AW342" s="11"/>
      <c r="AX342" s="8"/>
      <c r="AY342" s="8"/>
      <c r="AZ342" s="8"/>
      <c r="BA342" s="11"/>
      <c r="BB342" s="8"/>
      <c r="BC342" s="11"/>
      <c r="BD342" s="8"/>
      <c r="BE342" s="8"/>
      <c r="BF342" s="8"/>
      <c r="BG342" s="11"/>
      <c r="BH342" s="8"/>
      <c r="BI342" s="11"/>
      <c r="BJ342" s="8"/>
      <c r="BK342" s="8"/>
      <c r="BL342" s="8"/>
      <c r="BM342" s="11"/>
      <c r="BN342" s="8"/>
      <c r="BO342" s="11"/>
      <c r="BP342" s="8"/>
      <c r="BQ342" s="8"/>
      <c r="BR342" s="8"/>
      <c r="BS342" s="11"/>
      <c r="BT342" s="8"/>
      <c r="BU342" s="11"/>
      <c r="BV342" s="8"/>
    </row>
    <row r="343" spans="4:74" s="1" customFormat="1" x14ac:dyDescent="0.25">
      <c r="D343" s="2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9"/>
      <c r="AF343" s="9"/>
      <c r="AG343" s="9"/>
      <c r="AH343" s="9"/>
      <c r="AI343" s="8"/>
      <c r="AJ343" s="8"/>
      <c r="AK343" s="8"/>
      <c r="AL343" s="8"/>
      <c r="AM343" s="8"/>
      <c r="AN343" s="8"/>
      <c r="AO343" s="11"/>
      <c r="AP343" s="8"/>
      <c r="AQ343" s="11"/>
      <c r="AR343" s="8"/>
      <c r="AS343" s="8"/>
      <c r="AT343" s="8"/>
      <c r="AU343" s="11"/>
      <c r="AV343" s="8"/>
      <c r="AW343" s="11"/>
      <c r="AX343" s="8"/>
      <c r="AY343" s="8"/>
      <c r="AZ343" s="8"/>
      <c r="BA343" s="11"/>
      <c r="BB343" s="8"/>
      <c r="BC343" s="11"/>
      <c r="BD343" s="8"/>
      <c r="BE343" s="8"/>
      <c r="BF343" s="8"/>
      <c r="BG343" s="11"/>
      <c r="BH343" s="8"/>
      <c r="BI343" s="11"/>
      <c r="BJ343" s="8"/>
      <c r="BK343" s="8"/>
      <c r="BL343" s="8"/>
      <c r="BM343" s="11"/>
      <c r="BN343" s="8"/>
      <c r="BO343" s="11"/>
      <c r="BP343" s="8"/>
      <c r="BQ343" s="8"/>
      <c r="BR343" s="8"/>
      <c r="BS343" s="11"/>
      <c r="BT343" s="8"/>
      <c r="BU343" s="11"/>
      <c r="BV343" s="8"/>
    </row>
    <row r="344" spans="4:74" s="1" customFormat="1" x14ac:dyDescent="0.25">
      <c r="D344" s="2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9"/>
      <c r="AF344" s="9"/>
      <c r="AG344" s="9"/>
      <c r="AH344" s="9"/>
      <c r="AI344" s="8"/>
      <c r="AJ344" s="8"/>
      <c r="AK344" s="8"/>
      <c r="AL344" s="8"/>
      <c r="AM344" s="8"/>
      <c r="AN344" s="8"/>
      <c r="AO344" s="11"/>
      <c r="AP344" s="8"/>
      <c r="AQ344" s="11"/>
      <c r="AR344" s="8"/>
      <c r="AS344" s="8"/>
      <c r="AT344" s="8"/>
      <c r="AU344" s="11"/>
      <c r="AV344" s="8"/>
      <c r="AW344" s="11"/>
      <c r="AX344" s="8"/>
      <c r="AY344" s="8"/>
      <c r="AZ344" s="8"/>
      <c r="BA344" s="11"/>
      <c r="BB344" s="8"/>
      <c r="BC344" s="11"/>
      <c r="BD344" s="8"/>
      <c r="BE344" s="8"/>
      <c r="BF344" s="8"/>
      <c r="BG344" s="11"/>
      <c r="BH344" s="8"/>
      <c r="BI344" s="11"/>
      <c r="BJ344" s="8"/>
      <c r="BK344" s="8"/>
      <c r="BL344" s="8"/>
      <c r="BM344" s="11"/>
      <c r="BN344" s="8"/>
      <c r="BO344" s="11"/>
      <c r="BP344" s="8"/>
      <c r="BQ344" s="8"/>
      <c r="BR344" s="8"/>
      <c r="BS344" s="11"/>
      <c r="BT344" s="8"/>
      <c r="BU344" s="11"/>
      <c r="BV344" s="8"/>
    </row>
    <row r="345" spans="4:74" s="1" customFormat="1" x14ac:dyDescent="0.25">
      <c r="D345" s="2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9"/>
      <c r="AE345" s="9"/>
      <c r="AF345" s="9"/>
      <c r="AG345" s="9"/>
      <c r="AH345" s="9"/>
      <c r="AI345" s="8"/>
      <c r="AJ345" s="8"/>
      <c r="AK345" s="8"/>
      <c r="AL345" s="8"/>
      <c r="AM345" s="8"/>
      <c r="AN345" s="8"/>
      <c r="AO345" s="11"/>
      <c r="AP345" s="8"/>
      <c r="AQ345" s="11"/>
      <c r="AR345" s="8"/>
      <c r="AS345" s="8"/>
      <c r="AT345" s="8"/>
      <c r="AU345" s="11"/>
      <c r="AV345" s="8"/>
      <c r="AW345" s="11"/>
      <c r="AX345" s="8"/>
      <c r="AY345" s="8"/>
      <c r="AZ345" s="8"/>
      <c r="BA345" s="11"/>
      <c r="BB345" s="8"/>
      <c r="BC345" s="11"/>
      <c r="BD345" s="8"/>
      <c r="BE345" s="8"/>
      <c r="BF345" s="8"/>
      <c r="BG345" s="11"/>
      <c r="BH345" s="8"/>
      <c r="BI345" s="11"/>
      <c r="BJ345" s="8"/>
      <c r="BK345" s="8"/>
      <c r="BL345" s="8"/>
      <c r="BM345" s="11"/>
      <c r="BN345" s="8"/>
      <c r="BO345" s="11"/>
      <c r="BP345" s="8"/>
      <c r="BQ345" s="8"/>
      <c r="BR345" s="8"/>
      <c r="BS345" s="11"/>
      <c r="BT345" s="8"/>
      <c r="BU345" s="11"/>
      <c r="BV345" s="8"/>
    </row>
    <row r="346" spans="4:74" s="1" customFormat="1" x14ac:dyDescent="0.25">
      <c r="D346" s="2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9"/>
      <c r="AE346" s="9"/>
      <c r="AF346" s="9"/>
      <c r="AG346" s="9"/>
      <c r="AH346" s="9"/>
      <c r="AI346" s="8"/>
      <c r="AJ346" s="8"/>
      <c r="AK346" s="8"/>
      <c r="AL346" s="8"/>
      <c r="AM346" s="8"/>
      <c r="AN346" s="8"/>
      <c r="AO346" s="11"/>
      <c r="AP346" s="8"/>
      <c r="AQ346" s="11"/>
      <c r="AR346" s="8"/>
      <c r="AS346" s="8"/>
      <c r="AT346" s="8"/>
      <c r="AU346" s="11"/>
      <c r="AV346" s="8"/>
      <c r="AW346" s="11"/>
      <c r="AX346" s="8"/>
      <c r="AY346" s="8"/>
      <c r="AZ346" s="8"/>
      <c r="BA346" s="11"/>
      <c r="BB346" s="8"/>
      <c r="BC346" s="11"/>
      <c r="BD346" s="8"/>
      <c r="BE346" s="8"/>
      <c r="BF346" s="8"/>
      <c r="BG346" s="11"/>
      <c r="BH346" s="8"/>
      <c r="BI346" s="11"/>
      <c r="BJ346" s="8"/>
      <c r="BK346" s="8"/>
      <c r="BL346" s="8"/>
      <c r="BM346" s="11"/>
      <c r="BN346" s="8"/>
      <c r="BO346" s="11"/>
      <c r="BP346" s="8"/>
      <c r="BQ346" s="8"/>
      <c r="BR346" s="8"/>
      <c r="BS346" s="11"/>
      <c r="BT346" s="8"/>
      <c r="BU346" s="11"/>
      <c r="BV346" s="8"/>
    </row>
    <row r="347" spans="4:74" s="1" customFormat="1" x14ac:dyDescent="0.25">
      <c r="D347" s="2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9"/>
      <c r="AE347" s="9"/>
      <c r="AF347" s="9"/>
      <c r="AG347" s="9"/>
      <c r="AH347" s="9"/>
      <c r="AI347" s="8"/>
      <c r="AJ347" s="8"/>
      <c r="AK347" s="8"/>
      <c r="AL347" s="8"/>
      <c r="AM347" s="8"/>
      <c r="AN347" s="8"/>
      <c r="AO347" s="11"/>
      <c r="AP347" s="8"/>
      <c r="AQ347" s="11"/>
      <c r="AR347" s="8"/>
      <c r="AS347" s="8"/>
      <c r="AT347" s="8"/>
      <c r="AU347" s="11"/>
      <c r="AV347" s="8"/>
      <c r="AW347" s="11"/>
      <c r="AX347" s="8"/>
      <c r="AY347" s="8"/>
      <c r="AZ347" s="8"/>
      <c r="BA347" s="11"/>
      <c r="BB347" s="8"/>
      <c r="BC347" s="11"/>
      <c r="BD347" s="8"/>
      <c r="BE347" s="8"/>
      <c r="BF347" s="8"/>
      <c r="BG347" s="11"/>
      <c r="BH347" s="8"/>
      <c r="BI347" s="11"/>
      <c r="BJ347" s="8"/>
      <c r="BK347" s="8"/>
      <c r="BL347" s="8"/>
      <c r="BM347" s="11"/>
      <c r="BN347" s="8"/>
      <c r="BO347" s="11"/>
      <c r="BP347" s="8"/>
      <c r="BQ347" s="8"/>
      <c r="BR347" s="8"/>
      <c r="BS347" s="11"/>
      <c r="BT347" s="8"/>
      <c r="BU347" s="11"/>
      <c r="BV347" s="8"/>
    </row>
    <row r="348" spans="4:74" s="1" customFormat="1" x14ac:dyDescent="0.25">
      <c r="D348" s="2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9"/>
      <c r="AE348" s="9"/>
      <c r="AF348" s="9"/>
      <c r="AG348" s="9"/>
      <c r="AH348" s="9"/>
      <c r="AI348" s="8"/>
      <c r="AJ348" s="8"/>
      <c r="AK348" s="8"/>
      <c r="AL348" s="8"/>
      <c r="AM348" s="8"/>
      <c r="AN348" s="8"/>
      <c r="AO348" s="11"/>
      <c r="AP348" s="8"/>
      <c r="AQ348" s="11"/>
      <c r="AR348" s="8"/>
      <c r="AS348" s="8"/>
      <c r="AT348" s="8"/>
      <c r="AU348" s="11"/>
      <c r="AV348" s="8"/>
      <c r="AW348" s="11"/>
      <c r="AX348" s="8"/>
      <c r="AY348" s="8"/>
      <c r="AZ348" s="8"/>
      <c r="BA348" s="11"/>
      <c r="BB348" s="8"/>
      <c r="BC348" s="11"/>
      <c r="BD348" s="8"/>
      <c r="BE348" s="8"/>
      <c r="BF348" s="8"/>
      <c r="BG348" s="11"/>
      <c r="BH348" s="8"/>
      <c r="BI348" s="11"/>
      <c r="BJ348" s="8"/>
      <c r="BK348" s="8"/>
      <c r="BL348" s="8"/>
      <c r="BM348" s="11"/>
      <c r="BN348" s="8"/>
      <c r="BO348" s="11"/>
      <c r="BP348" s="8"/>
      <c r="BQ348" s="8"/>
      <c r="BR348" s="8"/>
      <c r="BS348" s="11"/>
      <c r="BT348" s="8"/>
      <c r="BU348" s="11"/>
      <c r="BV348" s="8"/>
    </row>
    <row r="349" spans="4:74" s="1" customFormat="1" x14ac:dyDescent="0.25">
      <c r="D349" s="2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9"/>
      <c r="AE349" s="9"/>
      <c r="AF349" s="9"/>
      <c r="AG349" s="9"/>
      <c r="AH349" s="9"/>
      <c r="AI349" s="8"/>
      <c r="AJ349" s="8"/>
      <c r="AK349" s="8"/>
      <c r="AL349" s="8"/>
      <c r="AM349" s="8"/>
      <c r="AN349" s="8"/>
      <c r="AO349" s="11"/>
      <c r="AP349" s="8"/>
      <c r="AQ349" s="11"/>
      <c r="AR349" s="8"/>
      <c r="AS349" s="8"/>
      <c r="AT349" s="8"/>
      <c r="AU349" s="11"/>
      <c r="AV349" s="8"/>
      <c r="AW349" s="11"/>
      <c r="AX349" s="8"/>
      <c r="AY349" s="8"/>
      <c r="AZ349" s="8"/>
      <c r="BA349" s="11"/>
      <c r="BB349" s="8"/>
      <c r="BC349" s="11"/>
      <c r="BD349" s="8"/>
      <c r="BE349" s="8"/>
      <c r="BF349" s="8"/>
      <c r="BG349" s="11"/>
      <c r="BH349" s="8"/>
      <c r="BI349" s="11"/>
      <c r="BJ349" s="8"/>
      <c r="BK349" s="8"/>
      <c r="BL349" s="8"/>
      <c r="BM349" s="11"/>
      <c r="BN349" s="8"/>
      <c r="BO349" s="11"/>
      <c r="BP349" s="8"/>
      <c r="BQ349" s="8"/>
      <c r="BR349" s="8"/>
      <c r="BS349" s="11"/>
      <c r="BT349" s="8"/>
      <c r="BU349" s="11"/>
      <c r="BV349" s="8"/>
    </row>
    <row r="350" spans="4:74" s="1" customFormat="1" x14ac:dyDescent="0.25">
      <c r="D350" s="2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9"/>
      <c r="AE350" s="9"/>
      <c r="AF350" s="9"/>
      <c r="AG350" s="9"/>
      <c r="AH350" s="9"/>
      <c r="AI350" s="8"/>
      <c r="AJ350" s="8"/>
      <c r="AK350" s="8"/>
      <c r="AL350" s="8"/>
      <c r="AM350" s="8"/>
      <c r="AN350" s="8"/>
      <c r="AO350" s="11"/>
      <c r="AP350" s="8"/>
      <c r="AQ350" s="11"/>
      <c r="AR350" s="8"/>
      <c r="AS350" s="8"/>
      <c r="AT350" s="8"/>
      <c r="AU350" s="11"/>
      <c r="AV350" s="8"/>
      <c r="AW350" s="11"/>
      <c r="AX350" s="8"/>
      <c r="AY350" s="8"/>
      <c r="AZ350" s="8"/>
      <c r="BA350" s="11"/>
      <c r="BB350" s="8"/>
      <c r="BC350" s="11"/>
      <c r="BD350" s="8"/>
      <c r="BE350" s="8"/>
      <c r="BF350" s="8"/>
      <c r="BG350" s="11"/>
      <c r="BH350" s="8"/>
      <c r="BI350" s="11"/>
      <c r="BJ350" s="8"/>
      <c r="BK350" s="8"/>
      <c r="BL350" s="8"/>
      <c r="BM350" s="11"/>
      <c r="BN350" s="8"/>
      <c r="BO350" s="11"/>
      <c r="BP350" s="8"/>
      <c r="BQ350" s="8"/>
      <c r="BR350" s="8"/>
      <c r="BS350" s="11"/>
      <c r="BT350" s="8"/>
      <c r="BU350" s="11"/>
      <c r="BV350" s="8"/>
    </row>
    <row r="351" spans="4:74" s="1" customFormat="1" x14ac:dyDescent="0.25">
      <c r="D351" s="2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1"/>
      <c r="AP351" s="8"/>
      <c r="AQ351" s="11"/>
      <c r="AR351" s="8"/>
      <c r="AS351" s="8"/>
      <c r="AT351" s="8"/>
      <c r="AU351" s="11"/>
      <c r="AV351" s="8"/>
      <c r="AW351" s="11"/>
      <c r="AX351" s="8"/>
      <c r="AY351" s="8"/>
      <c r="AZ351" s="8"/>
      <c r="BA351" s="11"/>
      <c r="BB351" s="8"/>
      <c r="BC351" s="11"/>
      <c r="BD351" s="8"/>
      <c r="BE351" s="8"/>
      <c r="BF351" s="8"/>
      <c r="BG351" s="11"/>
      <c r="BH351" s="8"/>
      <c r="BI351" s="11"/>
      <c r="BJ351" s="8"/>
      <c r="BK351" s="8"/>
      <c r="BL351" s="8"/>
      <c r="BM351" s="11"/>
      <c r="BN351" s="8"/>
      <c r="BO351" s="11"/>
      <c r="BP351" s="8"/>
      <c r="BQ351" s="8"/>
      <c r="BR351" s="8"/>
      <c r="BS351" s="11"/>
      <c r="BT351" s="8"/>
      <c r="BU351" s="11"/>
      <c r="BV351" s="8"/>
    </row>
    <row r="352" spans="4:74" s="1" customFormat="1" x14ac:dyDescent="0.25">
      <c r="D352" s="2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9"/>
      <c r="AE352" s="9"/>
      <c r="AF352" s="9"/>
      <c r="AG352" s="9"/>
      <c r="AH352" s="9"/>
      <c r="AI352" s="8"/>
      <c r="AJ352" s="8"/>
      <c r="AK352" s="8"/>
      <c r="AL352" s="8"/>
      <c r="AM352" s="8"/>
      <c r="AN352" s="8"/>
      <c r="AO352" s="11"/>
      <c r="AP352" s="8"/>
      <c r="AQ352" s="11"/>
      <c r="AR352" s="8"/>
      <c r="AS352" s="8"/>
      <c r="AT352" s="8"/>
      <c r="AU352" s="11"/>
      <c r="AV352" s="8"/>
      <c r="AW352" s="11"/>
      <c r="AX352" s="8"/>
      <c r="AY352" s="8"/>
      <c r="AZ352" s="8"/>
      <c r="BA352" s="11"/>
      <c r="BB352" s="8"/>
      <c r="BC352" s="11"/>
      <c r="BD352" s="8"/>
      <c r="BE352" s="8"/>
      <c r="BF352" s="8"/>
      <c r="BG352" s="11"/>
      <c r="BH352" s="8"/>
      <c r="BI352" s="11"/>
      <c r="BJ352" s="8"/>
      <c r="BK352" s="8"/>
      <c r="BL352" s="8"/>
      <c r="BM352" s="11"/>
      <c r="BN352" s="8"/>
      <c r="BO352" s="11"/>
      <c r="BP352" s="8"/>
      <c r="BQ352" s="8"/>
      <c r="BR352" s="8"/>
      <c r="BS352" s="11"/>
      <c r="BT352" s="8"/>
      <c r="BU352" s="11"/>
      <c r="BV352" s="8"/>
    </row>
    <row r="353" spans="4:74" s="1" customFormat="1" x14ac:dyDescent="0.25">
      <c r="D353" s="2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9"/>
      <c r="AE353" s="9"/>
      <c r="AF353" s="9"/>
      <c r="AG353" s="9"/>
      <c r="AH353" s="9"/>
      <c r="AI353" s="8"/>
      <c r="AJ353" s="8"/>
      <c r="AK353" s="8"/>
      <c r="AL353" s="8"/>
      <c r="AM353" s="8"/>
      <c r="AN353" s="8"/>
      <c r="AO353" s="11"/>
      <c r="AP353" s="8"/>
      <c r="AQ353" s="11"/>
      <c r="AR353" s="8"/>
      <c r="AS353" s="8"/>
      <c r="AT353" s="8"/>
      <c r="AU353" s="11"/>
      <c r="AV353" s="8"/>
      <c r="AW353" s="11"/>
      <c r="AX353" s="8"/>
      <c r="AY353" s="8"/>
      <c r="AZ353" s="8"/>
      <c r="BA353" s="11"/>
      <c r="BB353" s="8"/>
      <c r="BC353" s="11"/>
      <c r="BD353" s="8"/>
      <c r="BE353" s="8"/>
      <c r="BF353" s="8"/>
      <c r="BG353" s="11"/>
      <c r="BH353" s="8"/>
      <c r="BI353" s="11"/>
      <c r="BJ353" s="8"/>
      <c r="BK353" s="8"/>
      <c r="BL353" s="8"/>
      <c r="BM353" s="11"/>
      <c r="BN353" s="8"/>
      <c r="BO353" s="11"/>
      <c r="BP353" s="8"/>
      <c r="BQ353" s="8"/>
      <c r="BR353" s="8"/>
      <c r="BS353" s="11"/>
      <c r="BT353" s="8"/>
      <c r="BU353" s="11"/>
      <c r="BV353" s="8"/>
    </row>
    <row r="354" spans="4:74" s="1" customFormat="1" x14ac:dyDescent="0.25">
      <c r="D354" s="2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9"/>
      <c r="AE354" s="9"/>
      <c r="AF354" s="9"/>
      <c r="AG354" s="9"/>
      <c r="AH354" s="9"/>
      <c r="AI354" s="8"/>
      <c r="AJ354" s="8"/>
      <c r="AK354" s="8"/>
      <c r="AL354" s="8"/>
      <c r="AM354" s="8"/>
      <c r="AN354" s="8"/>
      <c r="AO354" s="11"/>
      <c r="AP354" s="8"/>
      <c r="AQ354" s="11"/>
      <c r="AR354" s="8"/>
      <c r="AS354" s="8"/>
      <c r="AT354" s="8"/>
      <c r="AU354" s="11"/>
      <c r="AV354" s="8"/>
      <c r="AW354" s="11"/>
      <c r="AX354" s="8"/>
      <c r="AY354" s="8"/>
      <c r="AZ354" s="8"/>
      <c r="BA354" s="11"/>
      <c r="BB354" s="8"/>
      <c r="BC354" s="11"/>
      <c r="BD354" s="8"/>
      <c r="BE354" s="8"/>
      <c r="BF354" s="8"/>
      <c r="BG354" s="11"/>
      <c r="BH354" s="8"/>
      <c r="BI354" s="11"/>
      <c r="BJ354" s="8"/>
      <c r="BK354" s="8"/>
      <c r="BL354" s="8"/>
      <c r="BM354" s="11"/>
      <c r="BN354" s="8"/>
      <c r="BO354" s="11"/>
      <c r="BP354" s="8"/>
      <c r="BQ354" s="8"/>
      <c r="BR354" s="8"/>
      <c r="BS354" s="11"/>
      <c r="BT354" s="8"/>
      <c r="BU354" s="11"/>
      <c r="BV354" s="8"/>
    </row>
    <row r="355" spans="4:74" s="1" customFormat="1" x14ac:dyDescent="0.25">
      <c r="D355" s="2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9"/>
      <c r="AE355" s="9"/>
      <c r="AF355" s="9"/>
      <c r="AG355" s="9"/>
      <c r="AH355" s="9"/>
      <c r="AI355" s="8"/>
      <c r="AJ355" s="8"/>
      <c r="AK355" s="8"/>
      <c r="AL355" s="8"/>
      <c r="AM355" s="8"/>
      <c r="AN355" s="8"/>
      <c r="AO355" s="11"/>
      <c r="AP355" s="8"/>
      <c r="AQ355" s="11"/>
      <c r="AR355" s="8"/>
      <c r="AS355" s="8"/>
      <c r="AT355" s="8"/>
      <c r="AU355" s="11"/>
      <c r="AV355" s="8"/>
      <c r="AW355" s="11"/>
      <c r="AX355" s="8"/>
      <c r="AY355" s="8"/>
      <c r="AZ355" s="8"/>
      <c r="BA355" s="11"/>
      <c r="BB355" s="8"/>
      <c r="BC355" s="11"/>
      <c r="BD355" s="8"/>
      <c r="BE355" s="8"/>
      <c r="BF355" s="8"/>
      <c r="BG355" s="11"/>
      <c r="BH355" s="8"/>
      <c r="BI355" s="11"/>
      <c r="BJ355" s="8"/>
      <c r="BK355" s="8"/>
      <c r="BL355" s="8"/>
      <c r="BM355" s="11"/>
      <c r="BN355" s="8"/>
      <c r="BO355" s="11"/>
      <c r="BP355" s="8"/>
      <c r="BQ355" s="8"/>
      <c r="BR355" s="8"/>
      <c r="BS355" s="11"/>
      <c r="BT355" s="8"/>
      <c r="BU355" s="11"/>
      <c r="BV355" s="8"/>
    </row>
    <row r="356" spans="4:74" s="1" customFormat="1" x14ac:dyDescent="0.25">
      <c r="D356" s="2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9"/>
      <c r="AE356" s="9"/>
      <c r="AF356" s="9"/>
      <c r="AG356" s="9"/>
      <c r="AH356" s="9"/>
      <c r="AI356" s="8"/>
      <c r="AJ356" s="8"/>
      <c r="AK356" s="8"/>
      <c r="AL356" s="8"/>
      <c r="AM356" s="8"/>
      <c r="AN356" s="8"/>
      <c r="AO356" s="11"/>
      <c r="AP356" s="8"/>
      <c r="AQ356" s="11"/>
      <c r="AR356" s="8"/>
      <c r="AS356" s="8"/>
      <c r="AT356" s="8"/>
      <c r="AU356" s="11"/>
      <c r="AV356" s="8"/>
      <c r="AW356" s="11"/>
      <c r="AX356" s="8"/>
      <c r="AY356" s="8"/>
      <c r="AZ356" s="8"/>
      <c r="BA356" s="11"/>
      <c r="BB356" s="8"/>
      <c r="BC356" s="11"/>
      <c r="BD356" s="8"/>
      <c r="BE356" s="8"/>
      <c r="BF356" s="8"/>
      <c r="BG356" s="11"/>
      <c r="BH356" s="8"/>
      <c r="BI356" s="11"/>
      <c r="BJ356" s="8"/>
      <c r="BK356" s="8"/>
      <c r="BL356" s="8"/>
      <c r="BM356" s="11"/>
      <c r="BN356" s="8"/>
      <c r="BO356" s="11"/>
      <c r="BP356" s="8"/>
      <c r="BQ356" s="8"/>
      <c r="BR356" s="8"/>
      <c r="BS356" s="11"/>
      <c r="BT356" s="8"/>
      <c r="BU356" s="11"/>
      <c r="BV356" s="8"/>
    </row>
    <row r="357" spans="4:74" s="1" customFormat="1" x14ac:dyDescent="0.25">
      <c r="D357" s="2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9"/>
      <c r="AE357" s="9"/>
      <c r="AF357" s="9"/>
      <c r="AG357" s="9"/>
      <c r="AH357" s="9"/>
      <c r="AI357" s="8"/>
      <c r="AJ357" s="8"/>
      <c r="AK357" s="8"/>
      <c r="AL357" s="8"/>
      <c r="AM357" s="8"/>
      <c r="AN357" s="8"/>
      <c r="AO357" s="11"/>
      <c r="AP357" s="8"/>
      <c r="AQ357" s="11"/>
      <c r="AR357" s="8"/>
      <c r="AS357" s="8"/>
      <c r="AT357" s="8"/>
      <c r="AU357" s="11"/>
      <c r="AV357" s="8"/>
      <c r="AW357" s="11"/>
      <c r="AX357" s="8"/>
      <c r="AY357" s="8"/>
      <c r="AZ357" s="8"/>
      <c r="BA357" s="11"/>
      <c r="BB357" s="8"/>
      <c r="BC357" s="11"/>
      <c r="BD357" s="8"/>
      <c r="BE357" s="8"/>
      <c r="BF357" s="8"/>
      <c r="BG357" s="11"/>
      <c r="BH357" s="8"/>
      <c r="BI357" s="11"/>
      <c r="BJ357" s="8"/>
      <c r="BK357" s="8"/>
      <c r="BL357" s="8"/>
      <c r="BM357" s="11"/>
      <c r="BN357" s="8"/>
      <c r="BO357" s="11"/>
      <c r="BP357" s="8"/>
      <c r="BQ357" s="8"/>
      <c r="BR357" s="8"/>
      <c r="BS357" s="11"/>
      <c r="BT357" s="8"/>
      <c r="BU357" s="11"/>
      <c r="BV357" s="8"/>
    </row>
    <row r="358" spans="4:74" s="1" customFormat="1" x14ac:dyDescent="0.25">
      <c r="D358" s="2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9"/>
      <c r="AE358" s="9"/>
      <c r="AF358" s="9"/>
      <c r="AG358" s="9"/>
      <c r="AH358" s="9"/>
      <c r="AI358" s="8"/>
      <c r="AJ358" s="8"/>
      <c r="AK358" s="8"/>
      <c r="AL358" s="8"/>
      <c r="AM358" s="8"/>
      <c r="AN358" s="8"/>
      <c r="AO358" s="11"/>
      <c r="AP358" s="8"/>
      <c r="AQ358" s="11"/>
      <c r="AR358" s="8"/>
      <c r="AS358" s="8"/>
      <c r="AT358" s="8"/>
      <c r="AU358" s="11"/>
      <c r="AV358" s="8"/>
      <c r="AW358" s="11"/>
      <c r="AX358" s="8"/>
      <c r="AY358" s="8"/>
      <c r="AZ358" s="8"/>
      <c r="BA358" s="11"/>
      <c r="BB358" s="8"/>
      <c r="BC358" s="11"/>
      <c r="BD358" s="8"/>
      <c r="BE358" s="8"/>
      <c r="BF358" s="8"/>
      <c r="BG358" s="11"/>
      <c r="BH358" s="8"/>
      <c r="BI358" s="11"/>
      <c r="BJ358" s="8"/>
      <c r="BK358" s="8"/>
      <c r="BL358" s="8"/>
      <c r="BM358" s="11"/>
      <c r="BN358" s="8"/>
      <c r="BO358" s="11"/>
      <c r="BP358" s="8"/>
      <c r="BQ358" s="8"/>
      <c r="BR358" s="8"/>
      <c r="BS358" s="11"/>
      <c r="BT358" s="8"/>
      <c r="BU358" s="11"/>
      <c r="BV358" s="8"/>
    </row>
    <row r="359" spans="4:74" s="1" customFormat="1" x14ac:dyDescent="0.25">
      <c r="D359" s="2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1"/>
      <c r="AP359" s="8"/>
      <c r="AQ359" s="11"/>
      <c r="AR359" s="8"/>
      <c r="AS359" s="8"/>
      <c r="AT359" s="8"/>
      <c r="AU359" s="11"/>
      <c r="AV359" s="8"/>
      <c r="AW359" s="11"/>
      <c r="AX359" s="8"/>
      <c r="AY359" s="8"/>
      <c r="AZ359" s="8"/>
      <c r="BA359" s="11"/>
      <c r="BB359" s="8"/>
      <c r="BC359" s="11"/>
      <c r="BD359" s="8"/>
      <c r="BE359" s="8"/>
      <c r="BF359" s="8"/>
      <c r="BG359" s="11"/>
      <c r="BH359" s="8"/>
      <c r="BI359" s="11"/>
      <c r="BJ359" s="8"/>
      <c r="BK359" s="8"/>
      <c r="BL359" s="8"/>
      <c r="BM359" s="11"/>
      <c r="BN359" s="8"/>
      <c r="BO359" s="11"/>
      <c r="BP359" s="8"/>
      <c r="BQ359" s="8"/>
      <c r="BR359" s="8"/>
      <c r="BS359" s="11"/>
      <c r="BT359" s="8"/>
      <c r="BU359" s="11"/>
      <c r="BV359" s="8"/>
    </row>
    <row r="360" spans="4:74" s="1" customFormat="1" x14ac:dyDescent="0.25">
      <c r="D360" s="2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9"/>
      <c r="AF360" s="9"/>
      <c r="AG360" s="9"/>
      <c r="AH360" s="9"/>
      <c r="AI360" s="8"/>
      <c r="AJ360" s="8"/>
      <c r="AK360" s="8"/>
      <c r="AL360" s="8"/>
      <c r="AM360" s="8"/>
      <c r="AN360" s="8"/>
      <c r="AO360" s="11"/>
      <c r="AP360" s="8"/>
      <c r="AQ360" s="11"/>
      <c r="AR360" s="8"/>
      <c r="AS360" s="8"/>
      <c r="AT360" s="8"/>
      <c r="AU360" s="11"/>
      <c r="AV360" s="8"/>
      <c r="AW360" s="11"/>
      <c r="AX360" s="8"/>
      <c r="AY360" s="8"/>
      <c r="AZ360" s="8"/>
      <c r="BA360" s="11"/>
      <c r="BB360" s="8"/>
      <c r="BC360" s="11"/>
      <c r="BD360" s="8"/>
      <c r="BE360" s="8"/>
      <c r="BF360" s="8"/>
      <c r="BG360" s="11"/>
      <c r="BH360" s="8"/>
      <c r="BI360" s="11"/>
      <c r="BJ360" s="8"/>
      <c r="BK360" s="8"/>
      <c r="BL360" s="8"/>
      <c r="BM360" s="11"/>
      <c r="BN360" s="8"/>
      <c r="BO360" s="11"/>
      <c r="BP360" s="8"/>
      <c r="BQ360" s="8"/>
      <c r="BR360" s="8"/>
      <c r="BS360" s="11"/>
      <c r="BT360" s="8"/>
      <c r="BU360" s="11"/>
      <c r="BV360" s="8"/>
    </row>
    <row r="361" spans="4:74" s="1" customFormat="1" x14ac:dyDescent="0.25">
      <c r="D361" s="2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1"/>
      <c r="AP361" s="8"/>
      <c r="AQ361" s="11"/>
      <c r="AR361" s="8"/>
      <c r="AS361" s="8"/>
      <c r="AT361" s="8"/>
      <c r="AU361" s="11"/>
      <c r="AV361" s="8"/>
      <c r="AW361" s="11"/>
      <c r="AX361" s="8"/>
      <c r="AY361" s="8"/>
      <c r="AZ361" s="8"/>
      <c r="BA361" s="11"/>
      <c r="BB361" s="8"/>
      <c r="BC361" s="11"/>
      <c r="BD361" s="8"/>
      <c r="BE361" s="8"/>
      <c r="BF361" s="8"/>
      <c r="BG361" s="11"/>
      <c r="BH361" s="8"/>
      <c r="BI361" s="11"/>
      <c r="BJ361" s="8"/>
      <c r="BK361" s="8"/>
      <c r="BL361" s="8"/>
      <c r="BM361" s="11"/>
      <c r="BN361" s="8"/>
      <c r="BO361" s="11"/>
      <c r="BP361" s="8"/>
      <c r="BQ361" s="8"/>
      <c r="BR361" s="8"/>
      <c r="BS361" s="11"/>
      <c r="BT361" s="8"/>
      <c r="BU361" s="11"/>
      <c r="BV361" s="8"/>
    </row>
    <row r="362" spans="4:74" s="1" customFormat="1" x14ac:dyDescent="0.25">
      <c r="D362" s="2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9"/>
      <c r="AF362" s="9"/>
      <c r="AG362" s="9"/>
      <c r="AH362" s="9"/>
      <c r="AI362" s="8"/>
      <c r="AJ362" s="8"/>
      <c r="AK362" s="8"/>
      <c r="AL362" s="8"/>
      <c r="AM362" s="8"/>
      <c r="AN362" s="8"/>
      <c r="AO362" s="11"/>
      <c r="AP362" s="8"/>
      <c r="AQ362" s="11"/>
      <c r="AR362" s="8"/>
      <c r="AS362" s="8"/>
      <c r="AT362" s="8"/>
      <c r="AU362" s="11"/>
      <c r="AV362" s="8"/>
      <c r="AW362" s="11"/>
      <c r="AX362" s="8"/>
      <c r="AY362" s="8"/>
      <c r="AZ362" s="8"/>
      <c r="BA362" s="11"/>
      <c r="BB362" s="8"/>
      <c r="BC362" s="11"/>
      <c r="BD362" s="8"/>
      <c r="BE362" s="8"/>
      <c r="BF362" s="8"/>
      <c r="BG362" s="11"/>
      <c r="BH362" s="8"/>
      <c r="BI362" s="11"/>
      <c r="BJ362" s="8"/>
      <c r="BK362" s="8"/>
      <c r="BL362" s="8"/>
      <c r="BM362" s="11"/>
      <c r="BN362" s="8"/>
      <c r="BO362" s="11"/>
      <c r="BP362" s="8"/>
      <c r="BQ362" s="8"/>
      <c r="BR362" s="8"/>
      <c r="BS362" s="11"/>
      <c r="BT362" s="8"/>
      <c r="BU362" s="11"/>
      <c r="BV362" s="8"/>
    </row>
    <row r="363" spans="4:74" s="1" customFormat="1" x14ac:dyDescent="0.25">
      <c r="D363" s="2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1"/>
      <c r="AP363" s="8"/>
      <c r="AQ363" s="11"/>
      <c r="AR363" s="8"/>
      <c r="AS363" s="8"/>
      <c r="AT363" s="8"/>
      <c r="AU363" s="11"/>
      <c r="AV363" s="8"/>
      <c r="AW363" s="11"/>
      <c r="AX363" s="8"/>
      <c r="AY363" s="8"/>
      <c r="AZ363" s="8"/>
      <c r="BA363" s="11"/>
      <c r="BB363" s="8"/>
      <c r="BC363" s="11"/>
      <c r="BD363" s="8"/>
      <c r="BE363" s="8"/>
      <c r="BF363" s="8"/>
      <c r="BG363" s="11"/>
      <c r="BH363" s="8"/>
      <c r="BI363" s="11"/>
      <c r="BJ363" s="8"/>
      <c r="BK363" s="8"/>
      <c r="BL363" s="8"/>
      <c r="BM363" s="11"/>
      <c r="BN363" s="8"/>
      <c r="BO363" s="11"/>
      <c r="BP363" s="8"/>
      <c r="BQ363" s="8"/>
      <c r="BR363" s="8"/>
      <c r="BS363" s="11"/>
      <c r="BT363" s="8"/>
      <c r="BU363" s="11"/>
      <c r="BV363" s="8"/>
    </row>
    <row r="364" spans="4:74" s="1" customFormat="1" x14ac:dyDescent="0.25">
      <c r="D364" s="2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1"/>
      <c r="AP364" s="8"/>
      <c r="AQ364" s="11"/>
      <c r="AR364" s="8"/>
      <c r="AS364" s="8"/>
      <c r="AT364" s="8"/>
      <c r="AU364" s="11"/>
      <c r="AV364" s="8"/>
      <c r="AW364" s="11"/>
      <c r="AX364" s="8"/>
      <c r="AY364" s="8"/>
      <c r="AZ364" s="8"/>
      <c r="BA364" s="11"/>
      <c r="BB364" s="8"/>
      <c r="BC364" s="11"/>
      <c r="BD364" s="8"/>
      <c r="BE364" s="8"/>
      <c r="BF364" s="8"/>
      <c r="BG364" s="11"/>
      <c r="BH364" s="8"/>
      <c r="BI364" s="11"/>
      <c r="BJ364" s="8"/>
      <c r="BK364" s="8"/>
      <c r="BL364" s="8"/>
      <c r="BM364" s="11"/>
      <c r="BN364" s="8"/>
      <c r="BO364" s="11"/>
      <c r="BP364" s="8"/>
      <c r="BQ364" s="8"/>
      <c r="BR364" s="8"/>
      <c r="BS364" s="11"/>
      <c r="BT364" s="8"/>
      <c r="BU364" s="11"/>
      <c r="BV364" s="8"/>
    </row>
    <row r="365" spans="4:74" s="1" customFormat="1" x14ac:dyDescent="0.25">
      <c r="D365" s="2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1"/>
      <c r="AP365" s="8"/>
      <c r="AQ365" s="11"/>
      <c r="AR365" s="8"/>
      <c r="AS365" s="8"/>
      <c r="AT365" s="8"/>
      <c r="AU365" s="11"/>
      <c r="AV365" s="8"/>
      <c r="AW365" s="11"/>
      <c r="AX365" s="8"/>
      <c r="AY365" s="8"/>
      <c r="AZ365" s="8"/>
      <c r="BA365" s="11"/>
      <c r="BB365" s="8"/>
      <c r="BC365" s="11"/>
      <c r="BD365" s="8"/>
      <c r="BE365" s="8"/>
      <c r="BF365" s="8"/>
      <c r="BG365" s="11"/>
      <c r="BH365" s="8"/>
      <c r="BI365" s="11"/>
      <c r="BJ365" s="8"/>
      <c r="BK365" s="8"/>
      <c r="BL365" s="8"/>
      <c r="BM365" s="11"/>
      <c r="BN365" s="8"/>
      <c r="BO365" s="11"/>
      <c r="BP365" s="8"/>
      <c r="BQ365" s="8"/>
      <c r="BR365" s="8"/>
      <c r="BS365" s="11"/>
      <c r="BT365" s="8"/>
      <c r="BU365" s="11"/>
      <c r="BV365" s="8"/>
    </row>
    <row r="366" spans="4:74" s="1" customFormat="1" x14ac:dyDescent="0.25">
      <c r="D366" s="25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9"/>
      <c r="AE366" s="9"/>
      <c r="AF366" s="9"/>
      <c r="AG366" s="9"/>
      <c r="AH366" s="9"/>
      <c r="AI366" s="8"/>
      <c r="AJ366" s="8"/>
      <c r="AK366" s="8"/>
      <c r="AL366" s="8"/>
      <c r="AM366" s="8"/>
      <c r="AN366" s="8"/>
      <c r="AO366" s="11"/>
      <c r="AP366" s="8"/>
      <c r="AQ366" s="11"/>
      <c r="AR366" s="8"/>
      <c r="AS366" s="8"/>
      <c r="AT366" s="8"/>
      <c r="AU366" s="11"/>
      <c r="AV366" s="8"/>
      <c r="AW366" s="11"/>
      <c r="AX366" s="8"/>
      <c r="AY366" s="8"/>
      <c r="AZ366" s="8"/>
      <c r="BA366" s="11"/>
      <c r="BB366" s="8"/>
      <c r="BC366" s="11"/>
      <c r="BD366" s="8"/>
      <c r="BE366" s="8"/>
      <c r="BF366" s="8"/>
      <c r="BG366" s="11"/>
      <c r="BH366" s="8"/>
      <c r="BI366" s="11"/>
      <c r="BJ366" s="8"/>
      <c r="BK366" s="8"/>
      <c r="BL366" s="8"/>
      <c r="BM366" s="11"/>
      <c r="BN366" s="8"/>
      <c r="BO366" s="11"/>
      <c r="BP366" s="8"/>
      <c r="BQ366" s="8"/>
      <c r="BR366" s="8"/>
      <c r="BS366" s="11"/>
      <c r="BT366" s="8"/>
      <c r="BU366" s="11"/>
      <c r="BV366" s="8"/>
    </row>
    <row r="367" spans="4:74" s="1" customFormat="1" x14ac:dyDescent="0.25">
      <c r="D367" s="2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9"/>
      <c r="AE367" s="9"/>
      <c r="AF367" s="9"/>
      <c r="AG367" s="9"/>
      <c r="AH367" s="9"/>
      <c r="AI367" s="8"/>
      <c r="AJ367" s="8"/>
      <c r="AK367" s="8"/>
      <c r="AL367" s="8"/>
      <c r="AM367" s="8"/>
      <c r="AN367" s="8"/>
      <c r="AO367" s="11"/>
      <c r="AP367" s="8"/>
      <c r="AQ367" s="11"/>
      <c r="AR367" s="8"/>
      <c r="AS367" s="8"/>
      <c r="AT367" s="8"/>
      <c r="AU367" s="11"/>
      <c r="AV367" s="8"/>
      <c r="AW367" s="11"/>
      <c r="AX367" s="8"/>
      <c r="AY367" s="8"/>
      <c r="AZ367" s="8"/>
      <c r="BA367" s="11"/>
      <c r="BB367" s="8"/>
      <c r="BC367" s="11"/>
      <c r="BD367" s="8"/>
      <c r="BE367" s="8"/>
      <c r="BF367" s="8"/>
      <c r="BG367" s="11"/>
      <c r="BH367" s="8"/>
      <c r="BI367" s="11"/>
      <c r="BJ367" s="8"/>
      <c r="BK367" s="8"/>
      <c r="BL367" s="8"/>
      <c r="BM367" s="11"/>
      <c r="BN367" s="8"/>
      <c r="BO367" s="11"/>
      <c r="BP367" s="8"/>
      <c r="BQ367" s="8"/>
      <c r="BR367" s="8"/>
      <c r="BS367" s="11"/>
      <c r="BT367" s="8"/>
      <c r="BU367" s="11"/>
      <c r="BV367" s="8"/>
    </row>
    <row r="368" spans="4:74" s="1" customFormat="1" x14ac:dyDescent="0.25">
      <c r="D368" s="2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9"/>
      <c r="AE368" s="9"/>
      <c r="AF368" s="9"/>
      <c r="AG368" s="9"/>
      <c r="AH368" s="9"/>
      <c r="AI368" s="8"/>
      <c r="AJ368" s="8"/>
      <c r="AK368" s="8"/>
      <c r="AL368" s="8"/>
      <c r="AM368" s="8"/>
      <c r="AN368" s="8"/>
      <c r="AO368" s="11"/>
      <c r="AP368" s="8"/>
      <c r="AQ368" s="11"/>
      <c r="AR368" s="8"/>
      <c r="AS368" s="8"/>
      <c r="AT368" s="8"/>
      <c r="AU368" s="11"/>
      <c r="AV368" s="8"/>
      <c r="AW368" s="11"/>
      <c r="AX368" s="8"/>
      <c r="AY368" s="8"/>
      <c r="AZ368" s="8"/>
      <c r="BA368" s="11"/>
      <c r="BB368" s="8"/>
      <c r="BC368" s="11"/>
      <c r="BD368" s="8"/>
      <c r="BE368" s="8"/>
      <c r="BF368" s="8"/>
      <c r="BG368" s="11"/>
      <c r="BH368" s="8"/>
      <c r="BI368" s="11"/>
      <c r="BJ368" s="8"/>
      <c r="BK368" s="8"/>
      <c r="BL368" s="8"/>
      <c r="BM368" s="11"/>
      <c r="BN368" s="8"/>
      <c r="BO368" s="11"/>
      <c r="BP368" s="8"/>
      <c r="BQ368" s="8"/>
      <c r="BR368" s="8"/>
      <c r="BS368" s="11"/>
      <c r="BT368" s="8"/>
      <c r="BU368" s="11"/>
      <c r="BV368" s="8"/>
    </row>
    <row r="369" spans="4:74" s="1" customFormat="1" x14ac:dyDescent="0.25">
      <c r="D369" s="2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9"/>
      <c r="AE369" s="9"/>
      <c r="AF369" s="9"/>
      <c r="AG369" s="9"/>
      <c r="AH369" s="9"/>
      <c r="AI369" s="8"/>
      <c r="AJ369" s="8"/>
      <c r="AK369" s="8"/>
      <c r="AL369" s="8"/>
      <c r="AM369" s="8"/>
      <c r="AN369" s="8"/>
      <c r="AO369" s="11"/>
      <c r="AP369" s="8"/>
      <c r="AQ369" s="11"/>
      <c r="AR369" s="8"/>
      <c r="AS369" s="8"/>
      <c r="AT369" s="8"/>
      <c r="AU369" s="11"/>
      <c r="AV369" s="8"/>
      <c r="AW369" s="11"/>
      <c r="AX369" s="8"/>
      <c r="AY369" s="8"/>
      <c r="AZ369" s="8"/>
      <c r="BA369" s="11"/>
      <c r="BB369" s="8"/>
      <c r="BC369" s="11"/>
      <c r="BD369" s="8"/>
      <c r="BE369" s="8"/>
      <c r="BF369" s="8"/>
      <c r="BG369" s="11"/>
      <c r="BH369" s="8"/>
      <c r="BI369" s="11"/>
      <c r="BJ369" s="8"/>
      <c r="BK369" s="8"/>
      <c r="BL369" s="8"/>
      <c r="BM369" s="11"/>
      <c r="BN369" s="8"/>
      <c r="BO369" s="11"/>
      <c r="BP369" s="8"/>
      <c r="BQ369" s="8"/>
      <c r="BR369" s="8"/>
      <c r="BS369" s="11"/>
      <c r="BT369" s="8"/>
      <c r="BU369" s="11"/>
      <c r="BV369" s="8"/>
    </row>
    <row r="370" spans="4:74" s="1" customFormat="1" x14ac:dyDescent="0.25">
      <c r="D370" s="2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9"/>
      <c r="AE370" s="9"/>
      <c r="AF370" s="9"/>
      <c r="AG370" s="9"/>
      <c r="AH370" s="9"/>
      <c r="AI370" s="8"/>
      <c r="AJ370" s="8"/>
      <c r="AK370" s="8"/>
      <c r="AL370" s="8"/>
      <c r="AM370" s="8"/>
      <c r="AN370" s="8"/>
      <c r="AO370" s="11"/>
      <c r="AP370" s="8"/>
      <c r="AQ370" s="11"/>
      <c r="AR370" s="8"/>
      <c r="AS370" s="8"/>
      <c r="AT370" s="8"/>
      <c r="AU370" s="11"/>
      <c r="AV370" s="8"/>
      <c r="AW370" s="11"/>
      <c r="AX370" s="8"/>
      <c r="AY370" s="8"/>
      <c r="AZ370" s="8"/>
      <c r="BA370" s="11"/>
      <c r="BB370" s="8"/>
      <c r="BC370" s="11"/>
      <c r="BD370" s="8"/>
      <c r="BE370" s="8"/>
      <c r="BF370" s="8"/>
      <c r="BG370" s="11"/>
      <c r="BH370" s="8"/>
      <c r="BI370" s="11"/>
      <c r="BJ370" s="8"/>
      <c r="BK370" s="8"/>
      <c r="BL370" s="8"/>
      <c r="BM370" s="11"/>
      <c r="BN370" s="8"/>
      <c r="BO370" s="11"/>
      <c r="BP370" s="8"/>
      <c r="BQ370" s="8"/>
      <c r="BR370" s="8"/>
      <c r="BS370" s="11"/>
      <c r="BT370" s="8"/>
      <c r="BU370" s="11"/>
      <c r="BV370" s="8"/>
    </row>
    <row r="371" spans="4:74" s="1" customFormat="1" x14ac:dyDescent="0.25">
      <c r="D371" s="2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9"/>
      <c r="AE371" s="9"/>
      <c r="AF371" s="9"/>
      <c r="AG371" s="9"/>
      <c r="AH371" s="9"/>
      <c r="AI371" s="8"/>
      <c r="AJ371" s="8"/>
      <c r="AK371" s="8"/>
      <c r="AL371" s="8"/>
      <c r="AM371" s="8"/>
      <c r="AN371" s="8"/>
      <c r="AO371" s="11"/>
      <c r="AP371" s="8"/>
      <c r="AQ371" s="11"/>
      <c r="AR371" s="8"/>
      <c r="AS371" s="8"/>
      <c r="AT371" s="8"/>
      <c r="AU371" s="11"/>
      <c r="AV371" s="8"/>
      <c r="AW371" s="11"/>
      <c r="AX371" s="8"/>
      <c r="AY371" s="8"/>
      <c r="AZ371" s="8"/>
      <c r="BA371" s="11"/>
      <c r="BB371" s="8"/>
      <c r="BC371" s="11"/>
      <c r="BD371" s="8"/>
      <c r="BE371" s="8"/>
      <c r="BF371" s="8"/>
      <c r="BG371" s="11"/>
      <c r="BH371" s="8"/>
      <c r="BI371" s="11"/>
      <c r="BJ371" s="8"/>
      <c r="BK371" s="8"/>
      <c r="BL371" s="8"/>
      <c r="BM371" s="11"/>
      <c r="BN371" s="8"/>
      <c r="BO371" s="11"/>
      <c r="BP371" s="8"/>
      <c r="BQ371" s="8"/>
      <c r="BR371" s="8"/>
      <c r="BS371" s="11"/>
      <c r="BT371" s="8"/>
      <c r="BU371" s="11"/>
      <c r="BV371" s="8"/>
    </row>
    <row r="372" spans="4:74" s="1" customFormat="1" x14ac:dyDescent="0.25">
      <c r="D372" s="2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9"/>
      <c r="AE372" s="9"/>
      <c r="AF372" s="9"/>
      <c r="AG372" s="9"/>
      <c r="AH372" s="9"/>
      <c r="AI372" s="8"/>
      <c r="AJ372" s="8"/>
      <c r="AK372" s="8"/>
      <c r="AL372" s="8"/>
      <c r="AM372" s="8"/>
      <c r="AN372" s="8"/>
      <c r="AO372" s="11"/>
      <c r="AP372" s="8"/>
      <c r="AQ372" s="11"/>
      <c r="AR372" s="8"/>
      <c r="AS372" s="8"/>
      <c r="AT372" s="8"/>
      <c r="AU372" s="11"/>
      <c r="AV372" s="8"/>
      <c r="AW372" s="11"/>
      <c r="AX372" s="8"/>
      <c r="AY372" s="8"/>
      <c r="AZ372" s="8"/>
      <c r="BA372" s="11"/>
      <c r="BB372" s="8"/>
      <c r="BC372" s="11"/>
      <c r="BD372" s="8"/>
      <c r="BE372" s="8"/>
      <c r="BF372" s="8"/>
      <c r="BG372" s="11"/>
      <c r="BH372" s="8"/>
      <c r="BI372" s="11"/>
      <c r="BJ372" s="8"/>
      <c r="BK372" s="8"/>
      <c r="BL372" s="8"/>
      <c r="BM372" s="11"/>
      <c r="BN372" s="8"/>
      <c r="BO372" s="11"/>
      <c r="BP372" s="8"/>
      <c r="BQ372" s="8"/>
      <c r="BR372" s="8"/>
      <c r="BS372" s="11"/>
      <c r="BT372" s="8"/>
      <c r="BU372" s="11"/>
      <c r="BV372" s="8"/>
    </row>
    <row r="373" spans="4:74" s="1" customFormat="1" x14ac:dyDescent="0.25">
      <c r="D373" s="2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9"/>
      <c r="AE373" s="9"/>
      <c r="AF373" s="9"/>
      <c r="AG373" s="9"/>
      <c r="AH373" s="9"/>
      <c r="AI373" s="8"/>
      <c r="AJ373" s="8"/>
      <c r="AK373" s="8"/>
      <c r="AL373" s="8"/>
      <c r="AM373" s="8"/>
      <c r="AN373" s="8"/>
      <c r="AO373" s="11"/>
      <c r="AP373" s="8"/>
      <c r="AQ373" s="11"/>
      <c r="AR373" s="8"/>
      <c r="AS373" s="8"/>
      <c r="AT373" s="8"/>
      <c r="AU373" s="11"/>
      <c r="AV373" s="8"/>
      <c r="AW373" s="11"/>
      <c r="AX373" s="8"/>
      <c r="AY373" s="8"/>
      <c r="AZ373" s="8"/>
      <c r="BA373" s="11"/>
      <c r="BB373" s="8"/>
      <c r="BC373" s="11"/>
      <c r="BD373" s="8"/>
      <c r="BE373" s="8"/>
      <c r="BF373" s="8"/>
      <c r="BG373" s="11"/>
      <c r="BH373" s="8"/>
      <c r="BI373" s="11"/>
      <c r="BJ373" s="8"/>
      <c r="BK373" s="8"/>
      <c r="BL373" s="8"/>
      <c r="BM373" s="11"/>
      <c r="BN373" s="8"/>
      <c r="BO373" s="11"/>
      <c r="BP373" s="8"/>
      <c r="BQ373" s="8"/>
      <c r="BR373" s="8"/>
      <c r="BS373" s="11"/>
      <c r="BT373" s="8"/>
      <c r="BU373" s="11"/>
      <c r="BV373" s="8"/>
    </row>
    <row r="374" spans="4:74" s="1" customFormat="1" x14ac:dyDescent="0.25">
      <c r="D374" s="2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1"/>
      <c r="AP374" s="8"/>
      <c r="AQ374" s="11"/>
      <c r="AR374" s="8"/>
      <c r="AS374" s="8"/>
      <c r="AT374" s="8"/>
      <c r="AU374" s="11"/>
      <c r="AV374" s="8"/>
      <c r="AW374" s="11"/>
      <c r="AX374" s="8"/>
      <c r="AY374" s="8"/>
      <c r="AZ374" s="8"/>
      <c r="BA374" s="11"/>
      <c r="BB374" s="8"/>
      <c r="BC374" s="11"/>
      <c r="BD374" s="8"/>
      <c r="BE374" s="8"/>
      <c r="BF374" s="8"/>
      <c r="BG374" s="11"/>
      <c r="BH374" s="8"/>
      <c r="BI374" s="11"/>
      <c r="BJ374" s="8"/>
      <c r="BK374" s="8"/>
      <c r="BL374" s="8"/>
      <c r="BM374" s="11"/>
      <c r="BN374" s="8"/>
      <c r="BO374" s="11"/>
      <c r="BP374" s="8"/>
      <c r="BQ374" s="8"/>
      <c r="BR374" s="8"/>
      <c r="BS374" s="11"/>
      <c r="BT374" s="8"/>
      <c r="BU374" s="11"/>
      <c r="BV374" s="8"/>
    </row>
    <row r="375" spans="4:74" s="1" customFormat="1" x14ac:dyDescent="0.25">
      <c r="D375" s="2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9"/>
      <c r="AE375" s="9"/>
      <c r="AF375" s="9"/>
      <c r="AG375" s="9"/>
      <c r="AH375" s="9"/>
      <c r="AI375" s="8"/>
      <c r="AJ375" s="8"/>
      <c r="AK375" s="8"/>
      <c r="AL375" s="8"/>
      <c r="AM375" s="8"/>
      <c r="AN375" s="8"/>
      <c r="AO375" s="11"/>
      <c r="AP375" s="8"/>
      <c r="AQ375" s="11"/>
      <c r="AR375" s="8"/>
      <c r="AS375" s="8"/>
      <c r="AT375" s="8"/>
      <c r="AU375" s="11"/>
      <c r="AV375" s="8"/>
      <c r="AW375" s="11"/>
      <c r="AX375" s="8"/>
      <c r="AY375" s="8"/>
      <c r="AZ375" s="8"/>
      <c r="BA375" s="11"/>
      <c r="BB375" s="8"/>
      <c r="BC375" s="11"/>
      <c r="BD375" s="8"/>
      <c r="BE375" s="8"/>
      <c r="BF375" s="8"/>
      <c r="BG375" s="11"/>
      <c r="BH375" s="8"/>
      <c r="BI375" s="11"/>
      <c r="BJ375" s="8"/>
      <c r="BK375" s="8"/>
      <c r="BL375" s="8"/>
      <c r="BM375" s="11"/>
      <c r="BN375" s="8"/>
      <c r="BO375" s="11"/>
      <c r="BP375" s="8"/>
      <c r="BQ375" s="8"/>
      <c r="BR375" s="8"/>
      <c r="BS375" s="11"/>
      <c r="BT375" s="8"/>
      <c r="BU375" s="11"/>
      <c r="BV375" s="8"/>
    </row>
    <row r="376" spans="4:74" s="1" customFormat="1" x14ac:dyDescent="0.25">
      <c r="D376" s="2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9"/>
      <c r="AE376" s="9"/>
      <c r="AF376" s="9"/>
      <c r="AG376" s="9"/>
      <c r="AH376" s="9"/>
      <c r="AI376" s="8"/>
      <c r="AJ376" s="8"/>
      <c r="AK376" s="8"/>
      <c r="AL376" s="8"/>
      <c r="AM376" s="8"/>
      <c r="AN376" s="8"/>
      <c r="AO376" s="11"/>
      <c r="AP376" s="8"/>
      <c r="AQ376" s="11"/>
      <c r="AR376" s="8"/>
      <c r="AS376" s="8"/>
      <c r="AT376" s="8"/>
      <c r="AU376" s="11"/>
      <c r="AV376" s="8"/>
      <c r="AW376" s="11"/>
      <c r="AX376" s="8"/>
      <c r="AY376" s="8"/>
      <c r="AZ376" s="8"/>
      <c r="BA376" s="11"/>
      <c r="BB376" s="8"/>
      <c r="BC376" s="11"/>
      <c r="BD376" s="8"/>
      <c r="BE376" s="8"/>
      <c r="BF376" s="8"/>
      <c r="BG376" s="11"/>
      <c r="BH376" s="8"/>
      <c r="BI376" s="11"/>
      <c r="BJ376" s="8"/>
      <c r="BK376" s="8"/>
      <c r="BL376" s="8"/>
      <c r="BM376" s="11"/>
      <c r="BN376" s="8"/>
      <c r="BO376" s="11"/>
      <c r="BP376" s="8"/>
      <c r="BQ376" s="8"/>
      <c r="BR376" s="8"/>
      <c r="BS376" s="11"/>
      <c r="BT376" s="8"/>
      <c r="BU376" s="11"/>
      <c r="BV376" s="8"/>
    </row>
    <row r="377" spans="4:74" s="1" customFormat="1" x14ac:dyDescent="0.25">
      <c r="D377" s="2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9"/>
      <c r="AE377" s="9"/>
      <c r="AF377" s="9"/>
      <c r="AG377" s="9"/>
      <c r="AH377" s="9"/>
      <c r="AI377" s="8"/>
      <c r="AJ377" s="8"/>
      <c r="AK377" s="8"/>
      <c r="AL377" s="8"/>
      <c r="AM377" s="8"/>
      <c r="AN377" s="8"/>
      <c r="AO377" s="11"/>
      <c r="AP377" s="8"/>
      <c r="AQ377" s="11"/>
      <c r="AR377" s="8"/>
      <c r="AS377" s="8"/>
      <c r="AT377" s="8"/>
      <c r="AU377" s="11"/>
      <c r="AV377" s="8"/>
      <c r="AW377" s="11"/>
      <c r="AX377" s="8"/>
      <c r="AY377" s="8"/>
      <c r="AZ377" s="8"/>
      <c r="BA377" s="11"/>
      <c r="BB377" s="8"/>
      <c r="BC377" s="11"/>
      <c r="BD377" s="8"/>
      <c r="BE377" s="8"/>
      <c r="BF377" s="8"/>
      <c r="BG377" s="11"/>
      <c r="BH377" s="8"/>
      <c r="BI377" s="11"/>
      <c r="BJ377" s="8"/>
      <c r="BK377" s="8"/>
      <c r="BL377" s="8"/>
      <c r="BM377" s="11"/>
      <c r="BN377" s="8"/>
      <c r="BO377" s="11"/>
      <c r="BP377" s="8"/>
      <c r="BQ377" s="8"/>
      <c r="BR377" s="8"/>
      <c r="BS377" s="11"/>
      <c r="BT377" s="8"/>
      <c r="BU377" s="11"/>
      <c r="BV377" s="8"/>
    </row>
    <row r="378" spans="4:74" s="1" customFormat="1" x14ac:dyDescent="0.25">
      <c r="D378" s="2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9"/>
      <c r="AE378" s="9"/>
      <c r="AF378" s="9"/>
      <c r="AG378" s="9"/>
      <c r="AH378" s="9"/>
      <c r="AI378" s="8"/>
      <c r="AJ378" s="8"/>
      <c r="AK378" s="8"/>
      <c r="AL378" s="8"/>
      <c r="AM378" s="8"/>
      <c r="AN378" s="8"/>
      <c r="AO378" s="11"/>
      <c r="AP378" s="8"/>
      <c r="AQ378" s="11"/>
      <c r="AR378" s="8"/>
      <c r="AS378" s="8"/>
      <c r="AT378" s="8"/>
      <c r="AU378" s="11"/>
      <c r="AV378" s="8"/>
      <c r="AW378" s="11"/>
      <c r="AX378" s="8"/>
      <c r="AY378" s="8"/>
      <c r="AZ378" s="8"/>
      <c r="BA378" s="11"/>
      <c r="BB378" s="8"/>
      <c r="BC378" s="11"/>
      <c r="BD378" s="8"/>
      <c r="BE378" s="8"/>
      <c r="BF378" s="8"/>
      <c r="BG378" s="11"/>
      <c r="BH378" s="8"/>
      <c r="BI378" s="11"/>
      <c r="BJ378" s="8"/>
      <c r="BK378" s="8"/>
      <c r="BL378" s="8"/>
      <c r="BM378" s="11"/>
      <c r="BN378" s="8"/>
      <c r="BO378" s="11"/>
      <c r="BP378" s="8"/>
      <c r="BQ378" s="8"/>
      <c r="BR378" s="8"/>
      <c r="BS378" s="11"/>
      <c r="BT378" s="8"/>
      <c r="BU378" s="11"/>
      <c r="BV378" s="8"/>
    </row>
    <row r="379" spans="4:74" s="1" customFormat="1" x14ac:dyDescent="0.25">
      <c r="D379" s="2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9"/>
      <c r="AE379" s="9"/>
      <c r="AF379" s="9"/>
      <c r="AG379" s="9"/>
      <c r="AH379" s="9"/>
      <c r="AI379" s="8"/>
      <c r="AJ379" s="8"/>
      <c r="AK379" s="8"/>
      <c r="AL379" s="8"/>
      <c r="AM379" s="8"/>
      <c r="AN379" s="8"/>
      <c r="AO379" s="11"/>
      <c r="AP379" s="8"/>
      <c r="AQ379" s="11"/>
      <c r="AR379" s="8"/>
      <c r="AS379" s="8"/>
      <c r="AT379" s="8"/>
      <c r="AU379" s="11"/>
      <c r="AV379" s="8"/>
      <c r="AW379" s="11"/>
      <c r="AX379" s="8"/>
      <c r="AY379" s="8"/>
      <c r="AZ379" s="8"/>
      <c r="BA379" s="11"/>
      <c r="BB379" s="8"/>
      <c r="BC379" s="11"/>
      <c r="BD379" s="8"/>
      <c r="BE379" s="8"/>
      <c r="BF379" s="8"/>
      <c r="BG379" s="11"/>
      <c r="BH379" s="8"/>
      <c r="BI379" s="11"/>
      <c r="BJ379" s="8"/>
      <c r="BK379" s="8"/>
      <c r="BL379" s="8"/>
      <c r="BM379" s="11"/>
      <c r="BN379" s="8"/>
      <c r="BO379" s="11"/>
      <c r="BP379" s="8"/>
      <c r="BQ379" s="8"/>
      <c r="BR379" s="8"/>
      <c r="BS379" s="11"/>
      <c r="BT379" s="8"/>
      <c r="BU379" s="11"/>
      <c r="BV379" s="8"/>
    </row>
    <row r="380" spans="4:74" s="1" customFormat="1" x14ac:dyDescent="0.25">
      <c r="D380" s="2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9"/>
      <c r="AE380" s="9"/>
      <c r="AF380" s="9"/>
      <c r="AG380" s="9"/>
      <c r="AH380" s="9"/>
      <c r="AI380" s="8"/>
      <c r="AJ380" s="8"/>
      <c r="AK380" s="8"/>
      <c r="AL380" s="8"/>
      <c r="AM380" s="8"/>
      <c r="AN380" s="8"/>
      <c r="AO380" s="11"/>
      <c r="AP380" s="8"/>
      <c r="AQ380" s="11"/>
      <c r="AR380" s="8"/>
      <c r="AS380" s="8"/>
      <c r="AT380" s="8"/>
      <c r="AU380" s="11"/>
      <c r="AV380" s="8"/>
      <c r="AW380" s="11"/>
      <c r="AX380" s="8"/>
      <c r="AY380" s="8"/>
      <c r="AZ380" s="8"/>
      <c r="BA380" s="11"/>
      <c r="BB380" s="8"/>
      <c r="BC380" s="11"/>
      <c r="BD380" s="8"/>
      <c r="BE380" s="8"/>
      <c r="BF380" s="8"/>
      <c r="BG380" s="11"/>
      <c r="BH380" s="8"/>
      <c r="BI380" s="11"/>
      <c r="BJ380" s="8"/>
      <c r="BK380" s="8"/>
      <c r="BL380" s="8"/>
      <c r="BM380" s="11"/>
      <c r="BN380" s="8"/>
      <c r="BO380" s="11"/>
      <c r="BP380" s="8"/>
      <c r="BQ380" s="8"/>
      <c r="BR380" s="8"/>
      <c r="BS380" s="11"/>
      <c r="BT380" s="8"/>
      <c r="BU380" s="11"/>
      <c r="BV380" s="8"/>
    </row>
    <row r="381" spans="4:74" s="1" customFormat="1" x14ac:dyDescent="0.25">
      <c r="D381" s="2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9"/>
      <c r="AE381" s="9"/>
      <c r="AF381" s="9"/>
      <c r="AG381" s="9"/>
      <c r="AH381" s="9"/>
      <c r="AI381" s="8"/>
      <c r="AJ381" s="8"/>
      <c r="AK381" s="8"/>
      <c r="AL381" s="8"/>
      <c r="AM381" s="8"/>
      <c r="AN381" s="8"/>
      <c r="AO381" s="11"/>
      <c r="AP381" s="8"/>
      <c r="AQ381" s="11"/>
      <c r="AR381" s="8"/>
      <c r="AS381" s="8"/>
      <c r="AT381" s="8"/>
      <c r="AU381" s="11"/>
      <c r="AV381" s="8"/>
      <c r="AW381" s="11"/>
      <c r="AX381" s="8"/>
      <c r="AY381" s="8"/>
      <c r="AZ381" s="8"/>
      <c r="BA381" s="11"/>
      <c r="BB381" s="8"/>
      <c r="BC381" s="11"/>
      <c r="BD381" s="8"/>
      <c r="BE381" s="8"/>
      <c r="BF381" s="8"/>
      <c r="BG381" s="11"/>
      <c r="BH381" s="8"/>
      <c r="BI381" s="11"/>
      <c r="BJ381" s="8"/>
      <c r="BK381" s="8"/>
      <c r="BL381" s="8"/>
      <c r="BM381" s="11"/>
      <c r="BN381" s="8"/>
      <c r="BO381" s="11"/>
      <c r="BP381" s="8"/>
      <c r="BQ381" s="8"/>
      <c r="BR381" s="8"/>
      <c r="BS381" s="11"/>
      <c r="BT381" s="8"/>
      <c r="BU381" s="11"/>
      <c r="BV381" s="8"/>
    </row>
    <row r="382" spans="4:74" s="1" customFormat="1" x14ac:dyDescent="0.25">
      <c r="D382" s="2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9"/>
      <c r="AE382" s="9"/>
      <c r="AF382" s="9"/>
      <c r="AG382" s="9"/>
      <c r="AH382" s="9"/>
      <c r="AI382" s="8"/>
      <c r="AJ382" s="8"/>
      <c r="AK382" s="8"/>
      <c r="AL382" s="8"/>
      <c r="AM382" s="8"/>
      <c r="AN382" s="8"/>
      <c r="AO382" s="11"/>
      <c r="AP382" s="8"/>
      <c r="AQ382" s="11"/>
      <c r="AR382" s="8"/>
      <c r="AS382" s="8"/>
      <c r="AT382" s="8"/>
      <c r="AU382" s="11"/>
      <c r="AV382" s="8"/>
      <c r="AW382" s="11"/>
      <c r="AX382" s="8"/>
      <c r="AY382" s="8"/>
      <c r="AZ382" s="8"/>
      <c r="BA382" s="11"/>
      <c r="BB382" s="8"/>
      <c r="BC382" s="11"/>
      <c r="BD382" s="8"/>
      <c r="BE382" s="8"/>
      <c r="BF382" s="8"/>
      <c r="BG382" s="11"/>
      <c r="BH382" s="8"/>
      <c r="BI382" s="11"/>
      <c r="BJ382" s="8"/>
      <c r="BK382" s="8"/>
      <c r="BL382" s="8"/>
      <c r="BM382" s="11"/>
      <c r="BN382" s="8"/>
      <c r="BO382" s="11"/>
      <c r="BP382" s="8"/>
      <c r="BQ382" s="8"/>
      <c r="BR382" s="8"/>
      <c r="BS382" s="11"/>
      <c r="BT382" s="8"/>
      <c r="BU382" s="11"/>
      <c r="BV382" s="8"/>
    </row>
    <row r="383" spans="4:74" s="1" customFormat="1" x14ac:dyDescent="0.25">
      <c r="D383" s="2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1"/>
      <c r="AP383" s="8"/>
      <c r="AQ383" s="11"/>
      <c r="AR383" s="8"/>
      <c r="AS383" s="8"/>
      <c r="AT383" s="8"/>
      <c r="AU383" s="11"/>
      <c r="AV383" s="8"/>
      <c r="AW383" s="11"/>
      <c r="AX383" s="8"/>
      <c r="AY383" s="8"/>
      <c r="AZ383" s="8"/>
      <c r="BA383" s="11"/>
      <c r="BB383" s="8"/>
      <c r="BC383" s="11"/>
      <c r="BD383" s="8"/>
      <c r="BE383" s="8"/>
      <c r="BF383" s="8"/>
      <c r="BG383" s="11"/>
      <c r="BH383" s="8"/>
      <c r="BI383" s="11"/>
      <c r="BJ383" s="8"/>
      <c r="BK383" s="8"/>
      <c r="BL383" s="8"/>
      <c r="BM383" s="11"/>
      <c r="BN383" s="8"/>
      <c r="BO383" s="11"/>
      <c r="BP383" s="8"/>
      <c r="BQ383" s="8"/>
      <c r="BR383" s="8"/>
      <c r="BS383" s="11"/>
      <c r="BT383" s="8"/>
      <c r="BU383" s="11"/>
      <c r="BV383" s="8"/>
    </row>
    <row r="384" spans="4:74" s="1" customFormat="1" x14ac:dyDescent="0.25">
      <c r="D384" s="2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9"/>
      <c r="AE384" s="9"/>
      <c r="AF384" s="9"/>
      <c r="AG384" s="9"/>
      <c r="AH384" s="9"/>
      <c r="AI384" s="8"/>
      <c r="AJ384" s="8"/>
      <c r="AK384" s="8"/>
      <c r="AL384" s="8"/>
      <c r="AM384" s="8"/>
      <c r="AN384" s="8"/>
      <c r="AO384" s="11"/>
      <c r="AP384" s="8"/>
      <c r="AQ384" s="11"/>
      <c r="AR384" s="8"/>
      <c r="AS384" s="8"/>
      <c r="AT384" s="8"/>
      <c r="AU384" s="11"/>
      <c r="AV384" s="8"/>
      <c r="AW384" s="11"/>
      <c r="AX384" s="8"/>
      <c r="AY384" s="8"/>
      <c r="AZ384" s="8"/>
      <c r="BA384" s="11"/>
      <c r="BB384" s="8"/>
      <c r="BC384" s="11"/>
      <c r="BD384" s="8"/>
      <c r="BE384" s="8"/>
      <c r="BF384" s="8"/>
      <c r="BG384" s="11"/>
      <c r="BH384" s="8"/>
      <c r="BI384" s="11"/>
      <c r="BJ384" s="8"/>
      <c r="BK384" s="8"/>
      <c r="BL384" s="8"/>
      <c r="BM384" s="11"/>
      <c r="BN384" s="8"/>
      <c r="BO384" s="11"/>
      <c r="BP384" s="8"/>
      <c r="BQ384" s="8"/>
      <c r="BR384" s="8"/>
      <c r="BS384" s="11"/>
      <c r="BT384" s="8"/>
      <c r="BU384" s="11"/>
      <c r="BV384" s="8"/>
    </row>
    <row r="385" spans="4:74" s="1" customFormat="1" x14ac:dyDescent="0.25">
      <c r="D385" s="2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9"/>
      <c r="AE385" s="9"/>
      <c r="AF385" s="9"/>
      <c r="AG385" s="9"/>
      <c r="AH385" s="9"/>
      <c r="AI385" s="8"/>
      <c r="AJ385" s="8"/>
      <c r="AK385" s="8"/>
      <c r="AL385" s="8"/>
      <c r="AM385" s="8"/>
      <c r="AN385" s="8"/>
      <c r="AO385" s="11"/>
      <c r="AP385" s="8"/>
      <c r="AQ385" s="11"/>
      <c r="AR385" s="8"/>
      <c r="AS385" s="8"/>
      <c r="AT385" s="8"/>
      <c r="AU385" s="11"/>
      <c r="AV385" s="8"/>
      <c r="AW385" s="11"/>
      <c r="AX385" s="8"/>
      <c r="AY385" s="8"/>
      <c r="AZ385" s="8"/>
      <c r="BA385" s="11"/>
      <c r="BB385" s="8"/>
      <c r="BC385" s="11"/>
      <c r="BD385" s="8"/>
      <c r="BE385" s="8"/>
      <c r="BF385" s="8"/>
      <c r="BG385" s="11"/>
      <c r="BH385" s="8"/>
      <c r="BI385" s="11"/>
      <c r="BJ385" s="8"/>
      <c r="BK385" s="8"/>
      <c r="BL385" s="8"/>
      <c r="BM385" s="11"/>
      <c r="BN385" s="8"/>
      <c r="BO385" s="11"/>
      <c r="BP385" s="8"/>
      <c r="BQ385" s="8"/>
      <c r="BR385" s="8"/>
      <c r="BS385" s="11"/>
      <c r="BT385" s="8"/>
      <c r="BU385" s="11"/>
      <c r="BV385" s="8"/>
    </row>
    <row r="386" spans="4:74" s="1" customFormat="1" x14ac:dyDescent="0.25">
      <c r="D386" s="2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9"/>
      <c r="AE386" s="9"/>
      <c r="AF386" s="9"/>
      <c r="AG386" s="9"/>
      <c r="AH386" s="9"/>
      <c r="AI386" s="8"/>
      <c r="AJ386" s="8"/>
      <c r="AK386" s="8"/>
      <c r="AL386" s="8"/>
      <c r="AM386" s="8"/>
      <c r="AN386" s="8"/>
      <c r="AO386" s="11"/>
      <c r="AP386" s="8"/>
      <c r="AQ386" s="11"/>
      <c r="AR386" s="8"/>
      <c r="AS386" s="8"/>
      <c r="AT386" s="8"/>
      <c r="AU386" s="11"/>
      <c r="AV386" s="8"/>
      <c r="AW386" s="11"/>
      <c r="AX386" s="8"/>
      <c r="AY386" s="8"/>
      <c r="AZ386" s="8"/>
      <c r="BA386" s="11"/>
      <c r="BB386" s="8"/>
      <c r="BC386" s="11"/>
      <c r="BD386" s="8"/>
      <c r="BE386" s="8"/>
      <c r="BF386" s="8"/>
      <c r="BG386" s="11"/>
      <c r="BH386" s="8"/>
      <c r="BI386" s="11"/>
      <c r="BJ386" s="8"/>
      <c r="BK386" s="8"/>
      <c r="BL386" s="8"/>
      <c r="BM386" s="11"/>
      <c r="BN386" s="8"/>
      <c r="BO386" s="11"/>
      <c r="BP386" s="8"/>
      <c r="BQ386" s="8"/>
      <c r="BR386" s="8"/>
      <c r="BS386" s="11"/>
      <c r="BT386" s="8"/>
      <c r="BU386" s="11"/>
      <c r="BV386" s="8"/>
    </row>
    <row r="387" spans="4:74" s="1" customFormat="1" x14ac:dyDescent="0.25">
      <c r="D387" s="2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1"/>
      <c r="AP387" s="8"/>
      <c r="AQ387" s="11"/>
      <c r="AR387" s="8"/>
      <c r="AS387" s="8"/>
      <c r="AT387" s="8"/>
      <c r="AU387" s="11"/>
      <c r="AV387" s="8"/>
      <c r="AW387" s="11"/>
      <c r="AX387" s="8"/>
      <c r="AY387" s="8"/>
      <c r="AZ387" s="8"/>
      <c r="BA387" s="11"/>
      <c r="BB387" s="8"/>
      <c r="BC387" s="11"/>
      <c r="BD387" s="8"/>
      <c r="BE387" s="8"/>
      <c r="BF387" s="8"/>
      <c r="BG387" s="11"/>
      <c r="BH387" s="8"/>
      <c r="BI387" s="11"/>
      <c r="BJ387" s="8"/>
      <c r="BK387" s="8"/>
      <c r="BL387" s="8"/>
      <c r="BM387" s="11"/>
      <c r="BN387" s="8"/>
      <c r="BO387" s="11"/>
      <c r="BP387" s="8"/>
      <c r="BQ387" s="8"/>
      <c r="BR387" s="8"/>
      <c r="BS387" s="11"/>
      <c r="BT387" s="8"/>
      <c r="BU387" s="11"/>
      <c r="BV387" s="8"/>
    </row>
    <row r="388" spans="4:74" s="1" customFormat="1" x14ac:dyDescent="0.25">
      <c r="D388" s="2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9"/>
      <c r="AE388" s="9"/>
      <c r="AF388" s="9"/>
      <c r="AG388" s="9"/>
      <c r="AH388" s="9"/>
      <c r="AI388" s="8"/>
      <c r="AJ388" s="8"/>
      <c r="AK388" s="8"/>
      <c r="AL388" s="8"/>
      <c r="AM388" s="8"/>
      <c r="AN388" s="8"/>
      <c r="AO388" s="11"/>
      <c r="AP388" s="8"/>
      <c r="AQ388" s="11"/>
      <c r="AR388" s="8"/>
      <c r="AS388" s="8"/>
      <c r="AT388" s="8"/>
      <c r="AU388" s="11"/>
      <c r="AV388" s="8"/>
      <c r="AW388" s="11"/>
      <c r="AX388" s="8"/>
      <c r="AY388" s="8"/>
      <c r="AZ388" s="8"/>
      <c r="BA388" s="11"/>
      <c r="BB388" s="8"/>
      <c r="BC388" s="11"/>
      <c r="BD388" s="8"/>
      <c r="BE388" s="8"/>
      <c r="BF388" s="8"/>
      <c r="BG388" s="11"/>
      <c r="BH388" s="8"/>
      <c r="BI388" s="11"/>
      <c r="BJ388" s="8"/>
      <c r="BK388" s="8"/>
      <c r="BL388" s="8"/>
      <c r="BM388" s="11"/>
      <c r="BN388" s="8"/>
      <c r="BO388" s="11"/>
      <c r="BP388" s="8"/>
      <c r="BQ388" s="8"/>
      <c r="BR388" s="8"/>
      <c r="BS388" s="11"/>
      <c r="BT388" s="8"/>
      <c r="BU388" s="11"/>
      <c r="BV388" s="8"/>
    </row>
    <row r="389" spans="4:74" s="1" customFormat="1" x14ac:dyDescent="0.25">
      <c r="D389" s="2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9"/>
      <c r="AE389" s="9"/>
      <c r="AF389" s="9"/>
      <c r="AG389" s="9"/>
      <c r="AH389" s="9"/>
      <c r="AI389" s="8"/>
      <c r="AJ389" s="8"/>
      <c r="AK389" s="8"/>
      <c r="AL389" s="8"/>
      <c r="AM389" s="8"/>
      <c r="AN389" s="8"/>
      <c r="AO389" s="11"/>
      <c r="AP389" s="8"/>
      <c r="AQ389" s="11"/>
      <c r="AR389" s="8"/>
      <c r="AS389" s="8"/>
      <c r="AT389" s="8"/>
      <c r="AU389" s="11"/>
      <c r="AV389" s="8"/>
      <c r="AW389" s="11"/>
      <c r="AX389" s="8"/>
      <c r="AY389" s="8"/>
      <c r="AZ389" s="8"/>
      <c r="BA389" s="11"/>
      <c r="BB389" s="8"/>
      <c r="BC389" s="11"/>
      <c r="BD389" s="8"/>
      <c r="BE389" s="8"/>
      <c r="BF389" s="8"/>
      <c r="BG389" s="11"/>
      <c r="BH389" s="8"/>
      <c r="BI389" s="11"/>
      <c r="BJ389" s="8"/>
      <c r="BK389" s="8"/>
      <c r="BL389" s="8"/>
      <c r="BM389" s="11"/>
      <c r="BN389" s="8"/>
      <c r="BO389" s="11"/>
      <c r="BP389" s="8"/>
      <c r="BQ389" s="8"/>
      <c r="BR389" s="8"/>
      <c r="BS389" s="11"/>
      <c r="BT389" s="8"/>
      <c r="BU389" s="11"/>
      <c r="BV389" s="8"/>
    </row>
    <row r="390" spans="4:74" s="1" customFormat="1" x14ac:dyDescent="0.25">
      <c r="D390" s="2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9"/>
      <c r="AE390" s="9"/>
      <c r="AF390" s="9"/>
      <c r="AG390" s="9"/>
      <c r="AH390" s="9"/>
      <c r="AI390" s="8"/>
      <c r="AJ390" s="8"/>
      <c r="AK390" s="8"/>
      <c r="AL390" s="8"/>
      <c r="AM390" s="8"/>
      <c r="AN390" s="8"/>
      <c r="AO390" s="11"/>
      <c r="AP390" s="8"/>
      <c r="AQ390" s="11"/>
      <c r="AR390" s="8"/>
      <c r="AS390" s="8"/>
      <c r="AT390" s="8"/>
      <c r="AU390" s="11"/>
      <c r="AV390" s="8"/>
      <c r="AW390" s="11"/>
      <c r="AX390" s="8"/>
      <c r="AY390" s="8"/>
      <c r="AZ390" s="8"/>
      <c r="BA390" s="11"/>
      <c r="BB390" s="8"/>
      <c r="BC390" s="11"/>
      <c r="BD390" s="8"/>
      <c r="BE390" s="8"/>
      <c r="BF390" s="8"/>
      <c r="BG390" s="11"/>
      <c r="BH390" s="8"/>
      <c r="BI390" s="11"/>
      <c r="BJ390" s="8"/>
      <c r="BK390" s="8"/>
      <c r="BL390" s="8"/>
      <c r="BM390" s="11"/>
      <c r="BN390" s="8"/>
      <c r="BO390" s="11"/>
      <c r="BP390" s="8"/>
      <c r="BQ390" s="8"/>
      <c r="BR390" s="8"/>
      <c r="BS390" s="11"/>
      <c r="BT390" s="8"/>
      <c r="BU390" s="11"/>
      <c r="BV390" s="8"/>
    </row>
    <row r="391" spans="4:74" s="1" customFormat="1" x14ac:dyDescent="0.25">
      <c r="D391" s="2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9"/>
      <c r="AE391" s="9"/>
      <c r="AF391" s="9"/>
      <c r="AG391" s="9"/>
      <c r="AH391" s="9"/>
      <c r="AI391" s="8"/>
      <c r="AJ391" s="8"/>
      <c r="AK391" s="8"/>
      <c r="AL391" s="8"/>
      <c r="AM391" s="8"/>
      <c r="AN391" s="8"/>
      <c r="AO391" s="11"/>
      <c r="AP391" s="8"/>
      <c r="AQ391" s="11"/>
      <c r="AR391" s="8"/>
      <c r="AS391" s="8"/>
      <c r="AT391" s="8"/>
      <c r="AU391" s="11"/>
      <c r="AV391" s="8"/>
      <c r="AW391" s="11"/>
      <c r="AX391" s="8"/>
      <c r="AY391" s="8"/>
      <c r="AZ391" s="8"/>
      <c r="BA391" s="11"/>
      <c r="BB391" s="8"/>
      <c r="BC391" s="11"/>
      <c r="BD391" s="8"/>
      <c r="BE391" s="8"/>
      <c r="BF391" s="8"/>
      <c r="BG391" s="11"/>
      <c r="BH391" s="8"/>
      <c r="BI391" s="11"/>
      <c r="BJ391" s="8"/>
      <c r="BK391" s="8"/>
      <c r="BL391" s="8"/>
      <c r="BM391" s="11"/>
      <c r="BN391" s="8"/>
      <c r="BO391" s="11"/>
      <c r="BP391" s="8"/>
      <c r="BQ391" s="8"/>
      <c r="BR391" s="8"/>
      <c r="BS391" s="11"/>
      <c r="BT391" s="8"/>
      <c r="BU391" s="11"/>
      <c r="BV391" s="8"/>
    </row>
    <row r="392" spans="4:74" s="1" customFormat="1" x14ac:dyDescent="0.25">
      <c r="D392" s="2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9"/>
      <c r="AE392" s="9"/>
      <c r="AF392" s="9"/>
      <c r="AG392" s="9"/>
      <c r="AH392" s="9"/>
      <c r="AI392" s="8"/>
      <c r="AJ392" s="8"/>
      <c r="AK392" s="8"/>
      <c r="AL392" s="8"/>
      <c r="AM392" s="8"/>
      <c r="AN392" s="8"/>
      <c r="AO392" s="11"/>
      <c r="AP392" s="8"/>
      <c r="AQ392" s="11"/>
      <c r="AR392" s="8"/>
      <c r="AS392" s="8"/>
      <c r="AT392" s="8"/>
      <c r="AU392" s="11"/>
      <c r="AV392" s="8"/>
      <c r="AW392" s="11"/>
      <c r="AX392" s="8"/>
      <c r="AY392" s="8"/>
      <c r="AZ392" s="8"/>
      <c r="BA392" s="11"/>
      <c r="BB392" s="8"/>
      <c r="BC392" s="11"/>
      <c r="BD392" s="8"/>
      <c r="BE392" s="8"/>
      <c r="BF392" s="8"/>
      <c r="BG392" s="11"/>
      <c r="BH392" s="8"/>
      <c r="BI392" s="11"/>
      <c r="BJ392" s="8"/>
      <c r="BK392" s="8"/>
      <c r="BL392" s="8"/>
      <c r="BM392" s="11"/>
      <c r="BN392" s="8"/>
      <c r="BO392" s="11"/>
      <c r="BP392" s="8"/>
      <c r="BQ392" s="8"/>
      <c r="BR392" s="8"/>
      <c r="BS392" s="11"/>
      <c r="BT392" s="8"/>
      <c r="BU392" s="11"/>
      <c r="BV392" s="8"/>
    </row>
    <row r="393" spans="4:74" s="1" customFormat="1" x14ac:dyDescent="0.25">
      <c r="D393" s="2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1"/>
      <c r="AP393" s="8"/>
      <c r="AQ393" s="11"/>
      <c r="AR393" s="8"/>
      <c r="AS393" s="8"/>
      <c r="AT393" s="8"/>
      <c r="AU393" s="11"/>
      <c r="AV393" s="8"/>
      <c r="AW393" s="11"/>
      <c r="AX393" s="8"/>
      <c r="AY393" s="8"/>
      <c r="AZ393" s="8"/>
      <c r="BA393" s="11"/>
      <c r="BB393" s="8"/>
      <c r="BC393" s="11"/>
      <c r="BD393" s="8"/>
      <c r="BE393" s="8"/>
      <c r="BF393" s="8"/>
      <c r="BG393" s="11"/>
      <c r="BH393" s="8"/>
      <c r="BI393" s="11"/>
      <c r="BJ393" s="8"/>
      <c r="BK393" s="8"/>
      <c r="BL393" s="8"/>
      <c r="BM393" s="11"/>
      <c r="BN393" s="8"/>
      <c r="BO393" s="11"/>
      <c r="BP393" s="8"/>
      <c r="BQ393" s="8"/>
      <c r="BR393" s="8"/>
      <c r="BS393" s="11"/>
      <c r="BT393" s="8"/>
      <c r="BU393" s="11"/>
      <c r="BV393" s="8"/>
    </row>
    <row r="394" spans="4:74" s="1" customFormat="1" x14ac:dyDescent="0.25">
      <c r="D394" s="2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1"/>
      <c r="AP394" s="8"/>
      <c r="AQ394" s="11"/>
      <c r="AR394" s="8"/>
      <c r="AS394" s="8"/>
      <c r="AT394" s="8"/>
      <c r="AU394" s="11"/>
      <c r="AV394" s="8"/>
      <c r="AW394" s="11"/>
      <c r="AX394" s="8"/>
      <c r="AY394" s="8"/>
      <c r="AZ394" s="8"/>
      <c r="BA394" s="11"/>
      <c r="BB394" s="8"/>
      <c r="BC394" s="11"/>
      <c r="BD394" s="8"/>
      <c r="BE394" s="8"/>
      <c r="BF394" s="8"/>
      <c r="BG394" s="11"/>
      <c r="BH394" s="8"/>
      <c r="BI394" s="11"/>
      <c r="BJ394" s="8"/>
      <c r="BK394" s="8"/>
      <c r="BL394" s="8"/>
      <c r="BM394" s="11"/>
      <c r="BN394" s="8"/>
      <c r="BO394" s="11"/>
      <c r="BP394" s="8"/>
      <c r="BQ394" s="8"/>
      <c r="BR394" s="8"/>
      <c r="BS394" s="11"/>
      <c r="BT394" s="8"/>
      <c r="BU394" s="11"/>
      <c r="BV394" s="8"/>
    </row>
    <row r="395" spans="4:74" s="1" customFormat="1" x14ac:dyDescent="0.25">
      <c r="D395" s="2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9"/>
      <c r="AE395" s="9"/>
      <c r="AF395" s="9"/>
      <c r="AG395" s="9"/>
      <c r="AH395" s="9"/>
      <c r="AI395" s="8"/>
      <c r="AJ395" s="8"/>
      <c r="AK395" s="8"/>
      <c r="AL395" s="8"/>
      <c r="AM395" s="8"/>
      <c r="AN395" s="8"/>
      <c r="AO395" s="11"/>
      <c r="AP395" s="8"/>
      <c r="AQ395" s="11"/>
      <c r="AR395" s="8"/>
      <c r="AS395" s="8"/>
      <c r="AT395" s="8"/>
      <c r="AU395" s="11"/>
      <c r="AV395" s="8"/>
      <c r="AW395" s="11"/>
      <c r="AX395" s="8"/>
      <c r="AY395" s="8"/>
      <c r="AZ395" s="8"/>
      <c r="BA395" s="11"/>
      <c r="BB395" s="8"/>
      <c r="BC395" s="11"/>
      <c r="BD395" s="8"/>
      <c r="BE395" s="8"/>
      <c r="BF395" s="8"/>
      <c r="BG395" s="11"/>
      <c r="BH395" s="8"/>
      <c r="BI395" s="11"/>
      <c r="BJ395" s="8"/>
      <c r="BK395" s="8"/>
      <c r="BL395" s="8"/>
      <c r="BM395" s="11"/>
      <c r="BN395" s="8"/>
      <c r="BO395" s="11"/>
      <c r="BP395" s="8"/>
      <c r="BQ395" s="8"/>
      <c r="BR395" s="8"/>
      <c r="BS395" s="11"/>
      <c r="BT395" s="8"/>
      <c r="BU395" s="11"/>
      <c r="BV395" s="8"/>
    </row>
    <row r="396" spans="4:74" s="1" customFormat="1" x14ac:dyDescent="0.25">
      <c r="D396" s="2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9"/>
      <c r="AE396" s="9"/>
      <c r="AF396" s="9"/>
      <c r="AG396" s="9"/>
      <c r="AH396" s="9"/>
      <c r="AI396" s="8"/>
      <c r="AJ396" s="8"/>
      <c r="AK396" s="8"/>
      <c r="AL396" s="8"/>
      <c r="AM396" s="8"/>
      <c r="AN396" s="8"/>
      <c r="AO396" s="11"/>
      <c r="AP396" s="8"/>
      <c r="AQ396" s="11"/>
      <c r="AR396" s="8"/>
      <c r="AS396" s="8"/>
      <c r="AT396" s="8"/>
      <c r="AU396" s="11"/>
      <c r="AV396" s="8"/>
      <c r="AW396" s="11"/>
      <c r="AX396" s="8"/>
      <c r="AY396" s="8"/>
      <c r="AZ396" s="8"/>
      <c r="BA396" s="11"/>
      <c r="BB396" s="8"/>
      <c r="BC396" s="11"/>
      <c r="BD396" s="8"/>
      <c r="BE396" s="8"/>
      <c r="BF396" s="8"/>
      <c r="BG396" s="11"/>
      <c r="BH396" s="8"/>
      <c r="BI396" s="11"/>
      <c r="BJ396" s="8"/>
      <c r="BK396" s="8"/>
      <c r="BL396" s="8"/>
      <c r="BM396" s="11"/>
      <c r="BN396" s="8"/>
      <c r="BO396" s="11"/>
      <c r="BP396" s="8"/>
      <c r="BQ396" s="8"/>
      <c r="BR396" s="8"/>
      <c r="BS396" s="11"/>
      <c r="BT396" s="8"/>
      <c r="BU396" s="11"/>
      <c r="BV396" s="8"/>
    </row>
    <row r="397" spans="4:74" s="1" customFormat="1" x14ac:dyDescent="0.25">
      <c r="D397" s="2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9"/>
      <c r="AE397" s="9"/>
      <c r="AF397" s="9"/>
      <c r="AG397" s="9"/>
      <c r="AH397" s="9"/>
      <c r="AI397" s="8"/>
      <c r="AJ397" s="8"/>
      <c r="AK397" s="8"/>
      <c r="AL397" s="8"/>
      <c r="AM397" s="8"/>
      <c r="AN397" s="8"/>
      <c r="AO397" s="11"/>
      <c r="AP397" s="8"/>
      <c r="AQ397" s="11"/>
      <c r="AR397" s="8"/>
      <c r="AS397" s="8"/>
      <c r="AT397" s="8"/>
      <c r="AU397" s="11"/>
      <c r="AV397" s="8"/>
      <c r="AW397" s="11"/>
      <c r="AX397" s="8"/>
      <c r="AY397" s="8"/>
      <c r="AZ397" s="8"/>
      <c r="BA397" s="11"/>
      <c r="BB397" s="8"/>
      <c r="BC397" s="11"/>
      <c r="BD397" s="8"/>
      <c r="BE397" s="8"/>
      <c r="BF397" s="8"/>
      <c r="BG397" s="11"/>
      <c r="BH397" s="8"/>
      <c r="BI397" s="11"/>
      <c r="BJ397" s="8"/>
      <c r="BK397" s="8"/>
      <c r="BL397" s="8"/>
      <c r="BM397" s="11"/>
      <c r="BN397" s="8"/>
      <c r="BO397" s="11"/>
      <c r="BP397" s="8"/>
      <c r="BQ397" s="8"/>
      <c r="BR397" s="8"/>
      <c r="BS397" s="11"/>
      <c r="BT397" s="8"/>
      <c r="BU397" s="11"/>
      <c r="BV397" s="8"/>
    </row>
    <row r="398" spans="4:74" s="1" customFormat="1" x14ac:dyDescent="0.25">
      <c r="D398" s="2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9"/>
      <c r="AE398" s="9"/>
      <c r="AF398" s="9"/>
      <c r="AG398" s="9"/>
      <c r="AH398" s="9"/>
      <c r="AI398" s="8"/>
      <c r="AJ398" s="8"/>
      <c r="AK398" s="8"/>
      <c r="AL398" s="8"/>
      <c r="AM398" s="8"/>
      <c r="AN398" s="8"/>
      <c r="AO398" s="11"/>
      <c r="AP398" s="8"/>
      <c r="AQ398" s="11"/>
      <c r="AR398" s="8"/>
      <c r="AS398" s="8"/>
      <c r="AT398" s="8"/>
      <c r="AU398" s="11"/>
      <c r="AV398" s="8"/>
      <c r="AW398" s="11"/>
      <c r="AX398" s="8"/>
      <c r="AY398" s="8"/>
      <c r="AZ398" s="8"/>
      <c r="BA398" s="11"/>
      <c r="BB398" s="8"/>
      <c r="BC398" s="11"/>
      <c r="BD398" s="8"/>
      <c r="BE398" s="8"/>
      <c r="BF398" s="8"/>
      <c r="BG398" s="11"/>
      <c r="BH398" s="8"/>
      <c r="BI398" s="11"/>
      <c r="BJ398" s="8"/>
      <c r="BK398" s="8"/>
      <c r="BL398" s="8"/>
      <c r="BM398" s="11"/>
      <c r="BN398" s="8"/>
      <c r="BO398" s="11"/>
      <c r="BP398" s="8"/>
      <c r="BQ398" s="8"/>
      <c r="BR398" s="8"/>
      <c r="BS398" s="11"/>
      <c r="BT398" s="8"/>
      <c r="BU398" s="11"/>
      <c r="BV398" s="8"/>
    </row>
    <row r="399" spans="4:74" s="1" customFormat="1" x14ac:dyDescent="0.25">
      <c r="D399" s="2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1"/>
      <c r="AP399" s="8"/>
      <c r="AQ399" s="11"/>
      <c r="AR399" s="8"/>
      <c r="AS399" s="8"/>
      <c r="AT399" s="8"/>
      <c r="AU399" s="11"/>
      <c r="AV399" s="8"/>
      <c r="AW399" s="11"/>
      <c r="AX399" s="8"/>
      <c r="AY399" s="8"/>
      <c r="AZ399" s="8"/>
      <c r="BA399" s="11"/>
      <c r="BB399" s="8"/>
      <c r="BC399" s="11"/>
      <c r="BD399" s="8"/>
      <c r="BE399" s="8"/>
      <c r="BF399" s="8"/>
      <c r="BG399" s="11"/>
      <c r="BH399" s="8"/>
      <c r="BI399" s="11"/>
      <c r="BJ399" s="8"/>
      <c r="BK399" s="8"/>
      <c r="BL399" s="8"/>
      <c r="BM399" s="11"/>
      <c r="BN399" s="8"/>
      <c r="BO399" s="11"/>
      <c r="BP399" s="8"/>
      <c r="BQ399" s="8"/>
      <c r="BR399" s="8"/>
      <c r="BS399" s="11"/>
      <c r="BT399" s="8"/>
      <c r="BU399" s="11"/>
      <c r="BV399" s="8"/>
    </row>
    <row r="400" spans="4:74" s="1" customFormat="1" x14ac:dyDescent="0.25">
      <c r="D400" s="2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9"/>
      <c r="AE400" s="9"/>
      <c r="AF400" s="9"/>
      <c r="AG400" s="9"/>
      <c r="AH400" s="9"/>
      <c r="AI400" s="8"/>
      <c r="AJ400" s="8"/>
      <c r="AK400" s="8"/>
      <c r="AL400" s="8"/>
      <c r="AM400" s="8"/>
      <c r="AN400" s="8"/>
      <c r="AO400" s="11"/>
      <c r="AP400" s="8"/>
      <c r="AQ400" s="11"/>
      <c r="AR400" s="8"/>
      <c r="AS400" s="8"/>
      <c r="AT400" s="8"/>
      <c r="AU400" s="11"/>
      <c r="AV400" s="8"/>
      <c r="AW400" s="11"/>
      <c r="AX400" s="8"/>
      <c r="AY400" s="8"/>
      <c r="AZ400" s="8"/>
      <c r="BA400" s="11"/>
      <c r="BB400" s="8"/>
      <c r="BC400" s="11"/>
      <c r="BD400" s="8"/>
      <c r="BE400" s="8"/>
      <c r="BF400" s="8"/>
      <c r="BG400" s="11"/>
      <c r="BH400" s="8"/>
      <c r="BI400" s="11"/>
      <c r="BJ400" s="8"/>
      <c r="BK400" s="8"/>
      <c r="BL400" s="8"/>
      <c r="BM400" s="11"/>
      <c r="BN400" s="8"/>
      <c r="BO400" s="11"/>
      <c r="BP400" s="8"/>
      <c r="BQ400" s="8"/>
      <c r="BR400" s="8"/>
      <c r="BS400" s="11"/>
      <c r="BT400" s="8"/>
      <c r="BU400" s="11"/>
      <c r="BV400" s="8"/>
    </row>
    <row r="401" spans="4:74" s="1" customFormat="1" x14ac:dyDescent="0.25">
      <c r="D401" s="2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1"/>
      <c r="AP401" s="8"/>
      <c r="AQ401" s="11"/>
      <c r="AR401" s="8"/>
      <c r="AS401" s="8"/>
      <c r="AT401" s="8"/>
      <c r="AU401" s="11"/>
      <c r="AV401" s="8"/>
      <c r="AW401" s="11"/>
      <c r="AX401" s="8"/>
      <c r="AY401" s="8"/>
      <c r="AZ401" s="8"/>
      <c r="BA401" s="11"/>
      <c r="BB401" s="8"/>
      <c r="BC401" s="11"/>
      <c r="BD401" s="8"/>
      <c r="BE401" s="8"/>
      <c r="BF401" s="8"/>
      <c r="BG401" s="11"/>
      <c r="BH401" s="8"/>
      <c r="BI401" s="11"/>
      <c r="BJ401" s="8"/>
      <c r="BK401" s="8"/>
      <c r="BL401" s="8"/>
      <c r="BM401" s="11"/>
      <c r="BN401" s="8"/>
      <c r="BO401" s="11"/>
      <c r="BP401" s="8"/>
      <c r="BQ401" s="8"/>
      <c r="BR401" s="8"/>
      <c r="BS401" s="11"/>
      <c r="BT401" s="8"/>
      <c r="BU401" s="11"/>
      <c r="BV401" s="8"/>
    </row>
    <row r="402" spans="4:74" s="1" customFormat="1" x14ac:dyDescent="0.25">
      <c r="D402" s="2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9"/>
      <c r="AE402" s="9"/>
      <c r="AF402" s="9"/>
      <c r="AG402" s="9"/>
      <c r="AH402" s="9"/>
      <c r="AI402" s="8"/>
      <c r="AJ402" s="8"/>
      <c r="AK402" s="8"/>
      <c r="AL402" s="8"/>
      <c r="AM402" s="8"/>
      <c r="AN402" s="8"/>
      <c r="AO402" s="11"/>
      <c r="AP402" s="8"/>
      <c r="AQ402" s="11"/>
      <c r="AR402" s="8"/>
      <c r="AS402" s="8"/>
      <c r="AT402" s="8"/>
      <c r="AU402" s="11"/>
      <c r="AV402" s="8"/>
      <c r="AW402" s="11"/>
      <c r="AX402" s="8"/>
      <c r="AY402" s="8"/>
      <c r="AZ402" s="8"/>
      <c r="BA402" s="11"/>
      <c r="BB402" s="8"/>
      <c r="BC402" s="11"/>
      <c r="BD402" s="8"/>
      <c r="BE402" s="8"/>
      <c r="BF402" s="8"/>
      <c r="BG402" s="11"/>
      <c r="BH402" s="8"/>
      <c r="BI402" s="11"/>
      <c r="BJ402" s="8"/>
      <c r="BK402" s="8"/>
      <c r="BL402" s="8"/>
      <c r="BM402" s="11"/>
      <c r="BN402" s="8"/>
      <c r="BO402" s="11"/>
      <c r="BP402" s="8"/>
      <c r="BQ402" s="8"/>
      <c r="BR402" s="8"/>
      <c r="BS402" s="11"/>
      <c r="BT402" s="8"/>
      <c r="BU402" s="11"/>
      <c r="BV402" s="8"/>
    </row>
    <row r="403" spans="4:74" s="1" customFormat="1" x14ac:dyDescent="0.25">
      <c r="D403" s="2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9"/>
      <c r="AE403" s="9"/>
      <c r="AF403" s="9"/>
      <c r="AG403" s="9"/>
      <c r="AH403" s="9"/>
      <c r="AI403" s="8"/>
      <c r="AJ403" s="8"/>
      <c r="AK403" s="8"/>
      <c r="AL403" s="8"/>
      <c r="AM403" s="8"/>
      <c r="AN403" s="8"/>
      <c r="AO403" s="11"/>
      <c r="AP403" s="8"/>
      <c r="AQ403" s="11"/>
      <c r="AR403" s="8"/>
      <c r="AS403" s="8"/>
      <c r="AT403" s="8"/>
      <c r="AU403" s="11"/>
      <c r="AV403" s="8"/>
      <c r="AW403" s="11"/>
      <c r="AX403" s="8"/>
      <c r="AY403" s="8"/>
      <c r="AZ403" s="8"/>
      <c r="BA403" s="11"/>
      <c r="BB403" s="8"/>
      <c r="BC403" s="11"/>
      <c r="BD403" s="8"/>
      <c r="BE403" s="8"/>
      <c r="BF403" s="8"/>
      <c r="BG403" s="11"/>
      <c r="BH403" s="8"/>
      <c r="BI403" s="11"/>
      <c r="BJ403" s="8"/>
      <c r="BK403" s="8"/>
      <c r="BL403" s="8"/>
      <c r="BM403" s="11"/>
      <c r="BN403" s="8"/>
      <c r="BO403" s="11"/>
      <c r="BP403" s="8"/>
      <c r="BQ403" s="8"/>
      <c r="BR403" s="8"/>
      <c r="BS403" s="11"/>
      <c r="BT403" s="8"/>
      <c r="BU403" s="11"/>
      <c r="BV403" s="8"/>
    </row>
    <row r="404" spans="4:74" s="1" customFormat="1" x14ac:dyDescent="0.25">
      <c r="D404" s="2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1"/>
      <c r="AP404" s="8"/>
      <c r="AQ404" s="11"/>
      <c r="AR404" s="8"/>
      <c r="AS404" s="8"/>
      <c r="AT404" s="8"/>
      <c r="AU404" s="11"/>
      <c r="AV404" s="8"/>
      <c r="AW404" s="11"/>
      <c r="AX404" s="8"/>
      <c r="AY404" s="8"/>
      <c r="AZ404" s="8"/>
      <c r="BA404" s="11"/>
      <c r="BB404" s="8"/>
      <c r="BC404" s="11"/>
      <c r="BD404" s="8"/>
      <c r="BE404" s="8"/>
      <c r="BF404" s="8"/>
      <c r="BG404" s="11"/>
      <c r="BH404" s="8"/>
      <c r="BI404" s="11"/>
      <c r="BJ404" s="8"/>
      <c r="BK404" s="8"/>
      <c r="BL404" s="8"/>
      <c r="BM404" s="11"/>
      <c r="BN404" s="8"/>
      <c r="BO404" s="11"/>
      <c r="BP404" s="8"/>
      <c r="BQ404" s="8"/>
      <c r="BR404" s="8"/>
      <c r="BS404" s="11"/>
      <c r="BT404" s="8"/>
      <c r="BU404" s="11"/>
      <c r="BV404" s="8"/>
    </row>
    <row r="405" spans="4:74" s="1" customFormat="1" x14ac:dyDescent="0.25">
      <c r="D405" s="2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9"/>
      <c r="AE405" s="9"/>
      <c r="AF405" s="9"/>
      <c r="AG405" s="9"/>
      <c r="AH405" s="9"/>
      <c r="AI405" s="8"/>
      <c r="AJ405" s="8"/>
      <c r="AK405" s="8"/>
      <c r="AL405" s="8"/>
      <c r="AM405" s="8"/>
      <c r="AN405" s="8"/>
      <c r="AO405" s="11"/>
      <c r="AP405" s="8"/>
      <c r="AQ405" s="11"/>
      <c r="AR405" s="8"/>
      <c r="AS405" s="8"/>
      <c r="AT405" s="8"/>
      <c r="AU405" s="11"/>
      <c r="AV405" s="8"/>
      <c r="AW405" s="11"/>
      <c r="AX405" s="8"/>
      <c r="AY405" s="8"/>
      <c r="AZ405" s="8"/>
      <c r="BA405" s="11"/>
      <c r="BB405" s="8"/>
      <c r="BC405" s="11"/>
      <c r="BD405" s="8"/>
      <c r="BE405" s="8"/>
      <c r="BF405" s="8"/>
      <c r="BG405" s="11"/>
      <c r="BH405" s="8"/>
      <c r="BI405" s="11"/>
      <c r="BJ405" s="8"/>
      <c r="BK405" s="8"/>
      <c r="BL405" s="8"/>
      <c r="BM405" s="11"/>
      <c r="BN405" s="8"/>
      <c r="BO405" s="11"/>
      <c r="BP405" s="8"/>
      <c r="BQ405" s="8"/>
      <c r="BR405" s="8"/>
      <c r="BS405" s="11"/>
      <c r="BT405" s="8"/>
      <c r="BU405" s="11"/>
      <c r="BV405" s="8"/>
    </row>
    <row r="406" spans="4:74" s="1" customFormat="1" x14ac:dyDescent="0.25">
      <c r="D406" s="2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9"/>
      <c r="AE406" s="9"/>
      <c r="AF406" s="9"/>
      <c r="AG406" s="9"/>
      <c r="AH406" s="9"/>
      <c r="AI406" s="8"/>
      <c r="AJ406" s="8"/>
      <c r="AK406" s="8"/>
      <c r="AL406" s="8"/>
      <c r="AM406" s="8"/>
      <c r="AN406" s="8"/>
      <c r="AO406" s="11"/>
      <c r="AP406" s="8"/>
      <c r="AQ406" s="11"/>
      <c r="AR406" s="8"/>
      <c r="AS406" s="8"/>
      <c r="AT406" s="8"/>
      <c r="AU406" s="11"/>
      <c r="AV406" s="8"/>
      <c r="AW406" s="11"/>
      <c r="AX406" s="8"/>
      <c r="AY406" s="8"/>
      <c r="AZ406" s="8"/>
      <c r="BA406" s="11"/>
      <c r="BB406" s="8"/>
      <c r="BC406" s="11"/>
      <c r="BD406" s="8"/>
      <c r="BE406" s="8"/>
      <c r="BF406" s="8"/>
      <c r="BG406" s="11"/>
      <c r="BH406" s="8"/>
      <c r="BI406" s="11"/>
      <c r="BJ406" s="8"/>
      <c r="BK406" s="8"/>
      <c r="BL406" s="8"/>
      <c r="BM406" s="11"/>
      <c r="BN406" s="8"/>
      <c r="BO406" s="11"/>
      <c r="BP406" s="8"/>
      <c r="BQ406" s="8"/>
      <c r="BR406" s="8"/>
      <c r="BS406" s="11"/>
      <c r="BT406" s="8"/>
      <c r="BU406" s="11"/>
      <c r="BV406" s="8"/>
    </row>
    <row r="407" spans="4:74" s="1" customFormat="1" x14ac:dyDescent="0.25">
      <c r="D407" s="2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9"/>
      <c r="AE407" s="9"/>
      <c r="AF407" s="9"/>
      <c r="AG407" s="9"/>
      <c r="AH407" s="9"/>
      <c r="AI407" s="8"/>
      <c r="AJ407" s="8"/>
      <c r="AK407" s="8"/>
      <c r="AL407" s="8"/>
      <c r="AM407" s="8"/>
      <c r="AN407" s="8"/>
      <c r="AO407" s="11"/>
      <c r="AP407" s="8"/>
      <c r="AQ407" s="11"/>
      <c r="AR407" s="8"/>
      <c r="AS407" s="8"/>
      <c r="AT407" s="8"/>
      <c r="AU407" s="11"/>
      <c r="AV407" s="8"/>
      <c r="AW407" s="11"/>
      <c r="AX407" s="8"/>
      <c r="AY407" s="8"/>
      <c r="AZ407" s="8"/>
      <c r="BA407" s="11"/>
      <c r="BB407" s="8"/>
      <c r="BC407" s="11"/>
      <c r="BD407" s="8"/>
      <c r="BE407" s="8"/>
      <c r="BF407" s="8"/>
      <c r="BG407" s="11"/>
      <c r="BH407" s="8"/>
      <c r="BI407" s="11"/>
      <c r="BJ407" s="8"/>
      <c r="BK407" s="8"/>
      <c r="BL407" s="8"/>
      <c r="BM407" s="11"/>
      <c r="BN407" s="8"/>
      <c r="BO407" s="11"/>
      <c r="BP407" s="8"/>
      <c r="BQ407" s="8"/>
      <c r="BR407" s="8"/>
      <c r="BS407" s="11"/>
      <c r="BT407" s="8"/>
      <c r="BU407" s="11"/>
      <c r="BV407" s="8"/>
    </row>
    <row r="408" spans="4:74" s="1" customFormat="1" x14ac:dyDescent="0.25">
      <c r="D408" s="2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1"/>
      <c r="AP408" s="8"/>
      <c r="AQ408" s="11"/>
      <c r="AR408" s="8"/>
      <c r="AS408" s="8"/>
      <c r="AT408" s="8"/>
      <c r="AU408" s="11"/>
      <c r="AV408" s="8"/>
      <c r="AW408" s="11"/>
      <c r="AX408" s="8"/>
      <c r="AY408" s="8"/>
      <c r="AZ408" s="8"/>
      <c r="BA408" s="11"/>
      <c r="BB408" s="8"/>
      <c r="BC408" s="11"/>
      <c r="BD408" s="8"/>
      <c r="BE408" s="8"/>
      <c r="BF408" s="8"/>
      <c r="BG408" s="11"/>
      <c r="BH408" s="8"/>
      <c r="BI408" s="11"/>
      <c r="BJ408" s="8"/>
      <c r="BK408" s="8"/>
      <c r="BL408" s="8"/>
      <c r="BM408" s="11"/>
      <c r="BN408" s="8"/>
      <c r="BO408" s="11"/>
      <c r="BP408" s="8"/>
      <c r="BQ408" s="8"/>
      <c r="BR408" s="8"/>
      <c r="BS408" s="11"/>
      <c r="BT408" s="8"/>
      <c r="BU408" s="11"/>
      <c r="BV408" s="8"/>
    </row>
    <row r="409" spans="4:74" s="1" customFormat="1" x14ac:dyDescent="0.25">
      <c r="D409" s="2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9"/>
      <c r="AE409" s="9"/>
      <c r="AF409" s="9"/>
      <c r="AG409" s="9"/>
      <c r="AH409" s="9"/>
      <c r="AI409" s="8"/>
      <c r="AJ409" s="8"/>
      <c r="AK409" s="8"/>
      <c r="AL409" s="8"/>
      <c r="AM409" s="8"/>
      <c r="AN409" s="8"/>
      <c r="AO409" s="11"/>
      <c r="AP409" s="8"/>
      <c r="AQ409" s="11"/>
      <c r="AR409" s="8"/>
      <c r="AS409" s="8"/>
      <c r="AT409" s="8"/>
      <c r="AU409" s="11"/>
      <c r="AV409" s="8"/>
      <c r="AW409" s="11"/>
      <c r="AX409" s="8"/>
      <c r="AY409" s="8"/>
      <c r="AZ409" s="8"/>
      <c r="BA409" s="11"/>
      <c r="BB409" s="8"/>
      <c r="BC409" s="11"/>
      <c r="BD409" s="8"/>
      <c r="BE409" s="8"/>
      <c r="BF409" s="8"/>
      <c r="BG409" s="11"/>
      <c r="BH409" s="8"/>
      <c r="BI409" s="11"/>
      <c r="BJ409" s="8"/>
      <c r="BK409" s="8"/>
      <c r="BL409" s="8"/>
      <c r="BM409" s="11"/>
      <c r="BN409" s="8"/>
      <c r="BO409" s="11"/>
      <c r="BP409" s="8"/>
      <c r="BQ409" s="8"/>
      <c r="BR409" s="8"/>
      <c r="BS409" s="11"/>
      <c r="BT409" s="8"/>
      <c r="BU409" s="11"/>
      <c r="BV409" s="8"/>
    </row>
    <row r="410" spans="4:74" s="1" customFormat="1" x14ac:dyDescent="0.25">
      <c r="D410" s="2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9"/>
      <c r="AE410" s="9"/>
      <c r="AF410" s="9"/>
      <c r="AG410" s="9"/>
      <c r="AH410" s="9"/>
      <c r="AI410" s="8"/>
      <c r="AJ410" s="8"/>
      <c r="AK410" s="8"/>
      <c r="AL410" s="8"/>
      <c r="AM410" s="8"/>
      <c r="AN410" s="8"/>
      <c r="AO410" s="11"/>
      <c r="AP410" s="8"/>
      <c r="AQ410" s="11"/>
      <c r="AR410" s="8"/>
      <c r="AS410" s="8"/>
      <c r="AT410" s="8"/>
      <c r="AU410" s="11"/>
      <c r="AV410" s="8"/>
      <c r="AW410" s="11"/>
      <c r="AX410" s="8"/>
      <c r="AY410" s="8"/>
      <c r="AZ410" s="8"/>
      <c r="BA410" s="11"/>
      <c r="BB410" s="8"/>
      <c r="BC410" s="11"/>
      <c r="BD410" s="8"/>
      <c r="BE410" s="8"/>
      <c r="BF410" s="8"/>
      <c r="BG410" s="11"/>
      <c r="BH410" s="8"/>
      <c r="BI410" s="11"/>
      <c r="BJ410" s="8"/>
      <c r="BK410" s="8"/>
      <c r="BL410" s="8"/>
      <c r="BM410" s="11"/>
      <c r="BN410" s="8"/>
      <c r="BO410" s="11"/>
      <c r="BP410" s="8"/>
      <c r="BQ410" s="8"/>
      <c r="BR410" s="8"/>
      <c r="BS410" s="11"/>
      <c r="BT410" s="8"/>
      <c r="BU410" s="11"/>
      <c r="BV410" s="8"/>
    </row>
    <row r="411" spans="4:74" s="1" customFormat="1" x14ac:dyDescent="0.25">
      <c r="D411" s="2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9"/>
      <c r="AE411" s="9"/>
      <c r="AF411" s="9"/>
      <c r="AG411" s="9"/>
      <c r="AH411" s="9"/>
      <c r="AI411" s="8"/>
      <c r="AJ411" s="8"/>
      <c r="AK411" s="8"/>
      <c r="AL411" s="8"/>
      <c r="AM411" s="8"/>
      <c r="AN411" s="8"/>
      <c r="AO411" s="11"/>
      <c r="AP411" s="8"/>
      <c r="AQ411" s="11"/>
      <c r="AR411" s="8"/>
      <c r="AS411" s="8"/>
      <c r="AT411" s="8"/>
      <c r="AU411" s="11"/>
      <c r="AV411" s="8"/>
      <c r="AW411" s="11"/>
      <c r="AX411" s="8"/>
      <c r="AY411" s="8"/>
      <c r="AZ411" s="8"/>
      <c r="BA411" s="11"/>
      <c r="BB411" s="8"/>
      <c r="BC411" s="11"/>
      <c r="BD411" s="8"/>
      <c r="BE411" s="8"/>
      <c r="BF411" s="8"/>
      <c r="BG411" s="11"/>
      <c r="BH411" s="8"/>
      <c r="BI411" s="11"/>
      <c r="BJ411" s="8"/>
      <c r="BK411" s="8"/>
      <c r="BL411" s="8"/>
      <c r="BM411" s="11"/>
      <c r="BN411" s="8"/>
      <c r="BO411" s="11"/>
      <c r="BP411" s="8"/>
      <c r="BQ411" s="8"/>
      <c r="BR411" s="8"/>
      <c r="BS411" s="11"/>
      <c r="BT411" s="8"/>
      <c r="BU411" s="11"/>
      <c r="BV411" s="8"/>
    </row>
    <row r="412" spans="4:74" s="1" customFormat="1" x14ac:dyDescent="0.25">
      <c r="D412" s="2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9"/>
      <c r="AE412" s="9"/>
      <c r="AF412" s="9"/>
      <c r="AG412" s="9"/>
      <c r="AH412" s="9"/>
      <c r="AI412" s="8"/>
      <c r="AJ412" s="8"/>
      <c r="AK412" s="8"/>
      <c r="AL412" s="8"/>
      <c r="AM412" s="8"/>
      <c r="AN412" s="8"/>
      <c r="AO412" s="11"/>
      <c r="AP412" s="8"/>
      <c r="AQ412" s="11"/>
      <c r="AR412" s="8"/>
      <c r="AS412" s="8"/>
      <c r="AT412" s="8"/>
      <c r="AU412" s="11"/>
      <c r="AV412" s="8"/>
      <c r="AW412" s="11"/>
      <c r="AX412" s="8"/>
      <c r="AY412" s="8"/>
      <c r="AZ412" s="8"/>
      <c r="BA412" s="11"/>
      <c r="BB412" s="8"/>
      <c r="BC412" s="11"/>
      <c r="BD412" s="8"/>
      <c r="BE412" s="8"/>
      <c r="BF412" s="8"/>
      <c r="BG412" s="11"/>
      <c r="BH412" s="8"/>
      <c r="BI412" s="11"/>
      <c r="BJ412" s="8"/>
      <c r="BK412" s="8"/>
      <c r="BL412" s="8"/>
      <c r="BM412" s="11"/>
      <c r="BN412" s="8"/>
      <c r="BO412" s="11"/>
      <c r="BP412" s="8"/>
      <c r="BQ412" s="8"/>
      <c r="BR412" s="8"/>
      <c r="BS412" s="11"/>
      <c r="BT412" s="8"/>
      <c r="BU412" s="11"/>
      <c r="BV412" s="8"/>
    </row>
    <row r="413" spans="4:74" s="1" customFormat="1" x14ac:dyDescent="0.25">
      <c r="D413" s="2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9"/>
      <c r="AE413" s="9"/>
      <c r="AF413" s="9"/>
      <c r="AG413" s="9"/>
      <c r="AH413" s="9"/>
      <c r="AI413" s="8"/>
      <c r="AJ413" s="8"/>
      <c r="AK413" s="8"/>
      <c r="AL413" s="8"/>
      <c r="AM413" s="8"/>
      <c r="AN413" s="8"/>
      <c r="AO413" s="11"/>
      <c r="AP413" s="8"/>
      <c r="AQ413" s="11"/>
      <c r="AR413" s="8"/>
      <c r="AS413" s="8"/>
      <c r="AT413" s="8"/>
      <c r="AU413" s="11"/>
      <c r="AV413" s="8"/>
      <c r="AW413" s="11"/>
      <c r="AX413" s="8"/>
      <c r="AY413" s="8"/>
      <c r="AZ413" s="8"/>
      <c r="BA413" s="11"/>
      <c r="BB413" s="8"/>
      <c r="BC413" s="11"/>
      <c r="BD413" s="8"/>
      <c r="BE413" s="8"/>
      <c r="BF413" s="8"/>
      <c r="BG413" s="11"/>
      <c r="BH413" s="8"/>
      <c r="BI413" s="11"/>
      <c r="BJ413" s="8"/>
      <c r="BK413" s="8"/>
      <c r="BL413" s="8"/>
      <c r="BM413" s="11"/>
      <c r="BN413" s="8"/>
      <c r="BO413" s="11"/>
      <c r="BP413" s="8"/>
      <c r="BQ413" s="8"/>
      <c r="BR413" s="8"/>
      <c r="BS413" s="11"/>
      <c r="BT413" s="8"/>
      <c r="BU413" s="11"/>
      <c r="BV413" s="8"/>
    </row>
    <row r="414" spans="4:74" s="1" customFormat="1" x14ac:dyDescent="0.25">
      <c r="D414" s="2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9"/>
      <c r="AE414" s="9"/>
      <c r="AF414" s="9"/>
      <c r="AG414" s="9"/>
      <c r="AH414" s="9"/>
      <c r="AI414" s="8"/>
      <c r="AJ414" s="8"/>
      <c r="AK414" s="8"/>
      <c r="AL414" s="8"/>
      <c r="AM414" s="8"/>
      <c r="AN414" s="8"/>
      <c r="AO414" s="11"/>
      <c r="AP414" s="8"/>
      <c r="AQ414" s="11"/>
      <c r="AR414" s="8"/>
      <c r="AS414" s="8"/>
      <c r="AT414" s="8"/>
      <c r="AU414" s="11"/>
      <c r="AV414" s="8"/>
      <c r="AW414" s="11"/>
      <c r="AX414" s="8"/>
      <c r="AY414" s="8"/>
      <c r="AZ414" s="8"/>
      <c r="BA414" s="11"/>
      <c r="BB414" s="8"/>
      <c r="BC414" s="11"/>
      <c r="BD414" s="8"/>
      <c r="BE414" s="8"/>
      <c r="BF414" s="8"/>
      <c r="BG414" s="11"/>
      <c r="BH414" s="8"/>
      <c r="BI414" s="11"/>
      <c r="BJ414" s="8"/>
      <c r="BK414" s="8"/>
      <c r="BL414" s="8"/>
      <c r="BM414" s="11"/>
      <c r="BN414" s="8"/>
      <c r="BO414" s="11"/>
      <c r="BP414" s="8"/>
      <c r="BQ414" s="8"/>
      <c r="BR414" s="8"/>
      <c r="BS414" s="11"/>
      <c r="BT414" s="8"/>
      <c r="BU414" s="11"/>
      <c r="BV414" s="8"/>
    </row>
    <row r="415" spans="4:74" s="1" customFormat="1" x14ac:dyDescent="0.25">
      <c r="D415" s="2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9"/>
      <c r="AE415" s="9"/>
      <c r="AF415" s="9"/>
      <c r="AG415" s="9"/>
      <c r="AH415" s="9"/>
      <c r="AI415" s="8"/>
      <c r="AJ415" s="8"/>
      <c r="AK415" s="8"/>
      <c r="AL415" s="8"/>
      <c r="AM415" s="8"/>
      <c r="AN415" s="8"/>
      <c r="AO415" s="11"/>
      <c r="AP415" s="8"/>
      <c r="AQ415" s="11"/>
      <c r="AR415" s="8"/>
      <c r="AS415" s="8"/>
      <c r="AT415" s="8"/>
      <c r="AU415" s="11"/>
      <c r="AV415" s="8"/>
      <c r="AW415" s="11"/>
      <c r="AX415" s="8"/>
      <c r="AY415" s="8"/>
      <c r="AZ415" s="8"/>
      <c r="BA415" s="11"/>
      <c r="BB415" s="8"/>
      <c r="BC415" s="11"/>
      <c r="BD415" s="8"/>
      <c r="BE415" s="8"/>
      <c r="BF415" s="8"/>
      <c r="BG415" s="11"/>
      <c r="BH415" s="8"/>
      <c r="BI415" s="11"/>
      <c r="BJ415" s="8"/>
      <c r="BK415" s="8"/>
      <c r="BL415" s="8"/>
      <c r="BM415" s="11"/>
      <c r="BN415" s="8"/>
      <c r="BO415" s="11"/>
      <c r="BP415" s="8"/>
      <c r="BQ415" s="8"/>
      <c r="BR415" s="8"/>
      <c r="BS415" s="11"/>
      <c r="BT415" s="8"/>
      <c r="BU415" s="11"/>
      <c r="BV415" s="8"/>
    </row>
    <row r="416" spans="4:74" s="1" customFormat="1" x14ac:dyDescent="0.25">
      <c r="D416" s="2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9"/>
      <c r="AE416" s="9"/>
      <c r="AF416" s="9"/>
      <c r="AG416" s="9"/>
      <c r="AH416" s="9"/>
      <c r="AI416" s="8"/>
      <c r="AJ416" s="8"/>
      <c r="AK416" s="8"/>
      <c r="AL416" s="8"/>
      <c r="AM416" s="8"/>
      <c r="AN416" s="8"/>
      <c r="AO416" s="11"/>
      <c r="AP416" s="8"/>
      <c r="AQ416" s="11"/>
      <c r="AR416" s="8"/>
      <c r="AS416" s="8"/>
      <c r="AT416" s="8"/>
      <c r="AU416" s="11"/>
      <c r="AV416" s="8"/>
      <c r="AW416" s="11"/>
      <c r="AX416" s="8"/>
      <c r="AY416" s="8"/>
      <c r="AZ416" s="8"/>
      <c r="BA416" s="11"/>
      <c r="BB416" s="8"/>
      <c r="BC416" s="11"/>
      <c r="BD416" s="8"/>
      <c r="BE416" s="8"/>
      <c r="BF416" s="8"/>
      <c r="BG416" s="11"/>
      <c r="BH416" s="8"/>
      <c r="BI416" s="11"/>
      <c r="BJ416" s="8"/>
      <c r="BK416" s="8"/>
      <c r="BL416" s="8"/>
      <c r="BM416" s="11"/>
      <c r="BN416" s="8"/>
      <c r="BO416" s="11"/>
      <c r="BP416" s="8"/>
      <c r="BQ416" s="8"/>
      <c r="BR416" s="8"/>
      <c r="BS416" s="11"/>
      <c r="BT416" s="8"/>
      <c r="BU416" s="11"/>
      <c r="BV416" s="8"/>
    </row>
    <row r="417" spans="4:74" s="1" customFormat="1" x14ac:dyDescent="0.25">
      <c r="D417" s="2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9"/>
      <c r="AE417" s="9"/>
      <c r="AF417" s="9"/>
      <c r="AG417" s="9"/>
      <c r="AH417" s="9"/>
      <c r="AI417" s="8"/>
      <c r="AJ417" s="8"/>
      <c r="AK417" s="8"/>
      <c r="AL417" s="8"/>
      <c r="AM417" s="8"/>
      <c r="AN417" s="8"/>
      <c r="AO417" s="11"/>
      <c r="AP417" s="8"/>
      <c r="AQ417" s="11"/>
      <c r="AR417" s="8"/>
      <c r="AS417" s="8"/>
      <c r="AT417" s="8"/>
      <c r="AU417" s="11"/>
      <c r="AV417" s="8"/>
      <c r="AW417" s="11"/>
      <c r="AX417" s="8"/>
      <c r="AY417" s="8"/>
      <c r="AZ417" s="8"/>
      <c r="BA417" s="11"/>
      <c r="BB417" s="8"/>
      <c r="BC417" s="11"/>
      <c r="BD417" s="8"/>
      <c r="BE417" s="8"/>
      <c r="BF417" s="8"/>
      <c r="BG417" s="11"/>
      <c r="BH417" s="8"/>
      <c r="BI417" s="11"/>
      <c r="BJ417" s="8"/>
      <c r="BK417" s="8"/>
      <c r="BL417" s="8"/>
      <c r="BM417" s="11"/>
      <c r="BN417" s="8"/>
      <c r="BO417" s="11"/>
      <c r="BP417" s="8"/>
      <c r="BQ417" s="8"/>
      <c r="BR417" s="8"/>
      <c r="BS417" s="11"/>
      <c r="BT417" s="8"/>
      <c r="BU417" s="11"/>
      <c r="BV417" s="8"/>
    </row>
    <row r="418" spans="4:74" s="1" customFormat="1" x14ac:dyDescent="0.25">
      <c r="D418" s="2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9"/>
      <c r="AE418" s="9"/>
      <c r="AF418" s="9"/>
      <c r="AG418" s="9"/>
      <c r="AH418" s="9"/>
      <c r="AI418" s="8"/>
      <c r="AJ418" s="8"/>
      <c r="AK418" s="8"/>
      <c r="AL418" s="8"/>
      <c r="AM418" s="8"/>
      <c r="AN418" s="8"/>
      <c r="AO418" s="11"/>
      <c r="AP418" s="8"/>
      <c r="AQ418" s="11"/>
      <c r="AR418" s="8"/>
      <c r="AS418" s="8"/>
      <c r="AT418" s="8"/>
      <c r="AU418" s="11"/>
      <c r="AV418" s="8"/>
      <c r="AW418" s="11"/>
      <c r="AX418" s="8"/>
      <c r="AY418" s="8"/>
      <c r="AZ418" s="8"/>
      <c r="BA418" s="11"/>
      <c r="BB418" s="8"/>
      <c r="BC418" s="11"/>
      <c r="BD418" s="8"/>
      <c r="BE418" s="8"/>
      <c r="BF418" s="8"/>
      <c r="BG418" s="11"/>
      <c r="BH418" s="8"/>
      <c r="BI418" s="11"/>
      <c r="BJ418" s="8"/>
      <c r="BK418" s="8"/>
      <c r="BL418" s="8"/>
      <c r="BM418" s="11"/>
      <c r="BN418" s="8"/>
      <c r="BO418" s="11"/>
      <c r="BP418" s="8"/>
      <c r="BQ418" s="8"/>
      <c r="BR418" s="8"/>
      <c r="BS418" s="11"/>
      <c r="BT418" s="8"/>
      <c r="BU418" s="11"/>
      <c r="BV418" s="8"/>
    </row>
    <row r="419" spans="4:74" s="1" customFormat="1" x14ac:dyDescent="0.25">
      <c r="D419" s="2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9"/>
      <c r="AE419" s="9"/>
      <c r="AF419" s="9"/>
      <c r="AG419" s="9"/>
      <c r="AH419" s="9"/>
      <c r="AI419" s="8"/>
      <c r="AJ419" s="8"/>
      <c r="AK419" s="8"/>
      <c r="AL419" s="8"/>
      <c r="AM419" s="8"/>
      <c r="AN419" s="8"/>
      <c r="AO419" s="11"/>
      <c r="AP419" s="8"/>
      <c r="AQ419" s="11"/>
      <c r="AR419" s="8"/>
      <c r="AS419" s="8"/>
      <c r="AT419" s="8"/>
      <c r="AU419" s="11"/>
      <c r="AV419" s="8"/>
      <c r="AW419" s="11"/>
      <c r="AX419" s="8"/>
      <c r="AY419" s="8"/>
      <c r="AZ419" s="8"/>
      <c r="BA419" s="11"/>
      <c r="BB419" s="8"/>
      <c r="BC419" s="11"/>
      <c r="BD419" s="8"/>
      <c r="BE419" s="8"/>
      <c r="BF419" s="8"/>
      <c r="BG419" s="11"/>
      <c r="BH419" s="8"/>
      <c r="BI419" s="11"/>
      <c r="BJ419" s="8"/>
      <c r="BK419" s="8"/>
      <c r="BL419" s="8"/>
      <c r="BM419" s="11"/>
      <c r="BN419" s="8"/>
      <c r="BO419" s="11"/>
      <c r="BP419" s="8"/>
      <c r="BQ419" s="8"/>
      <c r="BR419" s="8"/>
      <c r="BS419" s="11"/>
      <c r="BT419" s="8"/>
      <c r="BU419" s="11"/>
      <c r="BV419" s="8"/>
    </row>
    <row r="420" spans="4:74" s="1" customFormat="1" x14ac:dyDescent="0.25">
      <c r="D420" s="2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9"/>
      <c r="AE420" s="9"/>
      <c r="AF420" s="9"/>
      <c r="AG420" s="9"/>
      <c r="AH420" s="9"/>
      <c r="AI420" s="8"/>
      <c r="AJ420" s="8"/>
      <c r="AK420" s="8"/>
      <c r="AL420" s="8"/>
      <c r="AM420" s="8"/>
      <c r="AN420" s="8"/>
      <c r="AO420" s="11"/>
      <c r="AP420" s="8"/>
      <c r="AQ420" s="11"/>
      <c r="AR420" s="8"/>
      <c r="AS420" s="8"/>
      <c r="AT420" s="8"/>
      <c r="AU420" s="11"/>
      <c r="AV420" s="8"/>
      <c r="AW420" s="11"/>
      <c r="AX420" s="8"/>
      <c r="AY420" s="8"/>
      <c r="AZ420" s="8"/>
      <c r="BA420" s="11"/>
      <c r="BB420" s="8"/>
      <c r="BC420" s="11"/>
      <c r="BD420" s="8"/>
      <c r="BE420" s="8"/>
      <c r="BF420" s="8"/>
      <c r="BG420" s="11"/>
      <c r="BH420" s="8"/>
      <c r="BI420" s="11"/>
      <c r="BJ420" s="8"/>
      <c r="BK420" s="8"/>
      <c r="BL420" s="8"/>
      <c r="BM420" s="11"/>
      <c r="BN420" s="8"/>
      <c r="BO420" s="11"/>
      <c r="BP420" s="8"/>
      <c r="BQ420" s="8"/>
      <c r="BR420" s="8"/>
      <c r="BS420" s="11"/>
      <c r="BT420" s="8"/>
      <c r="BU420" s="11"/>
      <c r="BV420" s="8"/>
    </row>
    <row r="421" spans="4:74" s="1" customFormat="1" x14ac:dyDescent="0.25">
      <c r="D421" s="2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9"/>
      <c r="AE421" s="9"/>
      <c r="AF421" s="9"/>
      <c r="AG421" s="9"/>
      <c r="AH421" s="9"/>
      <c r="AI421" s="8"/>
      <c r="AJ421" s="8"/>
      <c r="AK421" s="8"/>
      <c r="AL421" s="8"/>
      <c r="AM421" s="8"/>
      <c r="AN421" s="8"/>
      <c r="AO421" s="11"/>
      <c r="AP421" s="8"/>
      <c r="AQ421" s="11"/>
      <c r="AR421" s="8"/>
      <c r="AS421" s="8"/>
      <c r="AT421" s="8"/>
      <c r="AU421" s="11"/>
      <c r="AV421" s="8"/>
      <c r="AW421" s="11"/>
      <c r="AX421" s="8"/>
      <c r="AY421" s="8"/>
      <c r="AZ421" s="8"/>
      <c r="BA421" s="11"/>
      <c r="BB421" s="8"/>
      <c r="BC421" s="11"/>
      <c r="BD421" s="8"/>
      <c r="BE421" s="8"/>
      <c r="BF421" s="8"/>
      <c r="BG421" s="11"/>
      <c r="BH421" s="8"/>
      <c r="BI421" s="11"/>
      <c r="BJ421" s="8"/>
      <c r="BK421" s="8"/>
      <c r="BL421" s="8"/>
      <c r="BM421" s="11"/>
      <c r="BN421" s="8"/>
      <c r="BO421" s="11"/>
      <c r="BP421" s="8"/>
      <c r="BQ421" s="8"/>
      <c r="BR421" s="8"/>
      <c r="BS421" s="11"/>
      <c r="BT421" s="8"/>
      <c r="BU421" s="11"/>
      <c r="BV421" s="8"/>
    </row>
    <row r="422" spans="4:74" s="1" customFormat="1" x14ac:dyDescent="0.25">
      <c r="D422" s="2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9"/>
      <c r="AE422" s="9"/>
      <c r="AF422" s="9"/>
      <c r="AG422" s="9"/>
      <c r="AH422" s="9"/>
      <c r="AI422" s="8"/>
      <c r="AJ422" s="8"/>
      <c r="AK422" s="8"/>
      <c r="AL422" s="8"/>
      <c r="AM422" s="8"/>
      <c r="AN422" s="8"/>
      <c r="AO422" s="11"/>
      <c r="AP422" s="8"/>
      <c r="AQ422" s="11"/>
      <c r="AR422" s="8"/>
      <c r="AS422" s="8"/>
      <c r="AT422" s="8"/>
      <c r="AU422" s="11"/>
      <c r="AV422" s="8"/>
      <c r="AW422" s="11"/>
      <c r="AX422" s="8"/>
      <c r="AY422" s="8"/>
      <c r="AZ422" s="8"/>
      <c r="BA422" s="11"/>
      <c r="BB422" s="8"/>
      <c r="BC422" s="11"/>
      <c r="BD422" s="8"/>
      <c r="BE422" s="8"/>
      <c r="BF422" s="8"/>
      <c r="BG422" s="11"/>
      <c r="BH422" s="8"/>
      <c r="BI422" s="11"/>
      <c r="BJ422" s="8"/>
      <c r="BK422" s="8"/>
      <c r="BL422" s="8"/>
      <c r="BM422" s="11"/>
      <c r="BN422" s="8"/>
      <c r="BO422" s="11"/>
      <c r="BP422" s="8"/>
      <c r="BQ422" s="8"/>
      <c r="BR422" s="8"/>
      <c r="BS422" s="11"/>
      <c r="BT422" s="8"/>
      <c r="BU422" s="11"/>
      <c r="BV422" s="8"/>
    </row>
    <row r="423" spans="4:74" s="1" customFormat="1" x14ac:dyDescent="0.25">
      <c r="D423" s="2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9"/>
      <c r="AE423" s="9"/>
      <c r="AF423" s="9"/>
      <c r="AG423" s="9"/>
      <c r="AH423" s="9"/>
      <c r="AI423" s="8"/>
      <c r="AJ423" s="8"/>
      <c r="AK423" s="8"/>
      <c r="AL423" s="8"/>
      <c r="AM423" s="8"/>
      <c r="AN423" s="8"/>
      <c r="AO423" s="11"/>
      <c r="AP423" s="8"/>
      <c r="AQ423" s="11"/>
      <c r="AR423" s="8"/>
      <c r="AS423" s="8"/>
      <c r="AT423" s="8"/>
      <c r="AU423" s="11"/>
      <c r="AV423" s="8"/>
      <c r="AW423" s="11"/>
      <c r="AX423" s="8"/>
      <c r="AY423" s="8"/>
      <c r="AZ423" s="8"/>
      <c r="BA423" s="11"/>
      <c r="BB423" s="8"/>
      <c r="BC423" s="11"/>
      <c r="BD423" s="8"/>
      <c r="BE423" s="8"/>
      <c r="BF423" s="8"/>
      <c r="BG423" s="11"/>
      <c r="BH423" s="8"/>
      <c r="BI423" s="11"/>
      <c r="BJ423" s="8"/>
      <c r="BK423" s="8"/>
      <c r="BL423" s="8"/>
      <c r="BM423" s="11"/>
      <c r="BN423" s="8"/>
      <c r="BO423" s="11"/>
      <c r="BP423" s="8"/>
      <c r="BQ423" s="8"/>
      <c r="BR423" s="8"/>
      <c r="BS423" s="11"/>
      <c r="BT423" s="8"/>
      <c r="BU423" s="11"/>
      <c r="BV423" s="8"/>
    </row>
    <row r="424" spans="4:74" s="1" customFormat="1" x14ac:dyDescent="0.25">
      <c r="D424" s="2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9"/>
      <c r="AE424" s="9"/>
      <c r="AF424" s="9"/>
      <c r="AG424" s="9"/>
      <c r="AH424" s="9"/>
      <c r="AI424" s="8"/>
      <c r="AJ424" s="8"/>
      <c r="AK424" s="8"/>
      <c r="AL424" s="8"/>
      <c r="AM424" s="8"/>
      <c r="AN424" s="8"/>
      <c r="AO424" s="11"/>
      <c r="AP424" s="8"/>
      <c r="AQ424" s="11"/>
      <c r="AR424" s="8"/>
      <c r="AS424" s="8"/>
      <c r="AT424" s="8"/>
      <c r="AU424" s="11"/>
      <c r="AV424" s="8"/>
      <c r="AW424" s="11"/>
      <c r="AX424" s="8"/>
      <c r="AY424" s="8"/>
      <c r="AZ424" s="8"/>
      <c r="BA424" s="11"/>
      <c r="BB424" s="8"/>
      <c r="BC424" s="11"/>
      <c r="BD424" s="8"/>
      <c r="BE424" s="8"/>
      <c r="BF424" s="8"/>
      <c r="BG424" s="11"/>
      <c r="BH424" s="8"/>
      <c r="BI424" s="11"/>
      <c r="BJ424" s="8"/>
      <c r="BK424" s="8"/>
      <c r="BL424" s="8"/>
      <c r="BM424" s="11"/>
      <c r="BN424" s="8"/>
      <c r="BO424" s="11"/>
      <c r="BP424" s="8"/>
      <c r="BQ424" s="8"/>
      <c r="BR424" s="8"/>
      <c r="BS424" s="11"/>
      <c r="BT424" s="8"/>
      <c r="BU424" s="11"/>
      <c r="BV424" s="8"/>
    </row>
    <row r="425" spans="4:74" s="1" customFormat="1" x14ac:dyDescent="0.25">
      <c r="D425" s="2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9"/>
      <c r="AE425" s="9"/>
      <c r="AF425" s="9"/>
      <c r="AG425" s="9"/>
      <c r="AH425" s="9"/>
      <c r="AI425" s="8"/>
      <c r="AJ425" s="8"/>
      <c r="AK425" s="8"/>
      <c r="AL425" s="8"/>
      <c r="AM425" s="8"/>
      <c r="AN425" s="8"/>
      <c r="AO425" s="11"/>
      <c r="AP425" s="8"/>
      <c r="AQ425" s="11"/>
      <c r="AR425" s="8"/>
      <c r="AS425" s="8"/>
      <c r="AT425" s="8"/>
      <c r="AU425" s="11"/>
      <c r="AV425" s="8"/>
      <c r="AW425" s="11"/>
      <c r="AX425" s="8"/>
      <c r="AY425" s="8"/>
      <c r="AZ425" s="8"/>
      <c r="BA425" s="11"/>
      <c r="BB425" s="8"/>
      <c r="BC425" s="11"/>
      <c r="BD425" s="8"/>
      <c r="BE425" s="8"/>
      <c r="BF425" s="8"/>
      <c r="BG425" s="11"/>
      <c r="BH425" s="8"/>
      <c r="BI425" s="11"/>
      <c r="BJ425" s="8"/>
      <c r="BK425" s="8"/>
      <c r="BL425" s="8"/>
      <c r="BM425" s="11"/>
      <c r="BN425" s="8"/>
      <c r="BO425" s="11"/>
      <c r="BP425" s="8"/>
      <c r="BQ425" s="8"/>
      <c r="BR425" s="8"/>
      <c r="BS425" s="11"/>
      <c r="BT425" s="8"/>
      <c r="BU425" s="11"/>
      <c r="BV425" s="8"/>
    </row>
    <row r="426" spans="4:74" s="1" customFormat="1" x14ac:dyDescent="0.25">
      <c r="D426" s="2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1"/>
      <c r="AP426" s="8"/>
      <c r="AQ426" s="11"/>
      <c r="AR426" s="8"/>
      <c r="AS426" s="8"/>
      <c r="AT426" s="8"/>
      <c r="AU426" s="11"/>
      <c r="AV426" s="8"/>
      <c r="AW426" s="11"/>
      <c r="AX426" s="8"/>
      <c r="AY426" s="8"/>
      <c r="AZ426" s="8"/>
      <c r="BA426" s="11"/>
      <c r="BB426" s="8"/>
      <c r="BC426" s="11"/>
      <c r="BD426" s="8"/>
      <c r="BE426" s="8"/>
      <c r="BF426" s="8"/>
      <c r="BG426" s="11"/>
      <c r="BH426" s="8"/>
      <c r="BI426" s="11"/>
      <c r="BJ426" s="8"/>
      <c r="BK426" s="8"/>
      <c r="BL426" s="8"/>
      <c r="BM426" s="11"/>
      <c r="BN426" s="8"/>
      <c r="BO426" s="11"/>
      <c r="BP426" s="8"/>
      <c r="BQ426" s="8"/>
      <c r="BR426" s="8"/>
      <c r="BS426" s="11"/>
      <c r="BT426" s="8"/>
      <c r="BU426" s="11"/>
      <c r="BV426" s="8"/>
    </row>
    <row r="427" spans="4:74" s="1" customFormat="1" x14ac:dyDescent="0.25">
      <c r="D427" s="2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9"/>
      <c r="AE427" s="9"/>
      <c r="AF427" s="9"/>
      <c r="AG427" s="9"/>
      <c r="AH427" s="9"/>
      <c r="AI427" s="8"/>
      <c r="AJ427" s="8"/>
      <c r="AK427" s="8"/>
      <c r="AL427" s="8"/>
      <c r="AM427" s="8"/>
      <c r="AN427" s="8"/>
      <c r="AO427" s="11"/>
      <c r="AP427" s="8"/>
      <c r="AQ427" s="11"/>
      <c r="AR427" s="8"/>
      <c r="AS427" s="8"/>
      <c r="AT427" s="8"/>
      <c r="AU427" s="11"/>
      <c r="AV427" s="8"/>
      <c r="AW427" s="11"/>
      <c r="AX427" s="8"/>
      <c r="AY427" s="8"/>
      <c r="AZ427" s="8"/>
      <c r="BA427" s="11"/>
      <c r="BB427" s="8"/>
      <c r="BC427" s="11"/>
      <c r="BD427" s="8"/>
      <c r="BE427" s="8"/>
      <c r="BF427" s="8"/>
      <c r="BG427" s="11"/>
      <c r="BH427" s="8"/>
      <c r="BI427" s="11"/>
      <c r="BJ427" s="8"/>
      <c r="BK427" s="8"/>
      <c r="BL427" s="8"/>
      <c r="BM427" s="11"/>
      <c r="BN427" s="8"/>
      <c r="BO427" s="11"/>
      <c r="BP427" s="8"/>
      <c r="BQ427" s="8"/>
      <c r="BR427" s="8"/>
      <c r="BS427" s="11"/>
      <c r="BT427" s="8"/>
      <c r="BU427" s="11"/>
      <c r="BV427" s="8"/>
    </row>
    <row r="428" spans="4:74" s="1" customFormat="1" x14ac:dyDescent="0.25">
      <c r="D428" s="2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9"/>
      <c r="AE428" s="9"/>
      <c r="AF428" s="9"/>
      <c r="AG428" s="9"/>
      <c r="AH428" s="9"/>
      <c r="AI428" s="8"/>
      <c r="AJ428" s="8"/>
      <c r="AK428" s="8"/>
      <c r="AL428" s="8"/>
      <c r="AM428" s="8"/>
      <c r="AN428" s="8"/>
      <c r="AO428" s="11"/>
      <c r="AP428" s="8"/>
      <c r="AQ428" s="11"/>
      <c r="AR428" s="8"/>
      <c r="AS428" s="8"/>
      <c r="AT428" s="8"/>
      <c r="AU428" s="11"/>
      <c r="AV428" s="8"/>
      <c r="AW428" s="11"/>
      <c r="AX428" s="8"/>
      <c r="AY428" s="8"/>
      <c r="AZ428" s="8"/>
      <c r="BA428" s="11"/>
      <c r="BB428" s="8"/>
      <c r="BC428" s="11"/>
      <c r="BD428" s="8"/>
      <c r="BE428" s="8"/>
      <c r="BF428" s="8"/>
      <c r="BG428" s="11"/>
      <c r="BH428" s="8"/>
      <c r="BI428" s="11"/>
      <c r="BJ428" s="8"/>
      <c r="BK428" s="8"/>
      <c r="BL428" s="8"/>
      <c r="BM428" s="11"/>
      <c r="BN428" s="8"/>
      <c r="BO428" s="11"/>
      <c r="BP428" s="8"/>
      <c r="BQ428" s="8"/>
      <c r="BR428" s="8"/>
      <c r="BS428" s="11"/>
      <c r="BT428" s="8"/>
      <c r="BU428" s="11"/>
      <c r="BV428" s="8"/>
    </row>
    <row r="429" spans="4:74" s="1" customFormat="1" x14ac:dyDescent="0.25">
      <c r="D429" s="2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9"/>
      <c r="AE429" s="9"/>
      <c r="AF429" s="9"/>
      <c r="AG429" s="9"/>
      <c r="AH429" s="9"/>
      <c r="AI429" s="8"/>
      <c r="AJ429" s="8"/>
      <c r="AK429" s="8"/>
      <c r="AL429" s="8"/>
      <c r="AM429" s="8"/>
      <c r="AN429" s="8"/>
      <c r="AO429" s="11"/>
      <c r="AP429" s="8"/>
      <c r="AQ429" s="11"/>
      <c r="AR429" s="8"/>
      <c r="AS429" s="8"/>
      <c r="AT429" s="8"/>
      <c r="AU429" s="11"/>
      <c r="AV429" s="8"/>
      <c r="AW429" s="11"/>
      <c r="AX429" s="8"/>
      <c r="AY429" s="8"/>
      <c r="AZ429" s="8"/>
      <c r="BA429" s="11"/>
      <c r="BB429" s="8"/>
      <c r="BC429" s="11"/>
      <c r="BD429" s="8"/>
      <c r="BE429" s="8"/>
      <c r="BF429" s="8"/>
      <c r="BG429" s="11"/>
      <c r="BH429" s="8"/>
      <c r="BI429" s="11"/>
      <c r="BJ429" s="8"/>
      <c r="BK429" s="8"/>
      <c r="BL429" s="8"/>
      <c r="BM429" s="11"/>
      <c r="BN429" s="8"/>
      <c r="BO429" s="11"/>
      <c r="BP429" s="8"/>
      <c r="BQ429" s="8"/>
      <c r="BR429" s="8"/>
      <c r="BS429" s="11"/>
      <c r="BT429" s="8"/>
      <c r="BU429" s="11"/>
      <c r="BV429" s="8"/>
    </row>
    <row r="430" spans="4:74" s="1" customFormat="1" x14ac:dyDescent="0.25">
      <c r="D430" s="2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9"/>
      <c r="AE430" s="9"/>
      <c r="AF430" s="9"/>
      <c r="AG430" s="9"/>
      <c r="AH430" s="9"/>
      <c r="AI430" s="8"/>
      <c r="AJ430" s="8"/>
      <c r="AK430" s="8"/>
      <c r="AL430" s="8"/>
      <c r="AM430" s="8"/>
      <c r="AN430" s="8"/>
      <c r="AO430" s="11"/>
      <c r="AP430" s="8"/>
      <c r="AQ430" s="11"/>
      <c r="AR430" s="8"/>
      <c r="AS430" s="8"/>
      <c r="AT430" s="8"/>
      <c r="AU430" s="11"/>
      <c r="AV430" s="8"/>
      <c r="AW430" s="11"/>
      <c r="AX430" s="8"/>
      <c r="AY430" s="8"/>
      <c r="AZ430" s="8"/>
      <c r="BA430" s="11"/>
      <c r="BB430" s="8"/>
      <c r="BC430" s="11"/>
      <c r="BD430" s="8"/>
      <c r="BE430" s="8"/>
      <c r="BF430" s="8"/>
      <c r="BG430" s="11"/>
      <c r="BH430" s="8"/>
      <c r="BI430" s="11"/>
      <c r="BJ430" s="8"/>
      <c r="BK430" s="8"/>
      <c r="BL430" s="8"/>
      <c r="BM430" s="11"/>
      <c r="BN430" s="8"/>
      <c r="BO430" s="11"/>
      <c r="BP430" s="8"/>
      <c r="BQ430" s="8"/>
      <c r="BR430" s="8"/>
      <c r="BS430" s="11"/>
      <c r="BT430" s="8"/>
      <c r="BU430" s="11"/>
      <c r="BV430" s="8"/>
    </row>
    <row r="431" spans="4:74" s="1" customFormat="1" x14ac:dyDescent="0.25">
      <c r="D431" s="2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9"/>
      <c r="AE431" s="9"/>
      <c r="AF431" s="9"/>
      <c r="AG431" s="9"/>
      <c r="AH431" s="9"/>
      <c r="AI431" s="8"/>
      <c r="AJ431" s="8"/>
      <c r="AK431" s="8"/>
      <c r="AL431" s="8"/>
      <c r="AM431" s="8"/>
      <c r="AN431" s="8"/>
      <c r="AO431" s="11"/>
      <c r="AP431" s="8"/>
      <c r="AQ431" s="11"/>
      <c r="AR431" s="8"/>
      <c r="AS431" s="8"/>
      <c r="AT431" s="8"/>
      <c r="AU431" s="11"/>
      <c r="AV431" s="8"/>
      <c r="AW431" s="11"/>
      <c r="AX431" s="8"/>
      <c r="AY431" s="8"/>
      <c r="AZ431" s="8"/>
      <c r="BA431" s="11"/>
      <c r="BB431" s="8"/>
      <c r="BC431" s="11"/>
      <c r="BD431" s="8"/>
      <c r="BE431" s="8"/>
      <c r="BF431" s="8"/>
      <c r="BG431" s="11"/>
      <c r="BH431" s="8"/>
      <c r="BI431" s="11"/>
      <c r="BJ431" s="8"/>
      <c r="BK431" s="8"/>
      <c r="BL431" s="8"/>
      <c r="BM431" s="11"/>
      <c r="BN431" s="8"/>
      <c r="BO431" s="11"/>
      <c r="BP431" s="8"/>
      <c r="BQ431" s="8"/>
      <c r="BR431" s="8"/>
      <c r="BS431" s="11"/>
      <c r="BT431" s="8"/>
      <c r="BU431" s="11"/>
      <c r="BV431" s="8"/>
    </row>
    <row r="432" spans="4:74" s="1" customFormat="1" x14ac:dyDescent="0.25">
      <c r="D432" s="2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9"/>
      <c r="AE432" s="9"/>
      <c r="AF432" s="9"/>
      <c r="AG432" s="9"/>
      <c r="AH432" s="9"/>
      <c r="AI432" s="8"/>
      <c r="AJ432" s="8"/>
      <c r="AK432" s="8"/>
      <c r="AL432" s="8"/>
      <c r="AM432" s="8"/>
      <c r="AN432" s="8"/>
      <c r="AO432" s="11"/>
      <c r="AP432" s="8"/>
      <c r="AQ432" s="11"/>
      <c r="AR432" s="8"/>
      <c r="AS432" s="8"/>
      <c r="AT432" s="8"/>
      <c r="AU432" s="11"/>
      <c r="AV432" s="8"/>
      <c r="AW432" s="11"/>
      <c r="AX432" s="8"/>
      <c r="AY432" s="8"/>
      <c r="AZ432" s="8"/>
      <c r="BA432" s="11"/>
      <c r="BB432" s="8"/>
      <c r="BC432" s="11"/>
      <c r="BD432" s="8"/>
      <c r="BE432" s="8"/>
      <c r="BF432" s="8"/>
      <c r="BG432" s="11"/>
      <c r="BH432" s="8"/>
      <c r="BI432" s="11"/>
      <c r="BJ432" s="8"/>
      <c r="BK432" s="8"/>
      <c r="BL432" s="8"/>
      <c r="BM432" s="11"/>
      <c r="BN432" s="8"/>
      <c r="BO432" s="11"/>
      <c r="BP432" s="8"/>
      <c r="BQ432" s="8"/>
      <c r="BR432" s="8"/>
      <c r="BS432" s="11"/>
      <c r="BT432" s="8"/>
      <c r="BU432" s="11"/>
      <c r="BV432" s="8"/>
    </row>
    <row r="433" spans="4:74" s="1" customFormat="1" x14ac:dyDescent="0.25">
      <c r="D433" s="2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1"/>
      <c r="AP433" s="8"/>
      <c r="AQ433" s="11"/>
      <c r="AR433" s="8"/>
      <c r="AS433" s="8"/>
      <c r="AT433" s="8"/>
      <c r="AU433" s="11"/>
      <c r="AV433" s="8"/>
      <c r="AW433" s="11"/>
      <c r="AX433" s="8"/>
      <c r="AY433" s="8"/>
      <c r="AZ433" s="8"/>
      <c r="BA433" s="11"/>
      <c r="BB433" s="8"/>
      <c r="BC433" s="11"/>
      <c r="BD433" s="8"/>
      <c r="BE433" s="8"/>
      <c r="BF433" s="8"/>
      <c r="BG433" s="11"/>
      <c r="BH433" s="8"/>
      <c r="BI433" s="11"/>
      <c r="BJ433" s="8"/>
      <c r="BK433" s="8"/>
      <c r="BL433" s="8"/>
      <c r="BM433" s="11"/>
      <c r="BN433" s="8"/>
      <c r="BO433" s="11"/>
      <c r="BP433" s="8"/>
      <c r="BQ433" s="8"/>
      <c r="BR433" s="8"/>
      <c r="BS433" s="11"/>
      <c r="BT433" s="8"/>
      <c r="BU433" s="11"/>
      <c r="BV433" s="8"/>
    </row>
    <row r="434" spans="4:74" s="1" customFormat="1" x14ac:dyDescent="0.25">
      <c r="D434" s="2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9"/>
      <c r="AE434" s="9"/>
      <c r="AF434" s="9"/>
      <c r="AG434" s="9"/>
      <c r="AH434" s="9"/>
      <c r="AI434" s="8"/>
      <c r="AJ434" s="8"/>
      <c r="AK434" s="8"/>
      <c r="AL434" s="8"/>
      <c r="AM434" s="8"/>
      <c r="AN434" s="8"/>
      <c r="AO434" s="11"/>
      <c r="AP434" s="8"/>
      <c r="AQ434" s="11"/>
      <c r="AR434" s="8"/>
      <c r="AS434" s="8"/>
      <c r="AT434" s="8"/>
      <c r="AU434" s="11"/>
      <c r="AV434" s="8"/>
      <c r="AW434" s="11"/>
      <c r="AX434" s="8"/>
      <c r="AY434" s="8"/>
      <c r="AZ434" s="8"/>
      <c r="BA434" s="11"/>
      <c r="BB434" s="8"/>
      <c r="BC434" s="11"/>
      <c r="BD434" s="8"/>
      <c r="BE434" s="8"/>
      <c r="BF434" s="8"/>
      <c r="BG434" s="11"/>
      <c r="BH434" s="8"/>
      <c r="BI434" s="11"/>
      <c r="BJ434" s="8"/>
      <c r="BK434" s="8"/>
      <c r="BL434" s="8"/>
      <c r="BM434" s="11"/>
      <c r="BN434" s="8"/>
      <c r="BO434" s="11"/>
      <c r="BP434" s="8"/>
      <c r="BQ434" s="8"/>
      <c r="BR434" s="8"/>
      <c r="BS434" s="11"/>
      <c r="BT434" s="8"/>
      <c r="BU434" s="11"/>
      <c r="BV434" s="8"/>
    </row>
    <row r="435" spans="4:74" s="1" customFormat="1" x14ac:dyDescent="0.25">
      <c r="D435" s="2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9"/>
      <c r="AE435" s="9"/>
      <c r="AF435" s="9"/>
      <c r="AG435" s="9"/>
      <c r="AH435" s="9"/>
      <c r="AI435" s="8"/>
      <c r="AJ435" s="8"/>
      <c r="AK435" s="8"/>
      <c r="AL435" s="8"/>
      <c r="AM435" s="8"/>
      <c r="AN435" s="8"/>
      <c r="AO435" s="11"/>
      <c r="AP435" s="8"/>
      <c r="AQ435" s="11"/>
      <c r="AR435" s="8"/>
      <c r="AS435" s="8"/>
      <c r="AT435" s="8"/>
      <c r="AU435" s="11"/>
      <c r="AV435" s="8"/>
      <c r="AW435" s="11"/>
      <c r="AX435" s="8"/>
      <c r="AY435" s="8"/>
      <c r="AZ435" s="8"/>
      <c r="BA435" s="11"/>
      <c r="BB435" s="8"/>
      <c r="BC435" s="11"/>
      <c r="BD435" s="8"/>
      <c r="BE435" s="8"/>
      <c r="BF435" s="8"/>
      <c r="BG435" s="11"/>
      <c r="BH435" s="8"/>
      <c r="BI435" s="11"/>
      <c r="BJ435" s="8"/>
      <c r="BK435" s="8"/>
      <c r="BL435" s="8"/>
      <c r="BM435" s="11"/>
      <c r="BN435" s="8"/>
      <c r="BO435" s="11"/>
      <c r="BP435" s="8"/>
      <c r="BQ435" s="8"/>
      <c r="BR435" s="8"/>
      <c r="BS435" s="11"/>
      <c r="BT435" s="8"/>
      <c r="BU435" s="11"/>
      <c r="BV435" s="8"/>
    </row>
    <row r="436" spans="4:74" s="1" customFormat="1" x14ac:dyDescent="0.25">
      <c r="D436" s="2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1"/>
      <c r="AP436" s="8"/>
      <c r="AQ436" s="11"/>
      <c r="AR436" s="8"/>
      <c r="AS436" s="8"/>
      <c r="AT436" s="8"/>
      <c r="AU436" s="11"/>
      <c r="AV436" s="8"/>
      <c r="AW436" s="11"/>
      <c r="AX436" s="8"/>
      <c r="AY436" s="8"/>
      <c r="AZ436" s="8"/>
      <c r="BA436" s="11"/>
      <c r="BB436" s="8"/>
      <c r="BC436" s="11"/>
      <c r="BD436" s="8"/>
      <c r="BE436" s="8"/>
      <c r="BF436" s="8"/>
      <c r="BG436" s="11"/>
      <c r="BH436" s="8"/>
      <c r="BI436" s="11"/>
      <c r="BJ436" s="8"/>
      <c r="BK436" s="8"/>
      <c r="BL436" s="8"/>
      <c r="BM436" s="11"/>
      <c r="BN436" s="8"/>
      <c r="BO436" s="11"/>
      <c r="BP436" s="8"/>
      <c r="BQ436" s="8"/>
      <c r="BR436" s="8"/>
      <c r="BS436" s="11"/>
      <c r="BT436" s="8"/>
      <c r="BU436" s="11"/>
      <c r="BV436" s="8"/>
    </row>
    <row r="437" spans="4:74" s="1" customFormat="1" x14ac:dyDescent="0.25">
      <c r="D437" s="2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9"/>
      <c r="AE437" s="9"/>
      <c r="AF437" s="9"/>
      <c r="AG437" s="9"/>
      <c r="AH437" s="9"/>
      <c r="AI437" s="8"/>
      <c r="AJ437" s="8"/>
      <c r="AK437" s="8"/>
      <c r="AL437" s="8"/>
      <c r="AM437" s="8"/>
      <c r="AN437" s="8"/>
      <c r="AO437" s="11"/>
      <c r="AP437" s="8"/>
      <c r="AQ437" s="11"/>
      <c r="AR437" s="8"/>
      <c r="AS437" s="8"/>
      <c r="AT437" s="8"/>
      <c r="AU437" s="11"/>
      <c r="AV437" s="8"/>
      <c r="AW437" s="11"/>
      <c r="AX437" s="8"/>
      <c r="AY437" s="8"/>
      <c r="AZ437" s="8"/>
      <c r="BA437" s="11"/>
      <c r="BB437" s="8"/>
      <c r="BC437" s="11"/>
      <c r="BD437" s="8"/>
      <c r="BE437" s="8"/>
      <c r="BF437" s="8"/>
      <c r="BG437" s="11"/>
      <c r="BH437" s="8"/>
      <c r="BI437" s="11"/>
      <c r="BJ437" s="8"/>
      <c r="BK437" s="8"/>
      <c r="BL437" s="8"/>
      <c r="BM437" s="11"/>
      <c r="BN437" s="8"/>
      <c r="BO437" s="11"/>
      <c r="BP437" s="8"/>
      <c r="BQ437" s="8"/>
      <c r="BR437" s="8"/>
      <c r="BS437" s="11"/>
      <c r="BT437" s="8"/>
      <c r="BU437" s="11"/>
      <c r="BV437" s="8"/>
    </row>
    <row r="438" spans="4:74" s="1" customFormat="1" x14ac:dyDescent="0.25">
      <c r="D438" s="2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1"/>
      <c r="AP438" s="8"/>
      <c r="AQ438" s="11"/>
      <c r="AR438" s="8"/>
      <c r="AS438" s="8"/>
      <c r="AT438" s="8"/>
      <c r="AU438" s="11"/>
      <c r="AV438" s="8"/>
      <c r="AW438" s="11"/>
      <c r="AX438" s="8"/>
      <c r="AY438" s="8"/>
      <c r="AZ438" s="8"/>
      <c r="BA438" s="11"/>
      <c r="BB438" s="8"/>
      <c r="BC438" s="11"/>
      <c r="BD438" s="8"/>
      <c r="BE438" s="8"/>
      <c r="BF438" s="8"/>
      <c r="BG438" s="11"/>
      <c r="BH438" s="8"/>
      <c r="BI438" s="11"/>
      <c r="BJ438" s="8"/>
      <c r="BK438" s="8"/>
      <c r="BL438" s="8"/>
      <c r="BM438" s="11"/>
      <c r="BN438" s="8"/>
      <c r="BO438" s="11"/>
      <c r="BP438" s="8"/>
      <c r="BQ438" s="8"/>
      <c r="BR438" s="8"/>
      <c r="BS438" s="11"/>
      <c r="BT438" s="8"/>
      <c r="BU438" s="11"/>
      <c r="BV438" s="8"/>
    </row>
    <row r="439" spans="4:74" s="1" customFormat="1" x14ac:dyDescent="0.25">
      <c r="D439" s="2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9"/>
      <c r="AE439" s="9"/>
      <c r="AF439" s="9"/>
      <c r="AG439" s="9"/>
      <c r="AH439" s="9"/>
      <c r="AI439" s="8"/>
      <c r="AJ439" s="8"/>
      <c r="AK439" s="8"/>
      <c r="AL439" s="8"/>
      <c r="AM439" s="8"/>
      <c r="AN439" s="8"/>
      <c r="AO439" s="11"/>
      <c r="AP439" s="8"/>
      <c r="AQ439" s="11"/>
      <c r="AR439" s="8"/>
      <c r="AS439" s="8"/>
      <c r="AT439" s="8"/>
      <c r="AU439" s="11"/>
      <c r="AV439" s="8"/>
      <c r="AW439" s="11"/>
      <c r="AX439" s="8"/>
      <c r="AY439" s="8"/>
      <c r="AZ439" s="8"/>
      <c r="BA439" s="11"/>
      <c r="BB439" s="8"/>
      <c r="BC439" s="11"/>
      <c r="BD439" s="8"/>
      <c r="BE439" s="8"/>
      <c r="BF439" s="8"/>
      <c r="BG439" s="11"/>
      <c r="BH439" s="8"/>
      <c r="BI439" s="11"/>
      <c r="BJ439" s="8"/>
      <c r="BK439" s="8"/>
      <c r="BL439" s="8"/>
      <c r="BM439" s="11"/>
      <c r="BN439" s="8"/>
      <c r="BO439" s="11"/>
      <c r="BP439" s="8"/>
      <c r="BQ439" s="8"/>
      <c r="BR439" s="8"/>
      <c r="BS439" s="11"/>
      <c r="BT439" s="8"/>
      <c r="BU439" s="11"/>
      <c r="BV439" s="8"/>
    </row>
    <row r="440" spans="4:74" s="1" customFormat="1" x14ac:dyDescent="0.25">
      <c r="D440" s="2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9"/>
      <c r="AE440" s="9"/>
      <c r="AF440" s="9"/>
      <c r="AG440" s="9"/>
      <c r="AH440" s="9"/>
      <c r="AI440" s="8"/>
      <c r="AJ440" s="8"/>
      <c r="AK440" s="8"/>
      <c r="AL440" s="8"/>
      <c r="AM440" s="8"/>
      <c r="AN440" s="8"/>
      <c r="AO440" s="11"/>
      <c r="AP440" s="8"/>
      <c r="AQ440" s="11"/>
      <c r="AR440" s="8"/>
      <c r="AS440" s="8"/>
      <c r="AT440" s="8"/>
      <c r="AU440" s="11"/>
      <c r="AV440" s="8"/>
      <c r="AW440" s="11"/>
      <c r="AX440" s="8"/>
      <c r="AY440" s="8"/>
      <c r="AZ440" s="8"/>
      <c r="BA440" s="11"/>
      <c r="BB440" s="8"/>
      <c r="BC440" s="11"/>
      <c r="BD440" s="8"/>
      <c r="BE440" s="8"/>
      <c r="BF440" s="8"/>
      <c r="BG440" s="11"/>
      <c r="BH440" s="8"/>
      <c r="BI440" s="11"/>
      <c r="BJ440" s="8"/>
      <c r="BK440" s="8"/>
      <c r="BL440" s="8"/>
      <c r="BM440" s="11"/>
      <c r="BN440" s="8"/>
      <c r="BO440" s="11"/>
      <c r="BP440" s="8"/>
      <c r="BQ440" s="8"/>
      <c r="BR440" s="8"/>
      <c r="BS440" s="11"/>
      <c r="BT440" s="8"/>
      <c r="BU440" s="11"/>
      <c r="BV440" s="8"/>
    </row>
    <row r="441" spans="4:74" s="1" customFormat="1" x14ac:dyDescent="0.25">
      <c r="D441" s="2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9"/>
      <c r="AE441" s="9"/>
      <c r="AF441" s="9"/>
      <c r="AG441" s="9"/>
      <c r="AH441" s="9"/>
      <c r="AI441" s="8"/>
      <c r="AJ441" s="8"/>
      <c r="AK441" s="8"/>
      <c r="AL441" s="8"/>
      <c r="AM441" s="8"/>
      <c r="AN441" s="8"/>
      <c r="AO441" s="11"/>
      <c r="AP441" s="8"/>
      <c r="AQ441" s="11"/>
      <c r="AR441" s="8"/>
      <c r="AS441" s="8"/>
      <c r="AT441" s="8"/>
      <c r="AU441" s="11"/>
      <c r="AV441" s="8"/>
      <c r="AW441" s="11"/>
      <c r="AX441" s="8"/>
      <c r="AY441" s="8"/>
      <c r="AZ441" s="8"/>
      <c r="BA441" s="11"/>
      <c r="BB441" s="8"/>
      <c r="BC441" s="11"/>
      <c r="BD441" s="8"/>
      <c r="BE441" s="8"/>
      <c r="BF441" s="8"/>
      <c r="BG441" s="11"/>
      <c r="BH441" s="8"/>
      <c r="BI441" s="11"/>
      <c r="BJ441" s="8"/>
      <c r="BK441" s="8"/>
      <c r="BL441" s="8"/>
      <c r="BM441" s="11"/>
      <c r="BN441" s="8"/>
      <c r="BO441" s="11"/>
      <c r="BP441" s="8"/>
      <c r="BQ441" s="8"/>
      <c r="BR441" s="8"/>
      <c r="BS441" s="11"/>
      <c r="BT441" s="8"/>
      <c r="BU441" s="11"/>
      <c r="BV441" s="8"/>
    </row>
    <row r="442" spans="4:74" s="1" customFormat="1" x14ac:dyDescent="0.25">
      <c r="D442" s="2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9"/>
      <c r="AE442" s="9"/>
      <c r="AF442" s="9"/>
      <c r="AG442" s="9"/>
      <c r="AH442" s="9"/>
      <c r="AI442" s="8"/>
      <c r="AJ442" s="8"/>
      <c r="AK442" s="8"/>
      <c r="AL442" s="8"/>
      <c r="AM442" s="8"/>
      <c r="AN442" s="8"/>
      <c r="AO442" s="11"/>
      <c r="AP442" s="8"/>
      <c r="AQ442" s="11"/>
      <c r="AR442" s="8"/>
      <c r="AS442" s="8"/>
      <c r="AT442" s="8"/>
      <c r="AU442" s="11"/>
      <c r="AV442" s="8"/>
      <c r="AW442" s="11"/>
      <c r="AX442" s="8"/>
      <c r="AY442" s="8"/>
      <c r="AZ442" s="8"/>
      <c r="BA442" s="11"/>
      <c r="BB442" s="8"/>
      <c r="BC442" s="11"/>
      <c r="BD442" s="8"/>
      <c r="BE442" s="8"/>
      <c r="BF442" s="8"/>
      <c r="BG442" s="11"/>
      <c r="BH442" s="8"/>
      <c r="BI442" s="11"/>
      <c r="BJ442" s="8"/>
      <c r="BK442" s="8"/>
      <c r="BL442" s="8"/>
      <c r="BM442" s="11"/>
      <c r="BN442" s="8"/>
      <c r="BO442" s="11"/>
      <c r="BP442" s="8"/>
      <c r="BQ442" s="8"/>
      <c r="BR442" s="8"/>
      <c r="BS442" s="11"/>
      <c r="BT442" s="8"/>
      <c r="BU442" s="11"/>
      <c r="BV442" s="8"/>
    </row>
    <row r="443" spans="4:74" s="1" customFormat="1" x14ac:dyDescent="0.25">
      <c r="D443" s="2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9"/>
      <c r="AE443" s="9"/>
      <c r="AF443" s="9"/>
      <c r="AG443" s="9"/>
      <c r="AH443" s="9"/>
      <c r="AI443" s="8"/>
      <c r="AJ443" s="8"/>
      <c r="AK443" s="8"/>
      <c r="AL443" s="8"/>
      <c r="AM443" s="8"/>
      <c r="AN443" s="8"/>
      <c r="AO443" s="11"/>
      <c r="AP443" s="8"/>
      <c r="AQ443" s="11"/>
      <c r="AR443" s="8"/>
      <c r="AS443" s="8"/>
      <c r="AT443" s="8"/>
      <c r="AU443" s="11"/>
      <c r="AV443" s="8"/>
      <c r="AW443" s="11"/>
      <c r="AX443" s="8"/>
      <c r="AY443" s="8"/>
      <c r="AZ443" s="8"/>
      <c r="BA443" s="11"/>
      <c r="BB443" s="8"/>
      <c r="BC443" s="11"/>
      <c r="BD443" s="8"/>
      <c r="BE443" s="8"/>
      <c r="BF443" s="8"/>
      <c r="BG443" s="11"/>
      <c r="BH443" s="8"/>
      <c r="BI443" s="11"/>
      <c r="BJ443" s="8"/>
      <c r="BK443" s="8"/>
      <c r="BL443" s="8"/>
      <c r="BM443" s="11"/>
      <c r="BN443" s="8"/>
      <c r="BO443" s="11"/>
      <c r="BP443" s="8"/>
      <c r="BQ443" s="8"/>
      <c r="BR443" s="8"/>
      <c r="BS443" s="11"/>
      <c r="BT443" s="8"/>
      <c r="BU443" s="11"/>
      <c r="BV443" s="8"/>
    </row>
    <row r="444" spans="4:74" s="1" customFormat="1" x14ac:dyDescent="0.25">
      <c r="D444" s="2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9"/>
      <c r="AE444" s="9"/>
      <c r="AF444" s="9"/>
      <c r="AG444" s="9"/>
      <c r="AH444" s="9"/>
      <c r="AI444" s="8"/>
      <c r="AJ444" s="8"/>
      <c r="AK444" s="8"/>
      <c r="AL444" s="8"/>
      <c r="AM444" s="8"/>
      <c r="AN444" s="8"/>
      <c r="AO444" s="11"/>
      <c r="AP444" s="8"/>
      <c r="AQ444" s="11"/>
      <c r="AR444" s="8"/>
      <c r="AS444" s="8"/>
      <c r="AT444" s="8"/>
      <c r="AU444" s="11"/>
      <c r="AV444" s="8"/>
      <c r="AW444" s="11"/>
      <c r="AX444" s="8"/>
      <c r="AY444" s="8"/>
      <c r="AZ444" s="8"/>
      <c r="BA444" s="11"/>
      <c r="BB444" s="8"/>
      <c r="BC444" s="11"/>
      <c r="BD444" s="8"/>
      <c r="BE444" s="8"/>
      <c r="BF444" s="8"/>
      <c r="BG444" s="11"/>
      <c r="BH444" s="8"/>
      <c r="BI444" s="11"/>
      <c r="BJ444" s="8"/>
      <c r="BK444" s="8"/>
      <c r="BL444" s="8"/>
      <c r="BM444" s="11"/>
      <c r="BN444" s="8"/>
      <c r="BO444" s="11"/>
      <c r="BP444" s="8"/>
      <c r="BQ444" s="8"/>
      <c r="BR444" s="8"/>
      <c r="BS444" s="11"/>
      <c r="BT444" s="8"/>
      <c r="BU444" s="11"/>
      <c r="BV444" s="8"/>
    </row>
    <row r="445" spans="4:74" s="1" customFormat="1" x14ac:dyDescent="0.25">
      <c r="D445" s="2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9"/>
      <c r="AE445" s="9"/>
      <c r="AF445" s="9"/>
      <c r="AG445" s="9"/>
      <c r="AH445" s="9"/>
      <c r="AI445" s="8"/>
      <c r="AJ445" s="8"/>
      <c r="AK445" s="8"/>
      <c r="AL445" s="8"/>
      <c r="AM445" s="8"/>
      <c r="AN445" s="8"/>
      <c r="AO445" s="11"/>
      <c r="AP445" s="8"/>
      <c r="AQ445" s="11"/>
      <c r="AR445" s="8"/>
      <c r="AS445" s="8"/>
      <c r="AT445" s="8"/>
      <c r="AU445" s="11"/>
      <c r="AV445" s="8"/>
      <c r="AW445" s="11"/>
      <c r="AX445" s="8"/>
      <c r="AY445" s="8"/>
      <c r="AZ445" s="8"/>
      <c r="BA445" s="11"/>
      <c r="BB445" s="8"/>
      <c r="BC445" s="11"/>
      <c r="BD445" s="8"/>
      <c r="BE445" s="8"/>
      <c r="BF445" s="8"/>
      <c r="BG445" s="11"/>
      <c r="BH445" s="8"/>
      <c r="BI445" s="11"/>
      <c r="BJ445" s="8"/>
      <c r="BK445" s="8"/>
      <c r="BL445" s="8"/>
      <c r="BM445" s="11"/>
      <c r="BN445" s="8"/>
      <c r="BO445" s="11"/>
      <c r="BP445" s="8"/>
      <c r="BQ445" s="8"/>
      <c r="BR445" s="8"/>
      <c r="BS445" s="11"/>
      <c r="BT445" s="8"/>
      <c r="BU445" s="11"/>
      <c r="BV445" s="8"/>
    </row>
    <row r="446" spans="4:74" s="1" customFormat="1" x14ac:dyDescent="0.25">
      <c r="D446" s="2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9"/>
      <c r="AE446" s="9"/>
      <c r="AF446" s="9"/>
      <c r="AG446" s="9"/>
      <c r="AH446" s="9"/>
      <c r="AI446" s="8"/>
      <c r="AJ446" s="8"/>
      <c r="AK446" s="8"/>
      <c r="AL446" s="8"/>
      <c r="AM446" s="8"/>
      <c r="AN446" s="8"/>
      <c r="AO446" s="11"/>
      <c r="AP446" s="8"/>
      <c r="AQ446" s="11"/>
      <c r="AR446" s="8"/>
      <c r="AS446" s="8"/>
      <c r="AT446" s="8"/>
      <c r="AU446" s="11"/>
      <c r="AV446" s="8"/>
      <c r="AW446" s="11"/>
      <c r="AX446" s="8"/>
      <c r="AY446" s="8"/>
      <c r="AZ446" s="8"/>
      <c r="BA446" s="11"/>
      <c r="BB446" s="8"/>
      <c r="BC446" s="11"/>
      <c r="BD446" s="8"/>
      <c r="BE446" s="8"/>
      <c r="BF446" s="8"/>
      <c r="BG446" s="11"/>
      <c r="BH446" s="8"/>
      <c r="BI446" s="11"/>
      <c r="BJ446" s="8"/>
      <c r="BK446" s="8"/>
      <c r="BL446" s="8"/>
      <c r="BM446" s="11"/>
      <c r="BN446" s="8"/>
      <c r="BO446" s="11"/>
      <c r="BP446" s="8"/>
      <c r="BQ446" s="8"/>
      <c r="BR446" s="8"/>
      <c r="BS446" s="11"/>
      <c r="BT446" s="8"/>
      <c r="BU446" s="11"/>
      <c r="BV446" s="8"/>
    </row>
    <row r="447" spans="4:74" s="1" customFormat="1" x14ac:dyDescent="0.25">
      <c r="D447" s="2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9"/>
      <c r="AE447" s="9"/>
      <c r="AF447" s="9"/>
      <c r="AG447" s="9"/>
      <c r="AH447" s="9"/>
      <c r="AI447" s="8"/>
      <c r="AJ447" s="8"/>
      <c r="AK447" s="8"/>
      <c r="AL447" s="8"/>
      <c r="AM447" s="8"/>
      <c r="AN447" s="8"/>
      <c r="AO447" s="11"/>
      <c r="AP447" s="8"/>
      <c r="AQ447" s="11"/>
      <c r="AR447" s="8"/>
      <c r="AS447" s="8"/>
      <c r="AT447" s="8"/>
      <c r="AU447" s="11"/>
      <c r="AV447" s="8"/>
      <c r="AW447" s="11"/>
      <c r="AX447" s="8"/>
      <c r="AY447" s="8"/>
      <c r="AZ447" s="8"/>
      <c r="BA447" s="11"/>
      <c r="BB447" s="8"/>
      <c r="BC447" s="11"/>
      <c r="BD447" s="8"/>
      <c r="BE447" s="8"/>
      <c r="BF447" s="8"/>
      <c r="BG447" s="11"/>
      <c r="BH447" s="8"/>
      <c r="BI447" s="11"/>
      <c r="BJ447" s="8"/>
      <c r="BK447" s="8"/>
      <c r="BL447" s="8"/>
      <c r="BM447" s="11"/>
      <c r="BN447" s="8"/>
      <c r="BO447" s="11"/>
      <c r="BP447" s="8"/>
      <c r="BQ447" s="8"/>
      <c r="BR447" s="8"/>
      <c r="BS447" s="11"/>
      <c r="BT447" s="8"/>
      <c r="BU447" s="11"/>
      <c r="BV447" s="8"/>
    </row>
    <row r="448" spans="4:74" s="1" customFormat="1" x14ac:dyDescent="0.25">
      <c r="D448" s="2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9"/>
      <c r="AE448" s="9"/>
      <c r="AF448" s="9"/>
      <c r="AG448" s="9"/>
      <c r="AH448" s="9"/>
      <c r="AI448" s="8"/>
      <c r="AJ448" s="8"/>
      <c r="AK448" s="8"/>
      <c r="AL448" s="8"/>
      <c r="AM448" s="8"/>
      <c r="AN448" s="8"/>
      <c r="AO448" s="11"/>
      <c r="AP448" s="8"/>
      <c r="AQ448" s="11"/>
      <c r="AR448" s="8"/>
      <c r="AS448" s="8"/>
      <c r="AT448" s="8"/>
      <c r="AU448" s="11"/>
      <c r="AV448" s="8"/>
      <c r="AW448" s="11"/>
      <c r="AX448" s="8"/>
      <c r="AY448" s="8"/>
      <c r="AZ448" s="8"/>
      <c r="BA448" s="11"/>
      <c r="BB448" s="8"/>
      <c r="BC448" s="11"/>
      <c r="BD448" s="8"/>
      <c r="BE448" s="8"/>
      <c r="BF448" s="8"/>
      <c r="BG448" s="11"/>
      <c r="BH448" s="8"/>
      <c r="BI448" s="11"/>
      <c r="BJ448" s="8"/>
      <c r="BK448" s="8"/>
      <c r="BL448" s="8"/>
      <c r="BM448" s="11"/>
      <c r="BN448" s="8"/>
      <c r="BO448" s="11"/>
      <c r="BP448" s="8"/>
      <c r="BQ448" s="8"/>
      <c r="BR448" s="8"/>
      <c r="BS448" s="11"/>
      <c r="BT448" s="8"/>
      <c r="BU448" s="11"/>
      <c r="BV448" s="8"/>
    </row>
    <row r="449" spans="4:74" s="1" customFormat="1" x14ac:dyDescent="0.25">
      <c r="D449" s="2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9"/>
      <c r="AE449" s="9"/>
      <c r="AF449" s="9"/>
      <c r="AG449" s="9"/>
      <c r="AH449" s="9"/>
      <c r="AI449" s="8"/>
      <c r="AJ449" s="8"/>
      <c r="AK449" s="8"/>
      <c r="AL449" s="8"/>
      <c r="AM449" s="8"/>
      <c r="AN449" s="8"/>
      <c r="AO449" s="11"/>
      <c r="AP449" s="8"/>
      <c r="AQ449" s="11"/>
      <c r="AR449" s="8"/>
      <c r="AS449" s="8"/>
      <c r="AT449" s="8"/>
      <c r="AU449" s="11"/>
      <c r="AV449" s="8"/>
      <c r="AW449" s="11"/>
      <c r="AX449" s="8"/>
      <c r="AY449" s="8"/>
      <c r="AZ449" s="8"/>
      <c r="BA449" s="11"/>
      <c r="BB449" s="8"/>
      <c r="BC449" s="11"/>
      <c r="BD449" s="8"/>
      <c r="BE449" s="8"/>
      <c r="BF449" s="8"/>
      <c r="BG449" s="11"/>
      <c r="BH449" s="8"/>
      <c r="BI449" s="11"/>
      <c r="BJ449" s="8"/>
      <c r="BK449" s="8"/>
      <c r="BL449" s="8"/>
      <c r="BM449" s="11"/>
      <c r="BN449" s="8"/>
      <c r="BO449" s="11"/>
      <c r="BP449" s="8"/>
      <c r="BQ449" s="8"/>
      <c r="BR449" s="8"/>
      <c r="BS449" s="11"/>
      <c r="BT449" s="8"/>
      <c r="BU449" s="11"/>
      <c r="BV449" s="8"/>
    </row>
    <row r="450" spans="4:74" s="1" customFormat="1" x14ac:dyDescent="0.25">
      <c r="D450" s="2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9"/>
      <c r="AE450" s="9"/>
      <c r="AF450" s="9"/>
      <c r="AG450" s="9"/>
      <c r="AH450" s="9"/>
      <c r="AI450" s="8"/>
      <c r="AJ450" s="8"/>
      <c r="AK450" s="8"/>
      <c r="AL450" s="8"/>
      <c r="AM450" s="8"/>
      <c r="AN450" s="8"/>
      <c r="AO450" s="11"/>
      <c r="AP450" s="8"/>
      <c r="AQ450" s="11"/>
      <c r="AR450" s="8"/>
      <c r="AS450" s="8"/>
      <c r="AT450" s="8"/>
      <c r="AU450" s="11"/>
      <c r="AV450" s="8"/>
      <c r="AW450" s="11"/>
      <c r="AX450" s="8"/>
      <c r="AY450" s="8"/>
      <c r="AZ450" s="8"/>
      <c r="BA450" s="11"/>
      <c r="BB450" s="8"/>
      <c r="BC450" s="11"/>
      <c r="BD450" s="8"/>
      <c r="BE450" s="8"/>
      <c r="BF450" s="8"/>
      <c r="BG450" s="11"/>
      <c r="BH450" s="8"/>
      <c r="BI450" s="11"/>
      <c r="BJ450" s="8"/>
      <c r="BK450" s="8"/>
      <c r="BL450" s="8"/>
      <c r="BM450" s="11"/>
      <c r="BN450" s="8"/>
      <c r="BO450" s="11"/>
      <c r="BP450" s="8"/>
      <c r="BQ450" s="8"/>
      <c r="BR450" s="8"/>
      <c r="BS450" s="11"/>
      <c r="BT450" s="8"/>
      <c r="BU450" s="11"/>
      <c r="BV450" s="8"/>
    </row>
    <row r="451" spans="4:74" s="1" customFormat="1" x14ac:dyDescent="0.25">
      <c r="D451" s="2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9"/>
      <c r="AE451" s="9"/>
      <c r="AF451" s="9"/>
      <c r="AG451" s="9"/>
      <c r="AH451" s="9"/>
      <c r="AI451" s="8"/>
      <c r="AJ451" s="8"/>
      <c r="AK451" s="8"/>
      <c r="AL451" s="8"/>
      <c r="AM451" s="8"/>
      <c r="AN451" s="8"/>
      <c r="AO451" s="11"/>
      <c r="AP451" s="8"/>
      <c r="AQ451" s="11"/>
      <c r="AR451" s="8"/>
      <c r="AS451" s="8"/>
      <c r="AT451" s="8"/>
      <c r="AU451" s="11"/>
      <c r="AV451" s="8"/>
      <c r="AW451" s="11"/>
      <c r="AX451" s="8"/>
      <c r="AY451" s="8"/>
      <c r="AZ451" s="8"/>
      <c r="BA451" s="11"/>
      <c r="BB451" s="8"/>
      <c r="BC451" s="11"/>
      <c r="BD451" s="8"/>
      <c r="BE451" s="8"/>
      <c r="BF451" s="8"/>
      <c r="BG451" s="11"/>
      <c r="BH451" s="8"/>
      <c r="BI451" s="11"/>
      <c r="BJ451" s="8"/>
      <c r="BK451" s="8"/>
      <c r="BL451" s="8"/>
      <c r="BM451" s="11"/>
      <c r="BN451" s="8"/>
      <c r="BO451" s="11"/>
      <c r="BP451" s="8"/>
      <c r="BQ451" s="8"/>
      <c r="BR451" s="8"/>
      <c r="BS451" s="11"/>
      <c r="BT451" s="8"/>
      <c r="BU451" s="11"/>
      <c r="BV451" s="8"/>
    </row>
    <row r="452" spans="4:74" s="1" customFormat="1" x14ac:dyDescent="0.25">
      <c r="D452" s="2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9"/>
      <c r="AE452" s="9"/>
      <c r="AF452" s="9"/>
      <c r="AG452" s="9"/>
      <c r="AH452" s="9"/>
      <c r="AI452" s="8"/>
      <c r="AJ452" s="8"/>
      <c r="AK452" s="8"/>
      <c r="AL452" s="8"/>
      <c r="AM452" s="8"/>
      <c r="AN452" s="8"/>
      <c r="AO452" s="11"/>
      <c r="AP452" s="8"/>
      <c r="AQ452" s="11"/>
      <c r="AR452" s="8"/>
      <c r="AS452" s="8"/>
      <c r="AT452" s="8"/>
      <c r="AU452" s="11"/>
      <c r="AV452" s="8"/>
      <c r="AW452" s="11"/>
      <c r="AX452" s="8"/>
      <c r="AY452" s="8"/>
      <c r="AZ452" s="8"/>
      <c r="BA452" s="11"/>
      <c r="BB452" s="8"/>
      <c r="BC452" s="11"/>
      <c r="BD452" s="8"/>
      <c r="BE452" s="8"/>
      <c r="BF452" s="8"/>
      <c r="BG452" s="11"/>
      <c r="BH452" s="8"/>
      <c r="BI452" s="11"/>
      <c r="BJ452" s="8"/>
      <c r="BK452" s="8"/>
      <c r="BL452" s="8"/>
      <c r="BM452" s="11"/>
      <c r="BN452" s="8"/>
      <c r="BO452" s="11"/>
      <c r="BP452" s="8"/>
      <c r="BQ452" s="8"/>
      <c r="BR452" s="8"/>
      <c r="BS452" s="11"/>
      <c r="BT452" s="8"/>
      <c r="BU452" s="11"/>
      <c r="BV452" s="8"/>
    </row>
    <row r="453" spans="4:74" s="1" customFormat="1" x14ac:dyDescent="0.25">
      <c r="D453" s="2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9"/>
      <c r="AE453" s="9"/>
      <c r="AF453" s="9"/>
      <c r="AG453" s="9"/>
      <c r="AH453" s="9"/>
      <c r="AI453" s="8"/>
      <c r="AJ453" s="8"/>
      <c r="AK453" s="8"/>
      <c r="AL453" s="8"/>
      <c r="AM453" s="8"/>
      <c r="AN453" s="8"/>
      <c r="AO453" s="11"/>
      <c r="AP453" s="8"/>
      <c r="AQ453" s="11"/>
      <c r="AR453" s="8"/>
      <c r="AS453" s="8"/>
      <c r="AT453" s="8"/>
      <c r="AU453" s="11"/>
      <c r="AV453" s="8"/>
      <c r="AW453" s="11"/>
      <c r="AX453" s="8"/>
      <c r="AY453" s="8"/>
      <c r="AZ453" s="8"/>
      <c r="BA453" s="11"/>
      <c r="BB453" s="8"/>
      <c r="BC453" s="11"/>
      <c r="BD453" s="8"/>
      <c r="BE453" s="8"/>
      <c r="BF453" s="8"/>
      <c r="BG453" s="11"/>
      <c r="BH453" s="8"/>
      <c r="BI453" s="11"/>
      <c r="BJ453" s="8"/>
      <c r="BK453" s="8"/>
      <c r="BL453" s="8"/>
      <c r="BM453" s="11"/>
      <c r="BN453" s="8"/>
      <c r="BO453" s="11"/>
      <c r="BP453" s="8"/>
      <c r="BQ453" s="8"/>
      <c r="BR453" s="8"/>
      <c r="BS453" s="11"/>
      <c r="BT453" s="8"/>
      <c r="BU453" s="11"/>
      <c r="BV453" s="8"/>
    </row>
    <row r="454" spans="4:74" s="1" customFormat="1" x14ac:dyDescent="0.25">
      <c r="D454" s="2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1"/>
      <c r="AP454" s="8"/>
      <c r="AQ454" s="11"/>
      <c r="AR454" s="8"/>
      <c r="AS454" s="8"/>
      <c r="AT454" s="8"/>
      <c r="AU454" s="11"/>
      <c r="AV454" s="8"/>
      <c r="AW454" s="11"/>
      <c r="AX454" s="8"/>
      <c r="AY454" s="8"/>
      <c r="AZ454" s="8"/>
      <c r="BA454" s="11"/>
      <c r="BB454" s="8"/>
      <c r="BC454" s="11"/>
      <c r="BD454" s="8"/>
      <c r="BE454" s="8"/>
      <c r="BF454" s="8"/>
      <c r="BG454" s="11"/>
      <c r="BH454" s="8"/>
      <c r="BI454" s="11"/>
      <c r="BJ454" s="8"/>
      <c r="BK454" s="8"/>
      <c r="BL454" s="8"/>
      <c r="BM454" s="11"/>
      <c r="BN454" s="8"/>
      <c r="BO454" s="11"/>
      <c r="BP454" s="8"/>
      <c r="BQ454" s="8"/>
      <c r="BR454" s="8"/>
      <c r="BS454" s="11"/>
      <c r="BT454" s="8"/>
      <c r="BU454" s="11"/>
      <c r="BV454" s="8"/>
    </row>
    <row r="455" spans="4:74" s="1" customFormat="1" x14ac:dyDescent="0.25">
      <c r="D455" s="2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9"/>
      <c r="AE455" s="9"/>
      <c r="AF455" s="9"/>
      <c r="AG455" s="9"/>
      <c r="AH455" s="9"/>
      <c r="AI455" s="8"/>
      <c r="AJ455" s="8"/>
      <c r="AK455" s="8"/>
      <c r="AL455" s="8"/>
      <c r="AM455" s="8"/>
      <c r="AN455" s="8"/>
      <c r="AO455" s="11"/>
      <c r="AP455" s="8"/>
      <c r="AQ455" s="11"/>
      <c r="AR455" s="8"/>
      <c r="AS455" s="8"/>
      <c r="AT455" s="8"/>
      <c r="AU455" s="11"/>
      <c r="AV455" s="8"/>
      <c r="AW455" s="11"/>
      <c r="AX455" s="8"/>
      <c r="AY455" s="8"/>
      <c r="AZ455" s="8"/>
      <c r="BA455" s="11"/>
      <c r="BB455" s="8"/>
      <c r="BC455" s="11"/>
      <c r="BD455" s="8"/>
      <c r="BE455" s="8"/>
      <c r="BF455" s="8"/>
      <c r="BG455" s="11"/>
      <c r="BH455" s="8"/>
      <c r="BI455" s="11"/>
      <c r="BJ455" s="8"/>
      <c r="BK455" s="8"/>
      <c r="BL455" s="8"/>
      <c r="BM455" s="11"/>
      <c r="BN455" s="8"/>
      <c r="BO455" s="11"/>
      <c r="BP455" s="8"/>
      <c r="BQ455" s="8"/>
      <c r="BR455" s="8"/>
      <c r="BS455" s="11"/>
      <c r="BT455" s="8"/>
      <c r="BU455" s="11"/>
      <c r="BV455" s="8"/>
    </row>
    <row r="456" spans="4:74" s="1" customFormat="1" x14ac:dyDescent="0.25">
      <c r="D456" s="2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1"/>
      <c r="AP456" s="8"/>
      <c r="AQ456" s="11"/>
      <c r="AR456" s="8"/>
      <c r="AS456" s="8"/>
      <c r="AT456" s="8"/>
      <c r="AU456" s="11"/>
      <c r="AV456" s="8"/>
      <c r="AW456" s="11"/>
      <c r="AX456" s="8"/>
      <c r="AY456" s="8"/>
      <c r="AZ456" s="8"/>
      <c r="BA456" s="11"/>
      <c r="BB456" s="8"/>
      <c r="BC456" s="11"/>
      <c r="BD456" s="8"/>
      <c r="BE456" s="8"/>
      <c r="BF456" s="8"/>
      <c r="BG456" s="11"/>
      <c r="BH456" s="8"/>
      <c r="BI456" s="11"/>
      <c r="BJ456" s="8"/>
      <c r="BK456" s="8"/>
      <c r="BL456" s="8"/>
      <c r="BM456" s="11"/>
      <c r="BN456" s="8"/>
      <c r="BO456" s="11"/>
      <c r="BP456" s="8"/>
      <c r="BQ456" s="8"/>
      <c r="BR456" s="8"/>
      <c r="BS456" s="11"/>
      <c r="BT456" s="8"/>
      <c r="BU456" s="11"/>
      <c r="BV456" s="8"/>
    </row>
    <row r="457" spans="4:74" s="1" customFormat="1" x14ac:dyDescent="0.25">
      <c r="D457" s="2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9"/>
      <c r="AE457" s="9"/>
      <c r="AF457" s="9"/>
      <c r="AG457" s="9"/>
      <c r="AH457" s="9"/>
      <c r="AI457" s="8"/>
      <c r="AJ457" s="8"/>
      <c r="AK457" s="8"/>
      <c r="AL457" s="8"/>
      <c r="AM457" s="8"/>
      <c r="AN457" s="8"/>
      <c r="AO457" s="11"/>
      <c r="AP457" s="8"/>
      <c r="AQ457" s="11"/>
      <c r="AR457" s="8"/>
      <c r="AS457" s="8"/>
      <c r="AT457" s="8"/>
      <c r="AU457" s="11"/>
      <c r="AV457" s="8"/>
      <c r="AW457" s="11"/>
      <c r="AX457" s="8"/>
      <c r="AY457" s="8"/>
      <c r="AZ457" s="8"/>
      <c r="BA457" s="11"/>
      <c r="BB457" s="8"/>
      <c r="BC457" s="11"/>
      <c r="BD457" s="8"/>
      <c r="BE457" s="8"/>
      <c r="BF457" s="8"/>
      <c r="BG457" s="11"/>
      <c r="BH457" s="8"/>
      <c r="BI457" s="11"/>
      <c r="BJ457" s="8"/>
      <c r="BK457" s="8"/>
      <c r="BL457" s="8"/>
      <c r="BM457" s="11"/>
      <c r="BN457" s="8"/>
      <c r="BO457" s="11"/>
      <c r="BP457" s="8"/>
      <c r="BQ457" s="8"/>
      <c r="BR457" s="8"/>
      <c r="BS457" s="11"/>
      <c r="BT457" s="8"/>
      <c r="BU457" s="11"/>
      <c r="BV457" s="8"/>
    </row>
    <row r="458" spans="4:74" s="1" customFormat="1" x14ac:dyDescent="0.25">
      <c r="D458" s="2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1"/>
      <c r="AP458" s="8"/>
      <c r="AQ458" s="11"/>
      <c r="AR458" s="8"/>
      <c r="AS458" s="8"/>
      <c r="AT458" s="8"/>
      <c r="AU458" s="11"/>
      <c r="AV458" s="8"/>
      <c r="AW458" s="11"/>
      <c r="AX458" s="8"/>
      <c r="AY458" s="8"/>
      <c r="AZ458" s="8"/>
      <c r="BA458" s="11"/>
      <c r="BB458" s="8"/>
      <c r="BC458" s="11"/>
      <c r="BD458" s="8"/>
      <c r="BE458" s="8"/>
      <c r="BF458" s="8"/>
      <c r="BG458" s="11"/>
      <c r="BH458" s="8"/>
      <c r="BI458" s="11"/>
      <c r="BJ458" s="8"/>
      <c r="BK458" s="8"/>
      <c r="BL458" s="8"/>
      <c r="BM458" s="11"/>
      <c r="BN458" s="8"/>
      <c r="BO458" s="11"/>
      <c r="BP458" s="8"/>
      <c r="BQ458" s="8"/>
      <c r="BR458" s="8"/>
      <c r="BS458" s="11"/>
      <c r="BT458" s="8"/>
      <c r="BU458" s="11"/>
      <c r="BV458" s="8"/>
    </row>
    <row r="459" spans="4:74" s="1" customFormat="1" x14ac:dyDescent="0.25">
      <c r="D459" s="2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9"/>
      <c r="AE459" s="9"/>
      <c r="AF459" s="9"/>
      <c r="AG459" s="9"/>
      <c r="AH459" s="9"/>
      <c r="AI459" s="8"/>
      <c r="AJ459" s="8"/>
      <c r="AK459" s="8"/>
      <c r="AL459" s="8"/>
      <c r="AM459" s="8"/>
      <c r="AN459" s="8"/>
      <c r="AO459" s="11"/>
      <c r="AP459" s="8"/>
      <c r="AQ459" s="11"/>
      <c r="AR459" s="8"/>
      <c r="AS459" s="8"/>
      <c r="AT459" s="8"/>
      <c r="AU459" s="11"/>
      <c r="AV459" s="8"/>
      <c r="AW459" s="11"/>
      <c r="AX459" s="8"/>
      <c r="AY459" s="8"/>
      <c r="AZ459" s="8"/>
      <c r="BA459" s="11"/>
      <c r="BB459" s="8"/>
      <c r="BC459" s="11"/>
      <c r="BD459" s="8"/>
      <c r="BE459" s="8"/>
      <c r="BF459" s="8"/>
      <c r="BG459" s="11"/>
      <c r="BH459" s="8"/>
      <c r="BI459" s="11"/>
      <c r="BJ459" s="8"/>
      <c r="BK459" s="8"/>
      <c r="BL459" s="8"/>
      <c r="BM459" s="11"/>
      <c r="BN459" s="8"/>
      <c r="BO459" s="11"/>
      <c r="BP459" s="8"/>
      <c r="BQ459" s="8"/>
      <c r="BR459" s="8"/>
      <c r="BS459" s="11"/>
      <c r="BT459" s="8"/>
      <c r="BU459" s="11"/>
      <c r="BV459" s="8"/>
    </row>
    <row r="460" spans="4:74" s="1" customFormat="1" x14ac:dyDescent="0.25">
      <c r="D460" s="2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9"/>
      <c r="AE460" s="9"/>
      <c r="AF460" s="9"/>
      <c r="AG460" s="9"/>
      <c r="AH460" s="9"/>
      <c r="AI460" s="8"/>
      <c r="AJ460" s="8"/>
      <c r="AK460" s="8"/>
      <c r="AL460" s="8"/>
      <c r="AM460" s="8"/>
      <c r="AN460" s="8"/>
      <c r="AO460" s="11"/>
      <c r="AP460" s="8"/>
      <c r="AQ460" s="11"/>
      <c r="AR460" s="8"/>
      <c r="AS460" s="8"/>
      <c r="AT460" s="8"/>
      <c r="AU460" s="11"/>
      <c r="AV460" s="8"/>
      <c r="AW460" s="11"/>
      <c r="AX460" s="8"/>
      <c r="AY460" s="8"/>
      <c r="AZ460" s="8"/>
      <c r="BA460" s="11"/>
      <c r="BB460" s="8"/>
      <c r="BC460" s="11"/>
      <c r="BD460" s="8"/>
      <c r="BE460" s="8"/>
      <c r="BF460" s="8"/>
      <c r="BG460" s="11"/>
      <c r="BH460" s="8"/>
      <c r="BI460" s="11"/>
      <c r="BJ460" s="8"/>
      <c r="BK460" s="8"/>
      <c r="BL460" s="8"/>
      <c r="BM460" s="11"/>
      <c r="BN460" s="8"/>
      <c r="BO460" s="11"/>
      <c r="BP460" s="8"/>
      <c r="BQ460" s="8"/>
      <c r="BR460" s="8"/>
      <c r="BS460" s="11"/>
      <c r="BT460" s="8"/>
      <c r="BU460" s="11"/>
      <c r="BV460" s="8"/>
    </row>
    <row r="461" spans="4:74" s="1" customFormat="1" x14ac:dyDescent="0.25">
      <c r="D461" s="2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9"/>
      <c r="AE461" s="9"/>
      <c r="AF461" s="9"/>
      <c r="AG461" s="9"/>
      <c r="AH461" s="9"/>
      <c r="AI461" s="8"/>
      <c r="AJ461" s="8"/>
      <c r="AK461" s="8"/>
      <c r="AL461" s="8"/>
      <c r="AM461" s="8"/>
      <c r="AN461" s="8"/>
      <c r="AO461" s="11"/>
      <c r="AP461" s="8"/>
      <c r="AQ461" s="11"/>
      <c r="AR461" s="8"/>
      <c r="AS461" s="8"/>
      <c r="AT461" s="8"/>
      <c r="AU461" s="11"/>
      <c r="AV461" s="8"/>
      <c r="AW461" s="11"/>
      <c r="AX461" s="8"/>
      <c r="AY461" s="8"/>
      <c r="AZ461" s="8"/>
      <c r="BA461" s="11"/>
      <c r="BB461" s="8"/>
      <c r="BC461" s="11"/>
      <c r="BD461" s="8"/>
      <c r="BE461" s="8"/>
      <c r="BF461" s="8"/>
      <c r="BG461" s="11"/>
      <c r="BH461" s="8"/>
      <c r="BI461" s="11"/>
      <c r="BJ461" s="8"/>
      <c r="BK461" s="8"/>
      <c r="BL461" s="8"/>
      <c r="BM461" s="11"/>
      <c r="BN461" s="8"/>
      <c r="BO461" s="11"/>
      <c r="BP461" s="8"/>
      <c r="BQ461" s="8"/>
      <c r="BR461" s="8"/>
      <c r="BS461" s="11"/>
      <c r="BT461" s="8"/>
      <c r="BU461" s="11"/>
      <c r="BV461" s="8"/>
    </row>
    <row r="462" spans="4:74" s="1" customFormat="1" x14ac:dyDescent="0.25">
      <c r="D462" s="2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1"/>
      <c r="AP462" s="8"/>
      <c r="AQ462" s="11"/>
      <c r="AR462" s="8"/>
      <c r="AS462" s="8"/>
      <c r="AT462" s="8"/>
      <c r="AU462" s="11"/>
      <c r="AV462" s="8"/>
      <c r="AW462" s="11"/>
      <c r="AX462" s="8"/>
      <c r="AY462" s="8"/>
      <c r="AZ462" s="8"/>
      <c r="BA462" s="11"/>
      <c r="BB462" s="8"/>
      <c r="BC462" s="11"/>
      <c r="BD462" s="8"/>
      <c r="BE462" s="8"/>
      <c r="BF462" s="8"/>
      <c r="BG462" s="11"/>
      <c r="BH462" s="8"/>
      <c r="BI462" s="11"/>
      <c r="BJ462" s="8"/>
      <c r="BK462" s="8"/>
      <c r="BL462" s="8"/>
      <c r="BM462" s="11"/>
      <c r="BN462" s="8"/>
      <c r="BO462" s="11"/>
      <c r="BP462" s="8"/>
      <c r="BQ462" s="8"/>
      <c r="BR462" s="8"/>
      <c r="BS462" s="11"/>
      <c r="BT462" s="8"/>
      <c r="BU462" s="11"/>
      <c r="BV462" s="8"/>
    </row>
    <row r="463" spans="4:74" s="1" customFormat="1" x14ac:dyDescent="0.25">
      <c r="D463" s="25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9"/>
      <c r="AE463" s="9"/>
      <c r="AF463" s="9"/>
      <c r="AG463" s="9"/>
      <c r="AH463" s="9"/>
      <c r="AI463" s="8"/>
      <c r="AJ463" s="8"/>
      <c r="AK463" s="8"/>
      <c r="AL463" s="8"/>
      <c r="AM463" s="8"/>
      <c r="AN463" s="8"/>
      <c r="AO463" s="11"/>
      <c r="AP463" s="8"/>
      <c r="AQ463" s="11"/>
      <c r="AR463" s="8"/>
      <c r="AS463" s="8"/>
      <c r="AT463" s="8"/>
      <c r="AU463" s="11"/>
      <c r="AV463" s="8"/>
      <c r="AW463" s="11"/>
      <c r="AX463" s="8"/>
      <c r="AY463" s="8"/>
      <c r="AZ463" s="8"/>
      <c r="BA463" s="11"/>
      <c r="BB463" s="8"/>
      <c r="BC463" s="11"/>
      <c r="BD463" s="8"/>
      <c r="BE463" s="8"/>
      <c r="BF463" s="8"/>
      <c r="BG463" s="11"/>
      <c r="BH463" s="8"/>
      <c r="BI463" s="11"/>
      <c r="BJ463" s="8"/>
      <c r="BK463" s="8"/>
      <c r="BL463" s="8"/>
      <c r="BM463" s="11"/>
      <c r="BN463" s="8"/>
      <c r="BO463" s="11"/>
      <c r="BP463" s="8"/>
      <c r="BQ463" s="8"/>
      <c r="BR463" s="8"/>
      <c r="BS463" s="11"/>
      <c r="BT463" s="8"/>
      <c r="BU463" s="11"/>
      <c r="BV463" s="8"/>
    </row>
    <row r="464" spans="4:74" s="1" customFormat="1" x14ac:dyDescent="0.25">
      <c r="D464" s="2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9"/>
      <c r="AE464" s="9"/>
      <c r="AF464" s="9"/>
      <c r="AG464" s="9"/>
      <c r="AH464" s="9"/>
      <c r="AI464" s="8"/>
      <c r="AJ464" s="8"/>
      <c r="AK464" s="8"/>
      <c r="AL464" s="8"/>
      <c r="AM464" s="8"/>
      <c r="AN464" s="8"/>
      <c r="AO464" s="11"/>
      <c r="AP464" s="8"/>
      <c r="AQ464" s="11"/>
      <c r="AR464" s="8"/>
      <c r="AS464" s="8"/>
      <c r="AT464" s="8"/>
      <c r="AU464" s="11"/>
      <c r="AV464" s="8"/>
      <c r="AW464" s="11"/>
      <c r="AX464" s="8"/>
      <c r="AY464" s="8"/>
      <c r="AZ464" s="8"/>
      <c r="BA464" s="11"/>
      <c r="BB464" s="8"/>
      <c r="BC464" s="11"/>
      <c r="BD464" s="8"/>
      <c r="BE464" s="8"/>
      <c r="BF464" s="8"/>
      <c r="BG464" s="11"/>
      <c r="BH464" s="8"/>
      <c r="BI464" s="11"/>
      <c r="BJ464" s="8"/>
      <c r="BK464" s="8"/>
      <c r="BL464" s="8"/>
      <c r="BM464" s="11"/>
      <c r="BN464" s="8"/>
      <c r="BO464" s="11"/>
      <c r="BP464" s="8"/>
      <c r="BQ464" s="8"/>
      <c r="BR464" s="8"/>
      <c r="BS464" s="11"/>
      <c r="BT464" s="8"/>
      <c r="BU464" s="11"/>
      <c r="BV464" s="8"/>
    </row>
    <row r="465" spans="4:74" s="1" customFormat="1" x14ac:dyDescent="0.25">
      <c r="D465" s="2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9"/>
      <c r="AE465" s="9"/>
      <c r="AF465" s="9"/>
      <c r="AG465" s="9"/>
      <c r="AH465" s="9"/>
      <c r="AI465" s="8"/>
      <c r="AJ465" s="8"/>
      <c r="AK465" s="8"/>
      <c r="AL465" s="8"/>
      <c r="AM465" s="8"/>
      <c r="AN465" s="8"/>
      <c r="AO465" s="11"/>
      <c r="AP465" s="8"/>
      <c r="AQ465" s="11"/>
      <c r="AR465" s="8"/>
      <c r="AS465" s="8"/>
      <c r="AT465" s="8"/>
      <c r="AU465" s="11"/>
      <c r="AV465" s="8"/>
      <c r="AW465" s="11"/>
      <c r="AX465" s="8"/>
      <c r="AY465" s="8"/>
      <c r="AZ465" s="8"/>
      <c r="BA465" s="11"/>
      <c r="BB465" s="8"/>
      <c r="BC465" s="11"/>
      <c r="BD465" s="8"/>
      <c r="BE465" s="8"/>
      <c r="BF465" s="8"/>
      <c r="BG465" s="11"/>
      <c r="BH465" s="8"/>
      <c r="BI465" s="11"/>
      <c r="BJ465" s="8"/>
      <c r="BK465" s="8"/>
      <c r="BL465" s="8"/>
      <c r="BM465" s="11"/>
      <c r="BN465" s="8"/>
      <c r="BO465" s="11"/>
      <c r="BP465" s="8"/>
      <c r="BQ465" s="8"/>
      <c r="BR465" s="8"/>
      <c r="BS465" s="11"/>
      <c r="BT465" s="8"/>
      <c r="BU465" s="11"/>
      <c r="BV465" s="8"/>
    </row>
    <row r="466" spans="4:74" s="1" customFormat="1" x14ac:dyDescent="0.25">
      <c r="D466" s="2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1"/>
      <c r="AP466" s="8"/>
      <c r="AQ466" s="11"/>
      <c r="AR466" s="8"/>
      <c r="AS466" s="8"/>
      <c r="AT466" s="8"/>
      <c r="AU466" s="11"/>
      <c r="AV466" s="8"/>
      <c r="AW466" s="11"/>
      <c r="AX466" s="8"/>
      <c r="AY466" s="8"/>
      <c r="AZ466" s="8"/>
      <c r="BA466" s="11"/>
      <c r="BB466" s="8"/>
      <c r="BC466" s="11"/>
      <c r="BD466" s="8"/>
      <c r="BE466" s="8"/>
      <c r="BF466" s="8"/>
      <c r="BG466" s="11"/>
      <c r="BH466" s="8"/>
      <c r="BI466" s="11"/>
      <c r="BJ466" s="8"/>
      <c r="BK466" s="8"/>
      <c r="BL466" s="8"/>
      <c r="BM466" s="11"/>
      <c r="BN466" s="8"/>
      <c r="BO466" s="11"/>
      <c r="BP466" s="8"/>
      <c r="BQ466" s="8"/>
      <c r="BR466" s="8"/>
      <c r="BS466" s="11"/>
      <c r="BT466" s="8"/>
      <c r="BU466" s="11"/>
      <c r="BV466" s="8"/>
    </row>
    <row r="467" spans="4:74" s="1" customFormat="1" x14ac:dyDescent="0.25">
      <c r="D467" s="2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9"/>
      <c r="AE467" s="9"/>
      <c r="AF467" s="9"/>
      <c r="AG467" s="9"/>
      <c r="AH467" s="9"/>
      <c r="AI467" s="8"/>
      <c r="AJ467" s="8"/>
      <c r="AK467" s="8"/>
      <c r="AL467" s="8"/>
      <c r="AM467" s="8"/>
      <c r="AN467" s="8"/>
      <c r="AO467" s="11"/>
      <c r="AP467" s="8"/>
      <c r="AQ467" s="11"/>
      <c r="AR467" s="8"/>
      <c r="AS467" s="8"/>
      <c r="AT467" s="8"/>
      <c r="AU467" s="11"/>
      <c r="AV467" s="8"/>
      <c r="AW467" s="11"/>
      <c r="AX467" s="8"/>
      <c r="AY467" s="8"/>
      <c r="AZ467" s="8"/>
      <c r="BA467" s="11"/>
      <c r="BB467" s="8"/>
      <c r="BC467" s="11"/>
      <c r="BD467" s="8"/>
      <c r="BE467" s="8"/>
      <c r="BF467" s="8"/>
      <c r="BG467" s="11"/>
      <c r="BH467" s="8"/>
      <c r="BI467" s="11"/>
      <c r="BJ467" s="8"/>
      <c r="BK467" s="8"/>
      <c r="BL467" s="8"/>
      <c r="BM467" s="11"/>
      <c r="BN467" s="8"/>
      <c r="BO467" s="11"/>
      <c r="BP467" s="8"/>
      <c r="BQ467" s="8"/>
      <c r="BR467" s="8"/>
      <c r="BS467" s="11"/>
      <c r="BT467" s="8"/>
      <c r="BU467" s="11"/>
      <c r="BV467" s="8"/>
    </row>
    <row r="468" spans="4:74" s="1" customFormat="1" x14ac:dyDescent="0.25">
      <c r="D468" s="2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1"/>
      <c r="AP468" s="8"/>
      <c r="AQ468" s="11"/>
      <c r="AR468" s="8"/>
      <c r="AS468" s="8"/>
      <c r="AT468" s="8"/>
      <c r="AU468" s="11"/>
      <c r="AV468" s="8"/>
      <c r="AW468" s="11"/>
      <c r="AX468" s="8"/>
      <c r="AY468" s="8"/>
      <c r="AZ468" s="8"/>
      <c r="BA468" s="11"/>
      <c r="BB468" s="8"/>
      <c r="BC468" s="11"/>
      <c r="BD468" s="8"/>
      <c r="BE468" s="8"/>
      <c r="BF468" s="8"/>
      <c r="BG468" s="11"/>
      <c r="BH468" s="8"/>
      <c r="BI468" s="11"/>
      <c r="BJ468" s="8"/>
      <c r="BK468" s="8"/>
      <c r="BL468" s="8"/>
      <c r="BM468" s="11"/>
      <c r="BN468" s="8"/>
      <c r="BO468" s="11"/>
      <c r="BP468" s="8"/>
      <c r="BQ468" s="8"/>
      <c r="BR468" s="8"/>
      <c r="BS468" s="11"/>
      <c r="BT468" s="8"/>
      <c r="BU468" s="11"/>
      <c r="BV468" s="8"/>
    </row>
    <row r="469" spans="4:74" s="1" customFormat="1" x14ac:dyDescent="0.25">
      <c r="D469" s="2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9"/>
      <c r="AE469" s="9"/>
      <c r="AF469" s="9"/>
      <c r="AG469" s="9"/>
      <c r="AH469" s="9"/>
      <c r="AI469" s="8"/>
      <c r="AJ469" s="8"/>
      <c r="AK469" s="8"/>
      <c r="AL469" s="8"/>
      <c r="AM469" s="8"/>
      <c r="AN469" s="8"/>
      <c r="AO469" s="11"/>
      <c r="AP469" s="8"/>
      <c r="AQ469" s="11"/>
      <c r="AR469" s="8"/>
      <c r="AS469" s="8"/>
      <c r="AT469" s="8"/>
      <c r="AU469" s="11"/>
      <c r="AV469" s="8"/>
      <c r="AW469" s="11"/>
      <c r="AX469" s="8"/>
      <c r="AY469" s="8"/>
      <c r="AZ469" s="8"/>
      <c r="BA469" s="11"/>
      <c r="BB469" s="8"/>
      <c r="BC469" s="11"/>
      <c r="BD469" s="8"/>
      <c r="BE469" s="8"/>
      <c r="BF469" s="8"/>
      <c r="BG469" s="11"/>
      <c r="BH469" s="8"/>
      <c r="BI469" s="11"/>
      <c r="BJ469" s="8"/>
      <c r="BK469" s="8"/>
      <c r="BL469" s="8"/>
      <c r="BM469" s="11"/>
      <c r="BN469" s="8"/>
      <c r="BO469" s="11"/>
      <c r="BP469" s="8"/>
      <c r="BQ469" s="8"/>
      <c r="BR469" s="8"/>
      <c r="BS469" s="11"/>
      <c r="BT469" s="8"/>
      <c r="BU469" s="11"/>
      <c r="BV469" s="8"/>
    </row>
    <row r="470" spans="4:74" s="1" customFormat="1" x14ac:dyDescent="0.25">
      <c r="D470" s="2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1"/>
      <c r="AP470" s="8"/>
      <c r="AQ470" s="11"/>
      <c r="AR470" s="8"/>
      <c r="AS470" s="8"/>
      <c r="AT470" s="8"/>
      <c r="AU470" s="11"/>
      <c r="AV470" s="8"/>
      <c r="AW470" s="11"/>
      <c r="AX470" s="8"/>
      <c r="AY470" s="8"/>
      <c r="AZ470" s="8"/>
      <c r="BA470" s="11"/>
      <c r="BB470" s="8"/>
      <c r="BC470" s="11"/>
      <c r="BD470" s="8"/>
      <c r="BE470" s="8"/>
      <c r="BF470" s="8"/>
      <c r="BG470" s="11"/>
      <c r="BH470" s="8"/>
      <c r="BI470" s="11"/>
      <c r="BJ470" s="8"/>
      <c r="BK470" s="8"/>
      <c r="BL470" s="8"/>
      <c r="BM470" s="11"/>
      <c r="BN470" s="8"/>
      <c r="BO470" s="11"/>
      <c r="BP470" s="8"/>
      <c r="BQ470" s="8"/>
      <c r="BR470" s="8"/>
      <c r="BS470" s="11"/>
      <c r="BT470" s="8"/>
      <c r="BU470" s="11"/>
      <c r="BV470" s="8"/>
    </row>
    <row r="471" spans="4:74" s="1" customFormat="1" x14ac:dyDescent="0.25">
      <c r="D471" s="2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1"/>
      <c r="AP471" s="8"/>
      <c r="AQ471" s="11"/>
      <c r="AR471" s="8"/>
      <c r="AS471" s="8"/>
      <c r="AT471" s="8"/>
      <c r="AU471" s="11"/>
      <c r="AV471" s="8"/>
      <c r="AW471" s="11"/>
      <c r="AX471" s="8"/>
      <c r="AY471" s="8"/>
      <c r="AZ471" s="8"/>
      <c r="BA471" s="11"/>
      <c r="BB471" s="8"/>
      <c r="BC471" s="11"/>
      <c r="BD471" s="8"/>
      <c r="BE471" s="8"/>
      <c r="BF471" s="8"/>
      <c r="BG471" s="11"/>
      <c r="BH471" s="8"/>
      <c r="BI471" s="11"/>
      <c r="BJ471" s="8"/>
      <c r="BK471" s="8"/>
      <c r="BL471" s="8"/>
      <c r="BM471" s="11"/>
      <c r="BN471" s="8"/>
      <c r="BO471" s="11"/>
      <c r="BP471" s="8"/>
      <c r="BQ471" s="8"/>
      <c r="BR471" s="8"/>
      <c r="BS471" s="11"/>
      <c r="BT471" s="8"/>
      <c r="BU471" s="11"/>
      <c r="BV471" s="8"/>
    </row>
    <row r="472" spans="4:74" s="1" customFormat="1" x14ac:dyDescent="0.25">
      <c r="D472" s="2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9"/>
      <c r="AE472" s="9"/>
      <c r="AF472" s="9"/>
      <c r="AG472" s="9"/>
      <c r="AH472" s="9"/>
      <c r="AI472" s="8"/>
      <c r="AJ472" s="8"/>
      <c r="AK472" s="8"/>
      <c r="AL472" s="8"/>
      <c r="AM472" s="8"/>
      <c r="AN472" s="8"/>
      <c r="AO472" s="11"/>
      <c r="AP472" s="8"/>
      <c r="AQ472" s="11"/>
      <c r="AR472" s="8"/>
      <c r="AS472" s="8"/>
      <c r="AT472" s="8"/>
      <c r="AU472" s="11"/>
      <c r="AV472" s="8"/>
      <c r="AW472" s="11"/>
      <c r="AX472" s="8"/>
      <c r="AY472" s="8"/>
      <c r="AZ472" s="8"/>
      <c r="BA472" s="11"/>
      <c r="BB472" s="8"/>
      <c r="BC472" s="11"/>
      <c r="BD472" s="8"/>
      <c r="BE472" s="8"/>
      <c r="BF472" s="8"/>
      <c r="BG472" s="11"/>
      <c r="BH472" s="8"/>
      <c r="BI472" s="11"/>
      <c r="BJ472" s="8"/>
      <c r="BK472" s="8"/>
      <c r="BL472" s="8"/>
      <c r="BM472" s="11"/>
      <c r="BN472" s="8"/>
      <c r="BO472" s="11"/>
      <c r="BP472" s="8"/>
      <c r="BQ472" s="8"/>
      <c r="BR472" s="8"/>
      <c r="BS472" s="11"/>
      <c r="BT472" s="8"/>
      <c r="BU472" s="11"/>
      <c r="BV472" s="8"/>
    </row>
    <row r="473" spans="4:74" s="1" customFormat="1" x14ac:dyDescent="0.25">
      <c r="D473" s="2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1"/>
      <c r="AP473" s="8"/>
      <c r="AQ473" s="11"/>
      <c r="AR473" s="8"/>
      <c r="AS473" s="8"/>
      <c r="AT473" s="8"/>
      <c r="AU473" s="11"/>
      <c r="AV473" s="8"/>
      <c r="AW473" s="11"/>
      <c r="AX473" s="8"/>
      <c r="AY473" s="8"/>
      <c r="AZ473" s="8"/>
      <c r="BA473" s="11"/>
      <c r="BB473" s="8"/>
      <c r="BC473" s="11"/>
      <c r="BD473" s="8"/>
      <c r="BE473" s="8"/>
      <c r="BF473" s="8"/>
      <c r="BG473" s="11"/>
      <c r="BH473" s="8"/>
      <c r="BI473" s="11"/>
      <c r="BJ473" s="8"/>
      <c r="BK473" s="8"/>
      <c r="BL473" s="8"/>
      <c r="BM473" s="11"/>
      <c r="BN473" s="8"/>
      <c r="BO473" s="11"/>
      <c r="BP473" s="8"/>
      <c r="BQ473" s="8"/>
      <c r="BR473" s="8"/>
      <c r="BS473" s="11"/>
      <c r="BT473" s="8"/>
      <c r="BU473" s="11"/>
      <c r="BV473" s="8"/>
    </row>
    <row r="474" spans="4:74" s="1" customFormat="1" x14ac:dyDescent="0.25">
      <c r="D474" s="2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1"/>
      <c r="AP474" s="8"/>
      <c r="AQ474" s="11"/>
      <c r="AR474" s="8"/>
      <c r="AS474" s="8"/>
      <c r="AT474" s="8"/>
      <c r="AU474" s="11"/>
      <c r="AV474" s="8"/>
      <c r="AW474" s="11"/>
      <c r="AX474" s="8"/>
      <c r="AY474" s="8"/>
      <c r="AZ474" s="8"/>
      <c r="BA474" s="11"/>
      <c r="BB474" s="8"/>
      <c r="BC474" s="11"/>
      <c r="BD474" s="8"/>
      <c r="BE474" s="8"/>
      <c r="BF474" s="8"/>
      <c r="BG474" s="11"/>
      <c r="BH474" s="8"/>
      <c r="BI474" s="11"/>
      <c r="BJ474" s="8"/>
      <c r="BK474" s="8"/>
      <c r="BL474" s="8"/>
      <c r="BM474" s="11"/>
      <c r="BN474" s="8"/>
      <c r="BO474" s="11"/>
      <c r="BP474" s="8"/>
      <c r="BQ474" s="8"/>
      <c r="BR474" s="8"/>
      <c r="BS474" s="11"/>
      <c r="BT474" s="8"/>
      <c r="BU474" s="11"/>
      <c r="BV474" s="8"/>
    </row>
    <row r="475" spans="4:74" s="1" customFormat="1" x14ac:dyDescent="0.25">
      <c r="D475" s="2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9"/>
      <c r="AE475" s="9"/>
      <c r="AF475" s="9"/>
      <c r="AG475" s="9"/>
      <c r="AH475" s="9"/>
      <c r="AI475" s="8"/>
      <c r="AJ475" s="8"/>
      <c r="AK475" s="8"/>
      <c r="AL475" s="8"/>
      <c r="AM475" s="8"/>
      <c r="AN475" s="8"/>
      <c r="AO475" s="11"/>
      <c r="AP475" s="8"/>
      <c r="AQ475" s="11"/>
      <c r="AR475" s="8"/>
      <c r="AS475" s="8"/>
      <c r="AT475" s="8"/>
      <c r="AU475" s="11"/>
      <c r="AV475" s="8"/>
      <c r="AW475" s="11"/>
      <c r="AX475" s="8"/>
      <c r="AY475" s="8"/>
      <c r="AZ475" s="8"/>
      <c r="BA475" s="11"/>
      <c r="BB475" s="8"/>
      <c r="BC475" s="11"/>
      <c r="BD475" s="8"/>
      <c r="BE475" s="8"/>
      <c r="BF475" s="8"/>
      <c r="BG475" s="11"/>
      <c r="BH475" s="8"/>
      <c r="BI475" s="11"/>
      <c r="BJ475" s="8"/>
      <c r="BK475" s="8"/>
      <c r="BL475" s="8"/>
      <c r="BM475" s="11"/>
      <c r="BN475" s="8"/>
      <c r="BO475" s="11"/>
      <c r="BP475" s="8"/>
      <c r="BQ475" s="8"/>
      <c r="BR475" s="8"/>
      <c r="BS475" s="11"/>
      <c r="BT475" s="8"/>
      <c r="BU475" s="11"/>
      <c r="BV475" s="8"/>
    </row>
    <row r="476" spans="4:74" s="1" customFormat="1" x14ac:dyDescent="0.25">
      <c r="D476" s="2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1"/>
      <c r="AP476" s="8"/>
      <c r="AQ476" s="11"/>
      <c r="AR476" s="8"/>
      <c r="AS476" s="8"/>
      <c r="AT476" s="8"/>
      <c r="AU476" s="11"/>
      <c r="AV476" s="8"/>
      <c r="AW476" s="11"/>
      <c r="AX476" s="8"/>
      <c r="AY476" s="8"/>
      <c r="AZ476" s="8"/>
      <c r="BA476" s="11"/>
      <c r="BB476" s="8"/>
      <c r="BC476" s="11"/>
      <c r="BD476" s="8"/>
      <c r="BE476" s="8"/>
      <c r="BF476" s="8"/>
      <c r="BG476" s="11"/>
      <c r="BH476" s="8"/>
      <c r="BI476" s="11"/>
      <c r="BJ476" s="8"/>
      <c r="BK476" s="8"/>
      <c r="BL476" s="8"/>
      <c r="BM476" s="11"/>
      <c r="BN476" s="8"/>
      <c r="BO476" s="11"/>
      <c r="BP476" s="8"/>
      <c r="BQ476" s="8"/>
      <c r="BR476" s="8"/>
      <c r="BS476" s="11"/>
      <c r="BT476" s="8"/>
      <c r="BU476" s="11"/>
      <c r="BV476" s="8"/>
    </row>
    <row r="477" spans="4:74" s="1" customFormat="1" x14ac:dyDescent="0.25">
      <c r="D477" s="2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9"/>
      <c r="AE477" s="9"/>
      <c r="AF477" s="9"/>
      <c r="AG477" s="9"/>
      <c r="AH477" s="9"/>
      <c r="AI477" s="8"/>
      <c r="AJ477" s="8"/>
      <c r="AK477" s="8"/>
      <c r="AL477" s="8"/>
      <c r="AM477" s="8"/>
      <c r="AN477" s="8"/>
      <c r="AO477" s="11"/>
      <c r="AP477" s="8"/>
      <c r="AQ477" s="11"/>
      <c r="AR477" s="8"/>
      <c r="AS477" s="8"/>
      <c r="AT477" s="8"/>
      <c r="AU477" s="11"/>
      <c r="AV477" s="8"/>
      <c r="AW477" s="11"/>
      <c r="AX477" s="8"/>
      <c r="AY477" s="8"/>
      <c r="AZ477" s="8"/>
      <c r="BA477" s="11"/>
      <c r="BB477" s="8"/>
      <c r="BC477" s="11"/>
      <c r="BD477" s="8"/>
      <c r="BE477" s="8"/>
      <c r="BF477" s="8"/>
      <c r="BG477" s="11"/>
      <c r="BH477" s="8"/>
      <c r="BI477" s="11"/>
      <c r="BJ477" s="8"/>
      <c r="BK477" s="8"/>
      <c r="BL477" s="8"/>
      <c r="BM477" s="11"/>
      <c r="BN477" s="8"/>
      <c r="BO477" s="11"/>
      <c r="BP477" s="8"/>
      <c r="BQ477" s="8"/>
      <c r="BR477" s="8"/>
      <c r="BS477" s="11"/>
      <c r="BT477" s="8"/>
      <c r="BU477" s="11"/>
      <c r="BV477" s="8"/>
    </row>
    <row r="478" spans="4:74" s="1" customFormat="1" x14ac:dyDescent="0.25">
      <c r="D478" s="2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9"/>
      <c r="AE478" s="9"/>
      <c r="AF478" s="9"/>
      <c r="AG478" s="9"/>
      <c r="AH478" s="9"/>
      <c r="AI478" s="8"/>
      <c r="AJ478" s="8"/>
      <c r="AK478" s="8"/>
      <c r="AL478" s="8"/>
      <c r="AM478" s="8"/>
      <c r="AN478" s="8"/>
      <c r="AO478" s="11"/>
      <c r="AP478" s="8"/>
      <c r="AQ478" s="11"/>
      <c r="AR478" s="8"/>
      <c r="AS478" s="8"/>
      <c r="AT478" s="8"/>
      <c r="AU478" s="11"/>
      <c r="AV478" s="8"/>
      <c r="AW478" s="11"/>
      <c r="AX478" s="8"/>
      <c r="AY478" s="8"/>
      <c r="AZ478" s="8"/>
      <c r="BA478" s="11"/>
      <c r="BB478" s="8"/>
      <c r="BC478" s="11"/>
      <c r="BD478" s="8"/>
      <c r="BE478" s="8"/>
      <c r="BF478" s="8"/>
      <c r="BG478" s="11"/>
      <c r="BH478" s="8"/>
      <c r="BI478" s="11"/>
      <c r="BJ478" s="8"/>
      <c r="BK478" s="8"/>
      <c r="BL478" s="8"/>
      <c r="BM478" s="11"/>
      <c r="BN478" s="8"/>
      <c r="BO478" s="11"/>
      <c r="BP478" s="8"/>
      <c r="BQ478" s="8"/>
      <c r="BR478" s="8"/>
      <c r="BS478" s="11"/>
      <c r="BT478" s="8"/>
      <c r="BU478" s="11"/>
      <c r="BV478" s="8"/>
    </row>
    <row r="479" spans="4:74" s="1" customFormat="1" x14ac:dyDescent="0.25">
      <c r="D479" s="2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9"/>
      <c r="AE479" s="9"/>
      <c r="AF479" s="9"/>
      <c r="AG479" s="9"/>
      <c r="AH479" s="9"/>
      <c r="AI479" s="8"/>
      <c r="AJ479" s="8"/>
      <c r="AK479" s="8"/>
      <c r="AL479" s="8"/>
      <c r="AM479" s="8"/>
      <c r="AN479" s="8"/>
      <c r="AO479" s="11"/>
      <c r="AP479" s="8"/>
      <c r="AQ479" s="11"/>
      <c r="AR479" s="8"/>
      <c r="AS479" s="8"/>
      <c r="AT479" s="8"/>
      <c r="AU479" s="11"/>
      <c r="AV479" s="8"/>
      <c r="AW479" s="11"/>
      <c r="AX479" s="8"/>
      <c r="AY479" s="8"/>
      <c r="AZ479" s="8"/>
      <c r="BA479" s="11"/>
      <c r="BB479" s="8"/>
      <c r="BC479" s="11"/>
      <c r="BD479" s="8"/>
      <c r="BE479" s="8"/>
      <c r="BF479" s="8"/>
      <c r="BG479" s="11"/>
      <c r="BH479" s="8"/>
      <c r="BI479" s="11"/>
      <c r="BJ479" s="8"/>
      <c r="BK479" s="8"/>
      <c r="BL479" s="8"/>
      <c r="BM479" s="11"/>
      <c r="BN479" s="8"/>
      <c r="BO479" s="11"/>
      <c r="BP479" s="8"/>
      <c r="BQ479" s="8"/>
      <c r="BR479" s="8"/>
      <c r="BS479" s="11"/>
      <c r="BT479" s="8"/>
      <c r="BU479" s="11"/>
      <c r="BV479" s="8"/>
    </row>
    <row r="480" spans="4:74" s="1" customFormat="1" x14ac:dyDescent="0.25">
      <c r="D480" s="2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1"/>
      <c r="AP480" s="8"/>
      <c r="AQ480" s="11"/>
      <c r="AR480" s="8"/>
      <c r="AS480" s="8"/>
      <c r="AT480" s="8"/>
      <c r="AU480" s="11"/>
      <c r="AV480" s="8"/>
      <c r="AW480" s="11"/>
      <c r="AX480" s="8"/>
      <c r="AY480" s="8"/>
      <c r="AZ480" s="8"/>
      <c r="BA480" s="11"/>
      <c r="BB480" s="8"/>
      <c r="BC480" s="11"/>
      <c r="BD480" s="8"/>
      <c r="BE480" s="8"/>
      <c r="BF480" s="8"/>
      <c r="BG480" s="11"/>
      <c r="BH480" s="8"/>
      <c r="BI480" s="11"/>
      <c r="BJ480" s="8"/>
      <c r="BK480" s="8"/>
      <c r="BL480" s="8"/>
      <c r="BM480" s="11"/>
      <c r="BN480" s="8"/>
      <c r="BO480" s="11"/>
      <c r="BP480" s="8"/>
      <c r="BQ480" s="8"/>
      <c r="BR480" s="8"/>
      <c r="BS480" s="11"/>
      <c r="BT480" s="8"/>
      <c r="BU480" s="11"/>
      <c r="BV480" s="8"/>
    </row>
    <row r="481" spans="4:74" s="1" customFormat="1" x14ac:dyDescent="0.25">
      <c r="D481" s="2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9"/>
      <c r="AE481" s="9"/>
      <c r="AF481" s="9"/>
      <c r="AG481" s="9"/>
      <c r="AH481" s="9"/>
      <c r="AI481" s="8"/>
      <c r="AJ481" s="8"/>
      <c r="AK481" s="8"/>
      <c r="AL481" s="8"/>
      <c r="AM481" s="8"/>
      <c r="AN481" s="8"/>
      <c r="AO481" s="11"/>
      <c r="AP481" s="8"/>
      <c r="AQ481" s="11"/>
      <c r="AR481" s="8"/>
      <c r="AS481" s="8"/>
      <c r="AT481" s="8"/>
      <c r="AU481" s="11"/>
      <c r="AV481" s="8"/>
      <c r="AW481" s="11"/>
      <c r="AX481" s="8"/>
      <c r="AY481" s="8"/>
      <c r="AZ481" s="8"/>
      <c r="BA481" s="11"/>
      <c r="BB481" s="8"/>
      <c r="BC481" s="11"/>
      <c r="BD481" s="8"/>
      <c r="BE481" s="8"/>
      <c r="BF481" s="8"/>
      <c r="BG481" s="11"/>
      <c r="BH481" s="8"/>
      <c r="BI481" s="11"/>
      <c r="BJ481" s="8"/>
      <c r="BK481" s="8"/>
      <c r="BL481" s="8"/>
      <c r="BM481" s="11"/>
      <c r="BN481" s="8"/>
      <c r="BO481" s="11"/>
      <c r="BP481" s="8"/>
      <c r="BQ481" s="8"/>
      <c r="BR481" s="8"/>
      <c r="BS481" s="11"/>
      <c r="BT481" s="8"/>
      <c r="BU481" s="11"/>
      <c r="BV481" s="8"/>
    </row>
    <row r="482" spans="4:74" s="1" customFormat="1" x14ac:dyDescent="0.25">
      <c r="D482" s="2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9"/>
      <c r="AE482" s="9"/>
      <c r="AF482" s="9"/>
      <c r="AG482" s="9"/>
      <c r="AH482" s="9"/>
      <c r="AI482" s="8"/>
      <c r="AJ482" s="8"/>
      <c r="AK482" s="8"/>
      <c r="AL482" s="8"/>
      <c r="AM482" s="8"/>
      <c r="AN482" s="8"/>
      <c r="AO482" s="11"/>
      <c r="AP482" s="8"/>
      <c r="AQ482" s="11"/>
      <c r="AR482" s="8"/>
      <c r="AS482" s="8"/>
      <c r="AT482" s="8"/>
      <c r="AU482" s="11"/>
      <c r="AV482" s="8"/>
      <c r="AW482" s="11"/>
      <c r="AX482" s="8"/>
      <c r="AY482" s="8"/>
      <c r="AZ482" s="8"/>
      <c r="BA482" s="11"/>
      <c r="BB482" s="8"/>
      <c r="BC482" s="11"/>
      <c r="BD482" s="8"/>
      <c r="BE482" s="8"/>
      <c r="BF482" s="8"/>
      <c r="BG482" s="11"/>
      <c r="BH482" s="8"/>
      <c r="BI482" s="11"/>
      <c r="BJ482" s="8"/>
      <c r="BK482" s="8"/>
      <c r="BL482" s="8"/>
      <c r="BM482" s="11"/>
      <c r="BN482" s="8"/>
      <c r="BO482" s="11"/>
      <c r="BP482" s="8"/>
      <c r="BQ482" s="8"/>
      <c r="BR482" s="8"/>
      <c r="BS482" s="11"/>
      <c r="BT482" s="8"/>
      <c r="BU482" s="11"/>
      <c r="BV482" s="8"/>
    </row>
    <row r="483" spans="4:74" s="1" customFormat="1" x14ac:dyDescent="0.25">
      <c r="D483" s="2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9"/>
      <c r="AE483" s="9"/>
      <c r="AF483" s="9"/>
      <c r="AG483" s="9"/>
      <c r="AH483" s="9"/>
      <c r="AI483" s="8"/>
      <c r="AJ483" s="8"/>
      <c r="AK483" s="8"/>
      <c r="AL483" s="8"/>
      <c r="AM483" s="8"/>
      <c r="AN483" s="8"/>
      <c r="AO483" s="11"/>
      <c r="AP483" s="8"/>
      <c r="AQ483" s="11"/>
      <c r="AR483" s="8"/>
      <c r="AS483" s="8"/>
      <c r="AT483" s="8"/>
      <c r="AU483" s="11"/>
      <c r="AV483" s="8"/>
      <c r="AW483" s="11"/>
      <c r="AX483" s="8"/>
      <c r="AY483" s="8"/>
      <c r="AZ483" s="8"/>
      <c r="BA483" s="11"/>
      <c r="BB483" s="8"/>
      <c r="BC483" s="11"/>
      <c r="BD483" s="8"/>
      <c r="BE483" s="8"/>
      <c r="BF483" s="8"/>
      <c r="BG483" s="11"/>
      <c r="BH483" s="8"/>
      <c r="BI483" s="11"/>
      <c r="BJ483" s="8"/>
      <c r="BK483" s="8"/>
      <c r="BL483" s="8"/>
      <c r="BM483" s="11"/>
      <c r="BN483" s="8"/>
      <c r="BO483" s="11"/>
      <c r="BP483" s="8"/>
      <c r="BQ483" s="8"/>
      <c r="BR483" s="8"/>
      <c r="BS483" s="11"/>
      <c r="BT483" s="8"/>
      <c r="BU483" s="11"/>
      <c r="BV483" s="8"/>
    </row>
    <row r="484" spans="4:74" s="1" customFormat="1" x14ac:dyDescent="0.25">
      <c r="D484" s="2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9"/>
      <c r="AE484" s="9"/>
      <c r="AF484" s="9"/>
      <c r="AG484" s="9"/>
      <c r="AH484" s="9"/>
      <c r="AI484" s="8"/>
      <c r="AJ484" s="8"/>
      <c r="AK484" s="8"/>
      <c r="AL484" s="8"/>
      <c r="AM484" s="8"/>
      <c r="AN484" s="8"/>
      <c r="AO484" s="11"/>
      <c r="AP484" s="8"/>
      <c r="AQ484" s="11"/>
      <c r="AR484" s="8"/>
      <c r="AS484" s="8"/>
      <c r="AT484" s="8"/>
      <c r="AU484" s="11"/>
      <c r="AV484" s="8"/>
      <c r="AW484" s="11"/>
      <c r="AX484" s="8"/>
      <c r="AY484" s="8"/>
      <c r="AZ484" s="8"/>
      <c r="BA484" s="11"/>
      <c r="BB484" s="8"/>
      <c r="BC484" s="11"/>
      <c r="BD484" s="8"/>
      <c r="BE484" s="8"/>
      <c r="BF484" s="8"/>
      <c r="BG484" s="11"/>
      <c r="BH484" s="8"/>
      <c r="BI484" s="11"/>
      <c r="BJ484" s="8"/>
      <c r="BK484" s="8"/>
      <c r="BL484" s="8"/>
      <c r="BM484" s="11"/>
      <c r="BN484" s="8"/>
      <c r="BO484" s="11"/>
      <c r="BP484" s="8"/>
      <c r="BQ484" s="8"/>
      <c r="BR484" s="8"/>
      <c r="BS484" s="11"/>
      <c r="BT484" s="8"/>
      <c r="BU484" s="11"/>
      <c r="BV484" s="8"/>
    </row>
    <row r="485" spans="4:74" s="1" customFormat="1" x14ac:dyDescent="0.25">
      <c r="D485" s="2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1"/>
      <c r="AP485" s="8"/>
      <c r="AQ485" s="11"/>
      <c r="AR485" s="8"/>
      <c r="AS485" s="8"/>
      <c r="AT485" s="8"/>
      <c r="AU485" s="11"/>
      <c r="AV485" s="8"/>
      <c r="AW485" s="11"/>
      <c r="AX485" s="8"/>
      <c r="AY485" s="8"/>
      <c r="AZ485" s="8"/>
      <c r="BA485" s="11"/>
      <c r="BB485" s="8"/>
      <c r="BC485" s="11"/>
      <c r="BD485" s="8"/>
      <c r="BE485" s="8"/>
      <c r="BF485" s="8"/>
      <c r="BG485" s="11"/>
      <c r="BH485" s="8"/>
      <c r="BI485" s="11"/>
      <c r="BJ485" s="8"/>
      <c r="BK485" s="8"/>
      <c r="BL485" s="8"/>
      <c r="BM485" s="11"/>
      <c r="BN485" s="8"/>
      <c r="BO485" s="11"/>
      <c r="BP485" s="8"/>
      <c r="BQ485" s="8"/>
      <c r="BR485" s="8"/>
      <c r="BS485" s="11"/>
      <c r="BT485" s="8"/>
      <c r="BU485" s="11"/>
      <c r="BV485" s="8"/>
    </row>
    <row r="486" spans="4:74" s="1" customFormat="1" x14ac:dyDescent="0.25">
      <c r="D486" s="2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9"/>
      <c r="AE486" s="9"/>
      <c r="AF486" s="9"/>
      <c r="AG486" s="9"/>
      <c r="AH486" s="9"/>
      <c r="AI486" s="8"/>
      <c r="AJ486" s="8"/>
      <c r="AK486" s="8"/>
      <c r="AL486" s="8"/>
      <c r="AM486" s="8"/>
      <c r="AN486" s="8"/>
      <c r="AO486" s="11"/>
      <c r="AP486" s="8"/>
      <c r="AQ486" s="11"/>
      <c r="AR486" s="8"/>
      <c r="AS486" s="8"/>
      <c r="AT486" s="8"/>
      <c r="AU486" s="11"/>
      <c r="AV486" s="8"/>
      <c r="AW486" s="11"/>
      <c r="AX486" s="8"/>
      <c r="AY486" s="8"/>
      <c r="AZ486" s="8"/>
      <c r="BA486" s="11"/>
      <c r="BB486" s="8"/>
      <c r="BC486" s="11"/>
      <c r="BD486" s="8"/>
      <c r="BE486" s="8"/>
      <c r="BF486" s="8"/>
      <c r="BG486" s="11"/>
      <c r="BH486" s="8"/>
      <c r="BI486" s="11"/>
      <c r="BJ486" s="8"/>
      <c r="BK486" s="8"/>
      <c r="BL486" s="8"/>
      <c r="BM486" s="11"/>
      <c r="BN486" s="8"/>
      <c r="BO486" s="11"/>
      <c r="BP486" s="8"/>
      <c r="BQ486" s="8"/>
      <c r="BR486" s="8"/>
      <c r="BS486" s="11"/>
      <c r="BT486" s="8"/>
      <c r="BU486" s="11"/>
      <c r="BV486" s="8"/>
    </row>
    <row r="487" spans="4:74" s="1" customFormat="1" x14ac:dyDescent="0.25">
      <c r="D487" s="2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9"/>
      <c r="AE487" s="9"/>
      <c r="AF487" s="9"/>
      <c r="AG487" s="9"/>
      <c r="AH487" s="9"/>
      <c r="AI487" s="8"/>
      <c r="AJ487" s="8"/>
      <c r="AK487" s="8"/>
      <c r="AL487" s="8"/>
      <c r="AM487" s="8"/>
      <c r="AN487" s="8"/>
      <c r="AO487" s="11"/>
      <c r="AP487" s="8"/>
      <c r="AQ487" s="11"/>
      <c r="AR487" s="8"/>
      <c r="AS487" s="8"/>
      <c r="AT487" s="8"/>
      <c r="AU487" s="11"/>
      <c r="AV487" s="8"/>
      <c r="AW487" s="11"/>
      <c r="AX487" s="8"/>
      <c r="AY487" s="8"/>
      <c r="AZ487" s="8"/>
      <c r="BA487" s="11"/>
      <c r="BB487" s="8"/>
      <c r="BC487" s="11"/>
      <c r="BD487" s="8"/>
      <c r="BE487" s="8"/>
      <c r="BF487" s="8"/>
      <c r="BG487" s="11"/>
      <c r="BH487" s="8"/>
      <c r="BI487" s="11"/>
      <c r="BJ487" s="8"/>
      <c r="BK487" s="8"/>
      <c r="BL487" s="8"/>
      <c r="BM487" s="11"/>
      <c r="BN487" s="8"/>
      <c r="BO487" s="11"/>
      <c r="BP487" s="8"/>
      <c r="BQ487" s="8"/>
      <c r="BR487" s="8"/>
      <c r="BS487" s="11"/>
      <c r="BT487" s="8"/>
      <c r="BU487" s="11"/>
      <c r="BV487" s="8"/>
    </row>
    <row r="488" spans="4:74" s="1" customFormat="1" x14ac:dyDescent="0.25">
      <c r="D488" s="2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9"/>
      <c r="AE488" s="9"/>
      <c r="AF488" s="9"/>
      <c r="AG488" s="9"/>
      <c r="AH488" s="9"/>
      <c r="AI488" s="8"/>
      <c r="AJ488" s="8"/>
      <c r="AK488" s="8"/>
      <c r="AL488" s="8"/>
      <c r="AM488" s="8"/>
      <c r="AN488" s="8"/>
      <c r="AO488" s="11"/>
      <c r="AP488" s="8"/>
      <c r="AQ488" s="11"/>
      <c r="AR488" s="8"/>
      <c r="AS488" s="8"/>
      <c r="AT488" s="8"/>
      <c r="AU488" s="11"/>
      <c r="AV488" s="8"/>
      <c r="AW488" s="11"/>
      <c r="AX488" s="8"/>
      <c r="AY488" s="8"/>
      <c r="AZ488" s="8"/>
      <c r="BA488" s="11"/>
      <c r="BB488" s="8"/>
      <c r="BC488" s="11"/>
      <c r="BD488" s="8"/>
      <c r="BE488" s="8"/>
      <c r="BF488" s="8"/>
      <c r="BG488" s="11"/>
      <c r="BH488" s="8"/>
      <c r="BI488" s="11"/>
      <c r="BJ488" s="8"/>
      <c r="BK488" s="8"/>
      <c r="BL488" s="8"/>
      <c r="BM488" s="11"/>
      <c r="BN488" s="8"/>
      <c r="BO488" s="11"/>
      <c r="BP488" s="8"/>
      <c r="BQ488" s="8"/>
      <c r="BR488" s="8"/>
      <c r="BS488" s="11"/>
      <c r="BT488" s="8"/>
      <c r="BU488" s="11"/>
      <c r="BV488" s="8"/>
    </row>
    <row r="489" spans="4:74" s="1" customFormat="1" x14ac:dyDescent="0.25">
      <c r="D489" s="2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9"/>
      <c r="AE489" s="9"/>
      <c r="AF489" s="9"/>
      <c r="AG489" s="9"/>
      <c r="AH489" s="9"/>
      <c r="AI489" s="8"/>
      <c r="AJ489" s="8"/>
      <c r="AK489" s="8"/>
      <c r="AL489" s="8"/>
      <c r="AM489" s="8"/>
      <c r="AN489" s="8"/>
      <c r="AO489" s="11"/>
      <c r="AP489" s="8"/>
      <c r="AQ489" s="11"/>
      <c r="AR489" s="8"/>
      <c r="AS489" s="8"/>
      <c r="AT489" s="8"/>
      <c r="AU489" s="11"/>
      <c r="AV489" s="8"/>
      <c r="AW489" s="11"/>
      <c r="AX489" s="8"/>
      <c r="AY489" s="8"/>
      <c r="AZ489" s="8"/>
      <c r="BA489" s="11"/>
      <c r="BB489" s="8"/>
      <c r="BC489" s="11"/>
      <c r="BD489" s="8"/>
      <c r="BE489" s="8"/>
      <c r="BF489" s="8"/>
      <c r="BG489" s="11"/>
      <c r="BH489" s="8"/>
      <c r="BI489" s="11"/>
      <c r="BJ489" s="8"/>
      <c r="BK489" s="8"/>
      <c r="BL489" s="8"/>
      <c r="BM489" s="11"/>
      <c r="BN489" s="8"/>
      <c r="BO489" s="11"/>
      <c r="BP489" s="8"/>
      <c r="BQ489" s="8"/>
      <c r="BR489" s="8"/>
      <c r="BS489" s="11"/>
      <c r="BT489" s="8"/>
      <c r="BU489" s="11"/>
      <c r="BV489" s="8"/>
    </row>
    <row r="490" spans="4:74" s="1" customFormat="1" x14ac:dyDescent="0.25">
      <c r="D490" s="2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9"/>
      <c r="AE490" s="9"/>
      <c r="AF490" s="9"/>
      <c r="AG490" s="9"/>
      <c r="AH490" s="9"/>
      <c r="AI490" s="8"/>
      <c r="AJ490" s="8"/>
      <c r="AK490" s="8"/>
      <c r="AL490" s="8"/>
      <c r="AM490" s="8"/>
      <c r="AN490" s="8"/>
      <c r="AO490" s="11"/>
      <c r="AP490" s="8"/>
      <c r="AQ490" s="11"/>
      <c r="AR490" s="8"/>
      <c r="AS490" s="8"/>
      <c r="AT490" s="8"/>
      <c r="AU490" s="11"/>
      <c r="AV490" s="8"/>
      <c r="AW490" s="11"/>
      <c r="AX490" s="8"/>
      <c r="AY490" s="8"/>
      <c r="AZ490" s="8"/>
      <c r="BA490" s="11"/>
      <c r="BB490" s="8"/>
      <c r="BC490" s="11"/>
      <c r="BD490" s="8"/>
      <c r="BE490" s="8"/>
      <c r="BF490" s="8"/>
      <c r="BG490" s="11"/>
      <c r="BH490" s="8"/>
      <c r="BI490" s="11"/>
      <c r="BJ490" s="8"/>
      <c r="BK490" s="8"/>
      <c r="BL490" s="8"/>
      <c r="BM490" s="11"/>
      <c r="BN490" s="8"/>
      <c r="BO490" s="11"/>
      <c r="BP490" s="8"/>
      <c r="BQ490" s="8"/>
      <c r="BR490" s="8"/>
      <c r="BS490" s="11"/>
      <c r="BT490" s="8"/>
      <c r="BU490" s="11"/>
      <c r="BV490" s="8"/>
    </row>
    <row r="491" spans="4:74" s="1" customFormat="1" x14ac:dyDescent="0.25">
      <c r="D491" s="2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9"/>
      <c r="AE491" s="9"/>
      <c r="AF491" s="9"/>
      <c r="AG491" s="9"/>
      <c r="AH491" s="9"/>
      <c r="AI491" s="8"/>
      <c r="AJ491" s="8"/>
      <c r="AK491" s="8"/>
      <c r="AL491" s="8"/>
      <c r="AM491" s="8"/>
      <c r="AN491" s="8"/>
      <c r="AO491" s="11"/>
      <c r="AP491" s="8"/>
      <c r="AQ491" s="11"/>
      <c r="AR491" s="8"/>
      <c r="AS491" s="8"/>
      <c r="AT491" s="8"/>
      <c r="AU491" s="11"/>
      <c r="AV491" s="8"/>
      <c r="AW491" s="11"/>
      <c r="AX491" s="8"/>
      <c r="AY491" s="8"/>
      <c r="AZ491" s="8"/>
      <c r="BA491" s="11"/>
      <c r="BB491" s="8"/>
      <c r="BC491" s="11"/>
      <c r="BD491" s="8"/>
      <c r="BE491" s="8"/>
      <c r="BF491" s="8"/>
      <c r="BG491" s="11"/>
      <c r="BH491" s="8"/>
      <c r="BI491" s="11"/>
      <c r="BJ491" s="8"/>
      <c r="BK491" s="8"/>
      <c r="BL491" s="8"/>
      <c r="BM491" s="11"/>
      <c r="BN491" s="8"/>
      <c r="BO491" s="11"/>
      <c r="BP491" s="8"/>
      <c r="BQ491" s="8"/>
      <c r="BR491" s="8"/>
      <c r="BS491" s="11"/>
      <c r="BT491" s="8"/>
      <c r="BU491" s="11"/>
      <c r="BV491" s="8"/>
    </row>
    <row r="492" spans="4:74" s="1" customFormat="1" x14ac:dyDescent="0.25">
      <c r="D492" s="2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1"/>
      <c r="AP492" s="8"/>
      <c r="AQ492" s="11"/>
      <c r="AR492" s="8"/>
      <c r="AS492" s="8"/>
      <c r="AT492" s="8"/>
      <c r="AU492" s="11"/>
      <c r="AV492" s="8"/>
      <c r="AW492" s="11"/>
      <c r="AX492" s="8"/>
      <c r="AY492" s="8"/>
      <c r="AZ492" s="8"/>
      <c r="BA492" s="11"/>
      <c r="BB492" s="8"/>
      <c r="BC492" s="11"/>
      <c r="BD492" s="8"/>
      <c r="BE492" s="8"/>
      <c r="BF492" s="8"/>
      <c r="BG492" s="11"/>
      <c r="BH492" s="8"/>
      <c r="BI492" s="11"/>
      <c r="BJ492" s="8"/>
      <c r="BK492" s="8"/>
      <c r="BL492" s="8"/>
      <c r="BM492" s="11"/>
      <c r="BN492" s="8"/>
      <c r="BO492" s="11"/>
      <c r="BP492" s="8"/>
      <c r="BQ492" s="8"/>
      <c r="BR492" s="8"/>
      <c r="BS492" s="11"/>
      <c r="BT492" s="8"/>
      <c r="BU492" s="11"/>
      <c r="BV492" s="8"/>
    </row>
    <row r="493" spans="4:74" s="1" customFormat="1" x14ac:dyDescent="0.25">
      <c r="D493" s="2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1"/>
      <c r="AP493" s="8"/>
      <c r="AQ493" s="11"/>
      <c r="AR493" s="8"/>
      <c r="AS493" s="8"/>
      <c r="AT493" s="8"/>
      <c r="AU493" s="11"/>
      <c r="AV493" s="8"/>
      <c r="AW493" s="11"/>
      <c r="AX493" s="8"/>
      <c r="AY493" s="8"/>
      <c r="AZ493" s="8"/>
      <c r="BA493" s="11"/>
      <c r="BB493" s="8"/>
      <c r="BC493" s="11"/>
      <c r="BD493" s="8"/>
      <c r="BE493" s="8"/>
      <c r="BF493" s="8"/>
      <c r="BG493" s="11"/>
      <c r="BH493" s="8"/>
      <c r="BI493" s="11"/>
      <c r="BJ493" s="8"/>
      <c r="BK493" s="8"/>
      <c r="BL493" s="8"/>
      <c r="BM493" s="11"/>
      <c r="BN493" s="8"/>
      <c r="BO493" s="11"/>
      <c r="BP493" s="8"/>
      <c r="BQ493" s="8"/>
      <c r="BR493" s="8"/>
      <c r="BS493" s="11"/>
      <c r="BT493" s="8"/>
      <c r="BU493" s="11"/>
      <c r="BV493" s="8"/>
    </row>
    <row r="494" spans="4:74" s="1" customFormat="1" x14ac:dyDescent="0.25">
      <c r="D494" s="2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1"/>
      <c r="AP494" s="8"/>
      <c r="AQ494" s="11"/>
      <c r="AR494" s="8"/>
      <c r="AS494" s="8"/>
      <c r="AT494" s="8"/>
      <c r="AU494" s="11"/>
      <c r="AV494" s="8"/>
      <c r="AW494" s="11"/>
      <c r="AX494" s="8"/>
      <c r="AY494" s="8"/>
      <c r="AZ494" s="8"/>
      <c r="BA494" s="11"/>
      <c r="BB494" s="8"/>
      <c r="BC494" s="11"/>
      <c r="BD494" s="8"/>
      <c r="BE494" s="8"/>
      <c r="BF494" s="8"/>
      <c r="BG494" s="11"/>
      <c r="BH494" s="8"/>
      <c r="BI494" s="11"/>
      <c r="BJ494" s="8"/>
      <c r="BK494" s="8"/>
      <c r="BL494" s="8"/>
      <c r="BM494" s="11"/>
      <c r="BN494" s="8"/>
      <c r="BO494" s="11"/>
      <c r="BP494" s="8"/>
      <c r="BQ494" s="8"/>
      <c r="BR494" s="8"/>
      <c r="BS494" s="11"/>
      <c r="BT494" s="8"/>
      <c r="BU494" s="11"/>
      <c r="BV494" s="8"/>
    </row>
    <row r="495" spans="4:74" s="1" customFormat="1" x14ac:dyDescent="0.25">
      <c r="D495" s="2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9"/>
      <c r="AE495" s="9"/>
      <c r="AF495" s="9"/>
      <c r="AG495" s="9"/>
      <c r="AH495" s="9"/>
      <c r="AI495" s="8"/>
      <c r="AJ495" s="8"/>
      <c r="AK495" s="8"/>
      <c r="AL495" s="8"/>
      <c r="AM495" s="8"/>
      <c r="AN495" s="8"/>
      <c r="AO495" s="11"/>
      <c r="AP495" s="8"/>
      <c r="AQ495" s="11"/>
      <c r="AR495" s="8"/>
      <c r="AS495" s="8"/>
      <c r="AT495" s="8"/>
      <c r="AU495" s="11"/>
      <c r="AV495" s="8"/>
      <c r="AW495" s="11"/>
      <c r="AX495" s="8"/>
      <c r="AY495" s="8"/>
      <c r="AZ495" s="8"/>
      <c r="BA495" s="11"/>
      <c r="BB495" s="8"/>
      <c r="BC495" s="11"/>
      <c r="BD495" s="8"/>
      <c r="BE495" s="8"/>
      <c r="BF495" s="8"/>
      <c r="BG495" s="11"/>
      <c r="BH495" s="8"/>
      <c r="BI495" s="11"/>
      <c r="BJ495" s="8"/>
      <c r="BK495" s="8"/>
      <c r="BL495" s="8"/>
      <c r="BM495" s="11"/>
      <c r="BN495" s="8"/>
      <c r="BO495" s="11"/>
      <c r="BP495" s="8"/>
      <c r="BQ495" s="8"/>
      <c r="BR495" s="8"/>
      <c r="BS495" s="11"/>
      <c r="BT495" s="8"/>
      <c r="BU495" s="11"/>
      <c r="BV495" s="8"/>
    </row>
    <row r="496" spans="4:74" s="1" customFormat="1" x14ac:dyDescent="0.25">
      <c r="D496" s="2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9"/>
      <c r="AE496" s="9"/>
      <c r="AF496" s="9"/>
      <c r="AG496" s="9"/>
      <c r="AH496" s="9"/>
      <c r="AI496" s="8"/>
      <c r="AJ496" s="8"/>
      <c r="AK496" s="8"/>
      <c r="AL496" s="8"/>
      <c r="AM496" s="8"/>
      <c r="AN496" s="8"/>
      <c r="AO496" s="11"/>
      <c r="AP496" s="8"/>
      <c r="AQ496" s="11"/>
      <c r="AR496" s="8"/>
      <c r="AS496" s="8"/>
      <c r="AT496" s="8"/>
      <c r="AU496" s="11"/>
      <c r="AV496" s="8"/>
      <c r="AW496" s="11"/>
      <c r="AX496" s="8"/>
      <c r="AY496" s="8"/>
      <c r="AZ496" s="8"/>
      <c r="BA496" s="11"/>
      <c r="BB496" s="8"/>
      <c r="BC496" s="11"/>
      <c r="BD496" s="8"/>
      <c r="BE496" s="8"/>
      <c r="BF496" s="8"/>
      <c r="BG496" s="11"/>
      <c r="BH496" s="8"/>
      <c r="BI496" s="11"/>
      <c r="BJ496" s="8"/>
      <c r="BK496" s="8"/>
      <c r="BL496" s="8"/>
      <c r="BM496" s="11"/>
      <c r="BN496" s="8"/>
      <c r="BO496" s="11"/>
      <c r="BP496" s="8"/>
      <c r="BQ496" s="8"/>
      <c r="BR496" s="8"/>
      <c r="BS496" s="11"/>
      <c r="BT496" s="8"/>
      <c r="BU496" s="11"/>
      <c r="BV496" s="8"/>
    </row>
    <row r="497" spans="4:74" s="1" customFormat="1" x14ac:dyDescent="0.25">
      <c r="D497" s="2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1"/>
      <c r="AP497" s="8"/>
      <c r="AQ497" s="11"/>
      <c r="AR497" s="8"/>
      <c r="AS497" s="8"/>
      <c r="AT497" s="8"/>
      <c r="AU497" s="11"/>
      <c r="AV497" s="8"/>
      <c r="AW497" s="11"/>
      <c r="AX497" s="8"/>
      <c r="AY497" s="8"/>
      <c r="AZ497" s="8"/>
      <c r="BA497" s="11"/>
      <c r="BB497" s="8"/>
      <c r="BC497" s="11"/>
      <c r="BD497" s="8"/>
      <c r="BE497" s="8"/>
      <c r="BF497" s="8"/>
      <c r="BG497" s="11"/>
      <c r="BH497" s="8"/>
      <c r="BI497" s="11"/>
      <c r="BJ497" s="8"/>
      <c r="BK497" s="8"/>
      <c r="BL497" s="8"/>
      <c r="BM497" s="11"/>
      <c r="BN497" s="8"/>
      <c r="BO497" s="11"/>
      <c r="BP497" s="8"/>
      <c r="BQ497" s="8"/>
      <c r="BR497" s="8"/>
      <c r="BS497" s="11"/>
      <c r="BT497" s="8"/>
      <c r="BU497" s="11"/>
      <c r="BV497" s="8"/>
    </row>
    <row r="498" spans="4:74" s="1" customFormat="1" x14ac:dyDescent="0.25">
      <c r="D498" s="2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9"/>
      <c r="AE498" s="9"/>
      <c r="AF498" s="9"/>
      <c r="AG498" s="9"/>
      <c r="AH498" s="9"/>
      <c r="AI498" s="8"/>
      <c r="AJ498" s="8"/>
      <c r="AK498" s="8"/>
      <c r="AL498" s="8"/>
      <c r="AM498" s="8"/>
      <c r="AN498" s="8"/>
      <c r="AO498" s="11"/>
      <c r="AP498" s="8"/>
      <c r="AQ498" s="11"/>
      <c r="AR498" s="8"/>
      <c r="AS498" s="8"/>
      <c r="AT498" s="8"/>
      <c r="AU498" s="11"/>
      <c r="AV498" s="8"/>
      <c r="AW498" s="11"/>
      <c r="AX498" s="8"/>
      <c r="AY498" s="8"/>
      <c r="AZ498" s="8"/>
      <c r="BA498" s="11"/>
      <c r="BB498" s="8"/>
      <c r="BC498" s="11"/>
      <c r="BD498" s="8"/>
      <c r="BE498" s="8"/>
      <c r="BF498" s="8"/>
      <c r="BG498" s="11"/>
      <c r="BH498" s="8"/>
      <c r="BI498" s="11"/>
      <c r="BJ498" s="8"/>
      <c r="BK498" s="8"/>
      <c r="BL498" s="8"/>
      <c r="BM498" s="11"/>
      <c r="BN498" s="8"/>
      <c r="BO498" s="11"/>
      <c r="BP498" s="8"/>
      <c r="BQ498" s="8"/>
      <c r="BR498" s="8"/>
      <c r="BS498" s="11"/>
      <c r="BT498" s="8"/>
      <c r="BU498" s="11"/>
      <c r="BV498" s="8"/>
    </row>
    <row r="499" spans="4:74" s="1" customFormat="1" x14ac:dyDescent="0.25">
      <c r="D499" s="2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9"/>
      <c r="AE499" s="9"/>
      <c r="AF499" s="9"/>
      <c r="AG499" s="9"/>
      <c r="AH499" s="9"/>
      <c r="AI499" s="8"/>
      <c r="AJ499" s="8"/>
      <c r="AK499" s="8"/>
      <c r="AL499" s="8"/>
      <c r="AM499" s="8"/>
      <c r="AN499" s="8"/>
      <c r="AO499" s="11"/>
      <c r="AP499" s="8"/>
      <c r="AQ499" s="11"/>
      <c r="AR499" s="8"/>
      <c r="AS499" s="8"/>
      <c r="AT499" s="8"/>
      <c r="AU499" s="11"/>
      <c r="AV499" s="8"/>
      <c r="AW499" s="11"/>
      <c r="AX499" s="8"/>
      <c r="AY499" s="8"/>
      <c r="AZ499" s="8"/>
      <c r="BA499" s="11"/>
      <c r="BB499" s="8"/>
      <c r="BC499" s="11"/>
      <c r="BD499" s="8"/>
      <c r="BE499" s="8"/>
      <c r="BF499" s="8"/>
      <c r="BG499" s="11"/>
      <c r="BH499" s="8"/>
      <c r="BI499" s="11"/>
      <c r="BJ499" s="8"/>
      <c r="BK499" s="8"/>
      <c r="BL499" s="8"/>
      <c r="BM499" s="11"/>
      <c r="BN499" s="8"/>
      <c r="BO499" s="11"/>
      <c r="BP499" s="8"/>
      <c r="BQ499" s="8"/>
      <c r="BR499" s="8"/>
      <c r="BS499" s="11"/>
      <c r="BT499" s="8"/>
      <c r="BU499" s="11"/>
      <c r="BV499" s="8"/>
    </row>
    <row r="500" spans="4:74" s="1" customFormat="1" x14ac:dyDescent="0.25">
      <c r="D500" s="2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9"/>
      <c r="AE500" s="9"/>
      <c r="AF500" s="9"/>
      <c r="AG500" s="9"/>
      <c r="AH500" s="9"/>
      <c r="AI500" s="8"/>
      <c r="AJ500" s="8"/>
      <c r="AK500" s="8"/>
      <c r="AL500" s="8"/>
      <c r="AM500" s="8"/>
      <c r="AN500" s="8"/>
      <c r="AO500" s="11"/>
      <c r="AP500" s="8"/>
      <c r="AQ500" s="11"/>
      <c r="AR500" s="8"/>
      <c r="AS500" s="8"/>
      <c r="AT500" s="8"/>
      <c r="AU500" s="11"/>
      <c r="AV500" s="8"/>
      <c r="AW500" s="11"/>
      <c r="AX500" s="8"/>
      <c r="AY500" s="8"/>
      <c r="AZ500" s="8"/>
      <c r="BA500" s="11"/>
      <c r="BB500" s="8"/>
      <c r="BC500" s="11"/>
      <c r="BD500" s="8"/>
      <c r="BE500" s="8"/>
      <c r="BF500" s="8"/>
      <c r="BG500" s="11"/>
      <c r="BH500" s="8"/>
      <c r="BI500" s="11"/>
      <c r="BJ500" s="8"/>
      <c r="BK500" s="8"/>
      <c r="BL500" s="8"/>
      <c r="BM500" s="11"/>
      <c r="BN500" s="8"/>
      <c r="BO500" s="11"/>
      <c r="BP500" s="8"/>
      <c r="BQ500" s="8"/>
      <c r="BR500" s="8"/>
      <c r="BS500" s="11"/>
      <c r="BT500" s="8"/>
      <c r="BU500" s="11"/>
      <c r="BV500" s="8"/>
    </row>
    <row r="501" spans="4:74" s="1" customFormat="1" x14ac:dyDescent="0.25">
      <c r="D501" s="2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9"/>
      <c r="AE501" s="9"/>
      <c r="AF501" s="9"/>
      <c r="AG501" s="9"/>
      <c r="AH501" s="9"/>
      <c r="AI501" s="8"/>
      <c r="AJ501" s="8"/>
      <c r="AK501" s="8"/>
      <c r="AL501" s="8"/>
      <c r="AM501" s="8"/>
      <c r="AN501" s="8"/>
      <c r="AO501" s="11"/>
      <c r="AP501" s="8"/>
      <c r="AQ501" s="11"/>
      <c r="AR501" s="8"/>
      <c r="AS501" s="8"/>
      <c r="AT501" s="8"/>
      <c r="AU501" s="11"/>
      <c r="AV501" s="8"/>
      <c r="AW501" s="11"/>
      <c r="AX501" s="8"/>
      <c r="AY501" s="8"/>
      <c r="AZ501" s="8"/>
      <c r="BA501" s="11"/>
      <c r="BB501" s="8"/>
      <c r="BC501" s="11"/>
      <c r="BD501" s="8"/>
      <c r="BE501" s="8"/>
      <c r="BF501" s="8"/>
      <c r="BG501" s="11"/>
      <c r="BH501" s="8"/>
      <c r="BI501" s="11"/>
      <c r="BJ501" s="8"/>
      <c r="BK501" s="8"/>
      <c r="BL501" s="8"/>
      <c r="BM501" s="11"/>
      <c r="BN501" s="8"/>
      <c r="BO501" s="11"/>
      <c r="BP501" s="8"/>
      <c r="BQ501" s="8"/>
      <c r="BR501" s="8"/>
      <c r="BS501" s="11"/>
      <c r="BT501" s="8"/>
      <c r="BU501" s="11"/>
      <c r="BV501" s="8"/>
    </row>
    <row r="502" spans="4:74" s="1" customFormat="1" x14ac:dyDescent="0.25">
      <c r="D502" s="2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9"/>
      <c r="AE502" s="9"/>
      <c r="AF502" s="9"/>
      <c r="AG502" s="9"/>
      <c r="AH502" s="9"/>
      <c r="AI502" s="8"/>
      <c r="AJ502" s="8"/>
      <c r="AK502" s="8"/>
      <c r="AL502" s="8"/>
      <c r="AM502" s="8"/>
      <c r="AN502" s="8"/>
      <c r="AO502" s="11"/>
      <c r="AP502" s="8"/>
      <c r="AQ502" s="11"/>
      <c r="AR502" s="8"/>
      <c r="AS502" s="8"/>
      <c r="AT502" s="8"/>
      <c r="AU502" s="11"/>
      <c r="AV502" s="8"/>
      <c r="AW502" s="11"/>
      <c r="AX502" s="8"/>
      <c r="AY502" s="8"/>
      <c r="AZ502" s="8"/>
      <c r="BA502" s="11"/>
      <c r="BB502" s="8"/>
      <c r="BC502" s="11"/>
      <c r="BD502" s="8"/>
      <c r="BE502" s="8"/>
      <c r="BF502" s="8"/>
      <c r="BG502" s="11"/>
      <c r="BH502" s="8"/>
      <c r="BI502" s="11"/>
      <c r="BJ502" s="8"/>
      <c r="BK502" s="8"/>
      <c r="BL502" s="8"/>
      <c r="BM502" s="11"/>
      <c r="BN502" s="8"/>
      <c r="BO502" s="11"/>
      <c r="BP502" s="8"/>
      <c r="BQ502" s="8"/>
      <c r="BR502" s="8"/>
      <c r="BS502" s="11"/>
      <c r="BT502" s="8"/>
      <c r="BU502" s="11"/>
      <c r="BV502" s="8"/>
    </row>
    <row r="503" spans="4:74" s="1" customFormat="1" x14ac:dyDescent="0.25">
      <c r="D503" s="2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9"/>
      <c r="AE503" s="9"/>
      <c r="AF503" s="9"/>
      <c r="AG503" s="9"/>
      <c r="AH503" s="9"/>
      <c r="AI503" s="8"/>
      <c r="AJ503" s="8"/>
      <c r="AK503" s="8"/>
      <c r="AL503" s="8"/>
      <c r="AM503" s="8"/>
      <c r="AN503" s="8"/>
      <c r="AO503" s="11"/>
      <c r="AP503" s="8"/>
      <c r="AQ503" s="11"/>
      <c r="AR503" s="8"/>
      <c r="AS503" s="8"/>
      <c r="AT503" s="8"/>
      <c r="AU503" s="11"/>
      <c r="AV503" s="8"/>
      <c r="AW503" s="11"/>
      <c r="AX503" s="8"/>
      <c r="AY503" s="8"/>
      <c r="AZ503" s="8"/>
      <c r="BA503" s="11"/>
      <c r="BB503" s="8"/>
      <c r="BC503" s="11"/>
      <c r="BD503" s="8"/>
      <c r="BE503" s="8"/>
      <c r="BF503" s="8"/>
      <c r="BG503" s="11"/>
      <c r="BH503" s="8"/>
      <c r="BI503" s="11"/>
      <c r="BJ503" s="8"/>
      <c r="BK503" s="8"/>
      <c r="BL503" s="8"/>
      <c r="BM503" s="11"/>
      <c r="BN503" s="8"/>
      <c r="BO503" s="11"/>
      <c r="BP503" s="8"/>
      <c r="BQ503" s="8"/>
      <c r="BR503" s="8"/>
      <c r="BS503" s="11"/>
      <c r="BT503" s="8"/>
      <c r="BU503" s="11"/>
      <c r="BV503" s="8"/>
    </row>
    <row r="504" spans="4:74" s="1" customFormat="1" x14ac:dyDescent="0.25">
      <c r="D504" s="2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9"/>
      <c r="AE504" s="9"/>
      <c r="AF504" s="9"/>
      <c r="AG504" s="9"/>
      <c r="AH504" s="9"/>
      <c r="AI504" s="8"/>
      <c r="AJ504" s="8"/>
      <c r="AK504" s="8"/>
      <c r="AL504" s="8"/>
      <c r="AM504" s="8"/>
      <c r="AN504" s="8"/>
      <c r="AO504" s="11"/>
      <c r="AP504" s="8"/>
      <c r="AQ504" s="11"/>
      <c r="AR504" s="8"/>
      <c r="AS504" s="8"/>
      <c r="AT504" s="8"/>
      <c r="AU504" s="11"/>
      <c r="AV504" s="8"/>
      <c r="AW504" s="11"/>
      <c r="AX504" s="8"/>
      <c r="AY504" s="8"/>
      <c r="AZ504" s="8"/>
      <c r="BA504" s="11"/>
      <c r="BB504" s="8"/>
      <c r="BC504" s="11"/>
      <c r="BD504" s="8"/>
      <c r="BE504" s="8"/>
      <c r="BF504" s="8"/>
      <c r="BG504" s="11"/>
      <c r="BH504" s="8"/>
      <c r="BI504" s="11"/>
      <c r="BJ504" s="8"/>
      <c r="BK504" s="8"/>
      <c r="BL504" s="8"/>
      <c r="BM504" s="11"/>
      <c r="BN504" s="8"/>
      <c r="BO504" s="11"/>
      <c r="BP504" s="8"/>
      <c r="BQ504" s="8"/>
      <c r="BR504" s="8"/>
      <c r="BS504" s="11"/>
      <c r="BT504" s="8"/>
      <c r="BU504" s="11"/>
      <c r="BV504" s="8"/>
    </row>
    <row r="505" spans="4:74" s="1" customFormat="1" x14ac:dyDescent="0.25">
      <c r="D505" s="2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9"/>
      <c r="AE505" s="9"/>
      <c r="AF505" s="9"/>
      <c r="AG505" s="9"/>
      <c r="AH505" s="9"/>
      <c r="AI505" s="8"/>
      <c r="AJ505" s="8"/>
      <c r="AK505" s="8"/>
      <c r="AL505" s="8"/>
      <c r="AM505" s="8"/>
      <c r="AN505" s="8"/>
      <c r="AO505" s="11"/>
      <c r="AP505" s="8"/>
      <c r="AQ505" s="11"/>
      <c r="AR505" s="8"/>
      <c r="AS505" s="8"/>
      <c r="AT505" s="8"/>
      <c r="AU505" s="11"/>
      <c r="AV505" s="8"/>
      <c r="AW505" s="11"/>
      <c r="AX505" s="8"/>
      <c r="AY505" s="8"/>
      <c r="AZ505" s="8"/>
      <c r="BA505" s="11"/>
      <c r="BB505" s="8"/>
      <c r="BC505" s="11"/>
      <c r="BD505" s="8"/>
      <c r="BE505" s="8"/>
      <c r="BF505" s="8"/>
      <c r="BG505" s="11"/>
      <c r="BH505" s="8"/>
      <c r="BI505" s="11"/>
      <c r="BJ505" s="8"/>
      <c r="BK505" s="8"/>
      <c r="BL505" s="8"/>
      <c r="BM505" s="11"/>
      <c r="BN505" s="8"/>
      <c r="BO505" s="11"/>
      <c r="BP505" s="8"/>
      <c r="BQ505" s="8"/>
      <c r="BR505" s="8"/>
      <c r="BS505" s="11"/>
      <c r="BT505" s="8"/>
      <c r="BU505" s="11"/>
      <c r="BV505" s="8"/>
    </row>
    <row r="506" spans="4:74" s="1" customFormat="1" x14ac:dyDescent="0.25">
      <c r="D506" s="2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9"/>
      <c r="AE506" s="9"/>
      <c r="AF506" s="9"/>
      <c r="AG506" s="9"/>
      <c r="AH506" s="9"/>
      <c r="AI506" s="8"/>
      <c r="AJ506" s="8"/>
      <c r="AK506" s="8"/>
      <c r="AL506" s="8"/>
      <c r="AM506" s="8"/>
      <c r="AN506" s="8"/>
      <c r="AO506" s="11"/>
      <c r="AP506" s="8"/>
      <c r="AQ506" s="11"/>
      <c r="AR506" s="8"/>
      <c r="AS506" s="8"/>
      <c r="AT506" s="8"/>
      <c r="AU506" s="11"/>
      <c r="AV506" s="8"/>
      <c r="AW506" s="11"/>
      <c r="AX506" s="8"/>
      <c r="AY506" s="8"/>
      <c r="AZ506" s="8"/>
      <c r="BA506" s="11"/>
      <c r="BB506" s="8"/>
      <c r="BC506" s="11"/>
      <c r="BD506" s="8"/>
      <c r="BE506" s="8"/>
      <c r="BF506" s="8"/>
      <c r="BG506" s="11"/>
      <c r="BH506" s="8"/>
      <c r="BI506" s="11"/>
      <c r="BJ506" s="8"/>
      <c r="BK506" s="8"/>
      <c r="BL506" s="8"/>
      <c r="BM506" s="11"/>
      <c r="BN506" s="8"/>
      <c r="BO506" s="11"/>
      <c r="BP506" s="8"/>
      <c r="BQ506" s="8"/>
      <c r="BR506" s="8"/>
      <c r="BS506" s="11"/>
      <c r="BT506" s="8"/>
      <c r="BU506" s="11"/>
      <c r="BV506" s="8"/>
    </row>
    <row r="507" spans="4:74" s="1" customFormat="1" x14ac:dyDescent="0.25">
      <c r="D507" s="2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9"/>
      <c r="AE507" s="9"/>
      <c r="AF507" s="9"/>
      <c r="AG507" s="9"/>
      <c r="AH507" s="9"/>
      <c r="AI507" s="8"/>
      <c r="AJ507" s="8"/>
      <c r="AK507" s="8"/>
      <c r="AL507" s="8"/>
      <c r="AM507" s="8"/>
      <c r="AN507" s="8"/>
      <c r="AO507" s="11"/>
      <c r="AP507" s="8"/>
      <c r="AQ507" s="11"/>
      <c r="AR507" s="8"/>
      <c r="AS507" s="8"/>
      <c r="AT507" s="8"/>
      <c r="AU507" s="11"/>
      <c r="AV507" s="8"/>
      <c r="AW507" s="11"/>
      <c r="AX507" s="8"/>
      <c r="AY507" s="8"/>
      <c r="AZ507" s="8"/>
      <c r="BA507" s="11"/>
      <c r="BB507" s="8"/>
      <c r="BC507" s="11"/>
      <c r="BD507" s="8"/>
      <c r="BE507" s="8"/>
      <c r="BF507" s="8"/>
      <c r="BG507" s="11"/>
      <c r="BH507" s="8"/>
      <c r="BI507" s="11"/>
      <c r="BJ507" s="8"/>
      <c r="BK507" s="8"/>
      <c r="BL507" s="8"/>
      <c r="BM507" s="11"/>
      <c r="BN507" s="8"/>
      <c r="BO507" s="11"/>
      <c r="BP507" s="8"/>
      <c r="BQ507" s="8"/>
      <c r="BR507" s="8"/>
      <c r="BS507" s="11"/>
      <c r="BT507" s="8"/>
      <c r="BU507" s="11"/>
      <c r="BV507" s="8"/>
    </row>
    <row r="508" spans="4:74" s="1" customFormat="1" x14ac:dyDescent="0.25">
      <c r="D508" s="2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9"/>
      <c r="AE508" s="9"/>
      <c r="AF508" s="9"/>
      <c r="AG508" s="9"/>
      <c r="AH508" s="9"/>
      <c r="AI508" s="8"/>
      <c r="AJ508" s="8"/>
      <c r="AK508" s="8"/>
      <c r="AL508" s="8"/>
      <c r="AM508" s="8"/>
      <c r="AN508" s="8"/>
      <c r="AO508" s="11"/>
      <c r="AP508" s="8"/>
      <c r="AQ508" s="11"/>
      <c r="AR508" s="8"/>
      <c r="AS508" s="8"/>
      <c r="AT508" s="8"/>
      <c r="AU508" s="11"/>
      <c r="AV508" s="8"/>
      <c r="AW508" s="11"/>
      <c r="AX508" s="8"/>
      <c r="AY508" s="8"/>
      <c r="AZ508" s="8"/>
      <c r="BA508" s="11"/>
      <c r="BB508" s="8"/>
      <c r="BC508" s="11"/>
      <c r="BD508" s="8"/>
      <c r="BE508" s="8"/>
      <c r="BF508" s="8"/>
      <c r="BG508" s="11"/>
      <c r="BH508" s="8"/>
      <c r="BI508" s="11"/>
      <c r="BJ508" s="8"/>
      <c r="BK508" s="8"/>
      <c r="BL508" s="8"/>
      <c r="BM508" s="11"/>
      <c r="BN508" s="8"/>
      <c r="BO508" s="11"/>
      <c r="BP508" s="8"/>
      <c r="BQ508" s="8"/>
      <c r="BR508" s="8"/>
      <c r="BS508" s="11"/>
      <c r="BT508" s="8"/>
      <c r="BU508" s="11"/>
      <c r="BV508" s="8"/>
    </row>
    <row r="509" spans="4:74" s="1" customFormat="1" x14ac:dyDescent="0.25">
      <c r="D509" s="2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9"/>
      <c r="AE509" s="9"/>
      <c r="AF509" s="9"/>
      <c r="AG509" s="9"/>
      <c r="AH509" s="9"/>
      <c r="AI509" s="8"/>
      <c r="AJ509" s="8"/>
      <c r="AK509" s="8"/>
      <c r="AL509" s="8"/>
      <c r="AM509" s="8"/>
      <c r="AN509" s="8"/>
      <c r="AO509" s="11"/>
      <c r="AP509" s="8"/>
      <c r="AQ509" s="11"/>
      <c r="AR509" s="8"/>
      <c r="AS509" s="8"/>
      <c r="AT509" s="8"/>
      <c r="AU509" s="11"/>
      <c r="AV509" s="8"/>
      <c r="AW509" s="11"/>
      <c r="AX509" s="8"/>
      <c r="AY509" s="8"/>
      <c r="AZ509" s="8"/>
      <c r="BA509" s="11"/>
      <c r="BB509" s="8"/>
      <c r="BC509" s="11"/>
      <c r="BD509" s="8"/>
      <c r="BE509" s="8"/>
      <c r="BF509" s="8"/>
      <c r="BG509" s="11"/>
      <c r="BH509" s="8"/>
      <c r="BI509" s="11"/>
      <c r="BJ509" s="8"/>
      <c r="BK509" s="8"/>
      <c r="BL509" s="8"/>
      <c r="BM509" s="11"/>
      <c r="BN509" s="8"/>
      <c r="BO509" s="11"/>
      <c r="BP509" s="8"/>
      <c r="BQ509" s="8"/>
      <c r="BR509" s="8"/>
      <c r="BS509" s="11"/>
      <c r="BT509" s="8"/>
      <c r="BU509" s="11"/>
      <c r="BV509" s="8"/>
    </row>
    <row r="510" spans="4:74" s="1" customFormat="1" x14ac:dyDescent="0.25">
      <c r="D510" s="2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9"/>
      <c r="AE510" s="9"/>
      <c r="AF510" s="9"/>
      <c r="AG510" s="9"/>
      <c r="AH510" s="9"/>
      <c r="AI510" s="8"/>
      <c r="AJ510" s="8"/>
      <c r="AK510" s="8"/>
      <c r="AL510" s="8"/>
      <c r="AM510" s="8"/>
      <c r="AN510" s="8"/>
      <c r="AO510" s="11"/>
      <c r="AP510" s="8"/>
      <c r="AQ510" s="11"/>
      <c r="AR510" s="8"/>
      <c r="AS510" s="8"/>
      <c r="AT510" s="8"/>
      <c r="AU510" s="11"/>
      <c r="AV510" s="8"/>
      <c r="AW510" s="11"/>
      <c r="AX510" s="8"/>
      <c r="AY510" s="8"/>
      <c r="AZ510" s="8"/>
      <c r="BA510" s="11"/>
      <c r="BB510" s="8"/>
      <c r="BC510" s="11"/>
      <c r="BD510" s="8"/>
      <c r="BE510" s="8"/>
      <c r="BF510" s="8"/>
      <c r="BG510" s="11"/>
      <c r="BH510" s="8"/>
      <c r="BI510" s="11"/>
      <c r="BJ510" s="8"/>
      <c r="BK510" s="8"/>
      <c r="BL510" s="8"/>
      <c r="BM510" s="11"/>
      <c r="BN510" s="8"/>
      <c r="BO510" s="11"/>
      <c r="BP510" s="8"/>
      <c r="BQ510" s="8"/>
      <c r="BR510" s="8"/>
      <c r="BS510" s="11"/>
      <c r="BT510" s="8"/>
      <c r="BU510" s="11"/>
      <c r="BV510" s="8"/>
    </row>
    <row r="511" spans="4:74" s="1" customFormat="1" x14ac:dyDescent="0.25">
      <c r="D511" s="2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9"/>
      <c r="AE511" s="9"/>
      <c r="AF511" s="9"/>
      <c r="AG511" s="9"/>
      <c r="AH511" s="9"/>
      <c r="AI511" s="8"/>
      <c r="AJ511" s="8"/>
      <c r="AK511" s="8"/>
      <c r="AL511" s="8"/>
      <c r="AM511" s="8"/>
      <c r="AN511" s="8"/>
      <c r="AO511" s="11"/>
      <c r="AP511" s="8"/>
      <c r="AQ511" s="11"/>
      <c r="AR511" s="8"/>
      <c r="AS511" s="8"/>
      <c r="AT511" s="8"/>
      <c r="AU511" s="11"/>
      <c r="AV511" s="8"/>
      <c r="AW511" s="11"/>
      <c r="AX511" s="8"/>
      <c r="AY511" s="8"/>
      <c r="AZ511" s="8"/>
      <c r="BA511" s="11"/>
      <c r="BB511" s="8"/>
      <c r="BC511" s="11"/>
      <c r="BD511" s="8"/>
      <c r="BE511" s="8"/>
      <c r="BF511" s="8"/>
      <c r="BG511" s="11"/>
      <c r="BH511" s="8"/>
      <c r="BI511" s="11"/>
      <c r="BJ511" s="8"/>
      <c r="BK511" s="8"/>
      <c r="BL511" s="8"/>
      <c r="BM511" s="11"/>
      <c r="BN511" s="8"/>
      <c r="BO511" s="11"/>
      <c r="BP511" s="8"/>
      <c r="BQ511" s="8"/>
      <c r="BR511" s="8"/>
      <c r="BS511" s="11"/>
      <c r="BT511" s="8"/>
      <c r="BU511" s="11"/>
      <c r="BV511" s="8"/>
    </row>
    <row r="512" spans="4:74" s="1" customFormat="1" x14ac:dyDescent="0.25">
      <c r="D512" s="2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9"/>
      <c r="AE512" s="9"/>
      <c r="AF512" s="9"/>
      <c r="AG512" s="9"/>
      <c r="AH512" s="9"/>
      <c r="AI512" s="8"/>
      <c r="AJ512" s="8"/>
      <c r="AK512" s="8"/>
      <c r="AL512" s="8"/>
      <c r="AM512" s="8"/>
      <c r="AN512" s="8"/>
      <c r="AO512" s="11"/>
      <c r="AP512" s="8"/>
      <c r="AQ512" s="11"/>
      <c r="AR512" s="8"/>
      <c r="AS512" s="8"/>
      <c r="AT512" s="8"/>
      <c r="AU512" s="11"/>
      <c r="AV512" s="8"/>
      <c r="AW512" s="11"/>
      <c r="AX512" s="8"/>
      <c r="AY512" s="8"/>
      <c r="AZ512" s="8"/>
      <c r="BA512" s="11"/>
      <c r="BB512" s="8"/>
      <c r="BC512" s="11"/>
      <c r="BD512" s="8"/>
      <c r="BE512" s="8"/>
      <c r="BF512" s="8"/>
      <c r="BG512" s="11"/>
      <c r="BH512" s="8"/>
      <c r="BI512" s="11"/>
      <c r="BJ512" s="8"/>
      <c r="BK512" s="8"/>
      <c r="BL512" s="8"/>
      <c r="BM512" s="11"/>
      <c r="BN512" s="8"/>
      <c r="BO512" s="11"/>
      <c r="BP512" s="8"/>
      <c r="BQ512" s="8"/>
      <c r="BR512" s="8"/>
      <c r="BS512" s="11"/>
      <c r="BT512" s="8"/>
      <c r="BU512" s="11"/>
      <c r="BV512" s="8"/>
    </row>
    <row r="513" spans="4:74" s="1" customFormat="1" x14ac:dyDescent="0.25">
      <c r="D513" s="2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9"/>
      <c r="AE513" s="9"/>
      <c r="AF513" s="9"/>
      <c r="AG513" s="9"/>
      <c r="AH513" s="9"/>
      <c r="AI513" s="8"/>
      <c r="AJ513" s="8"/>
      <c r="AK513" s="8"/>
      <c r="AL513" s="8"/>
      <c r="AM513" s="8"/>
      <c r="AN513" s="8"/>
      <c r="AO513" s="11"/>
      <c r="AP513" s="8"/>
      <c r="AQ513" s="11"/>
      <c r="AR513" s="8"/>
      <c r="AS513" s="8"/>
      <c r="AT513" s="8"/>
      <c r="AU513" s="11"/>
      <c r="AV513" s="8"/>
      <c r="AW513" s="11"/>
      <c r="AX513" s="8"/>
      <c r="AY513" s="8"/>
      <c r="AZ513" s="8"/>
      <c r="BA513" s="11"/>
      <c r="BB513" s="8"/>
      <c r="BC513" s="11"/>
      <c r="BD513" s="8"/>
      <c r="BE513" s="8"/>
      <c r="BF513" s="8"/>
      <c r="BG513" s="11"/>
      <c r="BH513" s="8"/>
      <c r="BI513" s="11"/>
      <c r="BJ513" s="8"/>
      <c r="BK513" s="8"/>
      <c r="BL513" s="8"/>
      <c r="BM513" s="11"/>
      <c r="BN513" s="8"/>
      <c r="BO513" s="11"/>
      <c r="BP513" s="8"/>
      <c r="BQ513" s="8"/>
      <c r="BR513" s="8"/>
      <c r="BS513" s="11"/>
      <c r="BT513" s="8"/>
      <c r="BU513" s="11"/>
      <c r="BV513" s="8"/>
    </row>
    <row r="514" spans="4:74" s="1" customFormat="1" x14ac:dyDescent="0.25">
      <c r="D514" s="2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9"/>
      <c r="AE514" s="9"/>
      <c r="AF514" s="9"/>
      <c r="AG514" s="9"/>
      <c r="AH514" s="9"/>
      <c r="AI514" s="8"/>
      <c r="AJ514" s="8"/>
      <c r="AK514" s="8"/>
      <c r="AL514" s="8"/>
      <c r="AM514" s="8"/>
      <c r="AN514" s="8"/>
      <c r="AO514" s="11"/>
      <c r="AP514" s="8"/>
      <c r="AQ514" s="11"/>
      <c r="AR514" s="8"/>
      <c r="AS514" s="8"/>
      <c r="AT514" s="8"/>
      <c r="AU514" s="11"/>
      <c r="AV514" s="8"/>
      <c r="AW514" s="11"/>
      <c r="AX514" s="8"/>
      <c r="AY514" s="8"/>
      <c r="AZ514" s="8"/>
      <c r="BA514" s="11"/>
      <c r="BB514" s="8"/>
      <c r="BC514" s="11"/>
      <c r="BD514" s="8"/>
      <c r="BE514" s="8"/>
      <c r="BF514" s="8"/>
      <c r="BG514" s="11"/>
      <c r="BH514" s="8"/>
      <c r="BI514" s="11"/>
      <c r="BJ514" s="8"/>
      <c r="BK514" s="8"/>
      <c r="BL514" s="8"/>
      <c r="BM514" s="11"/>
      <c r="BN514" s="8"/>
      <c r="BO514" s="11"/>
      <c r="BP514" s="8"/>
      <c r="BQ514" s="8"/>
      <c r="BR514" s="8"/>
      <c r="BS514" s="11"/>
      <c r="BT514" s="8"/>
      <c r="BU514" s="11"/>
      <c r="BV514" s="8"/>
    </row>
    <row r="515" spans="4:74" s="1" customFormat="1" x14ac:dyDescent="0.25">
      <c r="D515" s="2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9"/>
      <c r="AE515" s="9"/>
      <c r="AF515" s="9"/>
      <c r="AG515" s="9"/>
      <c r="AH515" s="9"/>
      <c r="AI515" s="8"/>
      <c r="AJ515" s="8"/>
      <c r="AK515" s="8"/>
      <c r="AL515" s="8"/>
      <c r="AM515" s="8"/>
      <c r="AN515" s="8"/>
      <c r="AO515" s="11"/>
      <c r="AP515" s="8"/>
      <c r="AQ515" s="11"/>
      <c r="AR515" s="8"/>
      <c r="AS515" s="8"/>
      <c r="AT515" s="8"/>
      <c r="AU515" s="11"/>
      <c r="AV515" s="8"/>
      <c r="AW515" s="11"/>
      <c r="AX515" s="8"/>
      <c r="AY515" s="8"/>
      <c r="AZ515" s="8"/>
      <c r="BA515" s="11"/>
      <c r="BB515" s="8"/>
      <c r="BC515" s="11"/>
      <c r="BD515" s="8"/>
      <c r="BE515" s="8"/>
      <c r="BF515" s="8"/>
      <c r="BG515" s="11"/>
      <c r="BH515" s="8"/>
      <c r="BI515" s="11"/>
      <c r="BJ515" s="8"/>
      <c r="BK515" s="8"/>
      <c r="BL515" s="8"/>
      <c r="BM515" s="11"/>
      <c r="BN515" s="8"/>
      <c r="BO515" s="11"/>
      <c r="BP515" s="8"/>
      <c r="BQ515" s="8"/>
      <c r="BR515" s="8"/>
      <c r="BS515" s="11"/>
      <c r="BT515" s="8"/>
      <c r="BU515" s="11"/>
      <c r="BV515" s="8"/>
    </row>
    <row r="516" spans="4:74" s="1" customFormat="1" x14ac:dyDescent="0.25">
      <c r="D516" s="2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9"/>
      <c r="AE516" s="9"/>
      <c r="AF516" s="9"/>
      <c r="AG516" s="9"/>
      <c r="AH516" s="9"/>
      <c r="AI516" s="8"/>
      <c r="AJ516" s="8"/>
      <c r="AK516" s="8"/>
      <c r="AL516" s="8"/>
      <c r="AM516" s="8"/>
      <c r="AN516" s="8"/>
      <c r="AO516" s="11"/>
      <c r="AP516" s="8"/>
      <c r="AQ516" s="11"/>
      <c r="AR516" s="8"/>
      <c r="AS516" s="8"/>
      <c r="AT516" s="8"/>
      <c r="AU516" s="11"/>
      <c r="AV516" s="8"/>
      <c r="AW516" s="11"/>
      <c r="AX516" s="8"/>
      <c r="AY516" s="8"/>
      <c r="AZ516" s="8"/>
      <c r="BA516" s="11"/>
      <c r="BB516" s="8"/>
      <c r="BC516" s="11"/>
      <c r="BD516" s="8"/>
      <c r="BE516" s="8"/>
      <c r="BF516" s="8"/>
      <c r="BG516" s="11"/>
      <c r="BH516" s="8"/>
      <c r="BI516" s="11"/>
      <c r="BJ516" s="8"/>
      <c r="BK516" s="8"/>
      <c r="BL516" s="8"/>
      <c r="BM516" s="11"/>
      <c r="BN516" s="8"/>
      <c r="BO516" s="11"/>
      <c r="BP516" s="8"/>
      <c r="BQ516" s="8"/>
      <c r="BR516" s="8"/>
      <c r="BS516" s="11"/>
      <c r="BT516" s="8"/>
      <c r="BU516" s="11"/>
      <c r="BV516" s="8"/>
    </row>
    <row r="517" spans="4:74" s="1" customFormat="1" x14ac:dyDescent="0.25">
      <c r="D517" s="2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1"/>
      <c r="AP517" s="8"/>
      <c r="AQ517" s="11"/>
      <c r="AR517" s="8"/>
      <c r="AS517" s="8"/>
      <c r="AT517" s="8"/>
      <c r="AU517" s="11"/>
      <c r="AV517" s="8"/>
      <c r="AW517" s="11"/>
      <c r="AX517" s="8"/>
      <c r="AY517" s="8"/>
      <c r="AZ517" s="8"/>
      <c r="BA517" s="11"/>
      <c r="BB517" s="8"/>
      <c r="BC517" s="11"/>
      <c r="BD517" s="8"/>
      <c r="BE517" s="8"/>
      <c r="BF517" s="8"/>
      <c r="BG517" s="11"/>
      <c r="BH517" s="8"/>
      <c r="BI517" s="11"/>
      <c r="BJ517" s="8"/>
      <c r="BK517" s="8"/>
      <c r="BL517" s="8"/>
      <c r="BM517" s="11"/>
      <c r="BN517" s="8"/>
      <c r="BO517" s="11"/>
      <c r="BP517" s="8"/>
      <c r="BQ517" s="8"/>
      <c r="BR517" s="8"/>
      <c r="BS517" s="11"/>
      <c r="BT517" s="8"/>
      <c r="BU517" s="11"/>
      <c r="BV517" s="8"/>
    </row>
    <row r="518" spans="4:74" s="1" customFormat="1" x14ac:dyDescent="0.25">
      <c r="D518" s="25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9"/>
      <c r="AE518" s="9"/>
      <c r="AF518" s="9"/>
      <c r="AG518" s="9"/>
      <c r="AH518" s="9"/>
      <c r="AI518" s="8"/>
      <c r="AJ518" s="8"/>
      <c r="AK518" s="8"/>
      <c r="AL518" s="8"/>
      <c r="AM518" s="8"/>
      <c r="AN518" s="8"/>
      <c r="AO518" s="11"/>
      <c r="AP518" s="8"/>
      <c r="AQ518" s="11"/>
      <c r="AR518" s="8"/>
      <c r="AS518" s="8"/>
      <c r="AT518" s="8"/>
      <c r="AU518" s="11"/>
      <c r="AV518" s="8"/>
      <c r="AW518" s="11"/>
      <c r="AX518" s="8"/>
      <c r="AY518" s="8"/>
      <c r="AZ518" s="8"/>
      <c r="BA518" s="11"/>
      <c r="BB518" s="8"/>
      <c r="BC518" s="11"/>
      <c r="BD518" s="8"/>
      <c r="BE518" s="8"/>
      <c r="BF518" s="8"/>
      <c r="BG518" s="11"/>
      <c r="BH518" s="8"/>
      <c r="BI518" s="11"/>
      <c r="BJ518" s="8"/>
      <c r="BK518" s="8"/>
      <c r="BL518" s="8"/>
      <c r="BM518" s="11"/>
      <c r="BN518" s="8"/>
      <c r="BO518" s="11"/>
      <c r="BP518" s="8"/>
      <c r="BQ518" s="8"/>
      <c r="BR518" s="8"/>
      <c r="BS518" s="11"/>
      <c r="BT518" s="8"/>
      <c r="BU518" s="11"/>
      <c r="BV518" s="8"/>
    </row>
    <row r="519" spans="4:74" s="1" customFormat="1" x14ac:dyDescent="0.25">
      <c r="D519" s="25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1"/>
      <c r="AP519" s="8"/>
      <c r="AQ519" s="11"/>
      <c r="AR519" s="8"/>
      <c r="AS519" s="8"/>
      <c r="AT519" s="8"/>
      <c r="AU519" s="11"/>
      <c r="AV519" s="8"/>
      <c r="AW519" s="11"/>
      <c r="AX519" s="8"/>
      <c r="AY519" s="8"/>
      <c r="AZ519" s="8"/>
      <c r="BA519" s="11"/>
      <c r="BB519" s="8"/>
      <c r="BC519" s="11"/>
      <c r="BD519" s="8"/>
      <c r="BE519" s="8"/>
      <c r="BF519" s="8"/>
      <c r="BG519" s="11"/>
      <c r="BH519" s="8"/>
      <c r="BI519" s="11"/>
      <c r="BJ519" s="8"/>
      <c r="BK519" s="8"/>
      <c r="BL519" s="8"/>
      <c r="BM519" s="11"/>
      <c r="BN519" s="8"/>
      <c r="BO519" s="11"/>
      <c r="BP519" s="8"/>
      <c r="BQ519" s="8"/>
      <c r="BR519" s="8"/>
      <c r="BS519" s="11"/>
      <c r="BT519" s="8"/>
      <c r="BU519" s="11"/>
      <c r="BV519" s="8"/>
    </row>
    <row r="520" spans="4:74" s="1" customFormat="1" x14ac:dyDescent="0.25">
      <c r="D520" s="25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9"/>
      <c r="AE520" s="9"/>
      <c r="AF520" s="9"/>
      <c r="AG520" s="9"/>
      <c r="AH520" s="9"/>
      <c r="AI520" s="8"/>
      <c r="AJ520" s="8"/>
      <c r="AK520" s="8"/>
      <c r="AL520" s="8"/>
      <c r="AM520" s="8"/>
      <c r="AN520" s="8"/>
      <c r="AO520" s="11"/>
      <c r="AP520" s="8"/>
      <c r="AQ520" s="11"/>
      <c r="AR520" s="8"/>
      <c r="AS520" s="8"/>
      <c r="AT520" s="8"/>
      <c r="AU520" s="11"/>
      <c r="AV520" s="8"/>
      <c r="AW520" s="11"/>
      <c r="AX520" s="8"/>
      <c r="AY520" s="8"/>
      <c r="AZ520" s="8"/>
      <c r="BA520" s="11"/>
      <c r="BB520" s="8"/>
      <c r="BC520" s="11"/>
      <c r="BD520" s="8"/>
      <c r="BE520" s="8"/>
      <c r="BF520" s="8"/>
      <c r="BG520" s="11"/>
      <c r="BH520" s="8"/>
      <c r="BI520" s="11"/>
      <c r="BJ520" s="8"/>
      <c r="BK520" s="8"/>
      <c r="BL520" s="8"/>
      <c r="BM520" s="11"/>
      <c r="BN520" s="8"/>
      <c r="BO520" s="11"/>
      <c r="BP520" s="8"/>
      <c r="BQ520" s="8"/>
      <c r="BR520" s="8"/>
      <c r="BS520" s="11"/>
      <c r="BT520" s="8"/>
      <c r="BU520" s="11"/>
      <c r="BV520" s="8"/>
    </row>
    <row r="521" spans="4:74" s="1" customFormat="1" x14ac:dyDescent="0.25">
      <c r="D521" s="25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9"/>
      <c r="AE521" s="9"/>
      <c r="AF521" s="9"/>
      <c r="AG521" s="9"/>
      <c r="AH521" s="9"/>
      <c r="AI521" s="8"/>
      <c r="AJ521" s="8"/>
      <c r="AK521" s="8"/>
      <c r="AL521" s="8"/>
      <c r="AM521" s="8"/>
      <c r="AN521" s="8"/>
      <c r="AO521" s="11"/>
      <c r="AP521" s="8"/>
      <c r="AQ521" s="11"/>
      <c r="AR521" s="8"/>
      <c r="AS521" s="8"/>
      <c r="AT521" s="8"/>
      <c r="AU521" s="11"/>
      <c r="AV521" s="8"/>
      <c r="AW521" s="11"/>
      <c r="AX521" s="8"/>
      <c r="AY521" s="8"/>
      <c r="AZ521" s="8"/>
      <c r="BA521" s="11"/>
      <c r="BB521" s="8"/>
      <c r="BC521" s="11"/>
      <c r="BD521" s="8"/>
      <c r="BE521" s="8"/>
      <c r="BF521" s="8"/>
      <c r="BG521" s="11"/>
      <c r="BH521" s="8"/>
      <c r="BI521" s="11"/>
      <c r="BJ521" s="8"/>
      <c r="BK521" s="8"/>
      <c r="BL521" s="8"/>
      <c r="BM521" s="11"/>
      <c r="BN521" s="8"/>
      <c r="BO521" s="11"/>
      <c r="BP521" s="8"/>
      <c r="BQ521" s="8"/>
      <c r="BR521" s="8"/>
      <c r="BS521" s="11"/>
      <c r="BT521" s="8"/>
      <c r="BU521" s="11"/>
      <c r="BV521" s="8"/>
    </row>
    <row r="522" spans="4:74" s="1" customFormat="1" x14ac:dyDescent="0.25">
      <c r="D522" s="25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9"/>
      <c r="AE522" s="9"/>
      <c r="AF522" s="9"/>
      <c r="AG522" s="9"/>
      <c r="AH522" s="9"/>
      <c r="AI522" s="8"/>
      <c r="AJ522" s="8"/>
      <c r="AK522" s="8"/>
      <c r="AL522" s="8"/>
      <c r="AM522" s="8"/>
      <c r="AN522" s="8"/>
      <c r="AO522" s="11"/>
      <c r="AP522" s="8"/>
      <c r="AQ522" s="11"/>
      <c r="AR522" s="8"/>
      <c r="AS522" s="8"/>
      <c r="AT522" s="8"/>
      <c r="AU522" s="11"/>
      <c r="AV522" s="8"/>
      <c r="AW522" s="11"/>
      <c r="AX522" s="8"/>
      <c r="AY522" s="8"/>
      <c r="AZ522" s="8"/>
      <c r="BA522" s="11"/>
      <c r="BB522" s="8"/>
      <c r="BC522" s="11"/>
      <c r="BD522" s="8"/>
      <c r="BE522" s="8"/>
      <c r="BF522" s="8"/>
      <c r="BG522" s="11"/>
      <c r="BH522" s="8"/>
      <c r="BI522" s="11"/>
      <c r="BJ522" s="8"/>
      <c r="BK522" s="8"/>
      <c r="BL522" s="8"/>
      <c r="BM522" s="11"/>
      <c r="BN522" s="8"/>
      <c r="BO522" s="11"/>
      <c r="BP522" s="8"/>
      <c r="BQ522" s="8"/>
      <c r="BR522" s="8"/>
      <c r="BS522" s="11"/>
      <c r="BT522" s="8"/>
      <c r="BU522" s="11"/>
      <c r="BV522" s="8"/>
    </row>
    <row r="523" spans="4:74" s="1" customFormat="1" x14ac:dyDescent="0.25">
      <c r="D523" s="25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9"/>
      <c r="AE523" s="9"/>
      <c r="AF523" s="9"/>
      <c r="AG523" s="9"/>
      <c r="AH523" s="9"/>
      <c r="AI523" s="8"/>
      <c r="AJ523" s="8"/>
      <c r="AK523" s="8"/>
      <c r="AL523" s="8"/>
      <c r="AM523" s="8"/>
      <c r="AN523" s="8"/>
      <c r="AO523" s="11"/>
      <c r="AP523" s="8"/>
      <c r="AQ523" s="11"/>
      <c r="AR523" s="8"/>
      <c r="AS523" s="8"/>
      <c r="AT523" s="8"/>
      <c r="AU523" s="11"/>
      <c r="AV523" s="8"/>
      <c r="AW523" s="11"/>
      <c r="AX523" s="8"/>
      <c r="AY523" s="8"/>
      <c r="AZ523" s="8"/>
      <c r="BA523" s="11"/>
      <c r="BB523" s="8"/>
      <c r="BC523" s="11"/>
      <c r="BD523" s="8"/>
      <c r="BE523" s="8"/>
      <c r="BF523" s="8"/>
      <c r="BG523" s="11"/>
      <c r="BH523" s="8"/>
      <c r="BI523" s="11"/>
      <c r="BJ523" s="8"/>
      <c r="BK523" s="8"/>
      <c r="BL523" s="8"/>
      <c r="BM523" s="11"/>
      <c r="BN523" s="8"/>
      <c r="BO523" s="11"/>
      <c r="BP523" s="8"/>
      <c r="BQ523" s="8"/>
      <c r="BR523" s="8"/>
      <c r="BS523" s="11"/>
      <c r="BT523" s="8"/>
      <c r="BU523" s="11"/>
      <c r="BV523" s="8"/>
    </row>
    <row r="524" spans="4:74" s="1" customFormat="1" x14ac:dyDescent="0.25">
      <c r="D524" s="25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9"/>
      <c r="AE524" s="9"/>
      <c r="AF524" s="9"/>
      <c r="AG524" s="9"/>
      <c r="AH524" s="9"/>
      <c r="AI524" s="8"/>
      <c r="AJ524" s="8"/>
      <c r="AK524" s="8"/>
      <c r="AL524" s="8"/>
      <c r="AM524" s="8"/>
      <c r="AN524" s="8"/>
      <c r="AO524" s="11"/>
      <c r="AP524" s="8"/>
      <c r="AQ524" s="11"/>
      <c r="AR524" s="8"/>
      <c r="AS524" s="8"/>
      <c r="AT524" s="8"/>
      <c r="AU524" s="11"/>
      <c r="AV524" s="8"/>
      <c r="AW524" s="11"/>
      <c r="AX524" s="8"/>
      <c r="AY524" s="8"/>
      <c r="AZ524" s="8"/>
      <c r="BA524" s="11"/>
      <c r="BB524" s="8"/>
      <c r="BC524" s="11"/>
      <c r="BD524" s="8"/>
      <c r="BE524" s="8"/>
      <c r="BF524" s="8"/>
      <c r="BG524" s="11"/>
      <c r="BH524" s="8"/>
      <c r="BI524" s="11"/>
      <c r="BJ524" s="8"/>
      <c r="BK524" s="8"/>
      <c r="BL524" s="8"/>
      <c r="BM524" s="11"/>
      <c r="BN524" s="8"/>
      <c r="BO524" s="11"/>
      <c r="BP524" s="8"/>
      <c r="BQ524" s="8"/>
      <c r="BR524" s="8"/>
      <c r="BS524" s="11"/>
      <c r="BT524" s="8"/>
      <c r="BU524" s="11"/>
      <c r="BV524" s="8"/>
    </row>
    <row r="525" spans="4:74" s="1" customFormat="1" x14ac:dyDescent="0.25">
      <c r="D525" s="25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9"/>
      <c r="AE525" s="9"/>
      <c r="AF525" s="9"/>
      <c r="AG525" s="9"/>
      <c r="AH525" s="9"/>
      <c r="AI525" s="8"/>
      <c r="AJ525" s="8"/>
      <c r="AK525" s="8"/>
      <c r="AL525" s="8"/>
      <c r="AM525" s="8"/>
      <c r="AN525" s="8"/>
      <c r="AO525" s="11"/>
      <c r="AP525" s="8"/>
      <c r="AQ525" s="11"/>
      <c r="AR525" s="8"/>
      <c r="AS525" s="8"/>
      <c r="AT525" s="8"/>
      <c r="AU525" s="11"/>
      <c r="AV525" s="8"/>
      <c r="AW525" s="11"/>
      <c r="AX525" s="8"/>
      <c r="AY525" s="8"/>
      <c r="AZ525" s="8"/>
      <c r="BA525" s="11"/>
      <c r="BB525" s="8"/>
      <c r="BC525" s="11"/>
      <c r="BD525" s="8"/>
      <c r="BE525" s="8"/>
      <c r="BF525" s="8"/>
      <c r="BG525" s="11"/>
      <c r="BH525" s="8"/>
      <c r="BI525" s="11"/>
      <c r="BJ525" s="8"/>
      <c r="BK525" s="8"/>
      <c r="BL525" s="8"/>
      <c r="BM525" s="11"/>
      <c r="BN525" s="8"/>
      <c r="BO525" s="11"/>
      <c r="BP525" s="8"/>
      <c r="BQ525" s="8"/>
      <c r="BR525" s="8"/>
      <c r="BS525" s="11"/>
      <c r="BT525" s="8"/>
      <c r="BU525" s="11"/>
      <c r="BV525" s="8"/>
    </row>
    <row r="526" spans="4:74" s="1" customFormat="1" x14ac:dyDescent="0.25">
      <c r="D526" s="25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9"/>
      <c r="AE526" s="9"/>
      <c r="AF526" s="9"/>
      <c r="AG526" s="9"/>
      <c r="AH526" s="9"/>
      <c r="AI526" s="8"/>
      <c r="AJ526" s="8"/>
      <c r="AK526" s="8"/>
      <c r="AL526" s="8"/>
      <c r="AM526" s="8"/>
      <c r="AN526" s="8"/>
      <c r="AO526" s="11"/>
      <c r="AP526" s="8"/>
      <c r="AQ526" s="11"/>
      <c r="AR526" s="8"/>
      <c r="AS526" s="8"/>
      <c r="AT526" s="8"/>
      <c r="AU526" s="11"/>
      <c r="AV526" s="8"/>
      <c r="AW526" s="11"/>
      <c r="AX526" s="8"/>
      <c r="AY526" s="8"/>
      <c r="AZ526" s="8"/>
      <c r="BA526" s="11"/>
      <c r="BB526" s="8"/>
      <c r="BC526" s="11"/>
      <c r="BD526" s="8"/>
      <c r="BE526" s="8"/>
      <c r="BF526" s="8"/>
      <c r="BG526" s="11"/>
      <c r="BH526" s="8"/>
      <c r="BI526" s="11"/>
      <c r="BJ526" s="8"/>
      <c r="BK526" s="8"/>
      <c r="BL526" s="8"/>
      <c r="BM526" s="11"/>
      <c r="BN526" s="8"/>
      <c r="BO526" s="11"/>
      <c r="BP526" s="8"/>
      <c r="BQ526" s="8"/>
      <c r="BR526" s="8"/>
      <c r="BS526" s="11"/>
      <c r="BT526" s="8"/>
      <c r="BU526" s="11"/>
      <c r="BV526" s="8"/>
    </row>
    <row r="527" spans="4:74" s="1" customFormat="1" x14ac:dyDescent="0.25">
      <c r="D527" s="25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9"/>
      <c r="AE527" s="9"/>
      <c r="AF527" s="9"/>
      <c r="AG527" s="9"/>
      <c r="AH527" s="9"/>
      <c r="AI527" s="8"/>
      <c r="AJ527" s="8"/>
      <c r="AK527" s="8"/>
      <c r="AL527" s="8"/>
      <c r="AM527" s="8"/>
      <c r="AN527" s="8"/>
      <c r="AO527" s="11"/>
      <c r="AP527" s="8"/>
      <c r="AQ527" s="11"/>
      <c r="AR527" s="8"/>
      <c r="AS527" s="8"/>
      <c r="AT527" s="8"/>
      <c r="AU527" s="11"/>
      <c r="AV527" s="8"/>
      <c r="AW527" s="11"/>
      <c r="AX527" s="8"/>
      <c r="AY527" s="8"/>
      <c r="AZ527" s="8"/>
      <c r="BA527" s="11"/>
      <c r="BB527" s="8"/>
      <c r="BC527" s="11"/>
      <c r="BD527" s="8"/>
      <c r="BE527" s="8"/>
      <c r="BF527" s="8"/>
      <c r="BG527" s="11"/>
      <c r="BH527" s="8"/>
      <c r="BI527" s="11"/>
      <c r="BJ527" s="8"/>
      <c r="BK527" s="8"/>
      <c r="BL527" s="8"/>
      <c r="BM527" s="11"/>
      <c r="BN527" s="8"/>
      <c r="BO527" s="11"/>
      <c r="BP527" s="8"/>
      <c r="BQ527" s="8"/>
      <c r="BR527" s="8"/>
      <c r="BS527" s="11"/>
      <c r="BT527" s="8"/>
      <c r="BU527" s="11"/>
      <c r="BV527" s="8"/>
    </row>
    <row r="528" spans="4:74" s="1" customFormat="1" x14ac:dyDescent="0.25">
      <c r="D528" s="25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1"/>
      <c r="AP528" s="8"/>
      <c r="AQ528" s="11"/>
      <c r="AR528" s="8"/>
      <c r="AS528" s="8"/>
      <c r="AT528" s="8"/>
      <c r="AU528" s="11"/>
      <c r="AV528" s="8"/>
      <c r="AW528" s="11"/>
      <c r="AX528" s="8"/>
      <c r="AY528" s="8"/>
      <c r="AZ528" s="8"/>
      <c r="BA528" s="11"/>
      <c r="BB528" s="8"/>
      <c r="BC528" s="11"/>
      <c r="BD528" s="8"/>
      <c r="BE528" s="8"/>
      <c r="BF528" s="8"/>
      <c r="BG528" s="11"/>
      <c r="BH528" s="8"/>
      <c r="BI528" s="11"/>
      <c r="BJ528" s="8"/>
      <c r="BK528" s="8"/>
      <c r="BL528" s="8"/>
      <c r="BM528" s="11"/>
      <c r="BN528" s="8"/>
      <c r="BO528" s="11"/>
      <c r="BP528" s="8"/>
      <c r="BQ528" s="8"/>
      <c r="BR528" s="8"/>
      <c r="BS528" s="11"/>
      <c r="BT528" s="8"/>
      <c r="BU528" s="11"/>
      <c r="BV528" s="8"/>
    </row>
    <row r="529" spans="4:74" s="1" customFormat="1" x14ac:dyDescent="0.25">
      <c r="D529" s="25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9"/>
      <c r="AE529" s="9"/>
      <c r="AF529" s="9"/>
      <c r="AG529" s="9"/>
      <c r="AH529" s="9"/>
      <c r="AI529" s="8"/>
      <c r="AJ529" s="8"/>
      <c r="AK529" s="8"/>
      <c r="AL529" s="8"/>
      <c r="AM529" s="8"/>
      <c r="AN529" s="8"/>
      <c r="AO529" s="11"/>
      <c r="AP529" s="8"/>
      <c r="AQ529" s="11"/>
      <c r="AR529" s="8"/>
      <c r="AS529" s="8"/>
      <c r="AT529" s="8"/>
      <c r="AU529" s="11"/>
      <c r="AV529" s="8"/>
      <c r="AW529" s="11"/>
      <c r="AX529" s="8"/>
      <c r="AY529" s="8"/>
      <c r="AZ529" s="8"/>
      <c r="BA529" s="11"/>
      <c r="BB529" s="8"/>
      <c r="BC529" s="11"/>
      <c r="BD529" s="8"/>
      <c r="BE529" s="8"/>
      <c r="BF529" s="8"/>
      <c r="BG529" s="11"/>
      <c r="BH529" s="8"/>
      <c r="BI529" s="11"/>
      <c r="BJ529" s="8"/>
      <c r="BK529" s="8"/>
      <c r="BL529" s="8"/>
      <c r="BM529" s="11"/>
      <c r="BN529" s="8"/>
      <c r="BO529" s="11"/>
      <c r="BP529" s="8"/>
      <c r="BQ529" s="8"/>
      <c r="BR529" s="8"/>
      <c r="BS529" s="11"/>
      <c r="BT529" s="8"/>
      <c r="BU529" s="11"/>
      <c r="BV529" s="8"/>
    </row>
    <row r="530" spans="4:74" s="1" customFormat="1" x14ac:dyDescent="0.25">
      <c r="D530" s="25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9"/>
      <c r="AE530" s="9"/>
      <c r="AF530" s="9"/>
      <c r="AG530" s="9"/>
      <c r="AH530" s="9"/>
      <c r="AI530" s="8"/>
      <c r="AJ530" s="8"/>
      <c r="AK530" s="8"/>
      <c r="AL530" s="8"/>
      <c r="AM530" s="8"/>
      <c r="AN530" s="8"/>
      <c r="AO530" s="11"/>
      <c r="AP530" s="8"/>
      <c r="AQ530" s="11"/>
      <c r="AR530" s="8"/>
      <c r="AS530" s="8"/>
      <c r="AT530" s="8"/>
      <c r="AU530" s="11"/>
      <c r="AV530" s="8"/>
      <c r="AW530" s="11"/>
      <c r="AX530" s="8"/>
      <c r="AY530" s="8"/>
      <c r="AZ530" s="8"/>
      <c r="BA530" s="11"/>
      <c r="BB530" s="8"/>
      <c r="BC530" s="11"/>
      <c r="BD530" s="8"/>
      <c r="BE530" s="8"/>
      <c r="BF530" s="8"/>
      <c r="BG530" s="11"/>
      <c r="BH530" s="8"/>
      <c r="BI530" s="11"/>
      <c r="BJ530" s="8"/>
      <c r="BK530" s="8"/>
      <c r="BL530" s="8"/>
      <c r="BM530" s="11"/>
      <c r="BN530" s="8"/>
      <c r="BO530" s="11"/>
      <c r="BP530" s="8"/>
      <c r="BQ530" s="8"/>
      <c r="BR530" s="8"/>
      <c r="BS530" s="11"/>
      <c r="BT530" s="8"/>
      <c r="BU530" s="11"/>
      <c r="BV530" s="8"/>
    </row>
    <row r="531" spans="4:74" s="1" customFormat="1" x14ac:dyDescent="0.25">
      <c r="D531" s="25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9"/>
      <c r="AE531" s="9"/>
      <c r="AF531" s="9"/>
      <c r="AG531" s="9"/>
      <c r="AH531" s="9"/>
      <c r="AI531" s="8"/>
      <c r="AJ531" s="8"/>
      <c r="AK531" s="8"/>
      <c r="AL531" s="8"/>
      <c r="AM531" s="8"/>
      <c r="AN531" s="8"/>
      <c r="AO531" s="11"/>
      <c r="AP531" s="8"/>
      <c r="AQ531" s="11"/>
      <c r="AR531" s="8"/>
      <c r="AS531" s="8"/>
      <c r="AT531" s="8"/>
      <c r="AU531" s="11"/>
      <c r="AV531" s="8"/>
      <c r="AW531" s="11"/>
      <c r="AX531" s="8"/>
      <c r="AY531" s="8"/>
      <c r="AZ531" s="8"/>
      <c r="BA531" s="11"/>
      <c r="BB531" s="8"/>
      <c r="BC531" s="11"/>
      <c r="BD531" s="8"/>
      <c r="BE531" s="8"/>
      <c r="BF531" s="8"/>
      <c r="BG531" s="11"/>
      <c r="BH531" s="8"/>
      <c r="BI531" s="11"/>
      <c r="BJ531" s="8"/>
      <c r="BK531" s="8"/>
      <c r="BL531" s="8"/>
      <c r="BM531" s="11"/>
      <c r="BN531" s="8"/>
      <c r="BO531" s="11"/>
      <c r="BP531" s="8"/>
      <c r="BQ531" s="8"/>
      <c r="BR531" s="8"/>
      <c r="BS531" s="11"/>
      <c r="BT531" s="8"/>
      <c r="BU531" s="11"/>
      <c r="BV531" s="8"/>
    </row>
    <row r="532" spans="4:74" s="1" customFormat="1" x14ac:dyDescent="0.25">
      <c r="D532" s="25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9"/>
      <c r="AE532" s="9"/>
      <c r="AF532" s="9"/>
      <c r="AG532" s="9"/>
      <c r="AH532" s="9"/>
      <c r="AI532" s="8"/>
      <c r="AJ532" s="8"/>
      <c r="AK532" s="8"/>
      <c r="AL532" s="8"/>
      <c r="AM532" s="8"/>
      <c r="AN532" s="8"/>
      <c r="AO532" s="11"/>
      <c r="AP532" s="8"/>
      <c r="AQ532" s="11"/>
      <c r="AR532" s="8"/>
      <c r="AS532" s="8"/>
      <c r="AT532" s="8"/>
      <c r="AU532" s="11"/>
      <c r="AV532" s="8"/>
      <c r="AW532" s="11"/>
      <c r="AX532" s="8"/>
      <c r="AY532" s="8"/>
      <c r="AZ532" s="8"/>
      <c r="BA532" s="11"/>
      <c r="BB532" s="8"/>
      <c r="BC532" s="11"/>
      <c r="BD532" s="8"/>
      <c r="BE532" s="8"/>
      <c r="BF532" s="8"/>
      <c r="BG532" s="11"/>
      <c r="BH532" s="8"/>
      <c r="BI532" s="11"/>
      <c r="BJ532" s="8"/>
      <c r="BK532" s="8"/>
      <c r="BL532" s="8"/>
      <c r="BM532" s="11"/>
      <c r="BN532" s="8"/>
      <c r="BO532" s="11"/>
      <c r="BP532" s="8"/>
      <c r="BQ532" s="8"/>
      <c r="BR532" s="8"/>
      <c r="BS532" s="11"/>
      <c r="BT532" s="8"/>
      <c r="BU532" s="11"/>
      <c r="BV532" s="8"/>
    </row>
    <row r="533" spans="4:74" s="1" customFormat="1" x14ac:dyDescent="0.25">
      <c r="D533" s="25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9"/>
      <c r="AE533" s="9"/>
      <c r="AF533" s="9"/>
      <c r="AG533" s="9"/>
      <c r="AH533" s="9"/>
      <c r="AI533" s="8"/>
      <c r="AJ533" s="8"/>
      <c r="AK533" s="8"/>
      <c r="AL533" s="8"/>
      <c r="AM533" s="8"/>
      <c r="AN533" s="8"/>
      <c r="AO533" s="11"/>
      <c r="AP533" s="8"/>
      <c r="AQ533" s="11"/>
      <c r="AR533" s="8"/>
      <c r="AS533" s="8"/>
      <c r="AT533" s="8"/>
      <c r="AU533" s="11"/>
      <c r="AV533" s="8"/>
      <c r="AW533" s="11"/>
      <c r="AX533" s="8"/>
      <c r="AY533" s="8"/>
      <c r="AZ533" s="8"/>
      <c r="BA533" s="11"/>
      <c r="BB533" s="8"/>
      <c r="BC533" s="11"/>
      <c r="BD533" s="8"/>
      <c r="BE533" s="8"/>
      <c r="BF533" s="8"/>
      <c r="BG533" s="11"/>
      <c r="BH533" s="8"/>
      <c r="BI533" s="11"/>
      <c r="BJ533" s="8"/>
      <c r="BK533" s="8"/>
      <c r="BL533" s="8"/>
      <c r="BM533" s="11"/>
      <c r="BN533" s="8"/>
      <c r="BO533" s="11"/>
      <c r="BP533" s="8"/>
      <c r="BQ533" s="8"/>
      <c r="BR533" s="8"/>
      <c r="BS533" s="11"/>
      <c r="BT533" s="8"/>
      <c r="BU533" s="11"/>
      <c r="BV533" s="8"/>
    </row>
    <row r="534" spans="4:74" s="1" customFormat="1" x14ac:dyDescent="0.25">
      <c r="D534" s="25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9"/>
      <c r="AE534" s="9"/>
      <c r="AF534" s="9"/>
      <c r="AG534" s="9"/>
      <c r="AH534" s="9"/>
      <c r="AI534" s="8"/>
      <c r="AJ534" s="8"/>
      <c r="AK534" s="8"/>
      <c r="AL534" s="8"/>
      <c r="AM534" s="8"/>
      <c r="AN534" s="8"/>
      <c r="AO534" s="11"/>
      <c r="AP534" s="8"/>
      <c r="AQ534" s="11"/>
      <c r="AR534" s="8"/>
      <c r="AS534" s="8"/>
      <c r="AT534" s="8"/>
      <c r="AU534" s="11"/>
      <c r="AV534" s="8"/>
      <c r="AW534" s="11"/>
      <c r="AX534" s="8"/>
      <c r="AY534" s="8"/>
      <c r="AZ534" s="8"/>
      <c r="BA534" s="11"/>
      <c r="BB534" s="8"/>
      <c r="BC534" s="11"/>
      <c r="BD534" s="8"/>
      <c r="BE534" s="8"/>
      <c r="BF534" s="8"/>
      <c r="BG534" s="11"/>
      <c r="BH534" s="8"/>
      <c r="BI534" s="11"/>
      <c r="BJ534" s="8"/>
      <c r="BK534" s="8"/>
      <c r="BL534" s="8"/>
      <c r="BM534" s="11"/>
      <c r="BN534" s="8"/>
      <c r="BO534" s="11"/>
      <c r="BP534" s="8"/>
      <c r="BQ534" s="8"/>
      <c r="BR534" s="8"/>
      <c r="BS534" s="11"/>
      <c r="BT534" s="8"/>
      <c r="BU534" s="11"/>
      <c r="BV534" s="8"/>
    </row>
    <row r="535" spans="4:74" s="1" customFormat="1" x14ac:dyDescent="0.25">
      <c r="D535" s="25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1"/>
      <c r="AP535" s="8"/>
      <c r="AQ535" s="11"/>
      <c r="AR535" s="8"/>
      <c r="AS535" s="8"/>
      <c r="AT535" s="8"/>
      <c r="AU535" s="11"/>
      <c r="AV535" s="8"/>
      <c r="AW535" s="11"/>
      <c r="AX535" s="8"/>
      <c r="AY535" s="8"/>
      <c r="AZ535" s="8"/>
      <c r="BA535" s="11"/>
      <c r="BB535" s="8"/>
      <c r="BC535" s="11"/>
      <c r="BD535" s="8"/>
      <c r="BE535" s="8"/>
      <c r="BF535" s="8"/>
      <c r="BG535" s="11"/>
      <c r="BH535" s="8"/>
      <c r="BI535" s="11"/>
      <c r="BJ535" s="8"/>
      <c r="BK535" s="8"/>
      <c r="BL535" s="8"/>
      <c r="BM535" s="11"/>
      <c r="BN535" s="8"/>
      <c r="BO535" s="11"/>
      <c r="BP535" s="8"/>
      <c r="BQ535" s="8"/>
      <c r="BR535" s="8"/>
      <c r="BS535" s="11"/>
      <c r="BT535" s="8"/>
      <c r="BU535" s="11"/>
      <c r="BV535" s="8"/>
    </row>
    <row r="536" spans="4:74" s="1" customFormat="1" x14ac:dyDescent="0.25">
      <c r="D536" s="25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1"/>
      <c r="AP536" s="8"/>
      <c r="AQ536" s="11"/>
      <c r="AR536" s="8"/>
      <c r="AS536" s="8"/>
      <c r="AT536" s="8"/>
      <c r="AU536" s="11"/>
      <c r="AV536" s="8"/>
      <c r="AW536" s="11"/>
      <c r="AX536" s="8"/>
      <c r="AY536" s="8"/>
      <c r="AZ536" s="8"/>
      <c r="BA536" s="11"/>
      <c r="BB536" s="8"/>
      <c r="BC536" s="11"/>
      <c r="BD536" s="8"/>
      <c r="BE536" s="8"/>
      <c r="BF536" s="8"/>
      <c r="BG536" s="11"/>
      <c r="BH536" s="8"/>
      <c r="BI536" s="11"/>
      <c r="BJ536" s="8"/>
      <c r="BK536" s="8"/>
      <c r="BL536" s="8"/>
      <c r="BM536" s="11"/>
      <c r="BN536" s="8"/>
      <c r="BO536" s="11"/>
      <c r="BP536" s="8"/>
      <c r="BQ536" s="8"/>
      <c r="BR536" s="8"/>
      <c r="BS536" s="11"/>
      <c r="BT536" s="8"/>
      <c r="BU536" s="11"/>
      <c r="BV536" s="8"/>
    </row>
    <row r="537" spans="4:74" s="1" customFormat="1" x14ac:dyDescent="0.25">
      <c r="D537" s="25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9"/>
      <c r="AE537" s="9"/>
      <c r="AF537" s="9"/>
      <c r="AG537" s="9"/>
      <c r="AH537" s="9"/>
      <c r="AI537" s="8"/>
      <c r="AJ537" s="8"/>
      <c r="AK537" s="8"/>
      <c r="AL537" s="8"/>
      <c r="AM537" s="8"/>
      <c r="AN537" s="8"/>
      <c r="AO537" s="11"/>
      <c r="AP537" s="8"/>
      <c r="AQ537" s="11"/>
      <c r="AR537" s="8"/>
      <c r="AS537" s="8"/>
      <c r="AT537" s="8"/>
      <c r="AU537" s="11"/>
      <c r="AV537" s="8"/>
      <c r="AW537" s="11"/>
      <c r="AX537" s="8"/>
      <c r="AY537" s="8"/>
      <c r="AZ537" s="8"/>
      <c r="BA537" s="11"/>
      <c r="BB537" s="8"/>
      <c r="BC537" s="11"/>
      <c r="BD537" s="8"/>
      <c r="BE537" s="8"/>
      <c r="BF537" s="8"/>
      <c r="BG537" s="11"/>
      <c r="BH537" s="8"/>
      <c r="BI537" s="11"/>
      <c r="BJ537" s="8"/>
      <c r="BK537" s="8"/>
      <c r="BL537" s="8"/>
      <c r="BM537" s="11"/>
      <c r="BN537" s="8"/>
      <c r="BO537" s="11"/>
      <c r="BP537" s="8"/>
      <c r="BQ537" s="8"/>
      <c r="BR537" s="8"/>
      <c r="BS537" s="11"/>
      <c r="BT537" s="8"/>
      <c r="BU537" s="11"/>
      <c r="BV537" s="8"/>
    </row>
    <row r="538" spans="4:74" s="1" customFormat="1" x14ac:dyDescent="0.25">
      <c r="D538" s="25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9"/>
      <c r="AE538" s="9"/>
      <c r="AF538" s="9"/>
      <c r="AG538" s="9"/>
      <c r="AH538" s="9"/>
      <c r="AI538" s="8"/>
      <c r="AJ538" s="8"/>
      <c r="AK538" s="8"/>
      <c r="AL538" s="8"/>
      <c r="AM538" s="8"/>
      <c r="AN538" s="8"/>
      <c r="AO538" s="11"/>
      <c r="AP538" s="8"/>
      <c r="AQ538" s="11"/>
      <c r="AR538" s="8"/>
      <c r="AS538" s="8"/>
      <c r="AT538" s="8"/>
      <c r="AU538" s="11"/>
      <c r="AV538" s="8"/>
      <c r="AW538" s="11"/>
      <c r="AX538" s="8"/>
      <c r="AY538" s="8"/>
      <c r="AZ538" s="8"/>
      <c r="BA538" s="11"/>
      <c r="BB538" s="8"/>
      <c r="BC538" s="11"/>
      <c r="BD538" s="8"/>
      <c r="BE538" s="8"/>
      <c r="BF538" s="8"/>
      <c r="BG538" s="11"/>
      <c r="BH538" s="8"/>
      <c r="BI538" s="11"/>
      <c r="BJ538" s="8"/>
      <c r="BK538" s="8"/>
      <c r="BL538" s="8"/>
      <c r="BM538" s="11"/>
      <c r="BN538" s="8"/>
      <c r="BO538" s="11"/>
      <c r="BP538" s="8"/>
      <c r="BQ538" s="8"/>
      <c r="BR538" s="8"/>
      <c r="BS538" s="11"/>
      <c r="BT538" s="8"/>
      <c r="BU538" s="11"/>
      <c r="BV538" s="8"/>
    </row>
    <row r="539" spans="4:74" s="1" customFormat="1" x14ac:dyDescent="0.25">
      <c r="D539" s="25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1"/>
      <c r="AP539" s="8"/>
      <c r="AQ539" s="11"/>
      <c r="AR539" s="8"/>
      <c r="AS539" s="8"/>
      <c r="AT539" s="8"/>
      <c r="AU539" s="11"/>
      <c r="AV539" s="8"/>
      <c r="AW539" s="11"/>
      <c r="AX539" s="8"/>
      <c r="AY539" s="8"/>
      <c r="AZ539" s="8"/>
      <c r="BA539" s="11"/>
      <c r="BB539" s="8"/>
      <c r="BC539" s="11"/>
      <c r="BD539" s="8"/>
      <c r="BE539" s="8"/>
      <c r="BF539" s="8"/>
      <c r="BG539" s="11"/>
      <c r="BH539" s="8"/>
      <c r="BI539" s="11"/>
      <c r="BJ539" s="8"/>
      <c r="BK539" s="8"/>
      <c r="BL539" s="8"/>
      <c r="BM539" s="11"/>
      <c r="BN539" s="8"/>
      <c r="BO539" s="11"/>
      <c r="BP539" s="8"/>
      <c r="BQ539" s="8"/>
      <c r="BR539" s="8"/>
      <c r="BS539" s="11"/>
      <c r="BT539" s="8"/>
      <c r="BU539" s="11"/>
      <c r="BV539" s="8"/>
    </row>
    <row r="540" spans="4:74" s="1" customFormat="1" x14ac:dyDescent="0.25">
      <c r="D540" s="25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9"/>
      <c r="AE540" s="9"/>
      <c r="AF540" s="9"/>
      <c r="AG540" s="9"/>
      <c r="AH540" s="9"/>
      <c r="AI540" s="8"/>
      <c r="AJ540" s="8"/>
      <c r="AK540" s="8"/>
      <c r="AL540" s="8"/>
      <c r="AM540" s="8"/>
      <c r="AN540" s="8"/>
      <c r="AO540" s="11"/>
      <c r="AP540" s="8"/>
      <c r="AQ540" s="11"/>
      <c r="AR540" s="8"/>
      <c r="AS540" s="8"/>
      <c r="AT540" s="8"/>
      <c r="AU540" s="11"/>
      <c r="AV540" s="8"/>
      <c r="AW540" s="11"/>
      <c r="AX540" s="8"/>
      <c r="AY540" s="8"/>
      <c r="AZ540" s="8"/>
      <c r="BA540" s="11"/>
      <c r="BB540" s="8"/>
      <c r="BC540" s="11"/>
      <c r="BD540" s="8"/>
      <c r="BE540" s="8"/>
      <c r="BF540" s="8"/>
      <c r="BG540" s="11"/>
      <c r="BH540" s="8"/>
      <c r="BI540" s="11"/>
      <c r="BJ540" s="8"/>
      <c r="BK540" s="8"/>
      <c r="BL540" s="8"/>
      <c r="BM540" s="11"/>
      <c r="BN540" s="8"/>
      <c r="BO540" s="11"/>
      <c r="BP540" s="8"/>
      <c r="BQ540" s="8"/>
      <c r="BR540" s="8"/>
      <c r="BS540" s="11"/>
      <c r="BT540" s="8"/>
      <c r="BU540" s="11"/>
      <c r="BV540" s="8"/>
    </row>
    <row r="541" spans="4:74" s="1" customFormat="1" x14ac:dyDescent="0.25">
      <c r="D541" s="25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1"/>
      <c r="AP541" s="8"/>
      <c r="AQ541" s="11"/>
      <c r="AR541" s="8"/>
      <c r="AS541" s="8"/>
      <c r="AT541" s="8"/>
      <c r="AU541" s="11"/>
      <c r="AV541" s="8"/>
      <c r="AW541" s="11"/>
      <c r="AX541" s="8"/>
      <c r="AY541" s="8"/>
      <c r="AZ541" s="8"/>
      <c r="BA541" s="11"/>
      <c r="BB541" s="8"/>
      <c r="BC541" s="11"/>
      <c r="BD541" s="8"/>
      <c r="BE541" s="8"/>
      <c r="BF541" s="8"/>
      <c r="BG541" s="11"/>
      <c r="BH541" s="8"/>
      <c r="BI541" s="11"/>
      <c r="BJ541" s="8"/>
      <c r="BK541" s="8"/>
      <c r="BL541" s="8"/>
      <c r="BM541" s="11"/>
      <c r="BN541" s="8"/>
      <c r="BO541" s="11"/>
      <c r="BP541" s="8"/>
      <c r="BQ541" s="8"/>
      <c r="BR541" s="8"/>
      <c r="BS541" s="11"/>
      <c r="BT541" s="8"/>
      <c r="BU541" s="11"/>
      <c r="BV541" s="8"/>
    </row>
    <row r="542" spans="4:74" s="1" customFormat="1" x14ac:dyDescent="0.25">
      <c r="D542" s="25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9"/>
      <c r="AE542" s="9"/>
      <c r="AF542" s="9"/>
      <c r="AG542" s="9"/>
      <c r="AH542" s="9"/>
      <c r="AI542" s="8"/>
      <c r="AJ542" s="8"/>
      <c r="AK542" s="8"/>
      <c r="AL542" s="8"/>
      <c r="AM542" s="8"/>
      <c r="AN542" s="8"/>
      <c r="AO542" s="11"/>
      <c r="AP542" s="8"/>
      <c r="AQ542" s="11"/>
      <c r="AR542" s="8"/>
      <c r="AS542" s="8"/>
      <c r="AT542" s="8"/>
      <c r="AU542" s="11"/>
      <c r="AV542" s="8"/>
      <c r="AW542" s="11"/>
      <c r="AX542" s="8"/>
      <c r="AY542" s="8"/>
      <c r="AZ542" s="8"/>
      <c r="BA542" s="11"/>
      <c r="BB542" s="8"/>
      <c r="BC542" s="11"/>
      <c r="BD542" s="8"/>
      <c r="BE542" s="8"/>
      <c r="BF542" s="8"/>
      <c r="BG542" s="11"/>
      <c r="BH542" s="8"/>
      <c r="BI542" s="11"/>
      <c r="BJ542" s="8"/>
      <c r="BK542" s="8"/>
      <c r="BL542" s="8"/>
      <c r="BM542" s="11"/>
      <c r="BN542" s="8"/>
      <c r="BO542" s="11"/>
      <c r="BP542" s="8"/>
      <c r="BQ542" s="8"/>
      <c r="BR542" s="8"/>
      <c r="BS542" s="11"/>
      <c r="BT542" s="8"/>
      <c r="BU542" s="11"/>
      <c r="BV542" s="8"/>
    </row>
    <row r="543" spans="4:74" s="1" customFormat="1" x14ac:dyDescent="0.25">
      <c r="D543" s="25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9"/>
      <c r="AE543" s="9"/>
      <c r="AF543" s="9"/>
      <c r="AG543" s="9"/>
      <c r="AH543" s="9"/>
      <c r="AI543" s="8"/>
      <c r="AJ543" s="8"/>
      <c r="AK543" s="8"/>
      <c r="AL543" s="8"/>
      <c r="AM543" s="8"/>
      <c r="AN543" s="8"/>
      <c r="AO543" s="11"/>
      <c r="AP543" s="8"/>
      <c r="AQ543" s="11"/>
      <c r="AR543" s="8"/>
      <c r="AS543" s="8"/>
      <c r="AT543" s="8"/>
      <c r="AU543" s="11"/>
      <c r="AV543" s="8"/>
      <c r="AW543" s="11"/>
      <c r="AX543" s="8"/>
      <c r="AY543" s="8"/>
      <c r="AZ543" s="8"/>
      <c r="BA543" s="11"/>
      <c r="BB543" s="8"/>
      <c r="BC543" s="11"/>
      <c r="BD543" s="8"/>
      <c r="BE543" s="8"/>
      <c r="BF543" s="8"/>
      <c r="BG543" s="11"/>
      <c r="BH543" s="8"/>
      <c r="BI543" s="11"/>
      <c r="BJ543" s="8"/>
      <c r="BK543" s="8"/>
      <c r="BL543" s="8"/>
      <c r="BM543" s="11"/>
      <c r="BN543" s="8"/>
      <c r="BO543" s="11"/>
      <c r="BP543" s="8"/>
      <c r="BQ543" s="8"/>
      <c r="BR543" s="8"/>
      <c r="BS543" s="11"/>
      <c r="BT543" s="8"/>
      <c r="BU543" s="11"/>
      <c r="BV543" s="8"/>
    </row>
    <row r="544" spans="4:74" s="1" customFormat="1" x14ac:dyDescent="0.25">
      <c r="D544" s="25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1"/>
      <c r="AP544" s="8"/>
      <c r="AQ544" s="11"/>
      <c r="AR544" s="8"/>
      <c r="AS544" s="8"/>
      <c r="AT544" s="8"/>
      <c r="AU544" s="11"/>
      <c r="AV544" s="8"/>
      <c r="AW544" s="11"/>
      <c r="AX544" s="8"/>
      <c r="AY544" s="8"/>
      <c r="AZ544" s="8"/>
      <c r="BA544" s="11"/>
      <c r="BB544" s="8"/>
      <c r="BC544" s="11"/>
      <c r="BD544" s="8"/>
      <c r="BE544" s="8"/>
      <c r="BF544" s="8"/>
      <c r="BG544" s="11"/>
      <c r="BH544" s="8"/>
      <c r="BI544" s="11"/>
      <c r="BJ544" s="8"/>
      <c r="BK544" s="8"/>
      <c r="BL544" s="8"/>
      <c r="BM544" s="11"/>
      <c r="BN544" s="8"/>
      <c r="BO544" s="11"/>
      <c r="BP544" s="8"/>
      <c r="BQ544" s="8"/>
      <c r="BR544" s="8"/>
      <c r="BS544" s="11"/>
      <c r="BT544" s="8"/>
      <c r="BU544" s="11"/>
      <c r="BV544" s="8"/>
    </row>
    <row r="545" spans="4:74" s="1" customFormat="1" x14ac:dyDescent="0.25">
      <c r="D545" s="25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9"/>
      <c r="AE545" s="9"/>
      <c r="AF545" s="9"/>
      <c r="AG545" s="9"/>
      <c r="AH545" s="9"/>
      <c r="AI545" s="8"/>
      <c r="AJ545" s="8"/>
      <c r="AK545" s="8"/>
      <c r="AL545" s="8"/>
      <c r="AM545" s="8"/>
      <c r="AN545" s="8"/>
      <c r="AO545" s="11"/>
      <c r="AP545" s="8"/>
      <c r="AQ545" s="11"/>
      <c r="AR545" s="8"/>
      <c r="AS545" s="8"/>
      <c r="AT545" s="8"/>
      <c r="AU545" s="11"/>
      <c r="AV545" s="8"/>
      <c r="AW545" s="11"/>
      <c r="AX545" s="8"/>
      <c r="AY545" s="8"/>
      <c r="AZ545" s="8"/>
      <c r="BA545" s="11"/>
      <c r="BB545" s="8"/>
      <c r="BC545" s="11"/>
      <c r="BD545" s="8"/>
      <c r="BE545" s="8"/>
      <c r="BF545" s="8"/>
      <c r="BG545" s="11"/>
      <c r="BH545" s="8"/>
      <c r="BI545" s="11"/>
      <c r="BJ545" s="8"/>
      <c r="BK545" s="8"/>
      <c r="BL545" s="8"/>
      <c r="BM545" s="11"/>
      <c r="BN545" s="8"/>
      <c r="BO545" s="11"/>
      <c r="BP545" s="8"/>
      <c r="BQ545" s="8"/>
      <c r="BR545" s="8"/>
      <c r="BS545" s="11"/>
      <c r="BT545" s="8"/>
      <c r="BU545" s="11"/>
      <c r="BV545" s="8"/>
    </row>
    <row r="546" spans="4:74" s="1" customFormat="1" x14ac:dyDescent="0.25">
      <c r="D546" s="25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9"/>
      <c r="AE546" s="9"/>
      <c r="AF546" s="9"/>
      <c r="AG546" s="9"/>
      <c r="AH546" s="9"/>
      <c r="AI546" s="8"/>
      <c r="AJ546" s="8"/>
      <c r="AK546" s="8"/>
      <c r="AL546" s="8"/>
      <c r="AM546" s="8"/>
      <c r="AN546" s="8"/>
      <c r="AO546" s="11"/>
      <c r="AP546" s="8"/>
      <c r="AQ546" s="11"/>
      <c r="AR546" s="8"/>
      <c r="AS546" s="8"/>
      <c r="AT546" s="8"/>
      <c r="AU546" s="11"/>
      <c r="AV546" s="8"/>
      <c r="AW546" s="11"/>
      <c r="AX546" s="8"/>
      <c r="AY546" s="8"/>
      <c r="AZ546" s="8"/>
      <c r="BA546" s="11"/>
      <c r="BB546" s="8"/>
      <c r="BC546" s="11"/>
      <c r="BD546" s="8"/>
      <c r="BE546" s="8"/>
      <c r="BF546" s="8"/>
      <c r="BG546" s="11"/>
      <c r="BH546" s="8"/>
      <c r="BI546" s="11"/>
      <c r="BJ546" s="8"/>
      <c r="BK546" s="8"/>
      <c r="BL546" s="8"/>
      <c r="BM546" s="11"/>
      <c r="BN546" s="8"/>
      <c r="BO546" s="11"/>
      <c r="BP546" s="8"/>
      <c r="BQ546" s="8"/>
      <c r="BR546" s="8"/>
      <c r="BS546" s="11"/>
      <c r="BT546" s="8"/>
      <c r="BU546" s="11"/>
      <c r="BV546" s="8"/>
    </row>
    <row r="547" spans="4:74" s="1" customFormat="1" x14ac:dyDescent="0.25">
      <c r="D547" s="25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9"/>
      <c r="AE547" s="9"/>
      <c r="AF547" s="9"/>
      <c r="AG547" s="9"/>
      <c r="AH547" s="9"/>
      <c r="AI547" s="8"/>
      <c r="AJ547" s="8"/>
      <c r="AK547" s="8"/>
      <c r="AL547" s="8"/>
      <c r="AM547" s="8"/>
      <c r="AN547" s="8"/>
      <c r="AO547" s="11"/>
      <c r="AP547" s="8"/>
      <c r="AQ547" s="11"/>
      <c r="AR547" s="8"/>
      <c r="AS547" s="8"/>
      <c r="AT547" s="8"/>
      <c r="AU547" s="11"/>
      <c r="AV547" s="8"/>
      <c r="AW547" s="11"/>
      <c r="AX547" s="8"/>
      <c r="AY547" s="8"/>
      <c r="AZ547" s="8"/>
      <c r="BA547" s="11"/>
      <c r="BB547" s="8"/>
      <c r="BC547" s="11"/>
      <c r="BD547" s="8"/>
      <c r="BE547" s="8"/>
      <c r="BF547" s="8"/>
      <c r="BG547" s="11"/>
      <c r="BH547" s="8"/>
      <c r="BI547" s="11"/>
      <c r="BJ547" s="8"/>
      <c r="BK547" s="8"/>
      <c r="BL547" s="8"/>
      <c r="BM547" s="11"/>
      <c r="BN547" s="8"/>
      <c r="BO547" s="11"/>
      <c r="BP547" s="8"/>
      <c r="BQ547" s="8"/>
      <c r="BR547" s="8"/>
      <c r="BS547" s="11"/>
      <c r="BT547" s="8"/>
      <c r="BU547" s="11"/>
      <c r="BV547" s="8"/>
    </row>
    <row r="548" spans="4:74" s="1" customFormat="1" x14ac:dyDescent="0.25">
      <c r="D548" s="25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1"/>
      <c r="AP548" s="8"/>
      <c r="AQ548" s="11"/>
      <c r="AR548" s="8"/>
      <c r="AS548" s="8"/>
      <c r="AT548" s="8"/>
      <c r="AU548" s="11"/>
      <c r="AV548" s="8"/>
      <c r="AW548" s="11"/>
      <c r="AX548" s="8"/>
      <c r="AY548" s="8"/>
      <c r="AZ548" s="8"/>
      <c r="BA548" s="11"/>
      <c r="BB548" s="8"/>
      <c r="BC548" s="11"/>
      <c r="BD548" s="8"/>
      <c r="BE548" s="8"/>
      <c r="BF548" s="8"/>
      <c r="BG548" s="11"/>
      <c r="BH548" s="8"/>
      <c r="BI548" s="11"/>
      <c r="BJ548" s="8"/>
      <c r="BK548" s="8"/>
      <c r="BL548" s="8"/>
      <c r="BM548" s="11"/>
      <c r="BN548" s="8"/>
      <c r="BO548" s="11"/>
      <c r="BP548" s="8"/>
      <c r="BQ548" s="8"/>
      <c r="BR548" s="8"/>
      <c r="BS548" s="11"/>
      <c r="BT548" s="8"/>
      <c r="BU548" s="11"/>
      <c r="BV548" s="8"/>
    </row>
    <row r="549" spans="4:74" s="1" customFormat="1" x14ac:dyDescent="0.25">
      <c r="D549" s="25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9"/>
      <c r="AE549" s="9"/>
      <c r="AF549" s="9"/>
      <c r="AG549" s="9"/>
      <c r="AH549" s="9"/>
      <c r="AI549" s="8"/>
      <c r="AJ549" s="8"/>
      <c r="AK549" s="8"/>
      <c r="AL549" s="8"/>
      <c r="AM549" s="8"/>
      <c r="AN549" s="8"/>
      <c r="AO549" s="11"/>
      <c r="AP549" s="8"/>
      <c r="AQ549" s="11"/>
      <c r="AR549" s="8"/>
      <c r="AS549" s="8"/>
      <c r="AT549" s="8"/>
      <c r="AU549" s="11"/>
      <c r="AV549" s="8"/>
      <c r="AW549" s="11"/>
      <c r="AX549" s="8"/>
      <c r="AY549" s="8"/>
      <c r="AZ549" s="8"/>
      <c r="BA549" s="11"/>
      <c r="BB549" s="8"/>
      <c r="BC549" s="11"/>
      <c r="BD549" s="8"/>
      <c r="BE549" s="8"/>
      <c r="BF549" s="8"/>
      <c r="BG549" s="11"/>
      <c r="BH549" s="8"/>
      <c r="BI549" s="11"/>
      <c r="BJ549" s="8"/>
      <c r="BK549" s="8"/>
      <c r="BL549" s="8"/>
      <c r="BM549" s="11"/>
      <c r="BN549" s="8"/>
      <c r="BO549" s="11"/>
      <c r="BP549" s="8"/>
      <c r="BQ549" s="8"/>
      <c r="BR549" s="8"/>
      <c r="BS549" s="11"/>
      <c r="BT549" s="8"/>
      <c r="BU549" s="11"/>
      <c r="BV549" s="8"/>
    </row>
    <row r="550" spans="4:74" s="1" customFormat="1" x14ac:dyDescent="0.25">
      <c r="D550" s="25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9"/>
      <c r="AE550" s="9"/>
      <c r="AF550" s="9"/>
      <c r="AG550" s="9"/>
      <c r="AH550" s="9"/>
      <c r="AI550" s="8"/>
      <c r="AJ550" s="8"/>
      <c r="AK550" s="8"/>
      <c r="AL550" s="8"/>
      <c r="AM550" s="8"/>
      <c r="AN550" s="8"/>
      <c r="AO550" s="11"/>
      <c r="AP550" s="8"/>
      <c r="AQ550" s="11"/>
      <c r="AR550" s="8"/>
      <c r="AS550" s="8"/>
      <c r="AT550" s="8"/>
      <c r="AU550" s="11"/>
      <c r="AV550" s="8"/>
      <c r="AW550" s="11"/>
      <c r="AX550" s="8"/>
      <c r="AY550" s="8"/>
      <c r="AZ550" s="8"/>
      <c r="BA550" s="11"/>
      <c r="BB550" s="8"/>
      <c r="BC550" s="11"/>
      <c r="BD550" s="8"/>
      <c r="BE550" s="8"/>
      <c r="BF550" s="8"/>
      <c r="BG550" s="11"/>
      <c r="BH550" s="8"/>
      <c r="BI550" s="11"/>
      <c r="BJ550" s="8"/>
      <c r="BK550" s="8"/>
      <c r="BL550" s="8"/>
      <c r="BM550" s="11"/>
      <c r="BN550" s="8"/>
      <c r="BO550" s="11"/>
      <c r="BP550" s="8"/>
      <c r="BQ550" s="8"/>
      <c r="BR550" s="8"/>
      <c r="BS550" s="11"/>
      <c r="BT550" s="8"/>
      <c r="BU550" s="11"/>
      <c r="BV550" s="8"/>
    </row>
    <row r="551" spans="4:74" s="1" customFormat="1" x14ac:dyDescent="0.25">
      <c r="D551" s="25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9"/>
      <c r="AE551" s="9"/>
      <c r="AF551" s="9"/>
      <c r="AG551" s="9"/>
      <c r="AH551" s="9"/>
      <c r="AI551" s="8"/>
      <c r="AJ551" s="8"/>
      <c r="AK551" s="8"/>
      <c r="AL551" s="8"/>
      <c r="AM551" s="8"/>
      <c r="AN551" s="8"/>
      <c r="AO551" s="11"/>
      <c r="AP551" s="8"/>
      <c r="AQ551" s="11"/>
      <c r="AR551" s="8"/>
      <c r="AS551" s="8"/>
      <c r="AT551" s="8"/>
      <c r="AU551" s="11"/>
      <c r="AV551" s="8"/>
      <c r="AW551" s="11"/>
      <c r="AX551" s="8"/>
      <c r="AY551" s="8"/>
      <c r="AZ551" s="8"/>
      <c r="BA551" s="11"/>
      <c r="BB551" s="8"/>
      <c r="BC551" s="11"/>
      <c r="BD551" s="8"/>
      <c r="BE551" s="8"/>
      <c r="BF551" s="8"/>
      <c r="BG551" s="11"/>
      <c r="BH551" s="8"/>
      <c r="BI551" s="11"/>
      <c r="BJ551" s="8"/>
      <c r="BK551" s="8"/>
      <c r="BL551" s="8"/>
      <c r="BM551" s="11"/>
      <c r="BN551" s="8"/>
      <c r="BO551" s="11"/>
      <c r="BP551" s="8"/>
      <c r="BQ551" s="8"/>
      <c r="BR551" s="8"/>
      <c r="BS551" s="11"/>
      <c r="BT551" s="8"/>
      <c r="BU551" s="11"/>
      <c r="BV551" s="8"/>
    </row>
    <row r="552" spans="4:74" s="1" customFormat="1" x14ac:dyDescent="0.25">
      <c r="D552" s="25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9"/>
      <c r="AE552" s="9"/>
      <c r="AF552" s="9"/>
      <c r="AG552" s="9"/>
      <c r="AH552" s="9"/>
      <c r="AI552" s="8"/>
      <c r="AJ552" s="8"/>
      <c r="AK552" s="8"/>
      <c r="AL552" s="8"/>
      <c r="AM552" s="8"/>
      <c r="AN552" s="8"/>
      <c r="AO552" s="11"/>
      <c r="AP552" s="8"/>
      <c r="AQ552" s="11"/>
      <c r="AR552" s="8"/>
      <c r="AS552" s="8"/>
      <c r="AT552" s="8"/>
      <c r="AU552" s="11"/>
      <c r="AV552" s="8"/>
      <c r="AW552" s="11"/>
      <c r="AX552" s="8"/>
      <c r="AY552" s="8"/>
      <c r="AZ552" s="8"/>
      <c r="BA552" s="11"/>
      <c r="BB552" s="8"/>
      <c r="BC552" s="11"/>
      <c r="BD552" s="8"/>
      <c r="BE552" s="8"/>
      <c r="BF552" s="8"/>
      <c r="BG552" s="11"/>
      <c r="BH552" s="8"/>
      <c r="BI552" s="11"/>
      <c r="BJ552" s="8"/>
      <c r="BK552" s="8"/>
      <c r="BL552" s="8"/>
      <c r="BM552" s="11"/>
      <c r="BN552" s="8"/>
      <c r="BO552" s="11"/>
      <c r="BP552" s="8"/>
      <c r="BQ552" s="8"/>
      <c r="BR552" s="8"/>
      <c r="BS552" s="11"/>
      <c r="BT552" s="8"/>
      <c r="BU552" s="11"/>
      <c r="BV552" s="8"/>
    </row>
    <row r="553" spans="4:74" s="1" customFormat="1" x14ac:dyDescent="0.25">
      <c r="D553" s="25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1"/>
      <c r="AP553" s="8"/>
      <c r="AQ553" s="11"/>
      <c r="AR553" s="8"/>
      <c r="AS553" s="8"/>
      <c r="AT553" s="8"/>
      <c r="AU553" s="11"/>
      <c r="AV553" s="8"/>
      <c r="AW553" s="11"/>
      <c r="AX553" s="8"/>
      <c r="AY553" s="8"/>
      <c r="AZ553" s="8"/>
      <c r="BA553" s="11"/>
      <c r="BB553" s="8"/>
      <c r="BC553" s="11"/>
      <c r="BD553" s="8"/>
      <c r="BE553" s="8"/>
      <c r="BF553" s="8"/>
      <c r="BG553" s="11"/>
      <c r="BH553" s="8"/>
      <c r="BI553" s="11"/>
      <c r="BJ553" s="8"/>
      <c r="BK553" s="8"/>
      <c r="BL553" s="8"/>
      <c r="BM553" s="11"/>
      <c r="BN553" s="8"/>
      <c r="BO553" s="11"/>
      <c r="BP553" s="8"/>
      <c r="BQ553" s="8"/>
      <c r="BR553" s="8"/>
      <c r="BS553" s="11"/>
      <c r="BT553" s="8"/>
      <c r="BU553" s="11"/>
      <c r="BV553" s="8"/>
    </row>
    <row r="554" spans="4:74" s="1" customFormat="1" x14ac:dyDescent="0.25">
      <c r="D554" s="25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1"/>
      <c r="AP554" s="8"/>
      <c r="AQ554" s="11"/>
      <c r="AR554" s="8"/>
      <c r="AS554" s="8"/>
      <c r="AT554" s="8"/>
      <c r="AU554" s="11"/>
      <c r="AV554" s="8"/>
      <c r="AW554" s="11"/>
      <c r="AX554" s="8"/>
      <c r="AY554" s="8"/>
      <c r="AZ554" s="8"/>
      <c r="BA554" s="11"/>
      <c r="BB554" s="8"/>
      <c r="BC554" s="11"/>
      <c r="BD554" s="8"/>
      <c r="BE554" s="8"/>
      <c r="BF554" s="8"/>
      <c r="BG554" s="11"/>
      <c r="BH554" s="8"/>
      <c r="BI554" s="11"/>
      <c r="BJ554" s="8"/>
      <c r="BK554" s="8"/>
      <c r="BL554" s="8"/>
      <c r="BM554" s="11"/>
      <c r="BN554" s="8"/>
      <c r="BO554" s="11"/>
      <c r="BP554" s="8"/>
      <c r="BQ554" s="8"/>
      <c r="BR554" s="8"/>
      <c r="BS554" s="11"/>
      <c r="BT554" s="8"/>
      <c r="BU554" s="11"/>
      <c r="BV554" s="8"/>
    </row>
    <row r="555" spans="4:74" s="1" customFormat="1" x14ac:dyDescent="0.25">
      <c r="D555" s="25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9"/>
      <c r="AE555" s="9"/>
      <c r="AF555" s="9"/>
      <c r="AG555" s="9"/>
      <c r="AH555" s="9"/>
      <c r="AI555" s="8"/>
      <c r="AJ555" s="8"/>
      <c r="AK555" s="8"/>
      <c r="AL555" s="8"/>
      <c r="AM555" s="8"/>
      <c r="AN555" s="8"/>
      <c r="AO555" s="11"/>
      <c r="AP555" s="8"/>
      <c r="AQ555" s="11"/>
      <c r="AR555" s="8"/>
      <c r="AS555" s="8"/>
      <c r="AT555" s="8"/>
      <c r="AU555" s="11"/>
      <c r="AV555" s="8"/>
      <c r="AW555" s="11"/>
      <c r="AX555" s="8"/>
      <c r="AY555" s="8"/>
      <c r="AZ555" s="8"/>
      <c r="BA555" s="11"/>
      <c r="BB555" s="8"/>
      <c r="BC555" s="11"/>
      <c r="BD555" s="8"/>
      <c r="BE555" s="8"/>
      <c r="BF555" s="8"/>
      <c r="BG555" s="11"/>
      <c r="BH555" s="8"/>
      <c r="BI555" s="11"/>
      <c r="BJ555" s="8"/>
      <c r="BK555" s="8"/>
      <c r="BL555" s="8"/>
      <c r="BM555" s="11"/>
      <c r="BN555" s="8"/>
      <c r="BO555" s="11"/>
      <c r="BP555" s="8"/>
      <c r="BQ555" s="8"/>
      <c r="BR555" s="8"/>
      <c r="BS555" s="11"/>
      <c r="BT555" s="8"/>
      <c r="BU555" s="11"/>
      <c r="BV555" s="8"/>
    </row>
    <row r="556" spans="4:74" s="1" customFormat="1" x14ac:dyDescent="0.25">
      <c r="D556" s="25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9"/>
      <c r="AE556" s="9"/>
      <c r="AF556" s="9"/>
      <c r="AG556" s="9"/>
      <c r="AH556" s="9"/>
      <c r="AI556" s="8"/>
      <c r="AJ556" s="8"/>
      <c r="AK556" s="8"/>
      <c r="AL556" s="8"/>
      <c r="AM556" s="8"/>
      <c r="AN556" s="8"/>
      <c r="AO556" s="11"/>
      <c r="AP556" s="8"/>
      <c r="AQ556" s="11"/>
      <c r="AR556" s="8"/>
      <c r="AS556" s="8"/>
      <c r="AT556" s="8"/>
      <c r="AU556" s="11"/>
      <c r="AV556" s="8"/>
      <c r="AW556" s="11"/>
      <c r="AX556" s="8"/>
      <c r="AY556" s="8"/>
      <c r="AZ556" s="8"/>
      <c r="BA556" s="11"/>
      <c r="BB556" s="8"/>
      <c r="BC556" s="11"/>
      <c r="BD556" s="8"/>
      <c r="BE556" s="8"/>
      <c r="BF556" s="8"/>
      <c r="BG556" s="11"/>
      <c r="BH556" s="8"/>
      <c r="BI556" s="11"/>
      <c r="BJ556" s="8"/>
      <c r="BK556" s="8"/>
      <c r="BL556" s="8"/>
      <c r="BM556" s="11"/>
      <c r="BN556" s="8"/>
      <c r="BO556" s="11"/>
      <c r="BP556" s="8"/>
      <c r="BQ556" s="8"/>
      <c r="BR556" s="8"/>
      <c r="BS556" s="11"/>
      <c r="BT556" s="8"/>
      <c r="BU556" s="11"/>
      <c r="BV556" s="8"/>
    </row>
    <row r="557" spans="4:74" s="1" customFormat="1" x14ac:dyDescent="0.25">
      <c r="D557" s="25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9"/>
      <c r="AE557" s="9"/>
      <c r="AF557" s="9"/>
      <c r="AG557" s="9"/>
      <c r="AH557" s="9"/>
      <c r="AI557" s="8"/>
      <c r="AJ557" s="8"/>
      <c r="AK557" s="8"/>
      <c r="AL557" s="8"/>
      <c r="AM557" s="8"/>
      <c r="AN557" s="8"/>
      <c r="AO557" s="11"/>
      <c r="AP557" s="8"/>
      <c r="AQ557" s="11"/>
      <c r="AR557" s="8"/>
      <c r="AS557" s="8"/>
      <c r="AT557" s="8"/>
      <c r="AU557" s="11"/>
      <c r="AV557" s="8"/>
      <c r="AW557" s="11"/>
      <c r="AX557" s="8"/>
      <c r="AY557" s="8"/>
      <c r="AZ557" s="8"/>
      <c r="BA557" s="11"/>
      <c r="BB557" s="8"/>
      <c r="BC557" s="11"/>
      <c r="BD557" s="8"/>
      <c r="BE557" s="8"/>
      <c r="BF557" s="8"/>
      <c r="BG557" s="11"/>
      <c r="BH557" s="8"/>
      <c r="BI557" s="11"/>
      <c r="BJ557" s="8"/>
      <c r="BK557" s="8"/>
      <c r="BL557" s="8"/>
      <c r="BM557" s="11"/>
      <c r="BN557" s="8"/>
      <c r="BO557" s="11"/>
      <c r="BP557" s="8"/>
      <c r="BQ557" s="8"/>
      <c r="BR557" s="8"/>
      <c r="BS557" s="11"/>
      <c r="BT557" s="8"/>
      <c r="BU557" s="11"/>
      <c r="BV557" s="8"/>
    </row>
    <row r="558" spans="4:74" s="1" customFormat="1" x14ac:dyDescent="0.25">
      <c r="D558" s="25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9"/>
      <c r="AE558" s="9"/>
      <c r="AF558" s="9"/>
      <c r="AG558" s="9"/>
      <c r="AH558" s="9"/>
      <c r="AI558" s="8"/>
      <c r="AJ558" s="8"/>
      <c r="AK558" s="8"/>
      <c r="AL558" s="8"/>
      <c r="AM558" s="8"/>
      <c r="AN558" s="8"/>
      <c r="AO558" s="11"/>
      <c r="AP558" s="8"/>
      <c r="AQ558" s="11"/>
      <c r="AR558" s="8"/>
      <c r="AS558" s="8"/>
      <c r="AT558" s="8"/>
      <c r="AU558" s="11"/>
      <c r="AV558" s="8"/>
      <c r="AW558" s="11"/>
      <c r="AX558" s="8"/>
      <c r="AY558" s="8"/>
      <c r="AZ558" s="8"/>
      <c r="BA558" s="11"/>
      <c r="BB558" s="8"/>
      <c r="BC558" s="11"/>
      <c r="BD558" s="8"/>
      <c r="BE558" s="8"/>
      <c r="BF558" s="8"/>
      <c r="BG558" s="11"/>
      <c r="BH558" s="8"/>
      <c r="BI558" s="11"/>
      <c r="BJ558" s="8"/>
      <c r="BK558" s="8"/>
      <c r="BL558" s="8"/>
      <c r="BM558" s="11"/>
      <c r="BN558" s="8"/>
      <c r="BO558" s="11"/>
      <c r="BP558" s="8"/>
      <c r="BQ558" s="8"/>
      <c r="BR558" s="8"/>
      <c r="BS558" s="11"/>
      <c r="BT558" s="8"/>
      <c r="BU558" s="11"/>
      <c r="BV558" s="8"/>
    </row>
    <row r="559" spans="4:74" s="1" customFormat="1" x14ac:dyDescent="0.25">
      <c r="D559" s="25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1"/>
      <c r="AP559" s="8"/>
      <c r="AQ559" s="11"/>
      <c r="AR559" s="8"/>
      <c r="AS559" s="8"/>
      <c r="AT559" s="8"/>
      <c r="AU559" s="11"/>
      <c r="AV559" s="8"/>
      <c r="AW559" s="11"/>
      <c r="AX559" s="8"/>
      <c r="AY559" s="8"/>
      <c r="AZ559" s="8"/>
      <c r="BA559" s="11"/>
      <c r="BB559" s="8"/>
      <c r="BC559" s="11"/>
      <c r="BD559" s="8"/>
      <c r="BE559" s="8"/>
      <c r="BF559" s="8"/>
      <c r="BG559" s="11"/>
      <c r="BH559" s="8"/>
      <c r="BI559" s="11"/>
      <c r="BJ559" s="8"/>
      <c r="BK559" s="8"/>
      <c r="BL559" s="8"/>
      <c r="BM559" s="11"/>
      <c r="BN559" s="8"/>
      <c r="BO559" s="11"/>
      <c r="BP559" s="8"/>
      <c r="BQ559" s="8"/>
      <c r="BR559" s="8"/>
      <c r="BS559" s="11"/>
      <c r="BT559" s="8"/>
      <c r="BU559" s="11"/>
      <c r="BV559" s="8"/>
    </row>
    <row r="560" spans="4:74" s="1" customFormat="1" x14ac:dyDescent="0.25">
      <c r="D560" s="25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9"/>
      <c r="AE560" s="9"/>
      <c r="AF560" s="9"/>
      <c r="AG560" s="9"/>
      <c r="AH560" s="9"/>
      <c r="AI560" s="8"/>
      <c r="AJ560" s="8"/>
      <c r="AK560" s="8"/>
      <c r="AL560" s="8"/>
      <c r="AM560" s="8"/>
      <c r="AN560" s="8"/>
      <c r="AO560" s="11"/>
      <c r="AP560" s="8"/>
      <c r="AQ560" s="11"/>
      <c r="AR560" s="8"/>
      <c r="AS560" s="8"/>
      <c r="AT560" s="8"/>
      <c r="AU560" s="11"/>
      <c r="AV560" s="8"/>
      <c r="AW560" s="11"/>
      <c r="AX560" s="8"/>
      <c r="AY560" s="8"/>
      <c r="AZ560" s="8"/>
      <c r="BA560" s="11"/>
      <c r="BB560" s="8"/>
      <c r="BC560" s="11"/>
      <c r="BD560" s="8"/>
      <c r="BE560" s="8"/>
      <c r="BF560" s="8"/>
      <c r="BG560" s="11"/>
      <c r="BH560" s="8"/>
      <c r="BI560" s="11"/>
      <c r="BJ560" s="8"/>
      <c r="BK560" s="8"/>
      <c r="BL560" s="8"/>
      <c r="BM560" s="11"/>
      <c r="BN560" s="8"/>
      <c r="BO560" s="11"/>
      <c r="BP560" s="8"/>
      <c r="BQ560" s="8"/>
      <c r="BR560" s="8"/>
      <c r="BS560" s="11"/>
      <c r="BT560" s="8"/>
      <c r="BU560" s="11"/>
      <c r="BV560" s="8"/>
    </row>
    <row r="561" spans="4:74" s="1" customFormat="1" x14ac:dyDescent="0.25">
      <c r="D561" s="25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9"/>
      <c r="AE561" s="9"/>
      <c r="AF561" s="9"/>
      <c r="AG561" s="9"/>
      <c r="AH561" s="9"/>
      <c r="AI561" s="8"/>
      <c r="AJ561" s="8"/>
      <c r="AK561" s="8"/>
      <c r="AL561" s="8"/>
      <c r="AM561" s="8"/>
      <c r="AN561" s="8"/>
      <c r="AO561" s="11"/>
      <c r="AP561" s="8"/>
      <c r="AQ561" s="11"/>
      <c r="AR561" s="8"/>
      <c r="AS561" s="8"/>
      <c r="AT561" s="8"/>
      <c r="AU561" s="11"/>
      <c r="AV561" s="8"/>
      <c r="AW561" s="11"/>
      <c r="AX561" s="8"/>
      <c r="AY561" s="8"/>
      <c r="AZ561" s="8"/>
      <c r="BA561" s="11"/>
      <c r="BB561" s="8"/>
      <c r="BC561" s="11"/>
      <c r="BD561" s="8"/>
      <c r="BE561" s="8"/>
      <c r="BF561" s="8"/>
      <c r="BG561" s="11"/>
      <c r="BH561" s="8"/>
      <c r="BI561" s="11"/>
      <c r="BJ561" s="8"/>
      <c r="BK561" s="8"/>
      <c r="BL561" s="8"/>
      <c r="BM561" s="11"/>
      <c r="BN561" s="8"/>
      <c r="BO561" s="11"/>
      <c r="BP561" s="8"/>
      <c r="BQ561" s="8"/>
      <c r="BR561" s="8"/>
      <c r="BS561" s="11"/>
      <c r="BT561" s="8"/>
      <c r="BU561" s="11"/>
      <c r="BV561" s="8"/>
    </row>
    <row r="562" spans="4:74" s="1" customFormat="1" x14ac:dyDescent="0.25">
      <c r="D562" s="25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1"/>
      <c r="AP562" s="8"/>
      <c r="AQ562" s="11"/>
      <c r="AR562" s="8"/>
      <c r="AS562" s="8"/>
      <c r="AT562" s="8"/>
      <c r="AU562" s="11"/>
      <c r="AV562" s="8"/>
      <c r="AW562" s="11"/>
      <c r="AX562" s="8"/>
      <c r="AY562" s="8"/>
      <c r="AZ562" s="8"/>
      <c r="BA562" s="11"/>
      <c r="BB562" s="8"/>
      <c r="BC562" s="11"/>
      <c r="BD562" s="8"/>
      <c r="BE562" s="8"/>
      <c r="BF562" s="8"/>
      <c r="BG562" s="11"/>
      <c r="BH562" s="8"/>
      <c r="BI562" s="11"/>
      <c r="BJ562" s="8"/>
      <c r="BK562" s="8"/>
      <c r="BL562" s="8"/>
      <c r="BM562" s="11"/>
      <c r="BN562" s="8"/>
      <c r="BO562" s="11"/>
      <c r="BP562" s="8"/>
      <c r="BQ562" s="8"/>
      <c r="BR562" s="8"/>
      <c r="BS562" s="11"/>
      <c r="BT562" s="8"/>
      <c r="BU562" s="11"/>
      <c r="BV562" s="8"/>
    </row>
    <row r="563" spans="4:74" s="1" customFormat="1" x14ac:dyDescent="0.25">
      <c r="D563" s="25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1"/>
      <c r="AP563" s="8"/>
      <c r="AQ563" s="11"/>
      <c r="AR563" s="8"/>
      <c r="AS563" s="8"/>
      <c r="AT563" s="8"/>
      <c r="AU563" s="11"/>
      <c r="AV563" s="8"/>
      <c r="AW563" s="11"/>
      <c r="AX563" s="8"/>
      <c r="AY563" s="8"/>
      <c r="AZ563" s="8"/>
      <c r="BA563" s="11"/>
      <c r="BB563" s="8"/>
      <c r="BC563" s="11"/>
      <c r="BD563" s="8"/>
      <c r="BE563" s="8"/>
      <c r="BF563" s="8"/>
      <c r="BG563" s="11"/>
      <c r="BH563" s="8"/>
      <c r="BI563" s="11"/>
      <c r="BJ563" s="8"/>
      <c r="BK563" s="8"/>
      <c r="BL563" s="8"/>
      <c r="BM563" s="11"/>
      <c r="BN563" s="8"/>
      <c r="BO563" s="11"/>
      <c r="BP563" s="8"/>
      <c r="BQ563" s="8"/>
      <c r="BR563" s="8"/>
      <c r="BS563" s="11"/>
      <c r="BT563" s="8"/>
      <c r="BU563" s="11"/>
      <c r="BV563" s="8"/>
    </row>
    <row r="564" spans="4:74" s="1" customFormat="1" x14ac:dyDescent="0.25">
      <c r="D564" s="25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9"/>
      <c r="AE564" s="9"/>
      <c r="AF564" s="9"/>
      <c r="AG564" s="9"/>
      <c r="AH564" s="9"/>
      <c r="AI564" s="8"/>
      <c r="AJ564" s="8"/>
      <c r="AK564" s="8"/>
      <c r="AL564" s="8"/>
      <c r="AM564" s="8"/>
      <c r="AN564" s="8"/>
      <c r="AO564" s="11"/>
      <c r="AP564" s="8"/>
      <c r="AQ564" s="11"/>
      <c r="AR564" s="8"/>
      <c r="AS564" s="8"/>
      <c r="AT564" s="8"/>
      <c r="AU564" s="11"/>
      <c r="AV564" s="8"/>
      <c r="AW564" s="11"/>
      <c r="AX564" s="8"/>
      <c r="AY564" s="8"/>
      <c r="AZ564" s="8"/>
      <c r="BA564" s="11"/>
      <c r="BB564" s="8"/>
      <c r="BC564" s="11"/>
      <c r="BD564" s="8"/>
      <c r="BE564" s="8"/>
      <c r="BF564" s="8"/>
      <c r="BG564" s="11"/>
      <c r="BH564" s="8"/>
      <c r="BI564" s="11"/>
      <c r="BJ564" s="8"/>
      <c r="BK564" s="8"/>
      <c r="BL564" s="8"/>
      <c r="BM564" s="11"/>
      <c r="BN564" s="8"/>
      <c r="BO564" s="11"/>
      <c r="BP564" s="8"/>
      <c r="BQ564" s="8"/>
      <c r="BR564" s="8"/>
      <c r="BS564" s="11"/>
      <c r="BT564" s="8"/>
      <c r="BU564" s="11"/>
      <c r="BV564" s="8"/>
    </row>
    <row r="565" spans="4:74" s="1" customFormat="1" x14ac:dyDescent="0.25">
      <c r="D565" s="25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9"/>
      <c r="AE565" s="9"/>
      <c r="AF565" s="9"/>
      <c r="AG565" s="9"/>
      <c r="AH565" s="9"/>
      <c r="AI565" s="8"/>
      <c r="AJ565" s="8"/>
      <c r="AK565" s="8"/>
      <c r="AL565" s="8"/>
      <c r="AM565" s="8"/>
      <c r="AN565" s="8"/>
      <c r="AO565" s="11"/>
      <c r="AP565" s="8"/>
      <c r="AQ565" s="11"/>
      <c r="AR565" s="8"/>
      <c r="AS565" s="8"/>
      <c r="AT565" s="8"/>
      <c r="AU565" s="11"/>
      <c r="AV565" s="8"/>
      <c r="AW565" s="11"/>
      <c r="AX565" s="8"/>
      <c r="AY565" s="8"/>
      <c r="AZ565" s="8"/>
      <c r="BA565" s="11"/>
      <c r="BB565" s="8"/>
      <c r="BC565" s="11"/>
      <c r="BD565" s="8"/>
      <c r="BE565" s="8"/>
      <c r="BF565" s="8"/>
      <c r="BG565" s="11"/>
      <c r="BH565" s="8"/>
      <c r="BI565" s="11"/>
      <c r="BJ565" s="8"/>
      <c r="BK565" s="8"/>
      <c r="BL565" s="8"/>
      <c r="BM565" s="11"/>
      <c r="BN565" s="8"/>
      <c r="BO565" s="11"/>
      <c r="BP565" s="8"/>
      <c r="BQ565" s="8"/>
      <c r="BR565" s="8"/>
      <c r="BS565" s="11"/>
      <c r="BT565" s="8"/>
      <c r="BU565" s="11"/>
      <c r="BV565" s="8"/>
    </row>
    <row r="566" spans="4:74" s="1" customFormat="1" x14ac:dyDescent="0.25">
      <c r="D566" s="25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9"/>
      <c r="AE566" s="9"/>
      <c r="AF566" s="9"/>
      <c r="AG566" s="9"/>
      <c r="AH566" s="9"/>
      <c r="AI566" s="8"/>
      <c r="AJ566" s="8"/>
      <c r="AK566" s="8"/>
      <c r="AL566" s="8"/>
      <c r="AM566" s="8"/>
      <c r="AN566" s="8"/>
      <c r="AO566" s="11"/>
      <c r="AP566" s="8"/>
      <c r="AQ566" s="11"/>
      <c r="AR566" s="8"/>
      <c r="AS566" s="8"/>
      <c r="AT566" s="8"/>
      <c r="AU566" s="11"/>
      <c r="AV566" s="8"/>
      <c r="AW566" s="11"/>
      <c r="AX566" s="8"/>
      <c r="AY566" s="8"/>
      <c r="AZ566" s="8"/>
      <c r="BA566" s="11"/>
      <c r="BB566" s="8"/>
      <c r="BC566" s="11"/>
      <c r="BD566" s="8"/>
      <c r="BE566" s="8"/>
      <c r="BF566" s="8"/>
      <c r="BG566" s="11"/>
      <c r="BH566" s="8"/>
      <c r="BI566" s="11"/>
      <c r="BJ566" s="8"/>
      <c r="BK566" s="8"/>
      <c r="BL566" s="8"/>
      <c r="BM566" s="11"/>
      <c r="BN566" s="8"/>
      <c r="BO566" s="11"/>
      <c r="BP566" s="8"/>
      <c r="BQ566" s="8"/>
      <c r="BR566" s="8"/>
      <c r="BS566" s="11"/>
      <c r="BT566" s="8"/>
      <c r="BU566" s="11"/>
      <c r="BV566" s="8"/>
    </row>
    <row r="567" spans="4:74" s="1" customFormat="1" x14ac:dyDescent="0.25">
      <c r="D567" s="25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9"/>
      <c r="AE567" s="9"/>
      <c r="AF567" s="9"/>
      <c r="AG567" s="9"/>
      <c r="AH567" s="9"/>
      <c r="AI567" s="8"/>
      <c r="AJ567" s="8"/>
      <c r="AK567" s="8"/>
      <c r="AL567" s="8"/>
      <c r="AM567" s="8"/>
      <c r="AN567" s="8"/>
      <c r="AO567" s="11"/>
      <c r="AP567" s="8"/>
      <c r="AQ567" s="11"/>
      <c r="AR567" s="8"/>
      <c r="AS567" s="8"/>
      <c r="AT567" s="8"/>
      <c r="AU567" s="11"/>
      <c r="AV567" s="8"/>
      <c r="AW567" s="11"/>
      <c r="AX567" s="8"/>
      <c r="AY567" s="8"/>
      <c r="AZ567" s="8"/>
      <c r="BA567" s="11"/>
      <c r="BB567" s="8"/>
      <c r="BC567" s="11"/>
      <c r="BD567" s="8"/>
      <c r="BE567" s="8"/>
      <c r="BF567" s="8"/>
      <c r="BG567" s="11"/>
      <c r="BH567" s="8"/>
      <c r="BI567" s="11"/>
      <c r="BJ567" s="8"/>
      <c r="BK567" s="8"/>
      <c r="BL567" s="8"/>
      <c r="BM567" s="11"/>
      <c r="BN567" s="8"/>
      <c r="BO567" s="11"/>
      <c r="BP567" s="8"/>
      <c r="BQ567" s="8"/>
      <c r="BR567" s="8"/>
      <c r="BS567" s="11"/>
      <c r="BT567" s="8"/>
      <c r="BU567" s="11"/>
      <c r="BV567" s="8"/>
    </row>
    <row r="568" spans="4:74" s="1" customFormat="1" x14ac:dyDescent="0.25">
      <c r="D568" s="25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9"/>
      <c r="AE568" s="9"/>
      <c r="AF568" s="9"/>
      <c r="AG568" s="9"/>
      <c r="AH568" s="9"/>
      <c r="AI568" s="8"/>
      <c r="AJ568" s="8"/>
      <c r="AK568" s="8"/>
      <c r="AL568" s="8"/>
      <c r="AM568" s="8"/>
      <c r="AN568" s="8"/>
      <c r="AO568" s="11"/>
      <c r="AP568" s="8"/>
      <c r="AQ568" s="11"/>
      <c r="AR568" s="8"/>
      <c r="AS568" s="8"/>
      <c r="AT568" s="8"/>
      <c r="AU568" s="11"/>
      <c r="AV568" s="8"/>
      <c r="AW568" s="11"/>
      <c r="AX568" s="8"/>
      <c r="AY568" s="8"/>
      <c r="AZ568" s="8"/>
      <c r="BA568" s="11"/>
      <c r="BB568" s="8"/>
      <c r="BC568" s="11"/>
      <c r="BD568" s="8"/>
      <c r="BE568" s="8"/>
      <c r="BF568" s="8"/>
      <c r="BG568" s="11"/>
      <c r="BH568" s="8"/>
      <c r="BI568" s="11"/>
      <c r="BJ568" s="8"/>
      <c r="BK568" s="8"/>
      <c r="BL568" s="8"/>
      <c r="BM568" s="11"/>
      <c r="BN568" s="8"/>
      <c r="BO568" s="11"/>
      <c r="BP568" s="8"/>
      <c r="BQ568" s="8"/>
      <c r="BR568" s="8"/>
      <c r="BS568" s="11"/>
      <c r="BT568" s="8"/>
      <c r="BU568" s="11"/>
      <c r="BV568" s="8"/>
    </row>
    <row r="569" spans="4:74" s="1" customFormat="1" x14ac:dyDescent="0.25">
      <c r="D569" s="25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9"/>
      <c r="AE569" s="9"/>
      <c r="AF569" s="9"/>
      <c r="AG569" s="9"/>
      <c r="AH569" s="9"/>
      <c r="AI569" s="8"/>
      <c r="AJ569" s="8"/>
      <c r="AK569" s="8"/>
      <c r="AL569" s="8"/>
      <c r="AM569" s="8"/>
      <c r="AN569" s="8"/>
      <c r="AO569" s="11"/>
      <c r="AP569" s="8"/>
      <c r="AQ569" s="11"/>
      <c r="AR569" s="8"/>
      <c r="AS569" s="8"/>
      <c r="AT569" s="8"/>
      <c r="AU569" s="11"/>
      <c r="AV569" s="8"/>
      <c r="AW569" s="11"/>
      <c r="AX569" s="8"/>
      <c r="AY569" s="8"/>
      <c r="AZ569" s="8"/>
      <c r="BA569" s="11"/>
      <c r="BB569" s="8"/>
      <c r="BC569" s="11"/>
      <c r="BD569" s="8"/>
      <c r="BE569" s="8"/>
      <c r="BF569" s="8"/>
      <c r="BG569" s="11"/>
      <c r="BH569" s="8"/>
      <c r="BI569" s="11"/>
      <c r="BJ569" s="8"/>
      <c r="BK569" s="8"/>
      <c r="BL569" s="8"/>
      <c r="BM569" s="11"/>
      <c r="BN569" s="8"/>
      <c r="BO569" s="11"/>
      <c r="BP569" s="8"/>
      <c r="BQ569" s="8"/>
      <c r="BR569" s="8"/>
      <c r="BS569" s="11"/>
      <c r="BT569" s="8"/>
      <c r="BU569" s="11"/>
      <c r="BV569" s="8"/>
    </row>
    <row r="570" spans="4:74" s="1" customFormat="1" x14ac:dyDescent="0.25">
      <c r="D570" s="25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9"/>
      <c r="AE570" s="9"/>
      <c r="AF570" s="9"/>
      <c r="AG570" s="9"/>
      <c r="AH570" s="9"/>
      <c r="AI570" s="8"/>
      <c r="AJ570" s="8"/>
      <c r="AK570" s="8"/>
      <c r="AL570" s="8"/>
      <c r="AM570" s="8"/>
      <c r="AN570" s="8"/>
      <c r="AO570" s="11"/>
      <c r="AP570" s="8"/>
      <c r="AQ570" s="11"/>
      <c r="AR570" s="8"/>
      <c r="AS570" s="8"/>
      <c r="AT570" s="8"/>
      <c r="AU570" s="11"/>
      <c r="AV570" s="8"/>
      <c r="AW570" s="11"/>
      <c r="AX570" s="8"/>
      <c r="AY570" s="8"/>
      <c r="AZ570" s="8"/>
      <c r="BA570" s="11"/>
      <c r="BB570" s="8"/>
      <c r="BC570" s="11"/>
      <c r="BD570" s="8"/>
      <c r="BE570" s="8"/>
      <c r="BF570" s="8"/>
      <c r="BG570" s="11"/>
      <c r="BH570" s="8"/>
      <c r="BI570" s="11"/>
      <c r="BJ570" s="8"/>
      <c r="BK570" s="8"/>
      <c r="BL570" s="8"/>
      <c r="BM570" s="11"/>
      <c r="BN570" s="8"/>
      <c r="BO570" s="11"/>
      <c r="BP570" s="8"/>
      <c r="BQ570" s="8"/>
      <c r="BR570" s="8"/>
      <c r="BS570" s="11"/>
      <c r="BT570" s="8"/>
      <c r="BU570" s="11"/>
      <c r="BV570" s="8"/>
    </row>
    <row r="571" spans="4:74" s="1" customFormat="1" x14ac:dyDescent="0.25">
      <c r="D571" s="25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9"/>
      <c r="AE571" s="9"/>
      <c r="AF571" s="9"/>
      <c r="AG571" s="9"/>
      <c r="AH571" s="9"/>
      <c r="AM571" s="8"/>
      <c r="AN571" s="8"/>
      <c r="AO571" s="11"/>
      <c r="AP571" s="8"/>
      <c r="AQ571" s="11"/>
      <c r="AR571" s="8"/>
      <c r="AS571" s="8"/>
      <c r="AT571" s="8"/>
      <c r="AU571" s="11"/>
      <c r="AV571" s="8"/>
      <c r="AW571" s="11"/>
      <c r="AX571" s="8"/>
      <c r="AY571" s="8"/>
      <c r="AZ571" s="8"/>
      <c r="BA571" s="11"/>
      <c r="BB571" s="8"/>
      <c r="BC571" s="11"/>
      <c r="BD571" s="8"/>
      <c r="BE571" s="8"/>
      <c r="BF571" s="8"/>
      <c r="BG571" s="8"/>
      <c r="BH571" s="8"/>
      <c r="BI571" s="8"/>
      <c r="BJ571" s="8"/>
      <c r="BK571" s="8"/>
      <c r="BL571" s="8"/>
      <c r="BM571" s="11"/>
      <c r="BN571" s="8"/>
      <c r="BO571" s="11"/>
      <c r="BP571" s="8"/>
    </row>
    <row r="572" spans="4:74" s="1" customFormat="1" x14ac:dyDescent="0.25">
      <c r="D572" s="25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M572" s="8"/>
      <c r="AN572" s="8"/>
      <c r="AO572" s="11"/>
      <c r="AP572" s="8"/>
      <c r="AQ572" s="11"/>
      <c r="AR572" s="8"/>
      <c r="AS572" s="8"/>
      <c r="AT572" s="8"/>
      <c r="AU572" s="11"/>
      <c r="AV572" s="8"/>
      <c r="AW572" s="11"/>
      <c r="AX572" s="8"/>
      <c r="AY572" s="8"/>
      <c r="AZ572" s="8"/>
      <c r="BA572" s="11"/>
      <c r="BB572" s="8"/>
      <c r="BC572" s="11"/>
      <c r="BD572" s="8"/>
      <c r="BE572" s="8"/>
      <c r="BF572" s="8"/>
      <c r="BG572" s="8"/>
      <c r="BH572" s="8"/>
      <c r="BI572" s="8"/>
      <c r="BJ572" s="8"/>
      <c r="BK572" s="8"/>
      <c r="BL572" s="8"/>
      <c r="BM572" s="11"/>
      <c r="BN572" s="8"/>
      <c r="BO572" s="11"/>
      <c r="BP572" s="8"/>
    </row>
    <row r="573" spans="4:74" s="1" customFormat="1" x14ac:dyDescent="0.25">
      <c r="D573" s="25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M573" s="8"/>
      <c r="AN573" s="8"/>
      <c r="AO573" s="11"/>
      <c r="AP573" s="8"/>
      <c r="AQ573" s="11"/>
      <c r="AR573" s="8"/>
      <c r="AS573" s="8"/>
      <c r="AT573" s="8"/>
      <c r="AU573" s="11"/>
      <c r="AV573" s="8"/>
      <c r="AW573" s="11"/>
      <c r="AX573" s="8"/>
      <c r="AY573" s="8"/>
      <c r="AZ573" s="8"/>
      <c r="BA573" s="11"/>
      <c r="BB573" s="8"/>
      <c r="BC573" s="11"/>
      <c r="BD573" s="8"/>
      <c r="BE573" s="8"/>
      <c r="BF573" s="8"/>
      <c r="BG573" s="8"/>
      <c r="BH573" s="8"/>
      <c r="BI573" s="8"/>
      <c r="BJ573" s="8"/>
      <c r="BK573" s="8"/>
      <c r="BL573" s="8"/>
      <c r="BM573" s="11"/>
      <c r="BN573" s="8"/>
      <c r="BO573" s="11"/>
      <c r="BP573" s="8"/>
    </row>
    <row r="574" spans="4:74" s="1" customFormat="1" x14ac:dyDescent="0.25">
      <c r="D574" s="25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9"/>
      <c r="AE574" s="9"/>
      <c r="AF574" s="9"/>
      <c r="AG574" s="9"/>
      <c r="AH574" s="9"/>
      <c r="AM574" s="8"/>
      <c r="AN574" s="8"/>
      <c r="AO574" s="11"/>
      <c r="AP574" s="8"/>
      <c r="AQ574" s="11"/>
      <c r="AR574" s="8"/>
      <c r="AS574" s="8"/>
      <c r="AT574" s="8"/>
      <c r="AU574" s="11"/>
      <c r="AV574" s="8"/>
      <c r="AW574" s="11"/>
      <c r="AX574" s="8"/>
      <c r="AY574" s="8"/>
      <c r="AZ574" s="8"/>
      <c r="BA574" s="11"/>
      <c r="BB574" s="8"/>
      <c r="BC574" s="11"/>
      <c r="BD574" s="8"/>
      <c r="BE574" s="8"/>
      <c r="BF574" s="8"/>
      <c r="BG574" s="8"/>
      <c r="BH574" s="8"/>
      <c r="BI574" s="8"/>
      <c r="BJ574" s="8"/>
      <c r="BK574" s="8"/>
      <c r="BL574" s="8"/>
      <c r="BM574" s="11"/>
      <c r="BN574" s="8"/>
      <c r="BO574" s="11"/>
      <c r="BP574" s="8"/>
    </row>
    <row r="575" spans="4:74" s="1" customFormat="1" x14ac:dyDescent="0.25">
      <c r="D575" s="25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9"/>
      <c r="AE575" s="9"/>
      <c r="AF575" s="9"/>
      <c r="AG575" s="9"/>
      <c r="AH575" s="9"/>
      <c r="AM575" s="8"/>
      <c r="AN575" s="8"/>
      <c r="AO575" s="11"/>
      <c r="AP575" s="8"/>
      <c r="AQ575" s="11"/>
      <c r="AR575" s="8"/>
      <c r="AS575" s="8"/>
      <c r="AT575" s="8"/>
      <c r="AU575" s="11"/>
      <c r="AV575" s="8"/>
      <c r="AW575" s="11"/>
      <c r="AX575" s="8"/>
      <c r="AY575" s="8"/>
      <c r="AZ575" s="8"/>
      <c r="BA575" s="11"/>
      <c r="BB575" s="8"/>
      <c r="BC575" s="11"/>
      <c r="BD575" s="8"/>
      <c r="BE575" s="8"/>
      <c r="BF575" s="8"/>
      <c r="BG575" s="8"/>
      <c r="BH575" s="8"/>
      <c r="BI575" s="8"/>
      <c r="BJ575" s="8"/>
      <c r="BK575" s="8"/>
      <c r="BL575" s="8"/>
      <c r="BM575" s="11"/>
      <c r="BN575" s="8"/>
      <c r="BO575" s="11"/>
      <c r="BP575" s="8"/>
    </row>
    <row r="576" spans="4:74" s="1" customFormat="1" x14ac:dyDescent="0.25">
      <c r="D576" s="25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M576" s="8"/>
      <c r="AN576" s="8"/>
      <c r="AO576" s="11"/>
      <c r="AP576" s="8"/>
      <c r="AQ576" s="11"/>
      <c r="AR576" s="8"/>
      <c r="AS576" s="8"/>
      <c r="AT576" s="8"/>
      <c r="AU576" s="11"/>
      <c r="AV576" s="8"/>
      <c r="AW576" s="11"/>
      <c r="AX576" s="8"/>
      <c r="AY576" s="8"/>
      <c r="AZ576" s="8"/>
      <c r="BA576" s="11"/>
      <c r="BB576" s="8"/>
      <c r="BC576" s="11"/>
      <c r="BD576" s="8"/>
      <c r="BE576" s="8"/>
      <c r="BF576" s="8"/>
      <c r="BG576" s="8"/>
      <c r="BH576" s="8"/>
      <c r="BI576" s="8"/>
      <c r="BJ576" s="8"/>
      <c r="BK576" s="8"/>
      <c r="BL576" s="8"/>
      <c r="BM576" s="11"/>
      <c r="BN576" s="8"/>
      <c r="BO576" s="11"/>
      <c r="BP576" s="8"/>
    </row>
    <row r="577" spans="4:68" s="1" customFormat="1" x14ac:dyDescent="0.25">
      <c r="D577" s="25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9"/>
      <c r="AE577" s="9"/>
      <c r="AF577" s="9"/>
      <c r="AG577" s="9"/>
      <c r="AH577" s="9"/>
      <c r="AM577" s="8"/>
      <c r="AN577" s="8"/>
      <c r="AO577" s="11"/>
      <c r="AP577" s="8"/>
      <c r="AQ577" s="11"/>
      <c r="AR577" s="8"/>
      <c r="AS577" s="8"/>
      <c r="AT577" s="8"/>
      <c r="AU577" s="11"/>
      <c r="AV577" s="8"/>
      <c r="AW577" s="11"/>
      <c r="AX577" s="8"/>
      <c r="AY577" s="8"/>
      <c r="AZ577" s="8"/>
      <c r="BA577" s="11"/>
      <c r="BB577" s="8"/>
      <c r="BC577" s="11"/>
      <c r="BD577" s="8"/>
      <c r="BE577" s="8"/>
      <c r="BF577" s="8"/>
      <c r="BG577" s="8"/>
      <c r="BH577" s="8"/>
      <c r="BI577" s="8"/>
      <c r="BJ577" s="8"/>
      <c r="BK577" s="8"/>
      <c r="BL577" s="8"/>
      <c r="BM577" s="11"/>
      <c r="BN577" s="8"/>
      <c r="BO577" s="11"/>
      <c r="BP577" s="8"/>
    </row>
    <row r="578" spans="4:68" s="1" customFormat="1" x14ac:dyDescent="0.25">
      <c r="D578" s="25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9"/>
      <c r="AE578" s="9"/>
      <c r="AF578" s="9"/>
      <c r="AG578" s="9"/>
      <c r="AH578" s="9"/>
      <c r="AM578" s="8"/>
      <c r="AN578" s="8"/>
      <c r="AO578" s="11"/>
      <c r="AP578" s="8"/>
      <c r="AQ578" s="11"/>
      <c r="AR578" s="8"/>
      <c r="AS578" s="8"/>
      <c r="AT578" s="8"/>
      <c r="AU578" s="11"/>
      <c r="AV578" s="8"/>
      <c r="AW578" s="11"/>
      <c r="AX578" s="8"/>
      <c r="AY578" s="8"/>
      <c r="AZ578" s="8"/>
      <c r="BA578" s="11"/>
      <c r="BB578" s="8"/>
      <c r="BC578" s="11"/>
      <c r="BD578" s="8"/>
      <c r="BE578" s="8"/>
      <c r="BF578" s="8"/>
      <c r="BG578" s="8"/>
      <c r="BH578" s="8"/>
      <c r="BI578" s="8"/>
      <c r="BJ578" s="8"/>
      <c r="BK578" s="8"/>
      <c r="BL578" s="8"/>
      <c r="BM578" s="11"/>
      <c r="BN578" s="8"/>
      <c r="BO578" s="11"/>
      <c r="BP578" s="8"/>
    </row>
    <row r="579" spans="4:68" s="1" customFormat="1" x14ac:dyDescent="0.25">
      <c r="D579" s="25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9"/>
      <c r="AE579" s="9"/>
      <c r="AF579" s="9"/>
      <c r="AG579" s="9"/>
      <c r="AH579" s="9"/>
      <c r="AM579" s="8"/>
      <c r="AN579" s="8"/>
      <c r="AO579" s="11"/>
      <c r="AP579" s="8"/>
      <c r="AQ579" s="11"/>
      <c r="AR579" s="8"/>
      <c r="AS579" s="8"/>
      <c r="AT579" s="8"/>
      <c r="AU579" s="11"/>
      <c r="AV579" s="8"/>
      <c r="AW579" s="11"/>
      <c r="AX579" s="8"/>
      <c r="AY579" s="8"/>
      <c r="AZ579" s="8"/>
      <c r="BA579" s="11"/>
      <c r="BB579" s="8"/>
      <c r="BC579" s="11"/>
      <c r="BD579" s="8"/>
      <c r="BE579" s="8"/>
      <c r="BF579" s="8"/>
      <c r="BG579" s="8"/>
      <c r="BH579" s="8"/>
      <c r="BI579" s="8"/>
      <c r="BJ579" s="8"/>
      <c r="BK579" s="8"/>
      <c r="BL579" s="8"/>
      <c r="BM579" s="11"/>
      <c r="BN579" s="8"/>
      <c r="BO579" s="11"/>
      <c r="BP579" s="8"/>
    </row>
    <row r="580" spans="4:68" s="1" customFormat="1" x14ac:dyDescent="0.25">
      <c r="D580" s="25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9"/>
      <c r="AE580" s="9"/>
      <c r="AF580" s="9"/>
      <c r="AG580" s="9"/>
      <c r="AH580" s="9"/>
      <c r="AM580" s="8"/>
      <c r="AN580" s="8"/>
      <c r="AO580" s="11"/>
      <c r="AP580" s="8"/>
      <c r="AQ580" s="11"/>
      <c r="AR580" s="8"/>
      <c r="AS580" s="8"/>
      <c r="AT580" s="8"/>
      <c r="AU580" s="11"/>
      <c r="AV580" s="8"/>
      <c r="AW580" s="11"/>
      <c r="AX580" s="8"/>
      <c r="AY580" s="8"/>
      <c r="AZ580" s="8"/>
      <c r="BA580" s="11"/>
      <c r="BB580" s="8"/>
      <c r="BC580" s="11"/>
      <c r="BD580" s="8"/>
      <c r="BE580" s="8"/>
      <c r="BF580" s="8"/>
      <c r="BG580" s="8"/>
      <c r="BH580" s="8"/>
      <c r="BI580" s="8"/>
      <c r="BJ580" s="8"/>
      <c r="BK580" s="8"/>
      <c r="BL580" s="8"/>
      <c r="BM580" s="11"/>
      <c r="BN580" s="8"/>
      <c r="BO580" s="11"/>
      <c r="BP580" s="8"/>
    </row>
    <row r="581" spans="4:68" s="1" customFormat="1" x14ac:dyDescent="0.25">
      <c r="D581" s="25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9"/>
      <c r="AE581" s="9"/>
      <c r="AF581" s="9"/>
      <c r="AG581" s="9"/>
      <c r="AH581" s="9"/>
      <c r="AM581" s="8"/>
      <c r="AN581" s="8"/>
      <c r="AO581" s="11"/>
      <c r="AP581" s="8"/>
      <c r="AQ581" s="11"/>
      <c r="AR581" s="8"/>
      <c r="AS581" s="8"/>
      <c r="AT581" s="8"/>
      <c r="AU581" s="11"/>
      <c r="AV581" s="8"/>
      <c r="AW581" s="11"/>
      <c r="AX581" s="8"/>
      <c r="AY581" s="8"/>
      <c r="AZ581" s="8"/>
      <c r="BA581" s="11"/>
      <c r="BB581" s="8"/>
      <c r="BC581" s="11"/>
      <c r="BD581" s="8"/>
      <c r="BE581" s="8"/>
      <c r="BF581" s="8"/>
      <c r="BG581" s="8"/>
      <c r="BH581" s="8"/>
      <c r="BI581" s="8"/>
      <c r="BJ581" s="8"/>
      <c r="BK581" s="8"/>
      <c r="BL581" s="8"/>
      <c r="BM581" s="11"/>
      <c r="BN581" s="8"/>
      <c r="BO581" s="11"/>
      <c r="BP581" s="8"/>
    </row>
    <row r="582" spans="4:68" s="1" customFormat="1" x14ac:dyDescent="0.25">
      <c r="D582" s="25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9"/>
      <c r="AE582" s="9"/>
      <c r="AF582" s="9"/>
      <c r="AG582" s="9"/>
      <c r="AH582" s="9"/>
      <c r="AM582" s="8"/>
      <c r="AN582" s="8"/>
      <c r="AO582" s="11"/>
      <c r="AP582" s="8"/>
      <c r="AQ582" s="11"/>
      <c r="AR582" s="8"/>
      <c r="AS582" s="8"/>
      <c r="AT582" s="8"/>
      <c r="AU582" s="11"/>
      <c r="AV582" s="8"/>
      <c r="AW582" s="11"/>
      <c r="AX582" s="8"/>
      <c r="AY582" s="8"/>
      <c r="AZ582" s="8"/>
      <c r="BA582" s="11"/>
      <c r="BB582" s="8"/>
      <c r="BC582" s="11"/>
      <c r="BD582" s="8"/>
      <c r="BE582" s="8"/>
      <c r="BF582" s="8"/>
      <c r="BG582" s="8"/>
      <c r="BH582" s="8"/>
      <c r="BI582" s="8"/>
      <c r="BJ582" s="8"/>
      <c r="BK582" s="8"/>
      <c r="BL582" s="8"/>
      <c r="BM582" s="11"/>
      <c r="BN582" s="8"/>
      <c r="BO582" s="11"/>
      <c r="BP582" s="8"/>
    </row>
    <row r="583" spans="4:68" s="1" customFormat="1" x14ac:dyDescent="0.25">
      <c r="D583" s="25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9"/>
      <c r="AE583" s="9"/>
      <c r="AF583" s="9"/>
      <c r="AG583" s="9"/>
      <c r="AH583" s="9"/>
      <c r="AM583" s="8"/>
      <c r="AN583" s="8"/>
      <c r="AO583" s="11"/>
      <c r="AP583" s="8"/>
      <c r="AQ583" s="11"/>
      <c r="AR583" s="8"/>
      <c r="AS583" s="8"/>
      <c r="AT583" s="8"/>
      <c r="AU583" s="11"/>
      <c r="AV583" s="8"/>
      <c r="AW583" s="11"/>
      <c r="AX583" s="8"/>
      <c r="AY583" s="8"/>
      <c r="AZ583" s="8"/>
      <c r="BA583" s="11"/>
      <c r="BB583" s="8"/>
      <c r="BC583" s="11"/>
      <c r="BD583" s="8"/>
      <c r="BE583" s="8"/>
      <c r="BF583" s="8"/>
      <c r="BG583" s="8"/>
      <c r="BH583" s="8"/>
      <c r="BI583" s="8"/>
      <c r="BJ583" s="8"/>
      <c r="BK583" s="8"/>
      <c r="BL583" s="8"/>
      <c r="BM583" s="11"/>
      <c r="BN583" s="8"/>
      <c r="BO583" s="11"/>
      <c r="BP583" s="8"/>
    </row>
    <row r="584" spans="4:68" s="1" customFormat="1" x14ac:dyDescent="0.25">
      <c r="D584" s="25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9"/>
      <c r="AE584" s="9"/>
      <c r="AF584" s="9"/>
      <c r="AG584" s="9"/>
      <c r="AH584" s="9"/>
      <c r="AM584" s="8"/>
      <c r="AN584" s="8"/>
      <c r="AO584" s="11"/>
      <c r="AP584" s="8"/>
      <c r="AQ584" s="11"/>
      <c r="AR584" s="8"/>
      <c r="AS584" s="8"/>
      <c r="AT584" s="8"/>
      <c r="AU584" s="11"/>
      <c r="AV584" s="8"/>
      <c r="AW584" s="11"/>
      <c r="AX584" s="8"/>
      <c r="AY584" s="8"/>
      <c r="AZ584" s="8"/>
      <c r="BA584" s="11"/>
      <c r="BB584" s="8"/>
      <c r="BC584" s="11"/>
      <c r="BD584" s="8"/>
      <c r="BE584" s="8"/>
      <c r="BF584" s="8"/>
      <c r="BG584" s="8"/>
      <c r="BH584" s="8"/>
      <c r="BI584" s="8"/>
      <c r="BJ584" s="8"/>
      <c r="BK584" s="8"/>
      <c r="BL584" s="8"/>
      <c r="BM584" s="11"/>
      <c r="BN584" s="8"/>
      <c r="BO584" s="11"/>
      <c r="BP584" s="8"/>
    </row>
    <row r="585" spans="4:68" s="1" customFormat="1" x14ac:dyDescent="0.25">
      <c r="D585" s="25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9"/>
      <c r="AE585" s="9"/>
      <c r="AF585" s="9"/>
      <c r="AG585" s="9"/>
      <c r="AH585" s="9"/>
      <c r="AM585" s="8"/>
      <c r="AN585" s="8"/>
      <c r="AO585" s="11"/>
      <c r="AP585" s="8"/>
      <c r="AQ585" s="11"/>
      <c r="AR585" s="8"/>
      <c r="AS585" s="8"/>
      <c r="AT585" s="8"/>
      <c r="AU585" s="11"/>
      <c r="AV585" s="8"/>
      <c r="AW585" s="11"/>
      <c r="AX585" s="8"/>
      <c r="AY585" s="8"/>
      <c r="AZ585" s="8"/>
      <c r="BA585" s="11"/>
      <c r="BB585" s="8"/>
      <c r="BC585" s="11"/>
      <c r="BD585" s="8"/>
      <c r="BE585" s="8"/>
      <c r="BF585" s="8"/>
      <c r="BG585" s="8"/>
      <c r="BH585" s="8"/>
      <c r="BI585" s="8"/>
      <c r="BJ585" s="8"/>
      <c r="BK585" s="8"/>
      <c r="BL585" s="8"/>
      <c r="BM585" s="11"/>
      <c r="BN585" s="8"/>
      <c r="BO585" s="11"/>
      <c r="BP585" s="8"/>
    </row>
    <row r="586" spans="4:68" s="1" customFormat="1" x14ac:dyDescent="0.25">
      <c r="D586" s="25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9"/>
      <c r="AE586" s="9"/>
      <c r="AF586" s="9"/>
      <c r="AG586" s="9"/>
      <c r="AH586" s="9"/>
      <c r="AM586" s="8"/>
      <c r="AN586" s="8"/>
      <c r="AO586" s="11"/>
      <c r="AP586" s="8"/>
      <c r="AQ586" s="11"/>
      <c r="AR586" s="8"/>
      <c r="AS586" s="8"/>
      <c r="AT586" s="8"/>
      <c r="AU586" s="11"/>
      <c r="AV586" s="8"/>
      <c r="AW586" s="11"/>
      <c r="AX586" s="8"/>
      <c r="AY586" s="8"/>
      <c r="AZ586" s="8"/>
      <c r="BA586" s="11"/>
      <c r="BB586" s="8"/>
      <c r="BC586" s="11"/>
      <c r="BD586" s="8"/>
      <c r="BE586" s="8"/>
      <c r="BF586" s="8"/>
      <c r="BG586" s="8"/>
      <c r="BH586" s="8"/>
      <c r="BI586" s="8"/>
      <c r="BJ586" s="8"/>
      <c r="BK586" s="8"/>
      <c r="BL586" s="8"/>
      <c r="BM586" s="11"/>
      <c r="BN586" s="8"/>
      <c r="BO586" s="11"/>
      <c r="BP586" s="8"/>
    </row>
    <row r="587" spans="4:68" s="1" customFormat="1" x14ac:dyDescent="0.25">
      <c r="D587" s="25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9"/>
      <c r="AE587" s="9"/>
      <c r="AF587" s="9"/>
      <c r="AG587" s="9"/>
      <c r="AH587" s="9"/>
      <c r="AM587" s="8"/>
      <c r="AN587" s="8"/>
      <c r="AO587" s="11"/>
      <c r="AP587" s="8"/>
      <c r="AQ587" s="11"/>
      <c r="AR587" s="8"/>
      <c r="AS587" s="8"/>
      <c r="AT587" s="8"/>
      <c r="AU587" s="11"/>
      <c r="AV587" s="8"/>
      <c r="AW587" s="11"/>
      <c r="AX587" s="8"/>
      <c r="AY587" s="8"/>
      <c r="AZ587" s="8"/>
      <c r="BA587" s="11"/>
      <c r="BB587" s="8"/>
      <c r="BC587" s="11"/>
      <c r="BD587" s="8"/>
      <c r="BE587" s="8"/>
      <c r="BF587" s="8"/>
      <c r="BG587" s="8"/>
      <c r="BH587" s="8"/>
      <c r="BI587" s="8"/>
      <c r="BJ587" s="8"/>
      <c r="BK587" s="8"/>
      <c r="BL587" s="8"/>
      <c r="BM587" s="11"/>
      <c r="BN587" s="8"/>
      <c r="BO587" s="11"/>
      <c r="BP587" s="8"/>
    </row>
    <row r="588" spans="4:68" s="1" customFormat="1" x14ac:dyDescent="0.25">
      <c r="D588" s="25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9"/>
      <c r="AE588" s="9"/>
      <c r="AF588" s="9"/>
      <c r="AG588" s="9"/>
      <c r="AH588" s="9"/>
      <c r="AM588" s="8"/>
      <c r="AN588" s="8"/>
      <c r="AO588" s="11"/>
      <c r="AP588" s="8"/>
      <c r="AQ588" s="11"/>
      <c r="AR588" s="8"/>
      <c r="AS588" s="8"/>
      <c r="AT588" s="8"/>
      <c r="AU588" s="11"/>
      <c r="AV588" s="8"/>
      <c r="AW588" s="11"/>
      <c r="AX588" s="8"/>
      <c r="AY588" s="8"/>
      <c r="AZ588" s="8"/>
      <c r="BA588" s="11"/>
      <c r="BB588" s="8"/>
      <c r="BC588" s="11"/>
      <c r="BD588" s="8"/>
      <c r="BE588" s="8"/>
      <c r="BF588" s="8"/>
      <c r="BG588" s="8"/>
      <c r="BH588" s="8"/>
      <c r="BI588" s="8"/>
      <c r="BJ588" s="8"/>
      <c r="BK588" s="8"/>
      <c r="BL588" s="8"/>
      <c r="BM588" s="11"/>
      <c r="BN588" s="8"/>
      <c r="BO588" s="11"/>
      <c r="BP588" s="8"/>
    </row>
    <row r="589" spans="4:68" s="1" customFormat="1" x14ac:dyDescent="0.25">
      <c r="D589" s="25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9"/>
      <c r="AE589" s="9"/>
      <c r="AF589" s="9"/>
      <c r="AG589" s="9"/>
      <c r="AH589" s="9"/>
      <c r="AM589" s="8"/>
      <c r="AN589" s="8"/>
      <c r="AO589" s="11"/>
      <c r="AP589" s="8"/>
      <c r="AQ589" s="11"/>
      <c r="AR589" s="8"/>
      <c r="AS589" s="8"/>
      <c r="AT589" s="8"/>
      <c r="AU589" s="11"/>
      <c r="AV589" s="8"/>
      <c r="AW589" s="11"/>
      <c r="AX589" s="8"/>
      <c r="AY589" s="8"/>
      <c r="AZ589" s="8"/>
      <c r="BA589" s="11"/>
      <c r="BB589" s="8"/>
      <c r="BC589" s="11"/>
      <c r="BD589" s="8"/>
      <c r="BE589" s="8"/>
      <c r="BF589" s="8"/>
      <c r="BG589" s="8"/>
      <c r="BH589" s="8"/>
      <c r="BI589" s="8"/>
      <c r="BJ589" s="8"/>
      <c r="BK589" s="8"/>
      <c r="BL589" s="8"/>
      <c r="BM589" s="11"/>
      <c r="BN589" s="8"/>
      <c r="BO589" s="11"/>
      <c r="BP589" s="8"/>
    </row>
    <row r="590" spans="4:68" s="1" customFormat="1" x14ac:dyDescent="0.25">
      <c r="D590" s="25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9"/>
      <c r="AE590" s="9"/>
      <c r="AF590" s="9"/>
      <c r="AG590" s="9"/>
      <c r="AH590" s="9"/>
      <c r="AM590" s="8"/>
      <c r="AN590" s="8"/>
      <c r="AO590" s="11"/>
      <c r="AP590" s="8"/>
      <c r="AQ590" s="11"/>
      <c r="AR590" s="8"/>
      <c r="AS590" s="8"/>
      <c r="AT590" s="8"/>
      <c r="AU590" s="11"/>
      <c r="AV590" s="8"/>
      <c r="AW590" s="11"/>
      <c r="AX590" s="8"/>
      <c r="AY590" s="8"/>
      <c r="AZ590" s="8"/>
      <c r="BA590" s="11"/>
      <c r="BB590" s="8"/>
      <c r="BC590" s="11"/>
      <c r="BD590" s="8"/>
      <c r="BE590" s="8"/>
      <c r="BF590" s="8"/>
      <c r="BG590" s="8"/>
      <c r="BH590" s="8"/>
      <c r="BI590" s="8"/>
      <c r="BJ590" s="8"/>
      <c r="BK590" s="8"/>
      <c r="BL590" s="8"/>
      <c r="BM590" s="11"/>
      <c r="BN590" s="8"/>
      <c r="BO590" s="11"/>
      <c r="BP590" s="8"/>
    </row>
    <row r="591" spans="4:68" s="1" customFormat="1" x14ac:dyDescent="0.25">
      <c r="D591" s="25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M591" s="8"/>
      <c r="AN591" s="8"/>
      <c r="AO591" s="11"/>
      <c r="AP591" s="8"/>
      <c r="AQ591" s="11"/>
      <c r="AR591" s="8"/>
      <c r="AS591" s="8"/>
      <c r="AT591" s="8"/>
      <c r="AU591" s="11"/>
      <c r="AV591" s="8"/>
      <c r="AW591" s="11"/>
      <c r="AX591" s="8"/>
      <c r="AY591" s="8"/>
      <c r="AZ591" s="8"/>
      <c r="BA591" s="11"/>
      <c r="BB591" s="8"/>
      <c r="BC591" s="11"/>
      <c r="BD591" s="8"/>
      <c r="BE591" s="8"/>
      <c r="BF591" s="8"/>
      <c r="BG591" s="8"/>
      <c r="BH591" s="8"/>
      <c r="BI591" s="8"/>
      <c r="BJ591" s="8"/>
      <c r="BK591" s="8"/>
      <c r="BL591" s="8"/>
      <c r="BM591" s="11"/>
      <c r="BN591" s="8"/>
      <c r="BO591" s="11"/>
      <c r="BP591" s="8"/>
    </row>
    <row r="592" spans="4:68" s="1" customFormat="1" x14ac:dyDescent="0.25">
      <c r="D592" s="25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9"/>
      <c r="AE592" s="9"/>
      <c r="AF592" s="9"/>
      <c r="AG592" s="9"/>
      <c r="AH592" s="9"/>
      <c r="AM592" s="8"/>
      <c r="AN592" s="8"/>
      <c r="AO592" s="11"/>
      <c r="AP592" s="8"/>
      <c r="AQ592" s="11"/>
      <c r="AR592" s="8"/>
      <c r="AS592" s="8"/>
      <c r="AT592" s="8"/>
      <c r="AU592" s="11"/>
      <c r="AV592" s="8"/>
      <c r="AW592" s="11"/>
      <c r="AX592" s="8"/>
      <c r="AY592" s="8"/>
      <c r="AZ592" s="8"/>
      <c r="BA592" s="11"/>
      <c r="BB592" s="8"/>
      <c r="BC592" s="11"/>
      <c r="BD592" s="8"/>
      <c r="BE592" s="8"/>
      <c r="BF592" s="8"/>
      <c r="BG592" s="8"/>
      <c r="BH592" s="8"/>
      <c r="BI592" s="8"/>
      <c r="BJ592" s="8"/>
      <c r="BK592" s="8"/>
      <c r="BL592" s="8"/>
      <c r="BM592" s="11"/>
      <c r="BN592" s="8"/>
      <c r="BO592" s="11"/>
      <c r="BP592" s="8"/>
    </row>
    <row r="593" spans="4:68" s="1" customFormat="1" x14ac:dyDescent="0.25">
      <c r="D593" s="25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9"/>
      <c r="AE593" s="9"/>
      <c r="AF593" s="9"/>
      <c r="AG593" s="9"/>
      <c r="AH593" s="9"/>
      <c r="AM593" s="8"/>
      <c r="AN593" s="8"/>
      <c r="AO593" s="11"/>
      <c r="AP593" s="8"/>
      <c r="AQ593" s="11"/>
      <c r="AR593" s="8"/>
      <c r="AS593" s="8"/>
      <c r="AT593" s="8"/>
      <c r="AU593" s="11"/>
      <c r="AV593" s="8"/>
      <c r="AW593" s="11"/>
      <c r="AX593" s="8"/>
      <c r="AY593" s="8"/>
      <c r="AZ593" s="8"/>
      <c r="BA593" s="11"/>
      <c r="BB593" s="8"/>
      <c r="BC593" s="11"/>
      <c r="BD593" s="8"/>
      <c r="BE593" s="8"/>
      <c r="BF593" s="8"/>
      <c r="BG593" s="8"/>
      <c r="BH593" s="8"/>
      <c r="BI593" s="8"/>
      <c r="BJ593" s="8"/>
      <c r="BK593" s="8"/>
      <c r="BL593" s="8"/>
      <c r="BM593" s="11"/>
      <c r="BN593" s="8"/>
      <c r="BO593" s="11"/>
      <c r="BP593" s="8"/>
    </row>
    <row r="594" spans="4:68" s="1" customFormat="1" x14ac:dyDescent="0.25">
      <c r="D594" s="25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9"/>
      <c r="AE594" s="9"/>
      <c r="AF594" s="9"/>
      <c r="AG594" s="9"/>
      <c r="AH594" s="9"/>
      <c r="AM594" s="8"/>
      <c r="AN594" s="8"/>
      <c r="AO594" s="11"/>
      <c r="AP594" s="8"/>
      <c r="AQ594" s="11"/>
      <c r="AR594" s="8"/>
      <c r="AS594" s="8"/>
      <c r="AT594" s="8"/>
      <c r="AU594" s="11"/>
      <c r="AV594" s="8"/>
      <c r="AW594" s="11"/>
      <c r="AX594" s="8"/>
      <c r="AY594" s="8"/>
      <c r="AZ594" s="8"/>
      <c r="BA594" s="11"/>
      <c r="BB594" s="8"/>
      <c r="BC594" s="11"/>
      <c r="BD594" s="8"/>
      <c r="BE594" s="8"/>
      <c r="BF594" s="8"/>
      <c r="BG594" s="8"/>
      <c r="BH594" s="8"/>
      <c r="BI594" s="8"/>
      <c r="BJ594" s="8"/>
      <c r="BK594" s="8"/>
      <c r="BL594" s="8"/>
      <c r="BM594" s="11"/>
      <c r="BN594" s="8"/>
      <c r="BO594" s="11"/>
      <c r="BP594" s="8"/>
    </row>
    <row r="595" spans="4:68" s="1" customFormat="1" x14ac:dyDescent="0.25">
      <c r="D595" s="25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9"/>
      <c r="AE595" s="9"/>
      <c r="AF595" s="9"/>
      <c r="AG595" s="9"/>
      <c r="AH595" s="9"/>
      <c r="AM595" s="8"/>
      <c r="AN595" s="8"/>
      <c r="AO595" s="11"/>
      <c r="AP595" s="8"/>
      <c r="AQ595" s="11"/>
      <c r="AR595" s="8"/>
      <c r="AS595" s="8"/>
      <c r="AT595" s="8"/>
      <c r="AU595" s="11"/>
      <c r="AV595" s="8"/>
      <c r="AW595" s="11"/>
      <c r="AX595" s="8"/>
      <c r="AY595" s="8"/>
      <c r="AZ595" s="8"/>
      <c r="BA595" s="11"/>
      <c r="BB595" s="8"/>
      <c r="BC595" s="11"/>
      <c r="BD595" s="8"/>
      <c r="BE595" s="8"/>
      <c r="BF595" s="8"/>
      <c r="BG595" s="8"/>
      <c r="BH595" s="8"/>
      <c r="BI595" s="8"/>
      <c r="BJ595" s="8"/>
      <c r="BK595" s="8"/>
      <c r="BL595" s="8"/>
      <c r="BM595" s="11"/>
      <c r="BN595" s="8"/>
      <c r="BO595" s="11"/>
      <c r="BP595" s="8"/>
    </row>
    <row r="596" spans="4:68" s="1" customFormat="1" x14ac:dyDescent="0.25">
      <c r="D596" s="25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M596" s="8"/>
      <c r="AN596" s="8"/>
      <c r="AO596" s="11"/>
      <c r="AP596" s="8"/>
      <c r="AQ596" s="11"/>
      <c r="AR596" s="8"/>
      <c r="AS596" s="8"/>
      <c r="AT596" s="8"/>
      <c r="AU596" s="11"/>
      <c r="AV596" s="8"/>
      <c r="AW596" s="11"/>
      <c r="AX596" s="8"/>
      <c r="AY596" s="8"/>
      <c r="AZ596" s="8"/>
      <c r="BA596" s="11"/>
      <c r="BB596" s="8"/>
      <c r="BC596" s="11"/>
      <c r="BD596" s="8"/>
      <c r="BE596" s="8"/>
      <c r="BF596" s="8"/>
      <c r="BG596" s="8"/>
      <c r="BH596" s="8"/>
      <c r="BI596" s="8"/>
      <c r="BJ596" s="8"/>
      <c r="BK596" s="8"/>
      <c r="BL596" s="8"/>
      <c r="BM596" s="11"/>
      <c r="BN596" s="8"/>
      <c r="BO596" s="11"/>
      <c r="BP596" s="8"/>
    </row>
    <row r="597" spans="4:68" s="1" customFormat="1" x14ac:dyDescent="0.25">
      <c r="D597" s="25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9"/>
      <c r="AE597" s="9"/>
      <c r="AF597" s="9"/>
      <c r="AG597" s="9"/>
      <c r="AH597" s="9"/>
      <c r="AM597" s="8"/>
      <c r="AN597" s="8"/>
      <c r="AO597" s="11"/>
      <c r="AP597" s="8"/>
      <c r="AQ597" s="11"/>
      <c r="AR597" s="8"/>
      <c r="AS597" s="8"/>
      <c r="AT597" s="8"/>
      <c r="AU597" s="11"/>
      <c r="AV597" s="8"/>
      <c r="AW597" s="11"/>
      <c r="AX597" s="8"/>
      <c r="AY597" s="8"/>
      <c r="AZ597" s="8"/>
      <c r="BA597" s="11"/>
      <c r="BB597" s="8"/>
      <c r="BC597" s="11"/>
      <c r="BD597" s="8"/>
      <c r="BE597" s="8"/>
      <c r="BF597" s="8"/>
      <c r="BG597" s="8"/>
      <c r="BH597" s="8"/>
      <c r="BI597" s="8"/>
      <c r="BJ597" s="8"/>
      <c r="BK597" s="8"/>
      <c r="BL597" s="8"/>
      <c r="BM597" s="11"/>
      <c r="BN597" s="8"/>
      <c r="BO597" s="11"/>
      <c r="BP597" s="8"/>
    </row>
    <row r="598" spans="4:68" s="1" customFormat="1" x14ac:dyDescent="0.25">
      <c r="D598" s="25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M598" s="8"/>
      <c r="AN598" s="8"/>
      <c r="AO598" s="11"/>
      <c r="AP598" s="8"/>
      <c r="AQ598" s="11"/>
      <c r="AR598" s="8"/>
      <c r="AS598" s="8"/>
      <c r="AT598" s="8"/>
      <c r="AU598" s="11"/>
      <c r="AV598" s="8"/>
      <c r="AW598" s="11"/>
      <c r="AX598" s="8"/>
      <c r="AY598" s="8"/>
      <c r="AZ598" s="8"/>
      <c r="BA598" s="11"/>
      <c r="BB598" s="8"/>
      <c r="BC598" s="11"/>
      <c r="BD598" s="8"/>
      <c r="BE598" s="8"/>
      <c r="BF598" s="8"/>
      <c r="BG598" s="8"/>
      <c r="BH598" s="8"/>
      <c r="BI598" s="8"/>
      <c r="BJ598" s="8"/>
      <c r="BK598" s="8"/>
      <c r="BL598" s="8"/>
      <c r="BM598" s="11"/>
      <c r="BN598" s="8"/>
      <c r="BO598" s="11"/>
      <c r="BP598" s="8"/>
    </row>
    <row r="599" spans="4:68" s="1" customFormat="1" x14ac:dyDescent="0.25">
      <c r="D599" s="25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M599" s="8"/>
      <c r="AN599" s="8"/>
      <c r="AO599" s="11"/>
      <c r="AP599" s="8"/>
      <c r="AQ599" s="11"/>
      <c r="AR599" s="8"/>
      <c r="AS599" s="8"/>
      <c r="AT599" s="8"/>
      <c r="AU599" s="11"/>
      <c r="AV599" s="8"/>
      <c r="AW599" s="11"/>
      <c r="AX599" s="8"/>
      <c r="AY599" s="8"/>
      <c r="AZ599" s="8"/>
      <c r="BA599" s="11"/>
      <c r="BB599" s="8"/>
      <c r="BC599" s="11"/>
      <c r="BD599" s="8"/>
      <c r="BE599" s="8"/>
      <c r="BF599" s="8"/>
      <c r="BG599" s="8"/>
      <c r="BH599" s="8"/>
      <c r="BI599" s="8"/>
      <c r="BJ599" s="8"/>
      <c r="BK599" s="8"/>
      <c r="BL599" s="8"/>
      <c r="BM599" s="11"/>
      <c r="BN599" s="8"/>
      <c r="BO599" s="11"/>
      <c r="BP599" s="8"/>
    </row>
    <row r="600" spans="4:68" s="1" customFormat="1" x14ac:dyDescent="0.25">
      <c r="D600" s="25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M600" s="8"/>
      <c r="AN600" s="8"/>
      <c r="AO600" s="11"/>
      <c r="AP600" s="8"/>
      <c r="AQ600" s="11"/>
      <c r="AR600" s="8"/>
      <c r="AS600" s="8"/>
      <c r="AT600" s="8"/>
      <c r="AU600" s="11"/>
      <c r="AV600" s="8"/>
      <c r="AW600" s="11"/>
      <c r="AX600" s="8"/>
      <c r="AY600" s="8"/>
      <c r="AZ600" s="8"/>
      <c r="BA600" s="11"/>
      <c r="BB600" s="8"/>
      <c r="BC600" s="11"/>
      <c r="BD600" s="8"/>
      <c r="BE600" s="8"/>
      <c r="BF600" s="8"/>
      <c r="BG600" s="8"/>
      <c r="BH600" s="8"/>
      <c r="BI600" s="8"/>
      <c r="BJ600" s="8"/>
      <c r="BK600" s="8"/>
      <c r="BL600" s="8"/>
      <c r="BM600" s="11"/>
      <c r="BN600" s="8"/>
      <c r="BO600" s="11"/>
      <c r="BP600" s="8"/>
    </row>
    <row r="601" spans="4:68" s="1" customFormat="1" x14ac:dyDescent="0.25">
      <c r="D601" s="25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M601" s="8"/>
      <c r="AN601" s="8"/>
      <c r="AO601" s="11"/>
      <c r="AP601" s="8"/>
      <c r="AQ601" s="11"/>
      <c r="AR601" s="8"/>
      <c r="AS601" s="8"/>
      <c r="AT601" s="8"/>
      <c r="AU601" s="11"/>
      <c r="AV601" s="8"/>
      <c r="AW601" s="11"/>
      <c r="AX601" s="8"/>
      <c r="AY601" s="8"/>
      <c r="AZ601" s="8"/>
      <c r="BA601" s="11"/>
      <c r="BB601" s="8"/>
      <c r="BC601" s="11"/>
      <c r="BD601" s="8"/>
      <c r="BE601" s="8"/>
      <c r="BF601" s="8"/>
      <c r="BG601" s="8"/>
      <c r="BH601" s="8"/>
      <c r="BI601" s="8"/>
      <c r="BJ601" s="8"/>
      <c r="BK601" s="8"/>
      <c r="BL601" s="8"/>
      <c r="BM601" s="11"/>
      <c r="BN601" s="8"/>
      <c r="BO601" s="11"/>
      <c r="BP601" s="8"/>
    </row>
    <row r="602" spans="4:68" s="1" customFormat="1" x14ac:dyDescent="0.25">
      <c r="D602" s="25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M602" s="8"/>
      <c r="AN602" s="8"/>
      <c r="AO602" s="11"/>
      <c r="AP602" s="8"/>
      <c r="AQ602" s="11"/>
      <c r="AR602" s="8"/>
      <c r="AS602" s="8"/>
      <c r="AT602" s="8"/>
      <c r="AU602" s="11"/>
      <c r="AV602" s="8"/>
      <c r="AW602" s="11"/>
      <c r="AX602" s="8"/>
      <c r="AY602" s="8"/>
      <c r="AZ602" s="8"/>
      <c r="BA602" s="11"/>
      <c r="BB602" s="8"/>
      <c r="BC602" s="11"/>
      <c r="BD602" s="8"/>
      <c r="BE602" s="8"/>
      <c r="BF602" s="8"/>
      <c r="BG602" s="8"/>
      <c r="BH602" s="8"/>
      <c r="BI602" s="8"/>
      <c r="BJ602" s="8"/>
      <c r="BK602" s="8"/>
      <c r="BL602" s="8"/>
      <c r="BM602" s="11"/>
      <c r="BN602" s="8"/>
      <c r="BO602" s="11"/>
      <c r="BP602" s="8"/>
    </row>
    <row r="603" spans="4:68" s="1" customFormat="1" x14ac:dyDescent="0.25">
      <c r="D603" s="25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M603" s="8"/>
      <c r="AN603" s="8"/>
      <c r="AO603" s="11"/>
      <c r="AP603" s="8"/>
      <c r="AQ603" s="11"/>
      <c r="AR603" s="8"/>
      <c r="AS603" s="8"/>
      <c r="AT603" s="8"/>
      <c r="AU603" s="11"/>
      <c r="AV603" s="8"/>
      <c r="AW603" s="11"/>
      <c r="AX603" s="8"/>
      <c r="AY603" s="8"/>
      <c r="AZ603" s="8"/>
      <c r="BA603" s="11"/>
      <c r="BB603" s="8"/>
      <c r="BC603" s="11"/>
      <c r="BD603" s="8"/>
      <c r="BE603" s="8"/>
      <c r="BF603" s="8"/>
      <c r="BG603" s="8"/>
      <c r="BH603" s="8"/>
      <c r="BI603" s="8"/>
      <c r="BJ603" s="8"/>
      <c r="BK603" s="8"/>
      <c r="BL603" s="8"/>
      <c r="BM603" s="11"/>
      <c r="BN603" s="8"/>
      <c r="BO603" s="11"/>
      <c r="BP603" s="8"/>
    </row>
    <row r="604" spans="4:68" s="1" customFormat="1" x14ac:dyDescent="0.25">
      <c r="D604" s="25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M604" s="8"/>
      <c r="AN604" s="8"/>
      <c r="AO604" s="11"/>
      <c r="AP604" s="8"/>
      <c r="AQ604" s="11"/>
      <c r="AR604" s="8"/>
      <c r="AS604" s="8"/>
      <c r="AT604" s="8"/>
      <c r="AU604" s="11"/>
      <c r="AV604" s="8"/>
      <c r="AW604" s="11"/>
      <c r="AX604" s="8"/>
      <c r="AY604" s="8"/>
      <c r="AZ604" s="8"/>
      <c r="BA604" s="11"/>
      <c r="BB604" s="8"/>
      <c r="BC604" s="11"/>
      <c r="BD604" s="8"/>
      <c r="BE604" s="8"/>
      <c r="BF604" s="8"/>
      <c r="BG604" s="8"/>
      <c r="BH604" s="8"/>
      <c r="BI604" s="8"/>
      <c r="BJ604" s="8"/>
      <c r="BK604" s="8"/>
      <c r="BL604" s="8"/>
      <c r="BM604" s="11"/>
      <c r="BN604" s="8"/>
      <c r="BO604" s="11"/>
      <c r="BP604" s="8"/>
    </row>
    <row r="605" spans="4:68" s="1" customFormat="1" x14ac:dyDescent="0.25">
      <c r="D605" s="25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M605" s="8"/>
      <c r="AN605" s="8"/>
      <c r="AO605" s="11"/>
      <c r="AP605" s="8"/>
      <c r="AQ605" s="11"/>
      <c r="AR605" s="8"/>
      <c r="AS605" s="8"/>
      <c r="AT605" s="8"/>
      <c r="AU605" s="11"/>
      <c r="AV605" s="8"/>
      <c r="AW605" s="11"/>
      <c r="AX605" s="8"/>
      <c r="AY605" s="8"/>
      <c r="AZ605" s="8"/>
      <c r="BA605" s="11"/>
      <c r="BB605" s="8"/>
      <c r="BC605" s="11"/>
      <c r="BD605" s="8"/>
      <c r="BE605" s="8"/>
      <c r="BF605" s="8"/>
      <c r="BG605" s="8"/>
      <c r="BH605" s="8"/>
      <c r="BI605" s="8"/>
      <c r="BJ605" s="8"/>
      <c r="BK605" s="8"/>
      <c r="BL605" s="8"/>
      <c r="BM605" s="11"/>
      <c r="BN605" s="8"/>
      <c r="BO605" s="11"/>
      <c r="BP605" s="8"/>
    </row>
    <row r="606" spans="4:68" s="1" customFormat="1" x14ac:dyDescent="0.25">
      <c r="D606" s="25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M606" s="8"/>
      <c r="AN606" s="8"/>
      <c r="AO606" s="11"/>
      <c r="AP606" s="8"/>
      <c r="AQ606" s="11"/>
      <c r="AR606" s="8"/>
      <c r="AS606" s="8"/>
      <c r="AT606" s="8"/>
      <c r="AU606" s="11"/>
      <c r="AV606" s="8"/>
      <c r="AW606" s="11"/>
      <c r="AX606" s="8"/>
      <c r="AY606" s="8"/>
      <c r="AZ606" s="8"/>
      <c r="BA606" s="11"/>
      <c r="BB606" s="8"/>
      <c r="BC606" s="11"/>
      <c r="BD606" s="8"/>
      <c r="BE606" s="8"/>
      <c r="BF606" s="8"/>
      <c r="BG606" s="8"/>
      <c r="BH606" s="8"/>
      <c r="BI606" s="8"/>
      <c r="BJ606" s="8"/>
      <c r="BK606" s="8"/>
      <c r="BL606" s="8"/>
      <c r="BM606" s="11"/>
      <c r="BN606" s="8"/>
      <c r="BO606" s="11"/>
      <c r="BP606" s="8"/>
    </row>
    <row r="607" spans="4:68" s="1" customFormat="1" x14ac:dyDescent="0.25">
      <c r="D607" s="25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M607" s="8"/>
      <c r="AN607" s="8"/>
      <c r="AO607" s="11"/>
      <c r="AP607" s="8"/>
      <c r="AQ607" s="11"/>
      <c r="AR607" s="8"/>
      <c r="AS607" s="8"/>
      <c r="AT607" s="8"/>
      <c r="AU607" s="11"/>
      <c r="AV607" s="8"/>
      <c r="AW607" s="11"/>
      <c r="AX607" s="8"/>
      <c r="AY607" s="8"/>
      <c r="AZ607" s="8"/>
      <c r="BA607" s="11"/>
      <c r="BB607" s="8"/>
      <c r="BC607" s="11"/>
      <c r="BD607" s="8"/>
      <c r="BE607" s="8"/>
      <c r="BF607" s="8"/>
      <c r="BG607" s="8"/>
      <c r="BH607" s="8"/>
      <c r="BI607" s="8"/>
      <c r="BJ607" s="8"/>
      <c r="BK607" s="8"/>
      <c r="BL607" s="8"/>
      <c r="BM607" s="11"/>
      <c r="BN607" s="8"/>
      <c r="BO607" s="11"/>
      <c r="BP607" s="8"/>
    </row>
    <row r="608" spans="4:68" s="1" customFormat="1" x14ac:dyDescent="0.25">
      <c r="D608" s="25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M608" s="8"/>
      <c r="AN608" s="8"/>
      <c r="AO608" s="11"/>
      <c r="AP608" s="8"/>
      <c r="AQ608" s="11"/>
      <c r="AR608" s="8"/>
      <c r="AS608" s="8"/>
      <c r="AT608" s="8"/>
      <c r="AU608" s="11"/>
      <c r="AV608" s="8"/>
      <c r="AW608" s="11"/>
      <c r="AX608" s="8"/>
      <c r="AY608" s="8"/>
      <c r="AZ608" s="8"/>
      <c r="BA608" s="11"/>
      <c r="BB608" s="8"/>
      <c r="BC608" s="11"/>
      <c r="BD608" s="8"/>
      <c r="BE608" s="8"/>
      <c r="BF608" s="8"/>
      <c r="BG608" s="8"/>
      <c r="BH608" s="8"/>
      <c r="BI608" s="8"/>
      <c r="BJ608" s="8"/>
      <c r="BK608" s="8"/>
      <c r="BL608" s="8"/>
      <c r="BM608" s="11"/>
      <c r="BN608" s="8"/>
      <c r="BO608" s="11"/>
      <c r="BP608" s="8"/>
    </row>
    <row r="609" spans="4:68" s="1" customFormat="1" x14ac:dyDescent="0.25">
      <c r="D609" s="25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M609" s="8"/>
      <c r="AN609" s="8"/>
      <c r="AO609" s="11"/>
      <c r="AP609" s="8"/>
      <c r="AQ609" s="11"/>
      <c r="AR609" s="8"/>
      <c r="AS609" s="8"/>
      <c r="AT609" s="8"/>
      <c r="AU609" s="11"/>
      <c r="AV609" s="8"/>
      <c r="AW609" s="11"/>
      <c r="AX609" s="8"/>
      <c r="AY609" s="8"/>
      <c r="AZ609" s="8"/>
      <c r="BA609" s="11"/>
      <c r="BB609" s="8"/>
      <c r="BC609" s="11"/>
      <c r="BD609" s="8"/>
      <c r="BE609" s="8"/>
      <c r="BF609" s="8"/>
      <c r="BG609" s="8"/>
      <c r="BH609" s="8"/>
      <c r="BI609" s="8"/>
      <c r="BJ609" s="8"/>
      <c r="BK609" s="8"/>
      <c r="BL609" s="8"/>
      <c r="BM609" s="11"/>
      <c r="BN609" s="8"/>
      <c r="BO609" s="11"/>
      <c r="BP609" s="8"/>
    </row>
    <row r="610" spans="4:68" s="1" customFormat="1" x14ac:dyDescent="0.25">
      <c r="D610" s="25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M610" s="8"/>
      <c r="AN610" s="8"/>
      <c r="AO610" s="11"/>
      <c r="AP610" s="8"/>
      <c r="AQ610" s="11"/>
      <c r="AR610" s="8"/>
      <c r="AS610" s="8"/>
      <c r="AT610" s="8"/>
      <c r="AU610" s="11"/>
      <c r="AV610" s="8"/>
      <c r="AW610" s="11"/>
      <c r="AX610" s="8"/>
      <c r="AY610" s="8"/>
      <c r="AZ610" s="8"/>
      <c r="BA610" s="11"/>
      <c r="BB610" s="8"/>
      <c r="BC610" s="11"/>
      <c r="BD610" s="8"/>
      <c r="BE610" s="8"/>
      <c r="BF610" s="8"/>
      <c r="BG610" s="8"/>
      <c r="BH610" s="8"/>
      <c r="BI610" s="8"/>
      <c r="BJ610" s="8"/>
      <c r="BK610" s="8"/>
      <c r="BL610" s="8"/>
      <c r="BM610" s="11"/>
      <c r="BN610" s="8"/>
      <c r="BO610" s="11"/>
      <c r="BP610" s="8"/>
    </row>
    <row r="611" spans="4:68" s="1" customFormat="1" x14ac:dyDescent="0.25">
      <c r="D611" s="25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M611" s="8"/>
      <c r="AN611" s="8"/>
      <c r="AO611" s="11"/>
      <c r="AP611" s="8"/>
      <c r="AQ611" s="11"/>
      <c r="AR611" s="8"/>
      <c r="AS611" s="8"/>
      <c r="AT611" s="8"/>
      <c r="AU611" s="11"/>
      <c r="AV611" s="8"/>
      <c r="AW611" s="11"/>
      <c r="AX611" s="8"/>
      <c r="AY611" s="8"/>
      <c r="AZ611" s="8"/>
      <c r="BA611" s="11"/>
      <c r="BB611" s="8"/>
      <c r="BC611" s="11"/>
      <c r="BD611" s="8"/>
      <c r="BE611" s="8"/>
      <c r="BF611" s="8"/>
      <c r="BG611" s="8"/>
      <c r="BH611" s="8"/>
      <c r="BI611" s="8"/>
      <c r="BJ611" s="8"/>
      <c r="BK611" s="8"/>
      <c r="BL611" s="8"/>
      <c r="BM611" s="11"/>
      <c r="BN611" s="8"/>
      <c r="BO611" s="11"/>
      <c r="BP611" s="8"/>
    </row>
    <row r="612" spans="4:68" s="1" customFormat="1" x14ac:dyDescent="0.25">
      <c r="D612" s="25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M612" s="8"/>
      <c r="AN612" s="8"/>
      <c r="AO612" s="11"/>
      <c r="AP612" s="8"/>
      <c r="AQ612" s="11"/>
      <c r="AR612" s="8"/>
      <c r="AS612" s="8"/>
      <c r="AT612" s="8"/>
      <c r="AU612" s="11"/>
      <c r="AV612" s="8"/>
      <c r="AW612" s="11"/>
      <c r="AX612" s="8"/>
      <c r="AY612" s="8"/>
      <c r="AZ612" s="8"/>
      <c r="BA612" s="11"/>
      <c r="BB612" s="8"/>
      <c r="BC612" s="11"/>
      <c r="BD612" s="8"/>
      <c r="BE612" s="8"/>
      <c r="BF612" s="8"/>
      <c r="BG612" s="8"/>
      <c r="BH612" s="8"/>
      <c r="BI612" s="8"/>
      <c r="BJ612" s="8"/>
      <c r="BK612" s="8"/>
      <c r="BL612" s="8"/>
      <c r="BM612" s="11"/>
      <c r="BN612" s="8"/>
      <c r="BO612" s="11"/>
      <c r="BP612" s="8"/>
    </row>
    <row r="613" spans="4:68" s="1" customFormat="1" x14ac:dyDescent="0.25">
      <c r="D613" s="25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M613" s="8"/>
      <c r="AN613" s="8"/>
      <c r="AO613" s="11"/>
      <c r="AP613" s="8"/>
      <c r="AQ613" s="11"/>
      <c r="AR613" s="8"/>
      <c r="AS613" s="8"/>
      <c r="AT613" s="8"/>
      <c r="AU613" s="11"/>
      <c r="AV613" s="8"/>
      <c r="AW613" s="11"/>
      <c r="AX613" s="8"/>
      <c r="AY613" s="8"/>
      <c r="AZ613" s="8"/>
      <c r="BA613" s="11"/>
      <c r="BB613" s="8"/>
      <c r="BC613" s="11"/>
      <c r="BD613" s="8"/>
      <c r="BE613" s="8"/>
      <c r="BF613" s="8"/>
      <c r="BG613" s="8"/>
      <c r="BH613" s="8"/>
      <c r="BI613" s="8"/>
      <c r="BJ613" s="8"/>
      <c r="BK613" s="8"/>
      <c r="BL613" s="8"/>
      <c r="BM613" s="11"/>
      <c r="BN613" s="8"/>
      <c r="BO613" s="11"/>
      <c r="BP613" s="8"/>
    </row>
    <row r="614" spans="4:68" s="1" customFormat="1" x14ac:dyDescent="0.25">
      <c r="D614" s="25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M614" s="8"/>
      <c r="AN614" s="8"/>
      <c r="AO614" s="11"/>
      <c r="AP614" s="8"/>
      <c r="AQ614" s="11"/>
      <c r="AR614" s="8"/>
      <c r="AS614" s="8"/>
      <c r="AT614" s="8"/>
      <c r="AU614" s="11"/>
      <c r="AV614" s="8"/>
      <c r="AW614" s="11"/>
      <c r="AX614" s="8"/>
      <c r="AY614" s="8"/>
      <c r="AZ614" s="8"/>
      <c r="BA614" s="11"/>
      <c r="BB614" s="8"/>
      <c r="BC614" s="11"/>
      <c r="BD614" s="8"/>
      <c r="BE614" s="8"/>
      <c r="BF614" s="8"/>
      <c r="BG614" s="8"/>
      <c r="BH614" s="8"/>
      <c r="BI614" s="8"/>
      <c r="BJ614" s="8"/>
      <c r="BK614" s="8"/>
      <c r="BL614" s="8"/>
      <c r="BM614" s="11"/>
      <c r="BN614" s="8"/>
      <c r="BO614" s="11"/>
      <c r="BP614" s="8"/>
    </row>
    <row r="615" spans="4:68" s="1" customFormat="1" x14ac:dyDescent="0.25">
      <c r="D615" s="25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M615" s="8"/>
      <c r="AN615" s="8"/>
      <c r="AO615" s="11"/>
      <c r="AP615" s="8"/>
      <c r="AQ615" s="11"/>
      <c r="AR615" s="8"/>
      <c r="AS615" s="8"/>
      <c r="AT615" s="8"/>
      <c r="AU615" s="11"/>
      <c r="AV615" s="8"/>
      <c r="AW615" s="11"/>
      <c r="AX615" s="8"/>
      <c r="AY615" s="8"/>
      <c r="AZ615" s="8"/>
      <c r="BA615" s="11"/>
      <c r="BB615" s="8"/>
      <c r="BC615" s="11"/>
      <c r="BD615" s="8"/>
      <c r="BE615" s="8"/>
      <c r="BF615" s="8"/>
      <c r="BG615" s="8"/>
      <c r="BH615" s="8"/>
      <c r="BI615" s="8"/>
      <c r="BJ615" s="8"/>
      <c r="BK615" s="8"/>
      <c r="BL615" s="8"/>
      <c r="BM615" s="11"/>
      <c r="BN615" s="8"/>
      <c r="BO615" s="11"/>
      <c r="BP615" s="8"/>
    </row>
    <row r="616" spans="4:68" s="1" customFormat="1" x14ac:dyDescent="0.25">
      <c r="D616" s="25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M616" s="8"/>
      <c r="AN616" s="8"/>
      <c r="AO616" s="11"/>
      <c r="AP616" s="8"/>
      <c r="AQ616" s="11"/>
      <c r="AR616" s="8"/>
      <c r="AS616" s="8"/>
      <c r="AT616" s="8"/>
      <c r="AU616" s="11"/>
      <c r="AV616" s="8"/>
      <c r="AW616" s="11"/>
      <c r="AX616" s="8"/>
      <c r="AY616" s="8"/>
      <c r="AZ616" s="8"/>
      <c r="BA616" s="11"/>
      <c r="BB616" s="8"/>
      <c r="BC616" s="11"/>
      <c r="BD616" s="8"/>
      <c r="BE616" s="8"/>
      <c r="BF616" s="8"/>
      <c r="BG616" s="8"/>
      <c r="BH616" s="8"/>
      <c r="BI616" s="8"/>
      <c r="BJ616" s="8"/>
      <c r="BK616" s="8"/>
      <c r="BL616" s="8"/>
      <c r="BM616" s="11"/>
      <c r="BN616" s="8"/>
      <c r="BO616" s="11"/>
      <c r="BP616" s="8"/>
    </row>
    <row r="617" spans="4:68" s="1" customFormat="1" x14ac:dyDescent="0.25">
      <c r="D617" s="25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M617" s="8"/>
      <c r="AN617" s="8"/>
      <c r="AO617" s="11"/>
      <c r="AP617" s="8"/>
      <c r="AQ617" s="11"/>
      <c r="AR617" s="8"/>
      <c r="AS617" s="8"/>
      <c r="AT617" s="8"/>
      <c r="AU617" s="11"/>
      <c r="AV617" s="8"/>
      <c r="AW617" s="11"/>
      <c r="AX617" s="8"/>
      <c r="AY617" s="8"/>
      <c r="AZ617" s="8"/>
      <c r="BA617" s="11"/>
      <c r="BB617" s="8"/>
      <c r="BC617" s="11"/>
      <c r="BD617" s="8"/>
      <c r="BE617" s="8"/>
      <c r="BF617" s="8"/>
      <c r="BG617" s="8"/>
      <c r="BH617" s="8"/>
      <c r="BI617" s="8"/>
      <c r="BJ617" s="8"/>
      <c r="BK617" s="8"/>
      <c r="BL617" s="8"/>
      <c r="BM617" s="11"/>
      <c r="BN617" s="8"/>
      <c r="BO617" s="11"/>
      <c r="BP617" s="8"/>
    </row>
    <row r="618" spans="4:68" s="1" customFormat="1" x14ac:dyDescent="0.25">
      <c r="D618" s="25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M618" s="8"/>
      <c r="AN618" s="8"/>
      <c r="AO618" s="11"/>
      <c r="AP618" s="8"/>
      <c r="AQ618" s="11"/>
      <c r="AR618" s="8"/>
      <c r="AS618" s="8"/>
      <c r="AT618" s="8"/>
      <c r="AU618" s="11"/>
      <c r="AV618" s="8"/>
      <c r="AW618" s="11"/>
      <c r="AX618" s="8"/>
      <c r="AY618" s="8"/>
      <c r="AZ618" s="8"/>
      <c r="BA618" s="11"/>
      <c r="BB618" s="8"/>
      <c r="BC618" s="11"/>
      <c r="BD618" s="8"/>
      <c r="BE618" s="8"/>
      <c r="BF618" s="8"/>
      <c r="BG618" s="8"/>
      <c r="BH618" s="8"/>
      <c r="BI618" s="8"/>
      <c r="BJ618" s="8"/>
      <c r="BK618" s="8"/>
      <c r="BL618" s="8"/>
      <c r="BM618" s="11"/>
      <c r="BN618" s="8"/>
      <c r="BO618" s="11"/>
      <c r="BP618" s="8"/>
    </row>
    <row r="619" spans="4:68" s="1" customFormat="1" x14ac:dyDescent="0.25">
      <c r="D619" s="25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M619" s="8"/>
      <c r="AN619" s="8"/>
      <c r="AO619" s="11"/>
      <c r="AP619" s="8"/>
      <c r="AQ619" s="11"/>
      <c r="AR619" s="8"/>
      <c r="AS619" s="8"/>
      <c r="AT619" s="8"/>
      <c r="AU619" s="11"/>
      <c r="AV619" s="8"/>
      <c r="AW619" s="11"/>
      <c r="AX619" s="8"/>
      <c r="AY619" s="8"/>
      <c r="AZ619" s="8"/>
      <c r="BA619" s="11"/>
      <c r="BB619" s="8"/>
      <c r="BC619" s="11"/>
      <c r="BD619" s="8"/>
      <c r="BE619" s="8"/>
      <c r="BF619" s="8"/>
      <c r="BG619" s="8"/>
      <c r="BH619" s="8"/>
      <c r="BI619" s="8"/>
      <c r="BJ619" s="8"/>
      <c r="BK619" s="8"/>
      <c r="BL619" s="8"/>
      <c r="BM619" s="11"/>
      <c r="BN619" s="8"/>
      <c r="BO619" s="11"/>
      <c r="BP619" s="8"/>
    </row>
    <row r="620" spans="4:68" s="1" customFormat="1" x14ac:dyDescent="0.25">
      <c r="D620" s="25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M620" s="8"/>
      <c r="AN620" s="8"/>
      <c r="AO620" s="11"/>
      <c r="AP620" s="8"/>
      <c r="AQ620" s="11"/>
      <c r="AR620" s="8"/>
      <c r="AS620" s="8"/>
      <c r="AT620" s="8"/>
      <c r="AU620" s="11"/>
      <c r="AV620" s="8"/>
      <c r="AW620" s="11"/>
      <c r="AX620" s="8"/>
      <c r="AY620" s="8"/>
      <c r="AZ620" s="8"/>
      <c r="BA620" s="11"/>
      <c r="BB620" s="8"/>
      <c r="BC620" s="11"/>
      <c r="BD620" s="8"/>
      <c r="BE620" s="8"/>
      <c r="BF620" s="8"/>
      <c r="BG620" s="8"/>
      <c r="BH620" s="8"/>
      <c r="BI620" s="8"/>
      <c r="BJ620" s="8"/>
      <c r="BK620" s="8"/>
      <c r="BL620" s="8"/>
      <c r="BM620" s="11"/>
      <c r="BN620" s="8"/>
      <c r="BO620" s="11"/>
      <c r="BP620" s="8"/>
    </row>
    <row r="621" spans="4:68" s="1" customFormat="1" x14ac:dyDescent="0.25">
      <c r="D621" s="25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M621" s="8"/>
      <c r="AN621" s="8"/>
      <c r="AO621" s="11"/>
      <c r="AP621" s="8"/>
      <c r="AQ621" s="11"/>
      <c r="AR621" s="8"/>
      <c r="AS621" s="8"/>
      <c r="AT621" s="8"/>
      <c r="AU621" s="11"/>
      <c r="AV621" s="8"/>
      <c r="AW621" s="11"/>
      <c r="AX621" s="8"/>
      <c r="AY621" s="8"/>
      <c r="AZ621" s="8"/>
      <c r="BA621" s="11"/>
      <c r="BB621" s="8"/>
      <c r="BC621" s="11"/>
      <c r="BD621" s="8"/>
      <c r="BE621" s="8"/>
      <c r="BF621" s="8"/>
      <c r="BG621" s="8"/>
      <c r="BH621" s="8"/>
      <c r="BI621" s="8"/>
      <c r="BJ621" s="8"/>
      <c r="BK621" s="8"/>
      <c r="BL621" s="8"/>
      <c r="BM621" s="11"/>
      <c r="BN621" s="8"/>
      <c r="BO621" s="11"/>
      <c r="BP621" s="8"/>
    </row>
    <row r="622" spans="4:68" s="1" customFormat="1" x14ac:dyDescent="0.25">
      <c r="D622" s="25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M622" s="8"/>
      <c r="AN622" s="8"/>
      <c r="AO622" s="11"/>
      <c r="AP622" s="8"/>
      <c r="AQ622" s="11"/>
      <c r="AR622" s="8"/>
      <c r="AS622" s="8"/>
      <c r="AT622" s="8"/>
      <c r="AU622" s="11"/>
      <c r="AV622" s="8"/>
      <c r="AW622" s="11"/>
      <c r="AX622" s="8"/>
      <c r="AY622" s="8"/>
      <c r="AZ622" s="8"/>
      <c r="BA622" s="11"/>
      <c r="BB622" s="8"/>
      <c r="BC622" s="11"/>
      <c r="BD622" s="8"/>
      <c r="BE622" s="8"/>
      <c r="BF622" s="8"/>
      <c r="BG622" s="8"/>
      <c r="BH622" s="8"/>
      <c r="BI622" s="8"/>
      <c r="BJ622" s="8"/>
      <c r="BK622" s="8"/>
      <c r="BL622" s="8"/>
      <c r="BM622" s="11"/>
      <c r="BN622" s="8"/>
      <c r="BO622" s="11"/>
      <c r="BP622" s="8"/>
    </row>
    <row r="623" spans="4:68" s="1" customFormat="1" x14ac:dyDescent="0.25">
      <c r="D623" s="25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M623" s="8"/>
      <c r="AN623" s="8"/>
      <c r="AO623" s="11"/>
      <c r="AP623" s="8"/>
      <c r="AQ623" s="11"/>
      <c r="AR623" s="8"/>
      <c r="AS623" s="8"/>
      <c r="AT623" s="8"/>
      <c r="AU623" s="11"/>
      <c r="AV623" s="8"/>
      <c r="AW623" s="11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11"/>
      <c r="BN623" s="8"/>
      <c r="BO623" s="11"/>
      <c r="BP623" s="8"/>
    </row>
    <row r="624" spans="4:68" s="1" customFormat="1" x14ac:dyDescent="0.25">
      <c r="D624" s="25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M624" s="8"/>
      <c r="AN624" s="8"/>
      <c r="AO624" s="11"/>
      <c r="AP624" s="8"/>
      <c r="AQ624" s="11"/>
      <c r="AR624" s="8"/>
      <c r="AS624" s="8"/>
      <c r="AT624" s="8"/>
      <c r="AU624" s="11"/>
      <c r="AV624" s="8"/>
      <c r="AW624" s="11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11"/>
      <c r="BN624" s="8"/>
      <c r="BO624" s="11"/>
      <c r="BP624" s="8"/>
    </row>
    <row r="625" spans="4:68" s="1" customFormat="1" x14ac:dyDescent="0.25">
      <c r="D625" s="25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M625" s="8"/>
      <c r="AN625" s="8"/>
      <c r="AO625" s="11"/>
      <c r="AP625" s="8"/>
      <c r="AQ625" s="11"/>
      <c r="AR625" s="8"/>
      <c r="AS625" s="8"/>
      <c r="AT625" s="8"/>
      <c r="AU625" s="11"/>
      <c r="AV625" s="8"/>
      <c r="AW625" s="11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11"/>
      <c r="BN625" s="8"/>
      <c r="BO625" s="11"/>
      <c r="BP625" s="8"/>
    </row>
    <row r="626" spans="4:68" s="1" customFormat="1" x14ac:dyDescent="0.25">
      <c r="D626" s="25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M626" s="8"/>
      <c r="AN626" s="8"/>
      <c r="AO626" s="11"/>
      <c r="AP626" s="8"/>
      <c r="AQ626" s="11"/>
      <c r="AR626" s="8"/>
      <c r="AS626" s="8"/>
      <c r="AT626" s="8"/>
      <c r="AU626" s="11"/>
      <c r="AV626" s="8"/>
      <c r="AW626" s="11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11"/>
      <c r="BN626" s="8"/>
      <c r="BO626" s="11"/>
      <c r="BP626" s="8"/>
    </row>
    <row r="627" spans="4:68" s="1" customFormat="1" x14ac:dyDescent="0.25">
      <c r="D627" s="25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M627" s="8"/>
      <c r="AN627" s="8"/>
      <c r="AO627" s="11"/>
      <c r="AP627" s="8"/>
      <c r="AQ627" s="11"/>
      <c r="AR627" s="8"/>
      <c r="AS627" s="8"/>
      <c r="AT627" s="8"/>
      <c r="AU627" s="11"/>
      <c r="AV627" s="8"/>
      <c r="AW627" s="11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11"/>
      <c r="BN627" s="8"/>
      <c r="BO627" s="11"/>
      <c r="BP627" s="8"/>
    </row>
    <row r="628" spans="4:68" s="1" customFormat="1" x14ac:dyDescent="0.25">
      <c r="D628" s="25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M628" s="8"/>
      <c r="AN628" s="8"/>
      <c r="AO628" s="11"/>
      <c r="AP628" s="8"/>
      <c r="AQ628" s="11"/>
      <c r="AR628" s="8"/>
      <c r="AS628" s="8"/>
      <c r="AT628" s="8"/>
      <c r="AU628" s="11"/>
      <c r="AV628" s="8"/>
      <c r="AW628" s="11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11"/>
      <c r="BN628" s="8"/>
      <c r="BO628" s="11"/>
      <c r="BP628" s="8"/>
    </row>
    <row r="629" spans="4:68" s="1" customFormat="1" x14ac:dyDescent="0.25">
      <c r="D629" s="25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M629" s="8"/>
      <c r="AN629" s="8"/>
      <c r="AO629" s="11"/>
      <c r="AP629" s="8"/>
      <c r="AQ629" s="11"/>
      <c r="AR629" s="8"/>
      <c r="AS629" s="8"/>
      <c r="AT629" s="8"/>
      <c r="AU629" s="11"/>
      <c r="AV629" s="8"/>
      <c r="AW629" s="11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11"/>
      <c r="BN629" s="8"/>
      <c r="BO629" s="11"/>
      <c r="BP629" s="8"/>
    </row>
    <row r="630" spans="4:68" s="1" customFormat="1" x14ac:dyDescent="0.25">
      <c r="D630" s="25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M630" s="8"/>
      <c r="AN630" s="8"/>
      <c r="AO630" s="11"/>
      <c r="AP630" s="8"/>
      <c r="AQ630" s="11"/>
      <c r="AR630" s="8"/>
      <c r="AS630" s="8"/>
      <c r="AT630" s="8"/>
      <c r="AU630" s="11"/>
      <c r="AV630" s="8"/>
      <c r="AW630" s="11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11"/>
      <c r="BN630" s="8"/>
      <c r="BO630" s="11"/>
      <c r="BP630" s="8"/>
    </row>
    <row r="631" spans="4:68" s="1" customFormat="1" x14ac:dyDescent="0.25">
      <c r="D631" s="25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M631" s="8"/>
      <c r="AN631" s="8"/>
      <c r="AO631" s="11"/>
      <c r="AP631" s="8"/>
      <c r="AQ631" s="11"/>
      <c r="AR631" s="8"/>
      <c r="AS631" s="8"/>
      <c r="AT631" s="8"/>
      <c r="AU631" s="11"/>
      <c r="AV631" s="8"/>
      <c r="AW631" s="11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11"/>
      <c r="BN631" s="8"/>
      <c r="BO631" s="11"/>
      <c r="BP631" s="8"/>
    </row>
    <row r="632" spans="4:68" s="1" customFormat="1" x14ac:dyDescent="0.25">
      <c r="D632" s="25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M632" s="8"/>
      <c r="AN632" s="8"/>
      <c r="AO632" s="11"/>
      <c r="AP632" s="8"/>
      <c r="AQ632" s="11"/>
      <c r="AR632" s="8"/>
      <c r="AS632" s="8"/>
      <c r="AT632" s="8"/>
      <c r="AU632" s="11"/>
      <c r="AV632" s="8"/>
      <c r="AW632" s="11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11"/>
      <c r="BN632" s="8"/>
      <c r="BO632" s="11"/>
      <c r="BP632" s="8"/>
    </row>
    <row r="633" spans="4:68" s="1" customFormat="1" x14ac:dyDescent="0.25">
      <c r="D633" s="25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M633" s="8"/>
      <c r="AN633" s="8"/>
      <c r="AO633" s="11"/>
      <c r="AP633" s="8"/>
      <c r="AQ633" s="11"/>
      <c r="AR633" s="8"/>
      <c r="AS633" s="8"/>
      <c r="AT633" s="8"/>
      <c r="AU633" s="11"/>
      <c r="AV633" s="8"/>
      <c r="AW633" s="11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11"/>
      <c r="BN633" s="8"/>
      <c r="BO633" s="11"/>
      <c r="BP633" s="8"/>
    </row>
    <row r="634" spans="4:68" s="1" customFormat="1" x14ac:dyDescent="0.25">
      <c r="D634" s="25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M634" s="8"/>
      <c r="AN634" s="8"/>
      <c r="AO634" s="11"/>
      <c r="AP634" s="8"/>
      <c r="AQ634" s="11"/>
      <c r="AR634" s="8"/>
      <c r="AS634" s="8"/>
      <c r="AT634" s="8"/>
      <c r="AU634" s="11"/>
      <c r="AV634" s="8"/>
      <c r="AW634" s="11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11"/>
      <c r="BN634" s="8"/>
      <c r="BO634" s="11"/>
      <c r="BP634" s="8"/>
    </row>
    <row r="635" spans="4:68" s="1" customFormat="1" x14ac:dyDescent="0.25">
      <c r="D635" s="25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M635" s="8"/>
      <c r="AN635" s="8"/>
      <c r="AO635" s="11"/>
      <c r="AP635" s="8"/>
      <c r="AQ635" s="11"/>
      <c r="AR635" s="8"/>
      <c r="AS635" s="8"/>
      <c r="AT635" s="8"/>
      <c r="AU635" s="11"/>
      <c r="AV635" s="8"/>
      <c r="AW635" s="11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11"/>
      <c r="BN635" s="8"/>
      <c r="BO635" s="11"/>
      <c r="BP635" s="8"/>
    </row>
    <row r="636" spans="4:68" s="1" customFormat="1" x14ac:dyDescent="0.25">
      <c r="D636" s="25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M636" s="8"/>
      <c r="AN636" s="8"/>
      <c r="AO636" s="11"/>
      <c r="AP636" s="8"/>
      <c r="AQ636" s="11"/>
      <c r="AR636" s="8"/>
      <c r="AS636" s="8"/>
      <c r="AT636" s="8"/>
      <c r="AU636" s="11"/>
      <c r="AV636" s="8"/>
      <c r="AW636" s="11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11"/>
      <c r="BN636" s="8"/>
      <c r="BO636" s="11"/>
      <c r="BP636" s="8"/>
    </row>
    <row r="637" spans="4:68" s="1" customFormat="1" x14ac:dyDescent="0.25">
      <c r="D637" s="25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M637" s="8"/>
      <c r="AN637" s="8"/>
      <c r="AO637" s="11"/>
      <c r="AP637" s="8"/>
      <c r="AQ637" s="11"/>
      <c r="AR637" s="8"/>
      <c r="AS637" s="8"/>
      <c r="AT637" s="8"/>
      <c r="AU637" s="11"/>
      <c r="AV637" s="8"/>
      <c r="AW637" s="11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11"/>
      <c r="BN637" s="8"/>
      <c r="BO637" s="11"/>
      <c r="BP637" s="8"/>
    </row>
    <row r="638" spans="4:68" s="1" customFormat="1" x14ac:dyDescent="0.25">
      <c r="D638" s="25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M638" s="8"/>
      <c r="AN638" s="8"/>
      <c r="AO638" s="11"/>
      <c r="AP638" s="8"/>
      <c r="AQ638" s="11"/>
      <c r="AR638" s="8"/>
      <c r="AS638" s="8"/>
      <c r="AT638" s="8"/>
      <c r="AU638" s="11"/>
      <c r="AV638" s="8"/>
      <c r="AW638" s="11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11"/>
      <c r="BN638" s="8"/>
      <c r="BO638" s="11"/>
      <c r="BP638" s="8"/>
    </row>
    <row r="639" spans="4:68" s="1" customFormat="1" x14ac:dyDescent="0.25">
      <c r="D639" s="25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M639" s="8"/>
      <c r="AN639" s="8"/>
      <c r="AO639" s="11"/>
      <c r="AP639" s="8"/>
      <c r="AQ639" s="11"/>
      <c r="AR639" s="8"/>
      <c r="AS639" s="8"/>
      <c r="AT639" s="8"/>
      <c r="AU639" s="11"/>
      <c r="AV639" s="8"/>
      <c r="AW639" s="11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11"/>
      <c r="BN639" s="8"/>
      <c r="BO639" s="11"/>
      <c r="BP639" s="8"/>
    </row>
    <row r="640" spans="4:68" s="1" customFormat="1" x14ac:dyDescent="0.25">
      <c r="D640" s="25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M640" s="8"/>
      <c r="AN640" s="8"/>
      <c r="AO640" s="11"/>
      <c r="AP640" s="8"/>
      <c r="AQ640" s="11"/>
      <c r="AR640" s="8"/>
      <c r="AS640" s="8"/>
      <c r="AT640" s="8"/>
      <c r="AU640" s="11"/>
      <c r="AV640" s="8"/>
      <c r="AW640" s="11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11"/>
      <c r="BN640" s="8"/>
      <c r="BO640" s="11"/>
      <c r="BP640" s="8"/>
    </row>
    <row r="641" spans="4:68" s="1" customFormat="1" x14ac:dyDescent="0.25">
      <c r="D641" s="25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M641" s="8"/>
      <c r="AN641" s="8"/>
      <c r="AO641" s="11"/>
      <c r="AP641" s="8"/>
      <c r="AQ641" s="11"/>
      <c r="AR641" s="8"/>
      <c r="AS641" s="8"/>
      <c r="AT641" s="8"/>
      <c r="AU641" s="11"/>
      <c r="AV641" s="8"/>
      <c r="AW641" s="11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11"/>
      <c r="BN641" s="8"/>
      <c r="BO641" s="11"/>
      <c r="BP641" s="8"/>
    </row>
    <row r="642" spans="4:68" s="1" customFormat="1" x14ac:dyDescent="0.25">
      <c r="D642" s="25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M642" s="8"/>
      <c r="AN642" s="8"/>
      <c r="AO642" s="11"/>
      <c r="AP642" s="8"/>
      <c r="AQ642" s="11"/>
      <c r="AR642" s="8"/>
      <c r="AS642" s="8"/>
      <c r="AT642" s="8"/>
      <c r="AU642" s="11"/>
      <c r="AV642" s="8"/>
      <c r="AW642" s="11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11"/>
      <c r="BN642" s="8"/>
      <c r="BO642" s="11"/>
      <c r="BP642" s="8"/>
    </row>
    <row r="643" spans="4:68" s="1" customFormat="1" x14ac:dyDescent="0.25">
      <c r="D643" s="25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M643" s="8"/>
      <c r="AN643" s="8"/>
      <c r="AO643" s="11"/>
      <c r="AP643" s="8"/>
      <c r="AQ643" s="11"/>
      <c r="AR643" s="8"/>
      <c r="AS643" s="8"/>
      <c r="AT643" s="8"/>
      <c r="AU643" s="11"/>
      <c r="AV643" s="8"/>
      <c r="AW643" s="11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11"/>
      <c r="BN643" s="8"/>
      <c r="BO643" s="11"/>
      <c r="BP643" s="8"/>
    </row>
    <row r="644" spans="4:68" s="1" customFormat="1" x14ac:dyDescent="0.25">
      <c r="D644" s="25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M644" s="8"/>
      <c r="AN644" s="8"/>
      <c r="AO644" s="11"/>
      <c r="AP644" s="8"/>
      <c r="AQ644" s="11"/>
      <c r="AR644" s="8"/>
      <c r="AS644" s="8"/>
      <c r="AT644" s="8"/>
      <c r="AU644" s="11"/>
      <c r="AV644" s="8"/>
      <c r="AW644" s="11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11"/>
      <c r="BN644" s="8"/>
      <c r="BO644" s="11"/>
      <c r="BP644" s="8"/>
    </row>
    <row r="645" spans="4:68" s="1" customFormat="1" x14ac:dyDescent="0.25">
      <c r="D645" s="25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M645" s="8"/>
      <c r="AN645" s="8"/>
      <c r="AO645" s="11"/>
      <c r="AP645" s="8"/>
      <c r="AQ645" s="11"/>
      <c r="AR645" s="8"/>
      <c r="AS645" s="8"/>
      <c r="AT645" s="8"/>
      <c r="AU645" s="11"/>
      <c r="AV645" s="8"/>
      <c r="AW645" s="11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11"/>
      <c r="BN645" s="8"/>
      <c r="BO645" s="11"/>
      <c r="BP645" s="8"/>
    </row>
    <row r="646" spans="4:68" s="1" customFormat="1" x14ac:dyDescent="0.25">
      <c r="D646" s="25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M646" s="8"/>
      <c r="AN646" s="8"/>
      <c r="AO646" s="11"/>
      <c r="AP646" s="8"/>
      <c r="AQ646" s="11"/>
      <c r="AR646" s="8"/>
      <c r="AS646" s="8"/>
      <c r="AT646" s="8"/>
      <c r="AU646" s="11"/>
      <c r="AV646" s="8"/>
      <c r="AW646" s="11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11"/>
      <c r="BN646" s="8"/>
      <c r="BO646" s="11"/>
      <c r="BP646" s="8"/>
    </row>
    <row r="647" spans="4:68" s="1" customFormat="1" x14ac:dyDescent="0.25">
      <c r="D647" s="25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M647" s="8"/>
      <c r="AN647" s="8"/>
      <c r="AO647" s="11"/>
      <c r="AP647" s="8"/>
      <c r="AQ647" s="11"/>
      <c r="AR647" s="8"/>
      <c r="AS647" s="8"/>
      <c r="AT647" s="8"/>
      <c r="AU647" s="11"/>
      <c r="AV647" s="8"/>
      <c r="AW647" s="11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11"/>
      <c r="BN647" s="8"/>
      <c r="BO647" s="11"/>
      <c r="BP647" s="8"/>
    </row>
    <row r="648" spans="4:68" s="1" customFormat="1" x14ac:dyDescent="0.25">
      <c r="D648" s="25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M648" s="8"/>
      <c r="AN648" s="8"/>
      <c r="AO648" s="11"/>
      <c r="AP648" s="8"/>
      <c r="AQ648" s="11"/>
      <c r="AR648" s="8"/>
      <c r="AS648" s="8"/>
      <c r="AT648" s="8"/>
      <c r="AU648" s="11"/>
      <c r="AV648" s="8"/>
      <c r="AW648" s="11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11"/>
      <c r="BN648" s="8"/>
      <c r="BO648" s="11"/>
      <c r="BP648" s="8"/>
    </row>
    <row r="649" spans="4:68" s="1" customFormat="1" x14ac:dyDescent="0.25">
      <c r="D649" s="25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M649" s="8"/>
      <c r="AN649" s="8"/>
      <c r="AO649" s="11"/>
      <c r="AP649" s="8"/>
      <c r="AQ649" s="11"/>
      <c r="AR649" s="8"/>
      <c r="AS649" s="8"/>
      <c r="AT649" s="8"/>
      <c r="AU649" s="11"/>
      <c r="AV649" s="8"/>
      <c r="AW649" s="11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11"/>
      <c r="BN649" s="8"/>
      <c r="BO649" s="11"/>
      <c r="BP649" s="8"/>
    </row>
    <row r="650" spans="4:68" s="1" customFormat="1" x14ac:dyDescent="0.25">
      <c r="D650" s="25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M650" s="8"/>
      <c r="AN650" s="8"/>
      <c r="AO650" s="11"/>
      <c r="AP650" s="8"/>
      <c r="AQ650" s="11"/>
      <c r="AR650" s="8"/>
      <c r="AS650" s="8"/>
      <c r="AT650" s="8"/>
      <c r="AU650" s="11"/>
      <c r="AV650" s="8"/>
      <c r="AW650" s="11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11"/>
      <c r="BN650" s="8"/>
      <c r="BO650" s="11"/>
      <c r="BP650" s="8"/>
    </row>
    <row r="651" spans="4:68" s="1" customFormat="1" x14ac:dyDescent="0.25">
      <c r="D651" s="25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M651" s="8"/>
      <c r="AN651" s="8"/>
      <c r="AO651" s="11"/>
      <c r="AP651" s="8"/>
      <c r="AQ651" s="11"/>
      <c r="AR651" s="8"/>
      <c r="AS651" s="8"/>
      <c r="AT651" s="8"/>
      <c r="AU651" s="11"/>
      <c r="AV651" s="8"/>
      <c r="AW651" s="11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11"/>
      <c r="BN651" s="8"/>
      <c r="BO651" s="11"/>
      <c r="BP651" s="8"/>
    </row>
    <row r="652" spans="4:68" s="1" customFormat="1" x14ac:dyDescent="0.25">
      <c r="D652" s="25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M652" s="8"/>
      <c r="AN652" s="8"/>
      <c r="AO652" s="11"/>
      <c r="AP652" s="8"/>
      <c r="AQ652" s="11"/>
      <c r="AR652" s="8"/>
      <c r="AS652" s="8"/>
      <c r="AT652" s="8"/>
      <c r="AU652" s="11"/>
      <c r="AV652" s="8"/>
      <c r="AW652" s="11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11"/>
      <c r="BN652" s="8"/>
      <c r="BO652" s="11"/>
      <c r="BP652" s="8"/>
    </row>
    <row r="653" spans="4:68" s="1" customFormat="1" x14ac:dyDescent="0.25">
      <c r="D653" s="25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M653" s="8"/>
      <c r="AN653" s="8"/>
      <c r="AO653" s="11"/>
      <c r="AP653" s="8"/>
      <c r="AQ653" s="11"/>
      <c r="AR653" s="8"/>
      <c r="AS653" s="8"/>
      <c r="AT653" s="8"/>
      <c r="AU653" s="11"/>
      <c r="AV653" s="8"/>
      <c r="AW653" s="11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11"/>
      <c r="BN653" s="8"/>
      <c r="BO653" s="11"/>
      <c r="BP653" s="8"/>
    </row>
    <row r="654" spans="4:68" s="1" customFormat="1" x14ac:dyDescent="0.25">
      <c r="D654" s="25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M654" s="8"/>
      <c r="AN654" s="8"/>
      <c r="AO654" s="11"/>
      <c r="AP654" s="8"/>
      <c r="AQ654" s="11"/>
      <c r="AR654" s="8"/>
      <c r="AS654" s="8"/>
      <c r="AT654" s="8"/>
      <c r="AU654" s="11"/>
      <c r="AV654" s="8"/>
      <c r="AW654" s="11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11"/>
      <c r="BN654" s="8"/>
      <c r="BO654" s="11"/>
      <c r="BP654" s="8"/>
    </row>
    <row r="655" spans="4:68" s="1" customFormat="1" x14ac:dyDescent="0.25">
      <c r="D655" s="25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M655" s="8"/>
      <c r="AN655" s="8"/>
      <c r="AO655" s="11"/>
      <c r="AP655" s="8"/>
      <c r="AQ655" s="11"/>
      <c r="AR655" s="8"/>
      <c r="AS655" s="8"/>
      <c r="AT655" s="8"/>
      <c r="AU655" s="11"/>
      <c r="AV655" s="8"/>
      <c r="AW655" s="11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11"/>
      <c r="BN655" s="8"/>
      <c r="BO655" s="11"/>
      <c r="BP655" s="8"/>
    </row>
    <row r="656" spans="4:68" s="1" customFormat="1" x14ac:dyDescent="0.25">
      <c r="D656" s="25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M656" s="8"/>
      <c r="AN656" s="8"/>
      <c r="AO656" s="11"/>
      <c r="AP656" s="8"/>
      <c r="AQ656" s="11"/>
      <c r="AR656" s="8"/>
      <c r="AS656" s="8"/>
      <c r="AT656" s="8"/>
      <c r="AU656" s="11"/>
      <c r="AV656" s="8"/>
      <c r="AW656" s="11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11"/>
      <c r="BN656" s="8"/>
      <c r="BO656" s="11"/>
      <c r="BP656" s="8"/>
    </row>
    <row r="657" spans="4:68" s="1" customFormat="1" x14ac:dyDescent="0.25">
      <c r="D657" s="25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M657" s="8"/>
      <c r="AN657" s="8"/>
      <c r="AO657" s="11"/>
      <c r="AP657" s="8"/>
      <c r="AQ657" s="11"/>
      <c r="AR657" s="8"/>
      <c r="AS657" s="8"/>
      <c r="AT657" s="8"/>
      <c r="AU657" s="11"/>
      <c r="AV657" s="8"/>
      <c r="AW657" s="11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11"/>
      <c r="BN657" s="8"/>
      <c r="BO657" s="11"/>
      <c r="BP657" s="8"/>
    </row>
    <row r="658" spans="4:68" s="1" customFormat="1" x14ac:dyDescent="0.25">
      <c r="D658" s="25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M658" s="8"/>
      <c r="AN658" s="8"/>
      <c r="AO658" s="11"/>
      <c r="AP658" s="8"/>
      <c r="AQ658" s="11"/>
      <c r="AR658" s="8"/>
      <c r="AS658" s="8"/>
      <c r="AT658" s="8"/>
      <c r="AU658" s="11"/>
      <c r="AV658" s="8"/>
      <c r="AW658" s="11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11"/>
      <c r="BN658" s="8"/>
      <c r="BO658" s="11"/>
      <c r="BP658" s="8"/>
    </row>
    <row r="659" spans="4:68" s="1" customFormat="1" x14ac:dyDescent="0.25">
      <c r="D659" s="25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M659" s="8"/>
      <c r="AN659" s="8"/>
      <c r="AO659" s="11"/>
      <c r="AP659" s="8"/>
      <c r="AQ659" s="11"/>
      <c r="AR659" s="8"/>
      <c r="AS659" s="8"/>
      <c r="AT659" s="8"/>
      <c r="AU659" s="11"/>
      <c r="AV659" s="8"/>
      <c r="AW659" s="11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11"/>
      <c r="BN659" s="8"/>
      <c r="BO659" s="11"/>
      <c r="BP659" s="8"/>
    </row>
    <row r="660" spans="4:68" s="1" customFormat="1" x14ac:dyDescent="0.25">
      <c r="D660" s="25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M660" s="8"/>
      <c r="AN660" s="8"/>
      <c r="AO660" s="11"/>
      <c r="AP660" s="8"/>
      <c r="AQ660" s="11"/>
      <c r="AR660" s="8"/>
      <c r="AS660" s="8"/>
      <c r="AT660" s="8"/>
      <c r="AU660" s="11"/>
      <c r="AV660" s="8"/>
      <c r="AW660" s="11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11"/>
      <c r="BN660" s="8"/>
      <c r="BO660" s="11"/>
      <c r="BP660" s="8"/>
    </row>
    <row r="661" spans="4:68" s="1" customFormat="1" x14ac:dyDescent="0.25">
      <c r="D661" s="25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M661" s="8"/>
      <c r="AN661" s="8"/>
      <c r="AO661" s="11"/>
      <c r="AP661" s="8"/>
      <c r="AQ661" s="11"/>
      <c r="AR661" s="8"/>
      <c r="AS661" s="8"/>
      <c r="AT661" s="8"/>
      <c r="AU661" s="11"/>
      <c r="AV661" s="8"/>
      <c r="AW661" s="11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11"/>
      <c r="BN661" s="8"/>
      <c r="BO661" s="11"/>
      <c r="BP661" s="8"/>
    </row>
    <row r="662" spans="4:68" s="1" customFormat="1" x14ac:dyDescent="0.25">
      <c r="D662" s="25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M662" s="8"/>
      <c r="AN662" s="8"/>
      <c r="AO662" s="11"/>
      <c r="AP662" s="8"/>
      <c r="AQ662" s="11"/>
      <c r="AR662" s="8"/>
      <c r="AS662" s="8"/>
      <c r="AT662" s="8"/>
      <c r="AU662" s="11"/>
      <c r="AV662" s="8"/>
      <c r="AW662" s="11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11"/>
      <c r="BN662" s="8"/>
      <c r="BO662" s="11"/>
      <c r="BP662" s="8"/>
    </row>
    <row r="663" spans="4:68" s="1" customFormat="1" x14ac:dyDescent="0.25">
      <c r="D663" s="25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M663" s="8"/>
      <c r="AN663" s="8"/>
      <c r="AO663" s="11"/>
      <c r="AP663" s="8"/>
      <c r="AQ663" s="11"/>
      <c r="AR663" s="8"/>
      <c r="AS663" s="8"/>
      <c r="AT663" s="8"/>
      <c r="AU663" s="11"/>
      <c r="AV663" s="8"/>
      <c r="AW663" s="11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11"/>
      <c r="BN663" s="8"/>
      <c r="BO663" s="11"/>
      <c r="BP663" s="8"/>
    </row>
    <row r="664" spans="4:68" s="1" customFormat="1" x14ac:dyDescent="0.25">
      <c r="D664" s="25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M664" s="8"/>
      <c r="AN664" s="8"/>
      <c r="AO664" s="11"/>
      <c r="AP664" s="8"/>
      <c r="AQ664" s="11"/>
      <c r="AR664" s="8"/>
      <c r="AS664" s="8"/>
      <c r="AT664" s="8"/>
      <c r="AU664" s="11"/>
      <c r="AV664" s="8"/>
      <c r="AW664" s="11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11"/>
      <c r="BN664" s="8"/>
      <c r="BO664" s="11"/>
      <c r="BP664" s="8"/>
    </row>
    <row r="665" spans="4:68" s="1" customFormat="1" x14ac:dyDescent="0.25">
      <c r="D665" s="25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M665" s="8"/>
      <c r="AN665" s="8"/>
      <c r="AO665" s="11"/>
      <c r="AP665" s="8"/>
      <c r="AQ665" s="11"/>
      <c r="AR665" s="8"/>
      <c r="AS665" s="8"/>
      <c r="AT665" s="8"/>
      <c r="AU665" s="11"/>
      <c r="AV665" s="8"/>
      <c r="AW665" s="11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11"/>
      <c r="BN665" s="8"/>
      <c r="BO665" s="11"/>
      <c r="BP665" s="8"/>
    </row>
    <row r="666" spans="4:68" s="1" customFormat="1" x14ac:dyDescent="0.25">
      <c r="D666" s="25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M666" s="8"/>
      <c r="AN666" s="8"/>
      <c r="AO666" s="11"/>
      <c r="AP666" s="8"/>
      <c r="AQ666" s="11"/>
      <c r="AR666" s="8"/>
      <c r="AS666" s="8"/>
      <c r="AT666" s="8"/>
      <c r="AU666" s="11"/>
      <c r="AV666" s="8"/>
      <c r="AW666" s="11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11"/>
      <c r="BN666" s="8"/>
      <c r="BO666" s="11"/>
      <c r="BP666" s="8"/>
    </row>
    <row r="667" spans="4:68" s="1" customFormat="1" x14ac:dyDescent="0.25">
      <c r="D667" s="25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M667" s="8"/>
      <c r="AN667" s="8"/>
      <c r="AO667" s="11"/>
      <c r="AP667" s="8"/>
      <c r="AQ667" s="11"/>
      <c r="AR667" s="8"/>
      <c r="AS667" s="8"/>
      <c r="AT667" s="8"/>
      <c r="AU667" s="11"/>
      <c r="AV667" s="8"/>
      <c r="AW667" s="11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11"/>
      <c r="BN667" s="8"/>
      <c r="BO667" s="11"/>
      <c r="BP667" s="8"/>
    </row>
    <row r="668" spans="4:68" s="1" customFormat="1" x14ac:dyDescent="0.25">
      <c r="D668" s="25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M668" s="8"/>
      <c r="AN668" s="8"/>
      <c r="AO668" s="11"/>
      <c r="AP668" s="8"/>
      <c r="AQ668" s="11"/>
      <c r="AR668" s="8"/>
      <c r="AS668" s="8"/>
      <c r="AT668" s="8"/>
      <c r="AU668" s="11"/>
      <c r="AV668" s="8"/>
      <c r="AW668" s="11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11"/>
      <c r="BN668" s="8"/>
      <c r="BO668" s="11"/>
      <c r="BP668" s="8"/>
    </row>
    <row r="669" spans="4:68" s="1" customFormat="1" x14ac:dyDescent="0.25">
      <c r="D669" s="25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M669" s="8"/>
      <c r="AN669" s="8"/>
      <c r="AO669" s="11"/>
      <c r="AP669" s="8"/>
      <c r="AQ669" s="11"/>
      <c r="AR669" s="8"/>
      <c r="AS669" s="8"/>
      <c r="AT669" s="8"/>
      <c r="AU669" s="11"/>
      <c r="AV669" s="8"/>
      <c r="AW669" s="11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11"/>
      <c r="BN669" s="8"/>
      <c r="BO669" s="11"/>
      <c r="BP669" s="8"/>
    </row>
    <row r="670" spans="4:68" s="1" customFormat="1" x14ac:dyDescent="0.25">
      <c r="D670" s="25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M670" s="8"/>
      <c r="AN670" s="8"/>
      <c r="AO670" s="11"/>
      <c r="AP670" s="8"/>
      <c r="AQ670" s="11"/>
      <c r="AR670" s="8"/>
      <c r="AS670" s="8"/>
      <c r="AT670" s="8"/>
      <c r="AU670" s="11"/>
      <c r="AV670" s="8"/>
      <c r="AW670" s="11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11"/>
      <c r="BN670" s="8"/>
      <c r="BO670" s="11"/>
      <c r="BP670" s="8"/>
    </row>
    <row r="671" spans="4:68" s="1" customFormat="1" x14ac:dyDescent="0.25">
      <c r="D671" s="25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M671" s="8"/>
      <c r="AN671" s="8"/>
      <c r="AO671" s="11"/>
      <c r="AP671" s="8"/>
      <c r="AQ671" s="11"/>
      <c r="AR671" s="8"/>
      <c r="AS671" s="8"/>
      <c r="AT671" s="8"/>
      <c r="AU671" s="11"/>
      <c r="AV671" s="8"/>
      <c r="AW671" s="11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11"/>
      <c r="BN671" s="8"/>
      <c r="BO671" s="11"/>
      <c r="BP671" s="8"/>
    </row>
    <row r="672" spans="4:68" s="1" customFormat="1" x14ac:dyDescent="0.25">
      <c r="D672" s="25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M672" s="8"/>
      <c r="AN672" s="8"/>
      <c r="AO672" s="11"/>
      <c r="AP672" s="8"/>
      <c r="AQ672" s="11"/>
      <c r="AR672" s="8"/>
      <c r="AS672" s="8"/>
      <c r="AT672" s="8"/>
      <c r="AU672" s="11"/>
      <c r="AV672" s="8"/>
      <c r="AW672" s="11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11"/>
      <c r="BN672" s="8"/>
      <c r="BO672" s="11"/>
      <c r="BP672" s="8"/>
    </row>
    <row r="673" spans="4:68" s="1" customFormat="1" x14ac:dyDescent="0.25">
      <c r="D673" s="25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M673" s="8"/>
      <c r="AN673" s="8"/>
      <c r="AO673" s="11"/>
      <c r="AP673" s="8"/>
      <c r="AQ673" s="11"/>
      <c r="AR673" s="8"/>
      <c r="AS673" s="8"/>
      <c r="AT673" s="8"/>
      <c r="AU673" s="11"/>
      <c r="AV673" s="8"/>
      <c r="AW673" s="11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11"/>
      <c r="BN673" s="8"/>
      <c r="BO673" s="11"/>
      <c r="BP673" s="8"/>
    </row>
    <row r="674" spans="4:68" s="1" customFormat="1" x14ac:dyDescent="0.25">
      <c r="D674" s="25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M674" s="8"/>
      <c r="AN674" s="8"/>
      <c r="AO674" s="11"/>
      <c r="AP674" s="8"/>
      <c r="AQ674" s="11"/>
      <c r="AR674" s="8"/>
      <c r="AS674" s="8"/>
      <c r="AT674" s="8"/>
      <c r="AU674" s="11"/>
      <c r="AV674" s="8"/>
      <c r="AW674" s="11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11"/>
      <c r="BN674" s="8"/>
      <c r="BO674" s="11"/>
      <c r="BP674" s="8"/>
    </row>
    <row r="675" spans="4:68" s="1" customFormat="1" x14ac:dyDescent="0.25">
      <c r="D675" s="25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M675" s="8"/>
      <c r="AN675" s="8"/>
      <c r="AO675" s="11"/>
      <c r="AP675" s="8"/>
      <c r="AQ675" s="11"/>
      <c r="AR675" s="8"/>
      <c r="AS675" s="8"/>
      <c r="AT675" s="8"/>
      <c r="AU675" s="11"/>
      <c r="AV675" s="8"/>
      <c r="AW675" s="11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11"/>
      <c r="BN675" s="8"/>
      <c r="BO675" s="11"/>
      <c r="BP675" s="8"/>
    </row>
    <row r="676" spans="4:68" s="1" customFormat="1" x14ac:dyDescent="0.25">
      <c r="D676" s="25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M676" s="8"/>
      <c r="AN676" s="8"/>
      <c r="AO676" s="11"/>
      <c r="AP676" s="8"/>
      <c r="AQ676" s="11"/>
      <c r="AR676" s="8"/>
      <c r="AS676" s="8"/>
      <c r="AT676" s="8"/>
      <c r="AU676" s="11"/>
      <c r="AV676" s="8"/>
      <c r="AW676" s="11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11"/>
      <c r="BN676" s="8"/>
      <c r="BO676" s="11"/>
      <c r="BP676" s="8"/>
    </row>
    <row r="677" spans="4:68" s="1" customFormat="1" x14ac:dyDescent="0.25">
      <c r="D677" s="25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M677" s="8"/>
      <c r="AN677" s="8"/>
      <c r="AO677" s="11"/>
      <c r="AP677" s="8"/>
      <c r="AQ677" s="11"/>
      <c r="AR677" s="8"/>
      <c r="AS677" s="8"/>
      <c r="AT677" s="8"/>
      <c r="AU677" s="11"/>
      <c r="AV677" s="8"/>
      <c r="AW677" s="11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11"/>
      <c r="BN677" s="8"/>
      <c r="BO677" s="11"/>
      <c r="BP677" s="8"/>
    </row>
    <row r="678" spans="4:68" s="1" customFormat="1" x14ac:dyDescent="0.25">
      <c r="D678" s="25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M678" s="8"/>
      <c r="AN678" s="8"/>
      <c r="AO678" s="11"/>
      <c r="AP678" s="8"/>
      <c r="AQ678" s="11"/>
      <c r="AR678" s="8"/>
      <c r="AS678" s="8"/>
      <c r="AT678" s="8"/>
      <c r="AU678" s="11"/>
      <c r="AV678" s="8"/>
      <c r="AW678" s="11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11"/>
      <c r="BN678" s="8"/>
      <c r="BO678" s="11"/>
      <c r="BP678" s="8"/>
    </row>
    <row r="679" spans="4:68" s="1" customFormat="1" x14ac:dyDescent="0.25">
      <c r="D679" s="25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M679" s="8"/>
      <c r="AN679" s="8"/>
      <c r="AO679" s="11"/>
      <c r="AP679" s="8"/>
      <c r="AQ679" s="11"/>
      <c r="AR679" s="8"/>
      <c r="AS679" s="8"/>
      <c r="AT679" s="8"/>
      <c r="AU679" s="11"/>
      <c r="AV679" s="8"/>
      <c r="AW679" s="11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11"/>
      <c r="BN679" s="8"/>
      <c r="BO679" s="11"/>
      <c r="BP679" s="8"/>
    </row>
    <row r="680" spans="4:68" s="1" customFormat="1" x14ac:dyDescent="0.25">
      <c r="D680" s="25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M680" s="8"/>
      <c r="AN680" s="8"/>
      <c r="AO680" s="11"/>
      <c r="AP680" s="8"/>
      <c r="AQ680" s="11"/>
      <c r="AR680" s="8"/>
      <c r="AS680" s="8"/>
      <c r="AT680" s="8"/>
      <c r="AU680" s="11"/>
      <c r="AV680" s="8"/>
      <c r="AW680" s="11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11"/>
      <c r="BN680" s="8"/>
      <c r="BO680" s="11"/>
      <c r="BP680" s="8"/>
    </row>
    <row r="681" spans="4:68" s="1" customFormat="1" x14ac:dyDescent="0.25">
      <c r="D681" s="25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M681" s="8"/>
      <c r="AN681" s="8"/>
      <c r="AO681" s="11"/>
      <c r="AP681" s="8"/>
      <c r="AQ681" s="11"/>
      <c r="AR681" s="8"/>
      <c r="AS681" s="8"/>
      <c r="AT681" s="8"/>
      <c r="AU681" s="11"/>
      <c r="AV681" s="8"/>
      <c r="AW681" s="11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11"/>
      <c r="BN681" s="8"/>
      <c r="BO681" s="11"/>
      <c r="BP681" s="8"/>
    </row>
    <row r="682" spans="4:68" s="1" customFormat="1" x14ac:dyDescent="0.25">
      <c r="D682" s="25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M682" s="8"/>
      <c r="AN682" s="8"/>
      <c r="AO682" s="11"/>
      <c r="AP682" s="8"/>
      <c r="AQ682" s="11"/>
      <c r="AR682" s="8"/>
      <c r="AS682" s="8"/>
      <c r="AT682" s="8"/>
      <c r="AU682" s="11"/>
      <c r="AV682" s="8"/>
      <c r="AW682" s="11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11"/>
      <c r="BN682" s="8"/>
      <c r="BO682" s="11"/>
      <c r="BP682" s="8"/>
    </row>
    <row r="683" spans="4:68" s="1" customFormat="1" x14ac:dyDescent="0.25">
      <c r="D683" s="25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M683" s="8"/>
      <c r="AN683" s="8"/>
      <c r="AO683" s="11"/>
      <c r="AP683" s="8"/>
      <c r="AQ683" s="11"/>
      <c r="AR683" s="8"/>
      <c r="AS683" s="8"/>
      <c r="AT683" s="8"/>
      <c r="AU683" s="11"/>
      <c r="AV683" s="8"/>
      <c r="AW683" s="11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11"/>
      <c r="BN683" s="8"/>
      <c r="BO683" s="11"/>
      <c r="BP683" s="8"/>
    </row>
    <row r="684" spans="4:68" s="1" customFormat="1" x14ac:dyDescent="0.25">
      <c r="D684" s="25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M684" s="8"/>
      <c r="AN684" s="8"/>
      <c r="AO684" s="11"/>
      <c r="AP684" s="8"/>
      <c r="AQ684" s="11"/>
      <c r="AR684" s="8"/>
      <c r="AS684" s="8"/>
      <c r="AT684" s="8"/>
      <c r="AU684" s="11"/>
      <c r="AV684" s="8"/>
      <c r="AW684" s="11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11"/>
      <c r="BN684" s="8"/>
      <c r="BO684" s="11"/>
      <c r="BP684" s="8"/>
    </row>
    <row r="685" spans="4:68" s="1" customFormat="1" x14ac:dyDescent="0.25">
      <c r="D685" s="25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M685" s="8"/>
      <c r="AN685" s="8"/>
      <c r="AO685" s="11"/>
      <c r="AP685" s="8"/>
      <c r="AQ685" s="11"/>
      <c r="AR685" s="8"/>
      <c r="AS685" s="8"/>
      <c r="AT685" s="8"/>
      <c r="AU685" s="11"/>
      <c r="AV685" s="8"/>
      <c r="AW685" s="11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11"/>
      <c r="BN685" s="8"/>
      <c r="BO685" s="11"/>
      <c r="BP685" s="8"/>
    </row>
    <row r="686" spans="4:68" s="1" customFormat="1" x14ac:dyDescent="0.25">
      <c r="D686" s="25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M686" s="8"/>
      <c r="AN686" s="8"/>
      <c r="AO686" s="11"/>
      <c r="AP686" s="8"/>
      <c r="AQ686" s="11"/>
      <c r="AR686" s="8"/>
      <c r="AS686" s="8"/>
      <c r="AT686" s="8"/>
      <c r="AU686" s="11"/>
      <c r="AV686" s="8"/>
      <c r="AW686" s="11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11"/>
      <c r="BN686" s="8"/>
      <c r="BO686" s="11"/>
      <c r="BP686" s="8"/>
    </row>
    <row r="687" spans="4:68" s="1" customFormat="1" x14ac:dyDescent="0.25">
      <c r="D687" s="25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M687" s="8"/>
      <c r="AN687" s="8"/>
      <c r="AO687" s="11"/>
      <c r="AP687" s="8"/>
      <c r="AQ687" s="11"/>
      <c r="AR687" s="8"/>
      <c r="AS687" s="8"/>
      <c r="AT687" s="8"/>
      <c r="AU687" s="11"/>
      <c r="AV687" s="8"/>
      <c r="AW687" s="11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11"/>
      <c r="BN687" s="8"/>
      <c r="BO687" s="11"/>
      <c r="BP687" s="8"/>
    </row>
    <row r="688" spans="4:68" s="1" customFormat="1" x14ac:dyDescent="0.25">
      <c r="D688" s="25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M688" s="8"/>
      <c r="AN688" s="8"/>
      <c r="AO688" s="11"/>
      <c r="AP688" s="8"/>
      <c r="AQ688" s="11"/>
      <c r="AR688" s="8"/>
      <c r="AS688" s="8"/>
      <c r="AT688" s="8"/>
      <c r="AU688" s="11"/>
      <c r="AV688" s="8"/>
      <c r="AW688" s="11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11"/>
      <c r="BN688" s="8"/>
      <c r="BO688" s="11"/>
      <c r="BP688" s="8"/>
    </row>
    <row r="689" spans="4:68" s="1" customFormat="1" x14ac:dyDescent="0.25">
      <c r="D689" s="25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M689" s="8"/>
      <c r="AN689" s="8"/>
      <c r="AO689" s="11"/>
      <c r="AP689" s="8"/>
      <c r="AQ689" s="11"/>
      <c r="AR689" s="8"/>
      <c r="AS689" s="8"/>
      <c r="AT689" s="8"/>
      <c r="AU689" s="11"/>
      <c r="AV689" s="8"/>
      <c r="AW689" s="11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11"/>
      <c r="BN689" s="8"/>
      <c r="BO689" s="11"/>
      <c r="BP689" s="8"/>
    </row>
    <row r="690" spans="4:68" s="1" customFormat="1" x14ac:dyDescent="0.25">
      <c r="D690" s="25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M690" s="8"/>
      <c r="AN690" s="8"/>
      <c r="AO690" s="11"/>
      <c r="AP690" s="8"/>
      <c r="AQ690" s="11"/>
      <c r="AR690" s="8"/>
      <c r="AS690" s="8"/>
      <c r="AT690" s="8"/>
      <c r="AU690" s="11"/>
      <c r="AV690" s="8"/>
      <c r="AW690" s="11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11"/>
      <c r="BN690" s="8"/>
      <c r="BO690" s="11"/>
      <c r="BP690" s="8"/>
    </row>
    <row r="691" spans="4:68" s="1" customFormat="1" x14ac:dyDescent="0.25">
      <c r="D691" s="25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M691" s="8"/>
      <c r="AN691" s="8"/>
      <c r="AO691" s="11"/>
      <c r="AP691" s="8"/>
      <c r="AQ691" s="11"/>
      <c r="AR691" s="8"/>
      <c r="AS691" s="8"/>
      <c r="AT691" s="8"/>
      <c r="AU691" s="11"/>
      <c r="AV691" s="8"/>
      <c r="AW691" s="11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11"/>
      <c r="BN691" s="8"/>
      <c r="BO691" s="11"/>
      <c r="BP691" s="8"/>
    </row>
    <row r="692" spans="4:68" s="1" customFormat="1" x14ac:dyDescent="0.25">
      <c r="D692" s="25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M692" s="8"/>
      <c r="AN692" s="8"/>
      <c r="AO692" s="11"/>
      <c r="AP692" s="8"/>
      <c r="AQ692" s="11"/>
      <c r="AR692" s="8"/>
      <c r="AS692" s="8"/>
      <c r="AT692" s="8"/>
      <c r="AU692" s="11"/>
      <c r="AV692" s="8"/>
      <c r="AW692" s="11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11"/>
      <c r="BN692" s="8"/>
      <c r="BO692" s="11"/>
      <c r="BP692" s="8"/>
    </row>
    <row r="693" spans="4:68" s="1" customFormat="1" x14ac:dyDescent="0.25">
      <c r="D693" s="25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M693" s="8"/>
      <c r="AN693" s="8"/>
      <c r="AO693" s="11"/>
      <c r="AP693" s="8"/>
      <c r="AQ693" s="11"/>
      <c r="AR693" s="8"/>
      <c r="AS693" s="8"/>
      <c r="AT693" s="8"/>
      <c r="AU693" s="11"/>
      <c r="AV693" s="8"/>
      <c r="AW693" s="11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11"/>
      <c r="BN693" s="8"/>
      <c r="BO693" s="11"/>
      <c r="BP693" s="8"/>
    </row>
    <row r="694" spans="4:68" s="1" customFormat="1" x14ac:dyDescent="0.25">
      <c r="D694" s="25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M694" s="8"/>
      <c r="AN694" s="8"/>
      <c r="AO694" s="11"/>
      <c r="AP694" s="8"/>
      <c r="AQ694" s="11"/>
      <c r="AR694" s="8"/>
      <c r="AS694" s="8"/>
      <c r="AT694" s="8"/>
      <c r="AU694" s="11"/>
      <c r="AV694" s="8"/>
      <c r="AW694" s="11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11"/>
      <c r="BN694" s="8"/>
      <c r="BO694" s="11"/>
      <c r="BP694" s="8"/>
    </row>
    <row r="695" spans="4:68" s="1" customFormat="1" x14ac:dyDescent="0.25">
      <c r="D695" s="25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M695" s="8"/>
      <c r="AN695" s="8"/>
      <c r="AO695" s="11"/>
      <c r="AP695" s="8"/>
      <c r="AQ695" s="11"/>
      <c r="AR695" s="8"/>
      <c r="AS695" s="8"/>
      <c r="AT695" s="8"/>
      <c r="AU695" s="11"/>
      <c r="AV695" s="8"/>
      <c r="AW695" s="11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11"/>
      <c r="BN695" s="8"/>
      <c r="BO695" s="11"/>
      <c r="BP695" s="8"/>
    </row>
    <row r="696" spans="4:68" s="1" customFormat="1" x14ac:dyDescent="0.25">
      <c r="D696" s="25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M696" s="8"/>
      <c r="AN696" s="8"/>
      <c r="AO696" s="11"/>
      <c r="AP696" s="8"/>
      <c r="AQ696" s="11"/>
      <c r="AR696" s="8"/>
      <c r="AS696" s="8"/>
      <c r="AT696" s="8"/>
      <c r="AU696" s="11"/>
      <c r="AV696" s="8"/>
      <c r="AW696" s="11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11"/>
      <c r="BN696" s="8"/>
      <c r="BO696" s="11"/>
      <c r="BP696" s="8"/>
    </row>
    <row r="697" spans="4:68" s="1" customFormat="1" x14ac:dyDescent="0.25">
      <c r="D697" s="25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M697" s="8"/>
      <c r="AN697" s="8"/>
      <c r="AO697" s="11"/>
      <c r="AP697" s="8"/>
      <c r="AQ697" s="11"/>
      <c r="AR697" s="8"/>
      <c r="AS697" s="8"/>
      <c r="AT697" s="8"/>
      <c r="AU697" s="11"/>
      <c r="AV697" s="8"/>
      <c r="AW697" s="11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11"/>
      <c r="BN697" s="8"/>
      <c r="BO697" s="11"/>
      <c r="BP697" s="8"/>
    </row>
    <row r="698" spans="4:68" s="1" customFormat="1" x14ac:dyDescent="0.25">
      <c r="D698" s="25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M698" s="8"/>
      <c r="AN698" s="8"/>
      <c r="AO698" s="11"/>
      <c r="AP698" s="8"/>
      <c r="AQ698" s="11"/>
      <c r="AR698" s="8"/>
      <c r="AS698" s="8"/>
      <c r="AT698" s="8"/>
      <c r="AU698" s="11"/>
      <c r="AV698" s="8"/>
      <c r="AW698" s="11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11"/>
      <c r="BN698" s="8"/>
      <c r="BO698" s="11"/>
      <c r="BP698" s="8"/>
    </row>
    <row r="699" spans="4:68" s="1" customFormat="1" x14ac:dyDescent="0.25">
      <c r="D699" s="25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M699" s="8"/>
      <c r="AN699" s="8"/>
      <c r="AO699" s="11"/>
      <c r="AP699" s="8"/>
      <c r="AQ699" s="11"/>
      <c r="AR699" s="8"/>
      <c r="AS699" s="8"/>
      <c r="AT699" s="8"/>
      <c r="AU699" s="11"/>
      <c r="AV699" s="8"/>
      <c r="AW699" s="11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11"/>
      <c r="BN699" s="8"/>
      <c r="BO699" s="11"/>
      <c r="BP699" s="8"/>
    </row>
    <row r="700" spans="4:68" s="1" customFormat="1" x14ac:dyDescent="0.25">
      <c r="D700" s="25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M700" s="8"/>
      <c r="AN700" s="8"/>
      <c r="AO700" s="11"/>
      <c r="AP700" s="8"/>
      <c r="AQ700" s="11"/>
      <c r="AR700" s="8"/>
      <c r="AS700" s="8"/>
      <c r="AT700" s="8"/>
      <c r="AU700" s="11"/>
      <c r="AV700" s="8"/>
      <c r="AW700" s="11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11"/>
      <c r="BN700" s="8"/>
      <c r="BO700" s="11"/>
      <c r="BP700" s="8"/>
    </row>
    <row r="701" spans="4:68" s="1" customFormat="1" x14ac:dyDescent="0.25">
      <c r="D701" s="25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M701" s="8"/>
      <c r="AN701" s="8"/>
      <c r="AO701" s="11"/>
      <c r="AP701" s="8"/>
      <c r="AQ701" s="11"/>
      <c r="AR701" s="8"/>
      <c r="AS701" s="8"/>
      <c r="AT701" s="8"/>
      <c r="AU701" s="11"/>
      <c r="AV701" s="8"/>
      <c r="AW701" s="11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11"/>
      <c r="BN701" s="8"/>
      <c r="BO701" s="11"/>
      <c r="BP701" s="8"/>
    </row>
    <row r="702" spans="4:68" s="1" customFormat="1" x14ac:dyDescent="0.25">
      <c r="D702" s="25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M702" s="8"/>
      <c r="AN702" s="8"/>
      <c r="AO702" s="11"/>
      <c r="AP702" s="8"/>
      <c r="AQ702" s="11"/>
      <c r="AR702" s="8"/>
      <c r="AS702" s="8"/>
      <c r="AT702" s="8"/>
      <c r="AU702" s="11"/>
      <c r="AV702" s="8"/>
      <c r="AW702" s="11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11"/>
      <c r="BN702" s="8"/>
      <c r="BO702" s="11"/>
      <c r="BP702" s="8"/>
    </row>
    <row r="703" spans="4:68" s="1" customFormat="1" x14ac:dyDescent="0.25">
      <c r="D703" s="25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M703" s="8"/>
      <c r="AN703" s="8"/>
      <c r="AO703" s="11"/>
      <c r="AP703" s="8"/>
      <c r="AQ703" s="11"/>
      <c r="AR703" s="8"/>
      <c r="AS703" s="8"/>
      <c r="AT703" s="8"/>
      <c r="AU703" s="11"/>
      <c r="AV703" s="8"/>
      <c r="AW703" s="11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11"/>
      <c r="BN703" s="8"/>
      <c r="BO703" s="11"/>
      <c r="BP703" s="8"/>
    </row>
    <row r="704" spans="4:68" s="1" customFormat="1" x14ac:dyDescent="0.25">
      <c r="D704" s="25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M704" s="8"/>
      <c r="AN704" s="8"/>
      <c r="AO704" s="11"/>
      <c r="AP704" s="8"/>
      <c r="AQ704" s="11"/>
      <c r="AR704" s="8"/>
      <c r="AS704" s="8"/>
      <c r="AT704" s="8"/>
      <c r="AU704" s="11"/>
      <c r="AV704" s="8"/>
      <c r="AW704" s="11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11"/>
      <c r="BN704" s="8"/>
      <c r="BO704" s="11"/>
      <c r="BP704" s="8"/>
    </row>
    <row r="705" spans="4:68" s="1" customFormat="1" x14ac:dyDescent="0.25">
      <c r="D705" s="25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M705" s="8"/>
      <c r="AN705" s="8"/>
      <c r="AO705" s="11"/>
      <c r="AP705" s="8"/>
      <c r="AQ705" s="11"/>
      <c r="AR705" s="8"/>
      <c r="AS705" s="8"/>
      <c r="AT705" s="8"/>
      <c r="AU705" s="11"/>
      <c r="AV705" s="8"/>
      <c r="AW705" s="11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11"/>
      <c r="BN705" s="8"/>
      <c r="BO705" s="11"/>
      <c r="BP705" s="8"/>
    </row>
    <row r="706" spans="4:68" s="1" customFormat="1" x14ac:dyDescent="0.25">
      <c r="D706" s="25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M706" s="8"/>
      <c r="AN706" s="8"/>
      <c r="AO706" s="11"/>
      <c r="AP706" s="8"/>
      <c r="AQ706" s="11"/>
      <c r="AR706" s="8"/>
      <c r="AS706" s="8"/>
      <c r="AT706" s="8"/>
      <c r="AU706" s="11"/>
      <c r="AV706" s="8"/>
      <c r="AW706" s="11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11"/>
      <c r="BN706" s="8"/>
      <c r="BO706" s="11"/>
      <c r="BP706" s="8"/>
    </row>
    <row r="707" spans="4:68" s="1" customFormat="1" x14ac:dyDescent="0.25">
      <c r="D707" s="25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M707" s="8"/>
      <c r="AN707" s="8"/>
      <c r="AO707" s="11"/>
      <c r="AP707" s="8"/>
      <c r="AQ707" s="11"/>
      <c r="AR707" s="8"/>
      <c r="AS707" s="8"/>
      <c r="AT707" s="8"/>
      <c r="AU707" s="11"/>
      <c r="AV707" s="8"/>
      <c r="AW707" s="11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11"/>
      <c r="BN707" s="8"/>
      <c r="BO707" s="11"/>
      <c r="BP707" s="8"/>
    </row>
    <row r="708" spans="4:68" s="1" customFormat="1" x14ac:dyDescent="0.25">
      <c r="D708" s="25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M708" s="8"/>
      <c r="AN708" s="8"/>
      <c r="AO708" s="11"/>
      <c r="AP708" s="8"/>
      <c r="AQ708" s="11"/>
      <c r="AR708" s="8"/>
      <c r="AS708" s="8"/>
      <c r="AT708" s="8"/>
      <c r="AU708" s="11"/>
      <c r="AV708" s="8"/>
      <c r="AW708" s="11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11"/>
      <c r="BN708" s="8"/>
      <c r="BO708" s="11"/>
      <c r="BP708" s="8"/>
    </row>
    <row r="709" spans="4:68" s="1" customFormat="1" x14ac:dyDescent="0.25">
      <c r="D709" s="25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M709" s="8"/>
      <c r="AN709" s="8"/>
      <c r="AO709" s="11"/>
      <c r="AP709" s="8"/>
      <c r="AQ709" s="11"/>
      <c r="AR709" s="8"/>
      <c r="AS709" s="8"/>
      <c r="AT709" s="8"/>
      <c r="AU709" s="11"/>
      <c r="AV709" s="8"/>
      <c r="AW709" s="11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11"/>
      <c r="BN709" s="8"/>
      <c r="BO709" s="11"/>
      <c r="BP709" s="8"/>
    </row>
    <row r="710" spans="4:68" s="1" customFormat="1" x14ac:dyDescent="0.25">
      <c r="D710" s="25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M710" s="8"/>
      <c r="AN710" s="8"/>
      <c r="AO710" s="11"/>
      <c r="AP710" s="8"/>
      <c r="AQ710" s="11"/>
      <c r="AR710" s="8"/>
      <c r="AS710" s="8"/>
      <c r="AT710" s="8"/>
      <c r="AU710" s="11"/>
      <c r="AV710" s="8"/>
      <c r="AW710" s="11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11"/>
      <c r="BN710" s="8"/>
      <c r="BO710" s="11"/>
      <c r="BP710" s="8"/>
    </row>
    <row r="711" spans="4:68" s="1" customFormat="1" x14ac:dyDescent="0.25">
      <c r="D711" s="25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M711" s="8"/>
      <c r="AN711" s="8"/>
      <c r="AO711" s="11"/>
      <c r="AP711" s="8"/>
      <c r="AQ711" s="11"/>
      <c r="AR711" s="8"/>
      <c r="AS711" s="8"/>
      <c r="AT711" s="8"/>
      <c r="AU711" s="11"/>
      <c r="AV711" s="8"/>
      <c r="AW711" s="11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11"/>
      <c r="BN711" s="8"/>
      <c r="BO711" s="11"/>
      <c r="BP711" s="8"/>
    </row>
    <row r="712" spans="4:68" s="1" customFormat="1" x14ac:dyDescent="0.25">
      <c r="D712" s="25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M712" s="8"/>
      <c r="AN712" s="8"/>
      <c r="AO712" s="11"/>
      <c r="AP712" s="8"/>
      <c r="AQ712" s="11"/>
      <c r="AR712" s="8"/>
      <c r="AS712" s="8"/>
      <c r="AT712" s="8"/>
      <c r="AU712" s="11"/>
      <c r="AV712" s="8"/>
      <c r="AW712" s="11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11"/>
      <c r="BN712" s="8"/>
      <c r="BO712" s="11"/>
      <c r="BP712" s="8"/>
    </row>
    <row r="713" spans="4:68" s="1" customFormat="1" x14ac:dyDescent="0.25">
      <c r="D713" s="25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M713" s="8"/>
      <c r="AN713" s="8"/>
      <c r="AO713" s="11"/>
      <c r="AP713" s="8"/>
      <c r="AQ713" s="11"/>
      <c r="AR713" s="8"/>
      <c r="AS713" s="8"/>
      <c r="AT713" s="8"/>
      <c r="AU713" s="11"/>
      <c r="AV713" s="8"/>
      <c r="AW713" s="11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11"/>
      <c r="BN713" s="8"/>
      <c r="BO713" s="11"/>
      <c r="BP713" s="8"/>
    </row>
    <row r="714" spans="4:68" s="1" customFormat="1" x14ac:dyDescent="0.25">
      <c r="D714" s="25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M714" s="8"/>
      <c r="AN714" s="8"/>
      <c r="AO714" s="11"/>
      <c r="AP714" s="8"/>
      <c r="AQ714" s="11"/>
      <c r="AR714" s="8"/>
      <c r="AS714" s="8"/>
      <c r="AT714" s="8"/>
      <c r="AU714" s="11"/>
      <c r="AV714" s="8"/>
      <c r="AW714" s="11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11"/>
      <c r="BN714" s="8"/>
      <c r="BO714" s="11"/>
      <c r="BP714" s="8"/>
    </row>
    <row r="715" spans="4:68" s="1" customFormat="1" x14ac:dyDescent="0.25">
      <c r="D715" s="25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M715" s="8"/>
      <c r="AN715" s="8"/>
      <c r="AO715" s="11"/>
      <c r="AP715" s="8"/>
      <c r="AQ715" s="11"/>
      <c r="AR715" s="8"/>
      <c r="AS715" s="8"/>
      <c r="AT715" s="8"/>
      <c r="AU715" s="11"/>
      <c r="AV715" s="8"/>
      <c r="AW715" s="11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11"/>
      <c r="BN715" s="8"/>
      <c r="BO715" s="11"/>
      <c r="BP715" s="8"/>
    </row>
    <row r="716" spans="4:68" s="1" customFormat="1" x14ac:dyDescent="0.25">
      <c r="D716" s="25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M716" s="8"/>
      <c r="AN716" s="8"/>
      <c r="AO716" s="11"/>
      <c r="AP716" s="8"/>
      <c r="AQ716" s="11"/>
      <c r="AR716" s="8"/>
      <c r="AS716" s="8"/>
      <c r="AT716" s="8"/>
      <c r="AU716" s="11"/>
      <c r="AV716" s="8"/>
      <c r="AW716" s="11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11"/>
      <c r="BN716" s="8"/>
      <c r="BO716" s="11"/>
      <c r="BP716" s="8"/>
    </row>
    <row r="717" spans="4:68" s="1" customFormat="1" x14ac:dyDescent="0.25">
      <c r="D717" s="25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M717" s="8"/>
      <c r="AN717" s="8"/>
      <c r="AO717" s="11"/>
      <c r="AP717" s="8"/>
      <c r="AQ717" s="11"/>
      <c r="AR717" s="8"/>
      <c r="AS717" s="8"/>
      <c r="AT717" s="8"/>
      <c r="AU717" s="11"/>
      <c r="AV717" s="8"/>
      <c r="AW717" s="11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11"/>
      <c r="BN717" s="8"/>
      <c r="BO717" s="11"/>
      <c r="BP717" s="8"/>
    </row>
    <row r="718" spans="4:68" s="1" customFormat="1" x14ac:dyDescent="0.25">
      <c r="D718" s="25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M718" s="8"/>
      <c r="AN718" s="8"/>
      <c r="AO718" s="11"/>
      <c r="AP718" s="8"/>
      <c r="AQ718" s="11"/>
      <c r="AR718" s="8"/>
      <c r="AS718" s="8"/>
      <c r="AT718" s="8"/>
      <c r="AU718" s="11"/>
      <c r="AV718" s="8"/>
      <c r="AW718" s="11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11"/>
      <c r="BN718" s="8"/>
      <c r="BO718" s="11"/>
      <c r="BP718" s="8"/>
    </row>
    <row r="719" spans="4:68" s="1" customFormat="1" x14ac:dyDescent="0.25">
      <c r="D719" s="25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M719" s="8"/>
      <c r="AN719" s="8"/>
      <c r="AO719" s="11"/>
      <c r="AP719" s="8"/>
      <c r="AQ719" s="11"/>
      <c r="AR719" s="8"/>
      <c r="AS719" s="8"/>
      <c r="AT719" s="8"/>
      <c r="AU719" s="11"/>
      <c r="AV719" s="8"/>
      <c r="AW719" s="11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11"/>
      <c r="BN719" s="8"/>
      <c r="BO719" s="11"/>
      <c r="BP719" s="8"/>
    </row>
    <row r="720" spans="4:68" s="1" customFormat="1" x14ac:dyDescent="0.25">
      <c r="D720" s="25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M720" s="8"/>
      <c r="AN720" s="8"/>
      <c r="AO720" s="11"/>
      <c r="AP720" s="8"/>
      <c r="AQ720" s="11"/>
      <c r="AR720" s="8"/>
      <c r="AS720" s="8"/>
      <c r="AT720" s="8"/>
      <c r="AU720" s="11"/>
      <c r="AV720" s="8"/>
      <c r="AW720" s="11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11"/>
      <c r="BN720" s="8"/>
      <c r="BO720" s="11"/>
      <c r="BP720" s="8"/>
    </row>
    <row r="721" spans="4:68" s="1" customFormat="1" x14ac:dyDescent="0.25">
      <c r="D721" s="25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M721" s="8"/>
      <c r="AN721" s="8"/>
      <c r="AO721" s="11"/>
      <c r="AP721" s="8"/>
      <c r="AQ721" s="11"/>
      <c r="AR721" s="8"/>
      <c r="AS721" s="8"/>
      <c r="AT721" s="8"/>
      <c r="AU721" s="11"/>
      <c r="AV721" s="8"/>
      <c r="AW721" s="11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11"/>
      <c r="BN721" s="8"/>
      <c r="BO721" s="11"/>
      <c r="BP721" s="8"/>
    </row>
    <row r="722" spans="4:68" s="1" customFormat="1" x14ac:dyDescent="0.25">
      <c r="D722" s="25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M722" s="8"/>
      <c r="AN722" s="8"/>
      <c r="AO722" s="11"/>
      <c r="AP722" s="8"/>
      <c r="AQ722" s="11"/>
      <c r="AR722" s="8"/>
      <c r="AS722" s="8"/>
      <c r="AT722" s="8"/>
      <c r="AU722" s="11"/>
      <c r="AV722" s="8"/>
      <c r="AW722" s="11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11"/>
      <c r="BN722" s="8"/>
      <c r="BO722" s="11"/>
      <c r="BP722" s="8"/>
    </row>
    <row r="723" spans="4:68" s="1" customFormat="1" x14ac:dyDescent="0.25">
      <c r="D723" s="25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M723" s="8"/>
      <c r="AN723" s="8"/>
      <c r="AO723" s="11"/>
      <c r="AP723" s="8"/>
      <c r="AQ723" s="11"/>
      <c r="AR723" s="8"/>
      <c r="AS723" s="8"/>
      <c r="AT723" s="8"/>
      <c r="AU723" s="11"/>
      <c r="AV723" s="8"/>
      <c r="AW723" s="11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11"/>
      <c r="BN723" s="8"/>
      <c r="BO723" s="11"/>
      <c r="BP723" s="8"/>
    </row>
    <row r="724" spans="4:68" s="1" customFormat="1" x14ac:dyDescent="0.25">
      <c r="D724" s="25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M724" s="8"/>
      <c r="AN724" s="8"/>
      <c r="AO724" s="11"/>
      <c r="AP724" s="8"/>
      <c r="AQ724" s="11"/>
      <c r="AR724" s="8"/>
      <c r="AS724" s="8"/>
      <c r="AT724" s="8"/>
      <c r="AU724" s="11"/>
      <c r="AV724" s="8"/>
      <c r="AW724" s="11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11"/>
      <c r="BN724" s="8"/>
      <c r="BO724" s="11"/>
      <c r="BP724" s="8"/>
    </row>
    <row r="725" spans="4:68" s="1" customFormat="1" x14ac:dyDescent="0.25">
      <c r="D725" s="25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M725" s="8"/>
      <c r="AN725" s="8"/>
      <c r="AO725" s="11"/>
      <c r="AP725" s="8"/>
      <c r="AQ725" s="11"/>
      <c r="AR725" s="8"/>
      <c r="AS725" s="8"/>
      <c r="AT725" s="8"/>
      <c r="AU725" s="11"/>
      <c r="AV725" s="8"/>
      <c r="AW725" s="11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11"/>
      <c r="BN725" s="8"/>
      <c r="BO725" s="11"/>
      <c r="BP725" s="8"/>
    </row>
    <row r="726" spans="4:68" s="1" customFormat="1" x14ac:dyDescent="0.25">
      <c r="D726" s="25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M726" s="8"/>
      <c r="AN726" s="8"/>
      <c r="AO726" s="11"/>
      <c r="AP726" s="8"/>
      <c r="AQ726" s="11"/>
      <c r="AR726" s="8"/>
      <c r="AS726" s="8"/>
      <c r="AT726" s="8"/>
      <c r="AU726" s="11"/>
      <c r="AV726" s="8"/>
      <c r="AW726" s="11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11"/>
      <c r="BN726" s="8"/>
      <c r="BO726" s="11"/>
      <c r="BP726" s="8"/>
    </row>
    <row r="727" spans="4:68" s="1" customFormat="1" x14ac:dyDescent="0.25">
      <c r="D727" s="25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M727" s="8"/>
      <c r="AN727" s="8"/>
      <c r="AO727" s="11"/>
      <c r="AP727" s="8"/>
      <c r="AQ727" s="11"/>
      <c r="AR727" s="8"/>
      <c r="AS727" s="8"/>
      <c r="AT727" s="8"/>
      <c r="AU727" s="11"/>
      <c r="AV727" s="8"/>
      <c r="AW727" s="11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11"/>
      <c r="BN727" s="8"/>
      <c r="BO727" s="11"/>
      <c r="BP727" s="8"/>
    </row>
    <row r="728" spans="4:68" s="1" customFormat="1" x14ac:dyDescent="0.25">
      <c r="D728" s="25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M728" s="8"/>
      <c r="AN728" s="8"/>
      <c r="AO728" s="11"/>
      <c r="AP728" s="8"/>
      <c r="AQ728" s="11"/>
      <c r="AR728" s="8"/>
      <c r="AS728" s="8"/>
      <c r="AT728" s="8"/>
      <c r="AU728" s="11"/>
      <c r="AV728" s="8"/>
      <c r="AW728" s="11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11"/>
      <c r="BN728" s="8"/>
      <c r="BO728" s="11"/>
      <c r="BP728" s="8"/>
    </row>
    <row r="729" spans="4:68" s="1" customFormat="1" x14ac:dyDescent="0.25">
      <c r="D729" s="25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M729" s="8"/>
      <c r="AN729" s="8"/>
      <c r="AO729" s="11"/>
      <c r="AP729" s="8"/>
      <c r="AQ729" s="11"/>
      <c r="AR729" s="8"/>
      <c r="AS729" s="8"/>
      <c r="AT729" s="8"/>
      <c r="AU729" s="11"/>
      <c r="AV729" s="8"/>
      <c r="AW729" s="11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11"/>
      <c r="BN729" s="8"/>
      <c r="BO729" s="11"/>
      <c r="BP729" s="8"/>
    </row>
    <row r="730" spans="4:68" s="1" customFormat="1" x14ac:dyDescent="0.25">
      <c r="D730" s="25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M730" s="8"/>
      <c r="AN730" s="8"/>
      <c r="AO730" s="11"/>
      <c r="AP730" s="8"/>
      <c r="AQ730" s="11"/>
      <c r="AR730" s="8"/>
      <c r="AS730" s="8"/>
      <c r="AT730" s="8"/>
      <c r="AU730" s="11"/>
      <c r="AV730" s="8"/>
      <c r="AW730" s="11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11"/>
      <c r="BN730" s="8"/>
      <c r="BO730" s="11"/>
      <c r="BP730" s="8"/>
    </row>
    <row r="731" spans="4:68" s="1" customFormat="1" x14ac:dyDescent="0.25">
      <c r="D731" s="25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M731" s="8"/>
      <c r="AN731" s="8"/>
      <c r="AO731" s="11"/>
      <c r="AP731" s="8"/>
      <c r="AQ731" s="11"/>
      <c r="AR731" s="8"/>
      <c r="AS731" s="8"/>
      <c r="AT731" s="8"/>
      <c r="AU731" s="11"/>
      <c r="AV731" s="8"/>
      <c r="AW731" s="11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11"/>
      <c r="BN731" s="8"/>
      <c r="BO731" s="11"/>
      <c r="BP731" s="8"/>
    </row>
    <row r="732" spans="4:68" s="1" customFormat="1" x14ac:dyDescent="0.25">
      <c r="D732" s="25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M732" s="8"/>
      <c r="AN732" s="8"/>
      <c r="AO732" s="11"/>
      <c r="AP732" s="8"/>
      <c r="AQ732" s="11"/>
      <c r="AR732" s="8"/>
      <c r="AS732" s="8"/>
      <c r="AT732" s="8"/>
      <c r="AU732" s="11"/>
      <c r="AV732" s="8"/>
      <c r="AW732" s="11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11"/>
      <c r="BN732" s="8"/>
      <c r="BO732" s="11"/>
      <c r="BP732" s="8"/>
    </row>
    <row r="733" spans="4:68" s="1" customFormat="1" x14ac:dyDescent="0.25">
      <c r="D733" s="25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M733" s="8"/>
      <c r="AN733" s="8"/>
      <c r="AO733" s="11"/>
      <c r="AP733" s="8"/>
      <c r="AQ733" s="11"/>
      <c r="AR733" s="8"/>
      <c r="AS733" s="8"/>
      <c r="AT733" s="8"/>
      <c r="AU733" s="11"/>
      <c r="AV733" s="8"/>
      <c r="AW733" s="11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11"/>
      <c r="BN733" s="8"/>
      <c r="BO733" s="11"/>
      <c r="BP733" s="8"/>
    </row>
    <row r="734" spans="4:68" s="1" customFormat="1" x14ac:dyDescent="0.25">
      <c r="D734" s="25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M734" s="8"/>
      <c r="AN734" s="8"/>
      <c r="AO734" s="11"/>
      <c r="AP734" s="8"/>
      <c r="AQ734" s="11"/>
      <c r="AR734" s="8"/>
      <c r="AS734" s="8"/>
      <c r="AT734" s="8"/>
      <c r="AU734" s="11"/>
      <c r="AV734" s="8"/>
      <c r="AW734" s="11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11"/>
      <c r="BN734" s="8"/>
      <c r="BO734" s="11"/>
      <c r="BP734" s="8"/>
    </row>
    <row r="735" spans="4:68" s="1" customFormat="1" x14ac:dyDescent="0.25">
      <c r="D735" s="25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M735" s="8"/>
      <c r="AN735" s="8"/>
      <c r="AO735" s="11"/>
      <c r="AP735" s="8"/>
      <c r="AQ735" s="11"/>
      <c r="AR735" s="8"/>
      <c r="AS735" s="8"/>
      <c r="AT735" s="8"/>
      <c r="AU735" s="11"/>
      <c r="AV735" s="8"/>
      <c r="AW735" s="11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11"/>
      <c r="BN735" s="8"/>
      <c r="BO735" s="11"/>
      <c r="BP735" s="8"/>
    </row>
    <row r="736" spans="4:68" s="1" customFormat="1" x14ac:dyDescent="0.25">
      <c r="D736" s="25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M736" s="8"/>
      <c r="AN736" s="8"/>
      <c r="AO736" s="11"/>
      <c r="AP736" s="8"/>
      <c r="AQ736" s="11"/>
      <c r="AR736" s="8"/>
      <c r="AS736" s="8"/>
      <c r="AT736" s="8"/>
      <c r="AU736" s="11"/>
      <c r="AV736" s="8"/>
      <c r="AW736" s="11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11"/>
      <c r="BN736" s="8"/>
      <c r="BO736" s="11"/>
      <c r="BP736" s="8"/>
    </row>
    <row r="737" spans="4:68" s="1" customFormat="1" x14ac:dyDescent="0.25">
      <c r="D737" s="25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M737" s="8"/>
      <c r="AN737" s="8"/>
      <c r="AO737" s="11"/>
      <c r="AP737" s="8"/>
      <c r="AQ737" s="11"/>
      <c r="AR737" s="8"/>
      <c r="AS737" s="8"/>
      <c r="AT737" s="8"/>
      <c r="AU737" s="11"/>
      <c r="AV737" s="8"/>
      <c r="AW737" s="11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11"/>
      <c r="BN737" s="8"/>
      <c r="BO737" s="11"/>
      <c r="BP737" s="8"/>
    </row>
    <row r="738" spans="4:68" s="1" customFormat="1" x14ac:dyDescent="0.25">
      <c r="D738" s="25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M738" s="8"/>
      <c r="AN738" s="8"/>
      <c r="AO738" s="11"/>
      <c r="AP738" s="8"/>
      <c r="AQ738" s="11"/>
      <c r="AR738" s="8"/>
      <c r="AS738" s="8"/>
      <c r="AT738" s="8"/>
      <c r="AU738" s="11"/>
      <c r="AV738" s="8"/>
      <c r="AW738" s="11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11"/>
      <c r="BN738" s="8"/>
      <c r="BO738" s="11"/>
      <c r="BP738" s="8"/>
    </row>
    <row r="739" spans="4:68" s="1" customFormat="1" x14ac:dyDescent="0.25">
      <c r="D739" s="25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M739" s="8"/>
      <c r="AN739" s="8"/>
      <c r="AO739" s="11"/>
      <c r="AP739" s="8"/>
      <c r="AQ739" s="11"/>
      <c r="AR739" s="8"/>
      <c r="AS739" s="8"/>
      <c r="AT739" s="8"/>
      <c r="AU739" s="11"/>
      <c r="AV739" s="8"/>
      <c r="AW739" s="11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11"/>
      <c r="BN739" s="8"/>
      <c r="BO739" s="11"/>
      <c r="BP739" s="8"/>
    </row>
    <row r="740" spans="4:68" s="1" customFormat="1" x14ac:dyDescent="0.25">
      <c r="D740" s="25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M740" s="8"/>
      <c r="AN740" s="8"/>
      <c r="AO740" s="11"/>
      <c r="AP740" s="8"/>
      <c r="AQ740" s="11"/>
      <c r="AR740" s="8"/>
      <c r="AS740" s="8"/>
      <c r="AT740" s="8"/>
      <c r="AU740" s="11"/>
      <c r="AV740" s="8"/>
      <c r="AW740" s="11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11"/>
      <c r="BN740" s="8"/>
      <c r="BO740" s="11"/>
      <c r="BP740" s="8"/>
    </row>
    <row r="741" spans="4:68" s="1" customFormat="1" x14ac:dyDescent="0.25">
      <c r="D741" s="25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M741" s="8"/>
      <c r="AN741" s="8"/>
      <c r="AO741" s="11"/>
      <c r="AP741" s="8"/>
      <c r="AQ741" s="11"/>
      <c r="AR741" s="8"/>
      <c r="AS741" s="8"/>
      <c r="AT741" s="8"/>
      <c r="AU741" s="11"/>
      <c r="AV741" s="8"/>
      <c r="AW741" s="11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11"/>
      <c r="BN741" s="8"/>
      <c r="BO741" s="11"/>
      <c r="BP741" s="8"/>
    </row>
    <row r="742" spans="4:68" s="1" customFormat="1" x14ac:dyDescent="0.25">
      <c r="D742" s="25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M742" s="8"/>
      <c r="AN742" s="8"/>
      <c r="AO742" s="11"/>
      <c r="AP742" s="8"/>
      <c r="AQ742" s="11"/>
      <c r="AR742" s="8"/>
      <c r="AS742" s="8"/>
      <c r="AT742" s="8"/>
      <c r="AU742" s="11"/>
      <c r="AV742" s="8"/>
      <c r="AW742" s="11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11"/>
      <c r="BN742" s="8"/>
      <c r="BO742" s="11"/>
      <c r="BP742" s="8"/>
    </row>
    <row r="743" spans="4:68" s="1" customFormat="1" x14ac:dyDescent="0.25">
      <c r="D743" s="25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M743" s="8"/>
      <c r="AN743" s="8"/>
      <c r="AO743" s="11"/>
      <c r="AP743" s="8"/>
      <c r="AQ743" s="11"/>
      <c r="AR743" s="8"/>
      <c r="AS743" s="8"/>
      <c r="AT743" s="8"/>
      <c r="AU743" s="11"/>
      <c r="AV743" s="8"/>
      <c r="AW743" s="11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11"/>
      <c r="BN743" s="8"/>
      <c r="BO743" s="11"/>
      <c r="BP743" s="8"/>
    </row>
    <row r="744" spans="4:68" s="1" customFormat="1" x14ac:dyDescent="0.25">
      <c r="D744" s="25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M744" s="8"/>
      <c r="AN744" s="8"/>
      <c r="AO744" s="11"/>
      <c r="AP744" s="8"/>
      <c r="AQ744" s="11"/>
      <c r="AR744" s="8"/>
      <c r="AS744" s="8"/>
      <c r="AT744" s="8"/>
      <c r="AU744" s="11"/>
      <c r="AV744" s="8"/>
      <c r="AW744" s="11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11"/>
      <c r="BN744" s="8"/>
      <c r="BO744" s="11"/>
      <c r="BP744" s="8"/>
    </row>
    <row r="745" spans="4:68" s="1" customFormat="1" x14ac:dyDescent="0.25">
      <c r="D745" s="25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M745" s="8"/>
      <c r="AN745" s="8"/>
      <c r="AO745" s="11"/>
      <c r="AP745" s="8"/>
      <c r="AQ745" s="11"/>
      <c r="AR745" s="8"/>
      <c r="AS745" s="8"/>
      <c r="AT745" s="8"/>
      <c r="AU745" s="11"/>
      <c r="AV745" s="8"/>
      <c r="AW745" s="11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11"/>
      <c r="BN745" s="8"/>
      <c r="BO745" s="11"/>
      <c r="BP745" s="8"/>
    </row>
    <row r="746" spans="4:68" s="1" customFormat="1" x14ac:dyDescent="0.25">
      <c r="D746" s="25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M746" s="8"/>
      <c r="AN746" s="8"/>
      <c r="AO746" s="11"/>
      <c r="AP746" s="8"/>
      <c r="AQ746" s="11"/>
      <c r="AR746" s="8"/>
      <c r="AS746" s="8"/>
      <c r="AT746" s="8"/>
      <c r="AU746" s="11"/>
      <c r="AV746" s="8"/>
      <c r="AW746" s="11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11"/>
      <c r="BN746" s="8"/>
      <c r="BO746" s="11"/>
      <c r="BP746" s="8"/>
    </row>
    <row r="747" spans="4:68" s="1" customFormat="1" x14ac:dyDescent="0.25">
      <c r="D747" s="25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M747" s="8"/>
      <c r="AN747" s="8"/>
      <c r="AO747" s="11"/>
      <c r="AP747" s="8"/>
      <c r="AQ747" s="11"/>
      <c r="AR747" s="8"/>
      <c r="AS747" s="8"/>
      <c r="AT747" s="8"/>
      <c r="AU747" s="11"/>
      <c r="AV747" s="8"/>
      <c r="AW747" s="11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11"/>
      <c r="BN747" s="8"/>
      <c r="BO747" s="11"/>
      <c r="BP747" s="8"/>
    </row>
    <row r="748" spans="4:68" s="1" customFormat="1" x14ac:dyDescent="0.25">
      <c r="D748" s="25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M748" s="8"/>
      <c r="AN748" s="8"/>
      <c r="AO748" s="11"/>
      <c r="AP748" s="8"/>
      <c r="AQ748" s="11"/>
      <c r="AR748" s="8"/>
      <c r="AS748" s="8"/>
      <c r="AT748" s="8"/>
      <c r="AU748" s="11"/>
      <c r="AV748" s="8"/>
      <c r="AW748" s="11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11"/>
      <c r="BN748" s="8"/>
      <c r="BO748" s="11"/>
      <c r="BP748" s="8"/>
    </row>
    <row r="749" spans="4:68" s="1" customFormat="1" x14ac:dyDescent="0.25">
      <c r="D749" s="25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M749" s="8"/>
      <c r="AN749" s="8"/>
      <c r="AO749" s="11"/>
      <c r="AP749" s="8"/>
      <c r="AQ749" s="11"/>
      <c r="AR749" s="8"/>
      <c r="AS749" s="8"/>
      <c r="AT749" s="8"/>
      <c r="AU749" s="11"/>
      <c r="AV749" s="8"/>
      <c r="AW749" s="11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11"/>
      <c r="BN749" s="8"/>
      <c r="BO749" s="11"/>
      <c r="BP749" s="8"/>
    </row>
    <row r="750" spans="4:68" s="1" customFormat="1" x14ac:dyDescent="0.25">
      <c r="D750" s="25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M750" s="8"/>
      <c r="AN750" s="8"/>
      <c r="AO750" s="11"/>
      <c r="AP750" s="8"/>
      <c r="AQ750" s="11"/>
      <c r="AR750" s="8"/>
      <c r="AS750" s="8"/>
      <c r="AT750" s="8"/>
      <c r="AU750" s="11"/>
      <c r="AV750" s="8"/>
      <c r="AW750" s="11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11"/>
      <c r="BN750" s="8"/>
      <c r="BO750" s="11"/>
      <c r="BP750" s="8"/>
    </row>
    <row r="751" spans="4:68" s="1" customFormat="1" x14ac:dyDescent="0.25">
      <c r="D751" s="25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M751" s="8"/>
      <c r="AN751" s="8"/>
      <c r="AO751" s="11"/>
      <c r="AP751" s="8"/>
      <c r="AQ751" s="11"/>
      <c r="AR751" s="8"/>
      <c r="AS751" s="8"/>
      <c r="AT751" s="8"/>
      <c r="AU751" s="11"/>
      <c r="AV751" s="8"/>
      <c r="AW751" s="11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11"/>
      <c r="BN751" s="8"/>
      <c r="BO751" s="11"/>
      <c r="BP751" s="8"/>
    </row>
    <row r="752" spans="4:68" s="1" customFormat="1" x14ac:dyDescent="0.25">
      <c r="D752" s="25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M752" s="8"/>
      <c r="AN752" s="8"/>
      <c r="AO752" s="11"/>
      <c r="AP752" s="8"/>
      <c r="AQ752" s="11"/>
      <c r="AR752" s="8"/>
      <c r="AS752" s="8"/>
      <c r="AT752" s="8"/>
      <c r="AU752" s="11"/>
      <c r="AV752" s="8"/>
      <c r="AW752" s="11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11"/>
      <c r="BN752" s="8"/>
      <c r="BO752" s="11"/>
      <c r="BP752" s="8"/>
    </row>
    <row r="753" spans="4:68" s="1" customFormat="1" x14ac:dyDescent="0.25">
      <c r="D753" s="25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M753" s="8"/>
      <c r="AN753" s="8"/>
      <c r="AO753" s="11"/>
      <c r="AP753" s="8"/>
      <c r="AQ753" s="11"/>
      <c r="AR753" s="8"/>
      <c r="AS753" s="8"/>
      <c r="AT753" s="8"/>
      <c r="AU753" s="11"/>
      <c r="AV753" s="8"/>
      <c r="AW753" s="11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11"/>
      <c r="BN753" s="8"/>
      <c r="BO753" s="11"/>
      <c r="BP753" s="8"/>
    </row>
    <row r="754" spans="4:68" s="1" customFormat="1" x14ac:dyDescent="0.25">
      <c r="D754" s="25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M754" s="8"/>
      <c r="AN754" s="8"/>
      <c r="AO754" s="11"/>
      <c r="AP754" s="8"/>
      <c r="AQ754" s="11"/>
      <c r="AR754" s="8"/>
      <c r="AS754" s="8"/>
      <c r="AT754" s="8"/>
      <c r="AU754" s="11"/>
      <c r="AV754" s="8"/>
      <c r="AW754" s="11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11"/>
      <c r="BN754" s="8"/>
      <c r="BO754" s="11"/>
      <c r="BP754" s="8"/>
    </row>
    <row r="755" spans="4:68" s="1" customFormat="1" x14ac:dyDescent="0.25">
      <c r="D755" s="25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M755" s="8"/>
      <c r="AN755" s="8"/>
      <c r="AO755" s="11"/>
      <c r="AP755" s="8"/>
      <c r="AQ755" s="11"/>
      <c r="AR755" s="8"/>
      <c r="AS755" s="8"/>
      <c r="AT755" s="8"/>
      <c r="AU755" s="11"/>
      <c r="AV755" s="8"/>
      <c r="AW755" s="11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11"/>
      <c r="BN755" s="8"/>
      <c r="BO755" s="11"/>
      <c r="BP755" s="8"/>
    </row>
    <row r="756" spans="4:68" s="1" customFormat="1" x14ac:dyDescent="0.25">
      <c r="D756" s="25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M756" s="8"/>
      <c r="AN756" s="8"/>
      <c r="AO756" s="11"/>
      <c r="AP756" s="8"/>
      <c r="AQ756" s="11"/>
      <c r="AR756" s="8"/>
      <c r="AS756" s="8"/>
      <c r="AT756" s="8"/>
      <c r="AU756" s="11"/>
      <c r="AV756" s="8"/>
      <c r="AW756" s="11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11"/>
      <c r="BN756" s="8"/>
      <c r="BO756" s="11"/>
      <c r="BP756" s="8"/>
    </row>
    <row r="757" spans="4:68" s="1" customFormat="1" x14ac:dyDescent="0.25">
      <c r="D757" s="25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M757" s="8"/>
      <c r="AN757" s="8"/>
      <c r="AO757" s="11"/>
      <c r="AP757" s="8"/>
      <c r="AQ757" s="11"/>
      <c r="AR757" s="8"/>
      <c r="AS757" s="8"/>
      <c r="AT757" s="8"/>
      <c r="AU757" s="11"/>
      <c r="AV757" s="8"/>
      <c r="AW757" s="11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11"/>
      <c r="BN757" s="8"/>
      <c r="BO757" s="11"/>
      <c r="BP757" s="8"/>
    </row>
    <row r="758" spans="4:68" s="1" customFormat="1" x14ac:dyDescent="0.25">
      <c r="D758" s="25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M758" s="8"/>
      <c r="AN758" s="8"/>
      <c r="AO758" s="11"/>
      <c r="AP758" s="8"/>
      <c r="AQ758" s="11"/>
      <c r="AR758" s="8"/>
      <c r="AS758" s="8"/>
      <c r="AT758" s="8"/>
      <c r="AU758" s="11"/>
      <c r="AV758" s="8"/>
      <c r="AW758" s="11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11"/>
      <c r="BN758" s="8"/>
      <c r="BO758" s="11"/>
      <c r="BP758" s="8"/>
    </row>
    <row r="759" spans="4:68" s="1" customFormat="1" x14ac:dyDescent="0.25">
      <c r="D759" s="25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M759" s="8"/>
      <c r="AN759" s="8"/>
      <c r="AO759" s="11"/>
      <c r="AP759" s="8"/>
      <c r="AQ759" s="11"/>
      <c r="AR759" s="8"/>
      <c r="AS759" s="8"/>
      <c r="AT759" s="8"/>
      <c r="AU759" s="11"/>
      <c r="AV759" s="8"/>
      <c r="AW759" s="11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11"/>
      <c r="BN759" s="8"/>
      <c r="BO759" s="11"/>
      <c r="BP759" s="8"/>
    </row>
    <row r="760" spans="4:68" s="1" customFormat="1" x14ac:dyDescent="0.25">
      <c r="D760" s="25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M760" s="8"/>
      <c r="AN760" s="8"/>
      <c r="AO760" s="11"/>
      <c r="AP760" s="8"/>
      <c r="AQ760" s="11"/>
      <c r="AR760" s="8"/>
      <c r="AS760" s="8"/>
      <c r="AT760" s="8"/>
      <c r="AU760" s="11"/>
      <c r="AV760" s="8"/>
      <c r="AW760" s="11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11"/>
      <c r="BN760" s="8"/>
      <c r="BO760" s="11"/>
      <c r="BP760" s="8"/>
    </row>
    <row r="761" spans="4:68" s="1" customFormat="1" x14ac:dyDescent="0.25">
      <c r="D761" s="25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M761" s="8"/>
      <c r="AN761" s="8"/>
      <c r="AO761" s="11"/>
      <c r="AP761" s="8"/>
      <c r="AQ761" s="11"/>
      <c r="AR761" s="8"/>
      <c r="AS761" s="8"/>
      <c r="AT761" s="8"/>
      <c r="AU761" s="11"/>
      <c r="AV761" s="8"/>
      <c r="AW761" s="11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11"/>
      <c r="BN761" s="8"/>
      <c r="BO761" s="11"/>
      <c r="BP761" s="8"/>
    </row>
    <row r="762" spans="4:68" s="1" customFormat="1" x14ac:dyDescent="0.25">
      <c r="D762" s="25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M762" s="8"/>
      <c r="AN762" s="8"/>
      <c r="AO762" s="11"/>
      <c r="AP762" s="8"/>
      <c r="AQ762" s="11"/>
      <c r="AR762" s="8"/>
      <c r="AS762" s="8"/>
      <c r="AT762" s="8"/>
      <c r="AU762" s="11"/>
      <c r="AV762" s="8"/>
      <c r="AW762" s="11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11"/>
      <c r="BN762" s="8"/>
      <c r="BO762" s="11"/>
      <c r="BP762" s="8"/>
    </row>
    <row r="763" spans="4:68" s="1" customFormat="1" x14ac:dyDescent="0.25">
      <c r="D763" s="25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M763" s="8"/>
      <c r="AN763" s="8"/>
      <c r="AO763" s="11"/>
      <c r="AP763" s="8"/>
      <c r="AQ763" s="11"/>
      <c r="AR763" s="8"/>
      <c r="AS763" s="8"/>
      <c r="AT763" s="8"/>
      <c r="AU763" s="11"/>
      <c r="AV763" s="8"/>
      <c r="AW763" s="11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11"/>
      <c r="BN763" s="8"/>
      <c r="BO763" s="11"/>
      <c r="BP763" s="8"/>
    </row>
    <row r="764" spans="4:68" s="1" customFormat="1" x14ac:dyDescent="0.25">
      <c r="D764" s="25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M764" s="8"/>
      <c r="AN764" s="8"/>
      <c r="AO764" s="11"/>
      <c r="AP764" s="8"/>
      <c r="AQ764" s="11"/>
      <c r="AR764" s="8"/>
      <c r="AS764" s="8"/>
      <c r="AT764" s="8"/>
      <c r="AU764" s="11"/>
      <c r="AV764" s="8"/>
      <c r="AW764" s="11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11"/>
      <c r="BN764" s="8"/>
      <c r="BO764" s="11"/>
      <c r="BP764" s="8"/>
    </row>
    <row r="765" spans="4:68" s="1" customFormat="1" x14ac:dyDescent="0.25">
      <c r="D765" s="25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M765" s="8"/>
      <c r="AN765" s="8"/>
      <c r="AO765" s="11"/>
      <c r="AP765" s="8"/>
      <c r="AQ765" s="11"/>
      <c r="AR765" s="8"/>
      <c r="AS765" s="8"/>
      <c r="AT765" s="8"/>
      <c r="AU765" s="11"/>
      <c r="AV765" s="8"/>
      <c r="AW765" s="11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11"/>
      <c r="BN765" s="8"/>
      <c r="BO765" s="11"/>
      <c r="BP765" s="8"/>
    </row>
    <row r="766" spans="4:68" s="1" customFormat="1" x14ac:dyDescent="0.25">
      <c r="D766" s="25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M766" s="8"/>
      <c r="AN766" s="8"/>
      <c r="AO766" s="11"/>
      <c r="AP766" s="8"/>
      <c r="AQ766" s="11"/>
      <c r="AR766" s="8"/>
      <c r="AS766" s="8"/>
      <c r="AT766" s="8"/>
      <c r="AU766" s="11"/>
      <c r="AV766" s="8"/>
      <c r="AW766" s="11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11"/>
      <c r="BN766" s="8"/>
      <c r="BO766" s="11"/>
      <c r="BP766" s="8"/>
    </row>
    <row r="767" spans="4:68" s="1" customFormat="1" x14ac:dyDescent="0.25">
      <c r="D767" s="25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M767" s="8"/>
      <c r="AN767" s="8"/>
      <c r="AO767" s="11"/>
      <c r="AP767" s="8"/>
      <c r="AQ767" s="11"/>
      <c r="AR767" s="8"/>
      <c r="AS767" s="8"/>
      <c r="AT767" s="8"/>
      <c r="AU767" s="11"/>
      <c r="AV767" s="8"/>
      <c r="AW767" s="11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11"/>
      <c r="BN767" s="8"/>
      <c r="BO767" s="11"/>
      <c r="BP767" s="8"/>
    </row>
    <row r="768" spans="4:68" s="1" customFormat="1" x14ac:dyDescent="0.25">
      <c r="D768" s="25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M768" s="8"/>
      <c r="AN768" s="8"/>
      <c r="AO768" s="11"/>
      <c r="AP768" s="8"/>
      <c r="AQ768" s="11"/>
      <c r="AR768" s="8"/>
      <c r="AS768" s="8"/>
      <c r="AT768" s="8"/>
      <c r="AU768" s="11"/>
      <c r="AV768" s="8"/>
      <c r="AW768" s="11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11"/>
      <c r="BN768" s="8"/>
      <c r="BO768" s="11"/>
      <c r="BP768" s="8"/>
    </row>
    <row r="769" spans="4:68" s="1" customFormat="1" x14ac:dyDescent="0.25">
      <c r="D769" s="25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M769" s="8"/>
      <c r="AN769" s="8"/>
      <c r="AO769" s="11"/>
      <c r="AP769" s="8"/>
      <c r="AQ769" s="11"/>
      <c r="AR769" s="8"/>
      <c r="AS769" s="8"/>
      <c r="AT769" s="8"/>
      <c r="AU769" s="11"/>
      <c r="AV769" s="8"/>
      <c r="AW769" s="11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11"/>
      <c r="BN769" s="8"/>
      <c r="BO769" s="11"/>
      <c r="BP769" s="8"/>
    </row>
    <row r="770" spans="4:68" s="1" customFormat="1" x14ac:dyDescent="0.25">
      <c r="D770" s="25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M770" s="8"/>
      <c r="AN770" s="8"/>
      <c r="AO770" s="11"/>
      <c r="AP770" s="8"/>
      <c r="AQ770" s="11"/>
      <c r="AR770" s="8"/>
      <c r="AS770" s="8"/>
      <c r="AT770" s="8"/>
      <c r="AU770" s="11"/>
      <c r="AV770" s="8"/>
      <c r="AW770" s="11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11"/>
      <c r="BN770" s="8"/>
      <c r="BO770" s="11"/>
      <c r="BP770" s="8"/>
    </row>
    <row r="771" spans="4:68" s="1" customFormat="1" x14ac:dyDescent="0.25">
      <c r="D771" s="25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M771" s="8"/>
      <c r="AN771" s="8"/>
      <c r="AO771" s="11"/>
      <c r="AP771" s="8"/>
      <c r="AQ771" s="11"/>
      <c r="AR771" s="8"/>
      <c r="AS771" s="8"/>
      <c r="AT771" s="8"/>
      <c r="AU771" s="11"/>
      <c r="AV771" s="8"/>
      <c r="AW771" s="11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11"/>
      <c r="BN771" s="8"/>
      <c r="BO771" s="11"/>
      <c r="BP771" s="8"/>
    </row>
    <row r="772" spans="4:68" s="1" customFormat="1" x14ac:dyDescent="0.25">
      <c r="D772" s="25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M772" s="8"/>
      <c r="AN772" s="8"/>
      <c r="AO772" s="11"/>
      <c r="AP772" s="8"/>
      <c r="AQ772" s="11"/>
      <c r="AR772" s="8"/>
      <c r="AS772" s="8"/>
      <c r="AT772" s="8"/>
      <c r="AU772" s="11"/>
      <c r="AV772" s="8"/>
      <c r="AW772" s="11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11"/>
      <c r="BN772" s="8"/>
      <c r="BO772" s="11"/>
      <c r="BP772" s="8"/>
    </row>
    <row r="773" spans="4:68" s="1" customFormat="1" x14ac:dyDescent="0.25">
      <c r="D773" s="25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M773" s="8"/>
      <c r="AN773" s="8"/>
      <c r="AO773" s="11"/>
      <c r="AP773" s="8"/>
      <c r="AQ773" s="11"/>
      <c r="AR773" s="8"/>
      <c r="AS773" s="8"/>
      <c r="AT773" s="8"/>
      <c r="AU773" s="11"/>
      <c r="AV773" s="8"/>
      <c r="AW773" s="11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11"/>
      <c r="BN773" s="8"/>
      <c r="BO773" s="11"/>
      <c r="BP773" s="8"/>
    </row>
    <row r="774" spans="4:68" s="1" customFormat="1" x14ac:dyDescent="0.25">
      <c r="D774" s="25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M774" s="8"/>
      <c r="AN774" s="8"/>
      <c r="AO774" s="11"/>
      <c r="AP774" s="8"/>
      <c r="AQ774" s="11"/>
      <c r="AR774" s="8"/>
      <c r="AS774" s="8"/>
      <c r="AT774" s="8"/>
      <c r="AU774" s="11"/>
      <c r="AV774" s="8"/>
      <c r="AW774" s="11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11"/>
      <c r="BN774" s="8"/>
      <c r="BO774" s="11"/>
      <c r="BP774" s="8"/>
    </row>
    <row r="775" spans="4:68" s="1" customFormat="1" x14ac:dyDescent="0.25">
      <c r="D775" s="25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M775" s="8"/>
      <c r="AN775" s="8"/>
      <c r="AO775" s="11"/>
      <c r="AP775" s="8"/>
      <c r="AQ775" s="11"/>
      <c r="AR775" s="8"/>
      <c r="AS775" s="8"/>
      <c r="AT775" s="8"/>
      <c r="AU775" s="11"/>
      <c r="AV775" s="8"/>
      <c r="AW775" s="11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11"/>
      <c r="BN775" s="8"/>
      <c r="BO775" s="11"/>
      <c r="BP775" s="8"/>
    </row>
    <row r="776" spans="4:68" s="1" customFormat="1" x14ac:dyDescent="0.25">
      <c r="D776" s="25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M776" s="8"/>
      <c r="AN776" s="8"/>
      <c r="AO776" s="11"/>
      <c r="AP776" s="8"/>
      <c r="AQ776" s="11"/>
      <c r="AR776" s="8"/>
      <c r="AS776" s="8"/>
      <c r="AT776" s="8"/>
      <c r="AU776" s="11"/>
      <c r="AV776" s="8"/>
      <c r="AW776" s="11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11"/>
      <c r="BN776" s="8"/>
      <c r="BO776" s="11"/>
      <c r="BP776" s="8"/>
    </row>
    <row r="777" spans="4:68" s="1" customFormat="1" x14ac:dyDescent="0.25">
      <c r="D777" s="25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M777" s="8"/>
      <c r="AN777" s="8"/>
      <c r="AO777" s="11"/>
      <c r="AP777" s="8"/>
      <c r="AQ777" s="11"/>
      <c r="AR777" s="8"/>
      <c r="AS777" s="8"/>
      <c r="AT777" s="8"/>
      <c r="AU777" s="11"/>
      <c r="AV777" s="8"/>
      <c r="AW777" s="11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11"/>
      <c r="BN777" s="8"/>
      <c r="BO777" s="11"/>
      <c r="BP777" s="8"/>
    </row>
    <row r="778" spans="4:68" s="1" customFormat="1" x14ac:dyDescent="0.25">
      <c r="D778" s="25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M778" s="8"/>
      <c r="AN778" s="8"/>
      <c r="AO778" s="11"/>
      <c r="AP778" s="8"/>
      <c r="AQ778" s="11"/>
      <c r="AR778" s="8"/>
      <c r="AS778" s="8"/>
      <c r="AT778" s="8"/>
      <c r="AU778" s="11"/>
      <c r="AV778" s="8"/>
      <c r="AW778" s="11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11"/>
      <c r="BN778" s="8"/>
      <c r="BO778" s="11"/>
      <c r="BP778" s="8"/>
    </row>
    <row r="779" spans="4:68" s="1" customFormat="1" x14ac:dyDescent="0.25">
      <c r="D779" s="25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M779" s="8"/>
      <c r="AN779" s="8"/>
      <c r="AO779" s="11"/>
      <c r="AP779" s="8"/>
      <c r="AQ779" s="11"/>
      <c r="AR779" s="8"/>
      <c r="AS779" s="8"/>
      <c r="AT779" s="8"/>
      <c r="AU779" s="11"/>
      <c r="AV779" s="8"/>
      <c r="AW779" s="11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11"/>
      <c r="BN779" s="8"/>
      <c r="BO779" s="11"/>
      <c r="BP779" s="8"/>
    </row>
    <row r="780" spans="4:68" s="1" customFormat="1" x14ac:dyDescent="0.25">
      <c r="D780" s="25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M780" s="8"/>
      <c r="AN780" s="8"/>
      <c r="AO780" s="11"/>
      <c r="AP780" s="8"/>
      <c r="AQ780" s="11"/>
      <c r="AR780" s="8"/>
      <c r="AS780" s="8"/>
      <c r="AT780" s="8"/>
      <c r="AU780" s="11"/>
      <c r="AV780" s="8"/>
      <c r="AW780" s="11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11"/>
      <c r="BN780" s="8"/>
      <c r="BO780" s="11"/>
      <c r="BP780" s="8"/>
    </row>
    <row r="781" spans="4:68" s="1" customFormat="1" x14ac:dyDescent="0.25">
      <c r="D781" s="25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M781" s="8"/>
      <c r="AN781" s="8"/>
      <c r="AO781" s="11"/>
      <c r="AP781" s="8"/>
      <c r="AQ781" s="11"/>
      <c r="AR781" s="8"/>
      <c r="AS781" s="8"/>
      <c r="AT781" s="8"/>
      <c r="AU781" s="11"/>
      <c r="AV781" s="8"/>
      <c r="AW781" s="11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11"/>
      <c r="BN781" s="8"/>
      <c r="BO781" s="11"/>
      <c r="BP781" s="8"/>
    </row>
    <row r="782" spans="4:68" s="1" customFormat="1" x14ac:dyDescent="0.25">
      <c r="D782" s="25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M782" s="8"/>
      <c r="AN782" s="8"/>
      <c r="AO782" s="11"/>
      <c r="AP782" s="8"/>
      <c r="AQ782" s="11"/>
      <c r="AR782" s="8"/>
      <c r="AS782" s="8"/>
      <c r="AT782" s="8"/>
      <c r="AU782" s="11"/>
      <c r="AV782" s="8"/>
      <c r="AW782" s="11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11"/>
      <c r="BN782" s="8"/>
      <c r="BO782" s="11"/>
      <c r="BP782" s="8"/>
    </row>
    <row r="783" spans="4:68" s="1" customFormat="1" x14ac:dyDescent="0.25">
      <c r="D783" s="25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M783" s="8"/>
      <c r="AN783" s="8"/>
      <c r="AO783" s="11"/>
      <c r="AP783" s="8"/>
      <c r="AQ783" s="11"/>
      <c r="AR783" s="8"/>
      <c r="AS783" s="8"/>
      <c r="AT783" s="8"/>
      <c r="AU783" s="11"/>
      <c r="AV783" s="8"/>
      <c r="AW783" s="11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11"/>
      <c r="BN783" s="8"/>
      <c r="BO783" s="11"/>
      <c r="BP783" s="8"/>
    </row>
    <row r="784" spans="4:68" s="1" customFormat="1" x14ac:dyDescent="0.25">
      <c r="D784" s="25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M784" s="8"/>
      <c r="AN784" s="8"/>
      <c r="AO784" s="11"/>
      <c r="AP784" s="8"/>
      <c r="AQ784" s="11"/>
      <c r="AR784" s="8"/>
      <c r="AS784" s="8"/>
      <c r="AT784" s="8"/>
      <c r="AU784" s="11"/>
      <c r="AV784" s="8"/>
      <c r="AW784" s="11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11"/>
      <c r="BN784" s="8"/>
      <c r="BO784" s="11"/>
      <c r="BP784" s="8"/>
    </row>
    <row r="785" spans="4:68" s="1" customFormat="1" x14ac:dyDescent="0.25">
      <c r="D785" s="25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M785" s="8"/>
      <c r="AN785" s="8"/>
      <c r="AO785" s="11"/>
      <c r="AP785" s="8"/>
      <c r="AQ785" s="11"/>
      <c r="AR785" s="8"/>
      <c r="AS785" s="8"/>
      <c r="AT785" s="8"/>
      <c r="AU785" s="11"/>
      <c r="AV785" s="8"/>
      <c r="AW785" s="11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11"/>
      <c r="BN785" s="8"/>
      <c r="BO785" s="11"/>
      <c r="BP785" s="8"/>
    </row>
    <row r="786" spans="4:68" s="1" customFormat="1" x14ac:dyDescent="0.25">
      <c r="D786" s="25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M786" s="8"/>
      <c r="AN786" s="8"/>
      <c r="AO786" s="11"/>
      <c r="AP786" s="8"/>
      <c r="AQ786" s="11"/>
      <c r="AR786" s="8"/>
      <c r="AS786" s="8"/>
      <c r="AT786" s="8"/>
      <c r="AU786" s="11"/>
      <c r="AV786" s="8"/>
      <c r="AW786" s="11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11"/>
      <c r="BN786" s="8"/>
      <c r="BO786" s="11"/>
      <c r="BP786" s="8"/>
    </row>
    <row r="787" spans="4:68" s="1" customFormat="1" x14ac:dyDescent="0.25">
      <c r="D787" s="25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M787" s="8"/>
      <c r="AN787" s="8"/>
      <c r="AO787" s="11"/>
      <c r="AP787" s="8"/>
      <c r="AQ787" s="11"/>
      <c r="AR787" s="8"/>
      <c r="AS787" s="8"/>
      <c r="AT787" s="8"/>
      <c r="AU787" s="11"/>
      <c r="AV787" s="8"/>
      <c r="AW787" s="11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11"/>
      <c r="BN787" s="8"/>
      <c r="BO787" s="11"/>
      <c r="BP787" s="8"/>
    </row>
    <row r="788" spans="4:68" s="1" customFormat="1" x14ac:dyDescent="0.25">
      <c r="D788" s="25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M788" s="8"/>
      <c r="AN788" s="8"/>
      <c r="AO788" s="11"/>
      <c r="AP788" s="8"/>
      <c r="AQ788" s="11"/>
      <c r="AR788" s="8"/>
      <c r="AS788" s="8"/>
      <c r="AT788" s="8"/>
      <c r="AU788" s="11"/>
      <c r="AV788" s="8"/>
      <c r="AW788" s="11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11"/>
      <c r="BN788" s="8"/>
      <c r="BO788" s="11"/>
      <c r="BP788" s="8"/>
    </row>
    <row r="789" spans="4:68" s="1" customFormat="1" x14ac:dyDescent="0.25">
      <c r="D789" s="25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M789" s="8"/>
      <c r="AN789" s="8"/>
      <c r="AO789" s="11"/>
      <c r="AP789" s="8"/>
      <c r="AQ789" s="11"/>
      <c r="AR789" s="8"/>
      <c r="AS789" s="8"/>
      <c r="AT789" s="8"/>
      <c r="AU789" s="11"/>
      <c r="AV789" s="8"/>
      <c r="AW789" s="11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11"/>
      <c r="BN789" s="8"/>
      <c r="BO789" s="11"/>
      <c r="BP789" s="8"/>
    </row>
    <row r="790" spans="4:68" s="1" customFormat="1" x14ac:dyDescent="0.25">
      <c r="D790" s="25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M790" s="8"/>
      <c r="AN790" s="8"/>
      <c r="AO790" s="11"/>
      <c r="AP790" s="8"/>
      <c r="AQ790" s="11"/>
      <c r="AR790" s="8"/>
      <c r="AS790" s="8"/>
      <c r="AT790" s="8"/>
      <c r="AU790" s="11"/>
      <c r="AV790" s="8"/>
      <c r="AW790" s="11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11"/>
      <c r="BN790" s="8"/>
      <c r="BO790" s="11"/>
      <c r="BP790" s="8"/>
    </row>
    <row r="791" spans="4:68" s="1" customFormat="1" x14ac:dyDescent="0.25">
      <c r="D791" s="25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M791" s="8"/>
      <c r="AN791" s="8"/>
      <c r="AO791" s="11"/>
      <c r="AP791" s="8"/>
      <c r="AQ791" s="11"/>
      <c r="AR791" s="8"/>
      <c r="AS791" s="8"/>
      <c r="AT791" s="8"/>
      <c r="AU791" s="11"/>
      <c r="AV791" s="8"/>
      <c r="AW791" s="11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11"/>
      <c r="BN791" s="8"/>
      <c r="BO791" s="11"/>
      <c r="BP791" s="8"/>
    </row>
    <row r="792" spans="4:68" s="1" customFormat="1" x14ac:dyDescent="0.25">
      <c r="D792" s="25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M792" s="8"/>
      <c r="AN792" s="8"/>
      <c r="AO792" s="11"/>
      <c r="AP792" s="8"/>
      <c r="AQ792" s="11"/>
      <c r="AR792" s="8"/>
      <c r="AS792" s="8"/>
      <c r="AT792" s="8"/>
      <c r="AU792" s="11"/>
      <c r="AV792" s="8"/>
      <c r="AW792" s="11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11"/>
      <c r="BN792" s="8"/>
      <c r="BO792" s="11"/>
      <c r="BP792" s="8"/>
    </row>
    <row r="793" spans="4:68" s="1" customFormat="1" x14ac:dyDescent="0.25">
      <c r="D793" s="25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M793" s="8"/>
      <c r="AN793" s="8"/>
      <c r="AO793" s="11"/>
      <c r="AP793" s="8"/>
      <c r="AQ793" s="11"/>
      <c r="AR793" s="8"/>
      <c r="AS793" s="8"/>
      <c r="AT793" s="8"/>
      <c r="AU793" s="11"/>
      <c r="AV793" s="8"/>
      <c r="AW793" s="11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11"/>
      <c r="BN793" s="8"/>
      <c r="BO793" s="11"/>
      <c r="BP793" s="8"/>
    </row>
    <row r="794" spans="4:68" s="1" customFormat="1" x14ac:dyDescent="0.25">
      <c r="D794" s="25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M794" s="8"/>
      <c r="AN794" s="8"/>
      <c r="AO794" s="11"/>
      <c r="AP794" s="8"/>
      <c r="AQ794" s="11"/>
      <c r="AR794" s="8"/>
      <c r="AS794" s="8"/>
      <c r="AT794" s="8"/>
      <c r="AU794" s="11"/>
      <c r="AV794" s="8"/>
      <c r="AW794" s="11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11"/>
      <c r="BN794" s="8"/>
      <c r="BO794" s="11"/>
      <c r="BP794" s="8"/>
    </row>
    <row r="795" spans="4:68" s="1" customFormat="1" x14ac:dyDescent="0.25">
      <c r="D795" s="25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M795" s="8"/>
      <c r="AN795" s="8"/>
      <c r="AO795" s="11"/>
      <c r="AP795" s="8"/>
      <c r="AQ795" s="11"/>
      <c r="AR795" s="8"/>
      <c r="AS795" s="8"/>
      <c r="AT795" s="8"/>
      <c r="AU795" s="11"/>
      <c r="AV795" s="8"/>
      <c r="AW795" s="11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11"/>
      <c r="BN795" s="8"/>
      <c r="BO795" s="11"/>
      <c r="BP795" s="8"/>
    </row>
    <row r="796" spans="4:68" s="1" customFormat="1" x14ac:dyDescent="0.25">
      <c r="D796" s="25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M796" s="8"/>
      <c r="AN796" s="8"/>
      <c r="AO796" s="11"/>
      <c r="AP796" s="8"/>
      <c r="AQ796" s="11"/>
      <c r="AR796" s="8"/>
      <c r="AS796" s="8"/>
      <c r="AT796" s="8"/>
      <c r="AU796" s="11"/>
      <c r="AV796" s="8"/>
      <c r="AW796" s="11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11"/>
      <c r="BN796" s="8"/>
      <c r="BO796" s="11"/>
      <c r="BP796" s="8"/>
    </row>
    <row r="797" spans="4:68" s="1" customFormat="1" x14ac:dyDescent="0.25">
      <c r="D797" s="25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M797" s="8"/>
      <c r="AN797" s="8"/>
      <c r="AO797" s="11"/>
      <c r="AP797" s="8"/>
      <c r="AQ797" s="11"/>
      <c r="AR797" s="8"/>
      <c r="AS797" s="8"/>
      <c r="AT797" s="8"/>
      <c r="AU797" s="11"/>
      <c r="AV797" s="8"/>
      <c r="AW797" s="11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11"/>
      <c r="BN797" s="8"/>
      <c r="BO797" s="11"/>
      <c r="BP797" s="8"/>
    </row>
    <row r="798" spans="4:68" s="1" customFormat="1" x14ac:dyDescent="0.25">
      <c r="D798" s="25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M798" s="8"/>
      <c r="AN798" s="8"/>
      <c r="AO798" s="11"/>
      <c r="AP798" s="8"/>
      <c r="AQ798" s="11"/>
      <c r="AR798" s="8"/>
      <c r="AS798" s="8"/>
      <c r="AT798" s="8"/>
      <c r="AU798" s="11"/>
      <c r="AV798" s="8"/>
      <c r="AW798" s="11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11"/>
      <c r="BN798" s="8"/>
      <c r="BO798" s="11"/>
      <c r="BP798" s="8"/>
    </row>
    <row r="799" spans="4:68" s="1" customFormat="1" x14ac:dyDescent="0.25">
      <c r="D799" s="25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M799" s="8"/>
      <c r="AN799" s="8"/>
      <c r="AO799" s="11"/>
      <c r="AP799" s="8"/>
      <c r="AQ799" s="11"/>
      <c r="AR799" s="8"/>
      <c r="AS799" s="8"/>
      <c r="AT799" s="8"/>
      <c r="AU799" s="11"/>
      <c r="AV799" s="8"/>
      <c r="AW799" s="11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11"/>
      <c r="BN799" s="8"/>
      <c r="BO799" s="11"/>
      <c r="BP799" s="8"/>
    </row>
    <row r="800" spans="4:68" s="1" customFormat="1" x14ac:dyDescent="0.25">
      <c r="D800" s="25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M800" s="8"/>
      <c r="AN800" s="8"/>
      <c r="AO800" s="11"/>
      <c r="AP800" s="8"/>
      <c r="AQ800" s="11"/>
      <c r="AR800" s="8"/>
      <c r="AS800" s="8"/>
      <c r="AT800" s="8"/>
      <c r="AU800" s="11"/>
      <c r="AV800" s="8"/>
      <c r="AW800" s="11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11"/>
      <c r="BN800" s="8"/>
      <c r="BO800" s="11"/>
      <c r="BP800" s="8"/>
    </row>
    <row r="801" spans="4:68" s="1" customFormat="1" x14ac:dyDescent="0.25">
      <c r="D801" s="25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M801" s="8"/>
      <c r="AN801" s="8"/>
      <c r="AO801" s="11"/>
      <c r="AP801" s="8"/>
      <c r="AQ801" s="11"/>
      <c r="AR801" s="8"/>
      <c r="AS801" s="8"/>
      <c r="AT801" s="8"/>
      <c r="AU801" s="11"/>
      <c r="AV801" s="8"/>
      <c r="AW801" s="11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11"/>
      <c r="BN801" s="8"/>
      <c r="BO801" s="11"/>
      <c r="BP801" s="8"/>
    </row>
    <row r="802" spans="4:68" s="1" customFormat="1" x14ac:dyDescent="0.25">
      <c r="D802" s="25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M802" s="8"/>
      <c r="AN802" s="8"/>
      <c r="AO802" s="11"/>
      <c r="AP802" s="8"/>
      <c r="AQ802" s="11"/>
      <c r="AR802" s="8"/>
      <c r="AS802" s="8"/>
      <c r="AT802" s="8"/>
      <c r="AU802" s="11"/>
      <c r="AV802" s="8"/>
      <c r="AW802" s="11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11"/>
      <c r="BN802" s="8"/>
      <c r="BO802" s="11"/>
      <c r="BP802" s="8"/>
    </row>
    <row r="803" spans="4:68" s="1" customFormat="1" x14ac:dyDescent="0.25">
      <c r="D803" s="25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M803" s="8"/>
      <c r="AN803" s="8"/>
      <c r="AO803" s="11"/>
      <c r="AP803" s="8"/>
      <c r="AQ803" s="11"/>
      <c r="AR803" s="8"/>
      <c r="AS803" s="8"/>
      <c r="AT803" s="8"/>
      <c r="AU803" s="11"/>
      <c r="AV803" s="8"/>
      <c r="AW803" s="11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11"/>
      <c r="BN803" s="8"/>
      <c r="BO803" s="11"/>
      <c r="BP803" s="8"/>
    </row>
    <row r="804" spans="4:68" s="1" customFormat="1" x14ac:dyDescent="0.25">
      <c r="D804" s="25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M804" s="8"/>
      <c r="AN804" s="8"/>
      <c r="AO804" s="11"/>
      <c r="AP804" s="8"/>
      <c r="AQ804" s="11"/>
      <c r="AR804" s="8"/>
      <c r="AS804" s="8"/>
      <c r="AT804" s="8"/>
      <c r="AU804" s="11"/>
      <c r="AV804" s="8"/>
      <c r="AW804" s="11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11"/>
      <c r="BN804" s="8"/>
      <c r="BO804" s="11"/>
      <c r="BP804" s="8"/>
    </row>
    <row r="805" spans="4:68" s="1" customFormat="1" x14ac:dyDescent="0.25">
      <c r="D805" s="25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M805" s="8"/>
      <c r="AN805" s="8"/>
      <c r="AO805" s="11"/>
      <c r="AP805" s="8"/>
      <c r="AQ805" s="11"/>
      <c r="AR805" s="8"/>
      <c r="AS805" s="8"/>
      <c r="AT805" s="8"/>
      <c r="AU805" s="11"/>
      <c r="AV805" s="8"/>
      <c r="AW805" s="11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11"/>
      <c r="BN805" s="8"/>
      <c r="BO805" s="11"/>
      <c r="BP805" s="8"/>
    </row>
    <row r="806" spans="4:68" s="1" customFormat="1" x14ac:dyDescent="0.25">
      <c r="D806" s="25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M806" s="8"/>
      <c r="AN806" s="8"/>
      <c r="AO806" s="11"/>
      <c r="AP806" s="8"/>
      <c r="AQ806" s="11"/>
      <c r="AR806" s="8"/>
      <c r="AS806" s="8"/>
      <c r="AT806" s="8"/>
      <c r="AU806" s="11"/>
      <c r="AV806" s="8"/>
      <c r="AW806" s="11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11"/>
      <c r="BN806" s="8"/>
      <c r="BO806" s="11"/>
      <c r="BP806" s="8"/>
    </row>
    <row r="807" spans="4:68" s="1" customFormat="1" x14ac:dyDescent="0.25">
      <c r="D807" s="25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M807" s="8"/>
      <c r="AN807" s="8"/>
      <c r="AO807" s="11"/>
      <c r="AP807" s="8"/>
      <c r="AQ807" s="11"/>
      <c r="AR807" s="8"/>
      <c r="AS807" s="8"/>
      <c r="AT807" s="8"/>
      <c r="AU807" s="11"/>
      <c r="AV807" s="8"/>
      <c r="AW807" s="11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11"/>
      <c r="BN807" s="8"/>
      <c r="BO807" s="11"/>
      <c r="BP807" s="8"/>
    </row>
    <row r="808" spans="4:68" s="1" customFormat="1" x14ac:dyDescent="0.25">
      <c r="D808" s="25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M808" s="8"/>
      <c r="AN808" s="8"/>
      <c r="AO808" s="11"/>
      <c r="AP808" s="8"/>
      <c r="AQ808" s="11"/>
      <c r="AR808" s="8"/>
      <c r="AS808" s="8"/>
      <c r="AT808" s="8"/>
      <c r="AU808" s="11"/>
      <c r="AV808" s="8"/>
      <c r="AW808" s="11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11"/>
      <c r="BN808" s="8"/>
      <c r="BO808" s="11"/>
      <c r="BP808" s="8"/>
    </row>
    <row r="809" spans="4:68" s="1" customFormat="1" x14ac:dyDescent="0.25">
      <c r="D809" s="25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M809" s="8"/>
      <c r="AN809" s="8"/>
      <c r="AO809" s="11"/>
      <c r="AP809" s="8"/>
      <c r="AQ809" s="11"/>
      <c r="AR809" s="8"/>
      <c r="AS809" s="8"/>
      <c r="AT809" s="8"/>
      <c r="AU809" s="11"/>
      <c r="AV809" s="8"/>
      <c r="AW809" s="11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11"/>
      <c r="BN809" s="8"/>
      <c r="BO809" s="11"/>
      <c r="BP809" s="8"/>
    </row>
    <row r="810" spans="4:68" s="1" customFormat="1" x14ac:dyDescent="0.25">
      <c r="D810" s="25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M810" s="8"/>
      <c r="AN810" s="8"/>
      <c r="AO810" s="11"/>
      <c r="AP810" s="8"/>
      <c r="AQ810" s="11"/>
      <c r="AR810" s="8"/>
      <c r="AS810" s="8"/>
      <c r="AT810" s="8"/>
      <c r="AU810" s="11"/>
      <c r="AV810" s="8"/>
      <c r="AW810" s="11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11"/>
      <c r="BN810" s="8"/>
      <c r="BO810" s="11"/>
      <c r="BP810" s="8"/>
    </row>
    <row r="811" spans="4:68" s="1" customFormat="1" x14ac:dyDescent="0.25">
      <c r="D811" s="25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M811" s="8"/>
      <c r="AN811" s="8"/>
      <c r="AO811" s="11"/>
      <c r="AP811" s="8"/>
      <c r="AQ811" s="11"/>
      <c r="AR811" s="8"/>
      <c r="AS811" s="8"/>
      <c r="AT811" s="8"/>
      <c r="AU811" s="11"/>
      <c r="AV811" s="8"/>
      <c r="AW811" s="11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11"/>
      <c r="BN811" s="8"/>
      <c r="BO811" s="11"/>
      <c r="BP811" s="8"/>
    </row>
    <row r="812" spans="4:68" s="1" customFormat="1" x14ac:dyDescent="0.25">
      <c r="D812" s="25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M812" s="8"/>
      <c r="AN812" s="8"/>
      <c r="AO812" s="11"/>
      <c r="AP812" s="8"/>
      <c r="AQ812" s="11"/>
      <c r="AR812" s="8"/>
      <c r="AS812" s="8"/>
      <c r="AT812" s="8"/>
      <c r="AU812" s="11"/>
      <c r="AV812" s="8"/>
      <c r="AW812" s="11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11"/>
      <c r="BN812" s="8"/>
      <c r="BO812" s="11"/>
      <c r="BP812" s="8"/>
    </row>
    <row r="813" spans="4:68" s="1" customFormat="1" x14ac:dyDescent="0.25">
      <c r="D813" s="25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M813" s="8"/>
      <c r="AN813" s="8"/>
      <c r="AO813" s="11"/>
      <c r="AP813" s="8"/>
      <c r="AQ813" s="11"/>
      <c r="AR813" s="8"/>
      <c r="AS813" s="8"/>
      <c r="AT813" s="8"/>
      <c r="AU813" s="11"/>
      <c r="AV813" s="8"/>
      <c r="AW813" s="11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11"/>
      <c r="BN813" s="8"/>
      <c r="BO813" s="11"/>
      <c r="BP813" s="8"/>
    </row>
    <row r="814" spans="4:68" s="1" customFormat="1" x14ac:dyDescent="0.25">
      <c r="D814" s="25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M814" s="8"/>
      <c r="AN814" s="8"/>
      <c r="AO814" s="11"/>
      <c r="AP814" s="8"/>
      <c r="AQ814" s="11"/>
      <c r="AR814" s="8"/>
      <c r="AS814" s="8"/>
      <c r="AT814" s="8"/>
      <c r="AU814" s="11"/>
      <c r="AV814" s="8"/>
      <c r="AW814" s="11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11"/>
      <c r="BN814" s="8"/>
      <c r="BO814" s="11"/>
      <c r="BP814" s="8"/>
    </row>
    <row r="815" spans="4:68" s="1" customFormat="1" x14ac:dyDescent="0.25">
      <c r="D815" s="25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M815" s="8"/>
      <c r="AN815" s="8"/>
      <c r="AO815" s="11"/>
      <c r="AP815" s="8"/>
      <c r="AQ815" s="11"/>
      <c r="AR815" s="8"/>
      <c r="AS815" s="8"/>
      <c r="AT815" s="8"/>
      <c r="AU815" s="11"/>
      <c r="AV815" s="8"/>
      <c r="AW815" s="11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11"/>
      <c r="BN815" s="8"/>
      <c r="BO815" s="11"/>
      <c r="BP815" s="8"/>
    </row>
    <row r="816" spans="4:68" s="1" customFormat="1" x14ac:dyDescent="0.25">
      <c r="D816" s="25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M816" s="8"/>
      <c r="AN816" s="8"/>
      <c r="AO816" s="11"/>
      <c r="AP816" s="8"/>
      <c r="AQ816" s="11"/>
      <c r="AR816" s="8"/>
      <c r="AS816" s="8"/>
      <c r="AT816" s="8"/>
      <c r="AU816" s="11"/>
      <c r="AV816" s="8"/>
      <c r="AW816" s="11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11"/>
      <c r="BN816" s="8"/>
      <c r="BO816" s="11"/>
      <c r="BP816" s="8"/>
    </row>
    <row r="817" spans="4:68" s="1" customFormat="1" x14ac:dyDescent="0.25">
      <c r="D817" s="25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M817" s="8"/>
      <c r="AN817" s="8"/>
      <c r="AO817" s="11"/>
      <c r="AP817" s="8"/>
      <c r="AQ817" s="11"/>
      <c r="AR817" s="8"/>
      <c r="AS817" s="8"/>
      <c r="AT817" s="8"/>
      <c r="AU817" s="11"/>
      <c r="AV817" s="8"/>
      <c r="AW817" s="11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11"/>
      <c r="BN817" s="8"/>
      <c r="BO817" s="11"/>
      <c r="BP817" s="8"/>
    </row>
    <row r="818" spans="4:68" s="1" customFormat="1" x14ac:dyDescent="0.25">
      <c r="D818" s="25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M818" s="8"/>
      <c r="AN818" s="8"/>
      <c r="AO818" s="11"/>
      <c r="AP818" s="8"/>
      <c r="AQ818" s="11"/>
      <c r="AR818" s="8"/>
      <c r="AS818" s="8"/>
      <c r="AT818" s="8"/>
      <c r="AU818" s="11"/>
      <c r="AV818" s="8"/>
      <c r="AW818" s="11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11"/>
      <c r="BN818" s="8"/>
      <c r="BO818" s="11"/>
      <c r="BP818" s="8"/>
    </row>
    <row r="819" spans="4:68" s="1" customFormat="1" x14ac:dyDescent="0.25">
      <c r="D819" s="25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M819" s="8"/>
      <c r="AN819" s="8"/>
      <c r="AO819" s="11"/>
      <c r="AP819" s="8"/>
      <c r="AQ819" s="11"/>
      <c r="AR819" s="8"/>
      <c r="AS819" s="8"/>
      <c r="AT819" s="8"/>
      <c r="AU819" s="11"/>
      <c r="AV819" s="8"/>
      <c r="AW819" s="11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11"/>
      <c r="BN819" s="8"/>
      <c r="BO819" s="11"/>
      <c r="BP819" s="8"/>
    </row>
    <row r="820" spans="4:68" s="1" customFormat="1" x14ac:dyDescent="0.25">
      <c r="D820" s="25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M820" s="8"/>
      <c r="AN820" s="8"/>
      <c r="AO820" s="11"/>
      <c r="AP820" s="8"/>
      <c r="AQ820" s="11"/>
      <c r="AR820" s="8"/>
      <c r="AS820" s="8"/>
      <c r="AT820" s="8"/>
      <c r="AU820" s="11"/>
      <c r="AV820" s="8"/>
      <c r="AW820" s="11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11"/>
      <c r="BN820" s="8"/>
      <c r="BO820" s="11"/>
      <c r="BP820" s="8"/>
    </row>
    <row r="821" spans="4:68" s="1" customFormat="1" x14ac:dyDescent="0.25">
      <c r="D821" s="25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M821" s="8"/>
      <c r="AN821" s="8"/>
      <c r="AO821" s="11"/>
      <c r="AP821" s="8"/>
      <c r="AQ821" s="11"/>
      <c r="AR821" s="8"/>
      <c r="AS821" s="8"/>
      <c r="AT821" s="8"/>
      <c r="AU821" s="11"/>
      <c r="AV821" s="8"/>
      <c r="AW821" s="11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11"/>
      <c r="BN821" s="8"/>
      <c r="BO821" s="11"/>
      <c r="BP821" s="8"/>
    </row>
    <row r="822" spans="4:68" s="1" customFormat="1" x14ac:dyDescent="0.25">
      <c r="D822" s="25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M822" s="8"/>
      <c r="AN822" s="8"/>
      <c r="AO822" s="11"/>
      <c r="AP822" s="8"/>
      <c r="AQ822" s="11"/>
      <c r="AR822" s="8"/>
      <c r="AS822" s="8"/>
      <c r="AT822" s="8"/>
      <c r="AU822" s="11"/>
      <c r="AV822" s="8"/>
      <c r="AW822" s="11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11"/>
      <c r="BN822" s="8"/>
      <c r="BO822" s="11"/>
      <c r="BP822" s="8"/>
    </row>
    <row r="823" spans="4:68" s="1" customFormat="1" x14ac:dyDescent="0.25">
      <c r="D823" s="25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M823" s="8"/>
      <c r="AN823" s="8"/>
      <c r="AO823" s="11"/>
      <c r="AP823" s="8"/>
      <c r="AQ823" s="11"/>
      <c r="AR823" s="8"/>
      <c r="AS823" s="8"/>
      <c r="AT823" s="8"/>
      <c r="AU823" s="11"/>
      <c r="AV823" s="8"/>
      <c r="AW823" s="11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11"/>
      <c r="BN823" s="8"/>
      <c r="BO823" s="11"/>
      <c r="BP823" s="8"/>
    </row>
    <row r="824" spans="4:68" s="1" customFormat="1" x14ac:dyDescent="0.25">
      <c r="D824" s="25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M824" s="8"/>
      <c r="AN824" s="8"/>
      <c r="AO824" s="11"/>
      <c r="AP824" s="8"/>
      <c r="AQ824" s="11"/>
      <c r="AR824" s="8"/>
      <c r="AS824" s="8"/>
      <c r="AT824" s="8"/>
      <c r="AU824" s="11"/>
      <c r="AV824" s="8"/>
      <c r="AW824" s="11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11"/>
      <c r="BN824" s="8"/>
      <c r="BO824" s="11"/>
      <c r="BP824" s="8"/>
    </row>
    <row r="825" spans="4:68" s="1" customFormat="1" x14ac:dyDescent="0.25">
      <c r="D825" s="25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M825" s="8"/>
      <c r="AN825" s="8"/>
      <c r="AO825" s="11"/>
      <c r="AP825" s="8"/>
      <c r="AQ825" s="11"/>
      <c r="AR825" s="8"/>
      <c r="AS825" s="8"/>
      <c r="AT825" s="8"/>
      <c r="AU825" s="11"/>
      <c r="AV825" s="8"/>
      <c r="AW825" s="11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11"/>
      <c r="BN825" s="8"/>
      <c r="BO825" s="11"/>
      <c r="BP825" s="8"/>
    </row>
    <row r="826" spans="4:68" s="1" customFormat="1" x14ac:dyDescent="0.25">
      <c r="D826" s="25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M826" s="8"/>
      <c r="AN826" s="8"/>
      <c r="AO826" s="11"/>
      <c r="AP826" s="8"/>
      <c r="AQ826" s="11"/>
      <c r="AR826" s="8"/>
      <c r="AS826" s="8"/>
      <c r="AT826" s="8"/>
      <c r="AU826" s="11"/>
      <c r="AV826" s="8"/>
      <c r="AW826" s="11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11"/>
      <c r="BN826" s="8"/>
      <c r="BO826" s="11"/>
      <c r="BP826" s="8"/>
    </row>
    <row r="827" spans="4:68" s="1" customFormat="1" x14ac:dyDescent="0.25">
      <c r="D827" s="25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M827" s="8"/>
      <c r="AN827" s="8"/>
      <c r="AO827" s="11"/>
      <c r="AP827" s="8"/>
      <c r="AQ827" s="11"/>
      <c r="AR827" s="8"/>
      <c r="AS827" s="8"/>
      <c r="AT827" s="8"/>
      <c r="AU827" s="11"/>
      <c r="AV827" s="8"/>
      <c r="AW827" s="11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11"/>
      <c r="BN827" s="8"/>
      <c r="BO827" s="11"/>
      <c r="BP827" s="8"/>
    </row>
    <row r="828" spans="4:68" s="1" customFormat="1" x14ac:dyDescent="0.25">
      <c r="D828" s="25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M828" s="8"/>
      <c r="AN828" s="8"/>
      <c r="AO828" s="11"/>
      <c r="AP828" s="8"/>
      <c r="AQ828" s="11"/>
      <c r="AR828" s="8"/>
      <c r="AS828" s="8"/>
      <c r="AT828" s="8"/>
      <c r="AU828" s="11"/>
      <c r="AV828" s="8"/>
      <c r="AW828" s="11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11"/>
      <c r="BN828" s="8"/>
      <c r="BO828" s="11"/>
      <c r="BP828" s="8"/>
    </row>
    <row r="829" spans="4:68" s="1" customFormat="1" x14ac:dyDescent="0.25">
      <c r="D829" s="25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M829" s="8"/>
      <c r="AN829" s="8"/>
      <c r="AO829" s="11"/>
      <c r="AP829" s="8"/>
      <c r="AQ829" s="11"/>
      <c r="AR829" s="8"/>
      <c r="AS829" s="8"/>
      <c r="AT829" s="8"/>
      <c r="AU829" s="11"/>
      <c r="AV829" s="8"/>
      <c r="AW829" s="11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11"/>
      <c r="BN829" s="8"/>
      <c r="BO829" s="11"/>
      <c r="BP829" s="8"/>
    </row>
    <row r="830" spans="4:68" s="1" customFormat="1" x14ac:dyDescent="0.25">
      <c r="D830" s="25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M830" s="8"/>
      <c r="AN830" s="8"/>
      <c r="AO830" s="11"/>
      <c r="AP830" s="8"/>
      <c r="AQ830" s="11"/>
      <c r="AR830" s="8"/>
      <c r="AS830" s="8"/>
      <c r="AT830" s="8"/>
      <c r="AU830" s="11"/>
      <c r="AV830" s="8"/>
      <c r="AW830" s="11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11"/>
      <c r="BN830" s="8"/>
      <c r="BO830" s="11"/>
      <c r="BP830" s="8"/>
    </row>
    <row r="831" spans="4:68" s="1" customFormat="1" x14ac:dyDescent="0.25">
      <c r="D831" s="25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M831" s="8"/>
      <c r="AN831" s="8"/>
      <c r="AO831" s="11"/>
      <c r="AP831" s="8"/>
      <c r="AQ831" s="11"/>
      <c r="AR831" s="8"/>
      <c r="AS831" s="8"/>
      <c r="AT831" s="8"/>
      <c r="AU831" s="11"/>
      <c r="AV831" s="8"/>
      <c r="AW831" s="11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11"/>
      <c r="BN831" s="8"/>
      <c r="BO831" s="11"/>
      <c r="BP831" s="8"/>
    </row>
    <row r="832" spans="4:68" s="1" customFormat="1" x14ac:dyDescent="0.25">
      <c r="D832" s="25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M832" s="8"/>
      <c r="AN832" s="8"/>
      <c r="AO832" s="11"/>
      <c r="AP832" s="8"/>
      <c r="AQ832" s="11"/>
      <c r="AR832" s="8"/>
      <c r="AS832" s="8"/>
      <c r="AT832" s="8"/>
      <c r="AU832" s="11"/>
      <c r="AV832" s="8"/>
      <c r="AW832" s="11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11"/>
      <c r="BN832" s="8"/>
      <c r="BO832" s="11"/>
      <c r="BP832" s="8"/>
    </row>
    <row r="833" spans="4:68" s="1" customFormat="1" x14ac:dyDescent="0.25">
      <c r="D833" s="25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M833" s="8"/>
      <c r="AN833" s="8"/>
      <c r="AO833" s="11"/>
      <c r="AP833" s="8"/>
      <c r="AQ833" s="11"/>
      <c r="AR833" s="8"/>
      <c r="AS833" s="8"/>
      <c r="AT833" s="8"/>
      <c r="AU833" s="11"/>
      <c r="AV833" s="8"/>
      <c r="AW833" s="11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11"/>
      <c r="BN833" s="8"/>
      <c r="BO833" s="11"/>
      <c r="BP833" s="8"/>
    </row>
    <row r="834" spans="4:68" s="1" customFormat="1" x14ac:dyDescent="0.25">
      <c r="D834" s="25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M834" s="8"/>
      <c r="AN834" s="8"/>
      <c r="AO834" s="11"/>
      <c r="AP834" s="8"/>
      <c r="AQ834" s="11"/>
      <c r="AR834" s="8"/>
      <c r="AS834" s="8"/>
      <c r="AT834" s="8"/>
      <c r="AU834" s="11"/>
      <c r="AV834" s="8"/>
      <c r="AW834" s="11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11"/>
      <c r="BN834" s="8"/>
      <c r="BO834" s="11"/>
      <c r="BP834" s="8"/>
    </row>
    <row r="835" spans="4:68" s="1" customFormat="1" x14ac:dyDescent="0.25">
      <c r="D835" s="25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M835" s="8"/>
      <c r="AN835" s="8"/>
      <c r="AO835" s="11"/>
      <c r="AP835" s="8"/>
      <c r="AQ835" s="11"/>
      <c r="AR835" s="8"/>
      <c r="AS835" s="8"/>
      <c r="AT835" s="8"/>
      <c r="AU835" s="11"/>
      <c r="AV835" s="8"/>
      <c r="AW835" s="11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11"/>
      <c r="BN835" s="8"/>
      <c r="BO835" s="11"/>
      <c r="BP835" s="8"/>
    </row>
    <row r="836" spans="4:68" s="1" customFormat="1" x14ac:dyDescent="0.25">
      <c r="D836" s="25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M836" s="8"/>
      <c r="AN836" s="8"/>
      <c r="AO836" s="11"/>
      <c r="AP836" s="8"/>
      <c r="AQ836" s="11"/>
      <c r="AR836" s="8"/>
      <c r="AS836" s="8"/>
      <c r="AT836" s="8"/>
      <c r="AU836" s="11"/>
      <c r="AV836" s="8"/>
      <c r="AW836" s="11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11"/>
      <c r="BN836" s="8"/>
      <c r="BO836" s="11"/>
      <c r="BP836" s="8"/>
    </row>
    <row r="837" spans="4:68" s="1" customFormat="1" x14ac:dyDescent="0.25">
      <c r="D837" s="25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M837" s="8"/>
      <c r="AN837" s="8"/>
      <c r="AO837" s="11"/>
      <c r="AP837" s="8"/>
      <c r="AQ837" s="11"/>
      <c r="AR837" s="8"/>
      <c r="AS837" s="8"/>
      <c r="AT837" s="8"/>
      <c r="AU837" s="11"/>
      <c r="AV837" s="8"/>
      <c r="AW837" s="11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11"/>
      <c r="BN837" s="8"/>
      <c r="BO837" s="11"/>
      <c r="BP837" s="8"/>
    </row>
    <row r="838" spans="4:68" s="1" customFormat="1" x14ac:dyDescent="0.25">
      <c r="D838" s="25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M838" s="8"/>
      <c r="AN838" s="8"/>
      <c r="AO838" s="11"/>
      <c r="AP838" s="8"/>
      <c r="AQ838" s="11"/>
      <c r="AR838" s="8"/>
      <c r="AS838" s="8"/>
      <c r="AT838" s="8"/>
      <c r="AU838" s="11"/>
      <c r="AV838" s="8"/>
      <c r="AW838" s="11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11"/>
      <c r="BN838" s="8"/>
      <c r="BO838" s="11"/>
      <c r="BP838" s="8"/>
    </row>
    <row r="839" spans="4:68" s="1" customFormat="1" x14ac:dyDescent="0.25">
      <c r="D839" s="25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M839" s="8"/>
      <c r="AN839" s="8"/>
      <c r="AO839" s="11"/>
      <c r="AP839" s="8"/>
      <c r="AQ839" s="11"/>
      <c r="AR839" s="8"/>
      <c r="AS839" s="8"/>
      <c r="AT839" s="8"/>
      <c r="AU839" s="11"/>
      <c r="AV839" s="8"/>
      <c r="AW839" s="11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11"/>
      <c r="BN839" s="8"/>
      <c r="BO839" s="11"/>
      <c r="BP839" s="8"/>
    </row>
    <row r="840" spans="4:68" s="1" customFormat="1" x14ac:dyDescent="0.25">
      <c r="D840" s="25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M840" s="8"/>
      <c r="AN840" s="8"/>
      <c r="AO840" s="11"/>
      <c r="AP840" s="8"/>
      <c r="AQ840" s="11"/>
      <c r="AR840" s="8"/>
      <c r="AS840" s="8"/>
      <c r="AT840" s="8"/>
      <c r="AU840" s="11"/>
      <c r="AV840" s="8"/>
      <c r="AW840" s="11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11"/>
      <c r="BN840" s="8"/>
      <c r="BO840" s="11"/>
      <c r="BP840" s="8"/>
    </row>
    <row r="841" spans="4:68" s="1" customFormat="1" x14ac:dyDescent="0.25">
      <c r="D841" s="25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M841" s="8"/>
      <c r="AN841" s="8"/>
      <c r="AO841" s="11"/>
      <c r="AP841" s="8"/>
      <c r="AQ841" s="11"/>
      <c r="AR841" s="8"/>
      <c r="AS841" s="8"/>
      <c r="AT841" s="8"/>
      <c r="AU841" s="11"/>
      <c r="AV841" s="8"/>
      <c r="AW841" s="11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11"/>
      <c r="BN841" s="8"/>
      <c r="BO841" s="11"/>
      <c r="BP841" s="8"/>
    </row>
    <row r="842" spans="4:68" s="1" customFormat="1" x14ac:dyDescent="0.25">
      <c r="D842" s="25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M842" s="8"/>
      <c r="AN842" s="8"/>
      <c r="AO842" s="11"/>
      <c r="AP842" s="8"/>
      <c r="AQ842" s="11"/>
      <c r="AR842" s="8"/>
      <c r="AS842" s="8"/>
      <c r="AT842" s="8"/>
      <c r="AU842" s="11"/>
      <c r="AV842" s="8"/>
      <c r="AW842" s="11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11"/>
      <c r="BN842" s="8"/>
      <c r="BO842" s="11"/>
      <c r="BP842" s="8"/>
    </row>
    <row r="843" spans="4:68" s="1" customFormat="1" x14ac:dyDescent="0.25">
      <c r="D843" s="25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M843" s="8"/>
      <c r="AN843" s="8"/>
      <c r="AO843" s="11"/>
      <c r="AP843" s="8"/>
      <c r="AQ843" s="11"/>
      <c r="AR843" s="8"/>
      <c r="AS843" s="8"/>
      <c r="AT843" s="8"/>
      <c r="AU843" s="11"/>
      <c r="AV843" s="8"/>
      <c r="AW843" s="11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11"/>
      <c r="BN843" s="8"/>
      <c r="BO843" s="11"/>
      <c r="BP843" s="8"/>
    </row>
    <row r="844" spans="4:68" s="1" customFormat="1" x14ac:dyDescent="0.25">
      <c r="D844" s="25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M844" s="8"/>
      <c r="AN844" s="8"/>
      <c r="AO844" s="11"/>
      <c r="AP844" s="8"/>
      <c r="AQ844" s="11"/>
      <c r="AR844" s="8"/>
      <c r="AS844" s="8"/>
      <c r="AT844" s="8"/>
      <c r="AU844" s="11"/>
      <c r="AV844" s="8"/>
      <c r="AW844" s="11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11"/>
      <c r="BN844" s="8"/>
      <c r="BO844" s="11"/>
      <c r="BP844" s="8"/>
    </row>
    <row r="845" spans="4:68" s="1" customFormat="1" x14ac:dyDescent="0.25">
      <c r="D845" s="25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M845" s="8"/>
      <c r="AN845" s="8"/>
      <c r="AO845" s="11"/>
      <c r="AP845" s="8"/>
      <c r="AQ845" s="11"/>
      <c r="AR845" s="8"/>
      <c r="AS845" s="8"/>
      <c r="AT845" s="8"/>
      <c r="AU845" s="11"/>
      <c r="AV845" s="8"/>
      <c r="AW845" s="11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11"/>
      <c r="BN845" s="8"/>
      <c r="BO845" s="11"/>
      <c r="BP845" s="8"/>
    </row>
    <row r="846" spans="4:68" s="1" customFormat="1" x14ac:dyDescent="0.25">
      <c r="D846" s="25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M846" s="8"/>
      <c r="AN846" s="8"/>
      <c r="AO846" s="11"/>
      <c r="AP846" s="8"/>
      <c r="AQ846" s="11"/>
      <c r="AR846" s="8"/>
      <c r="AS846" s="8"/>
      <c r="AT846" s="8"/>
      <c r="AU846" s="11"/>
      <c r="AV846" s="8"/>
      <c r="AW846" s="11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11"/>
      <c r="BN846" s="8"/>
      <c r="BO846" s="11"/>
      <c r="BP846" s="8"/>
    </row>
    <row r="847" spans="4:68" s="1" customFormat="1" x14ac:dyDescent="0.25">
      <c r="D847" s="25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M847" s="8"/>
      <c r="AN847" s="8"/>
      <c r="AO847" s="11"/>
      <c r="AP847" s="8"/>
      <c r="AQ847" s="11"/>
      <c r="AR847" s="8"/>
      <c r="AS847" s="8"/>
      <c r="AT847" s="8"/>
      <c r="AU847" s="11"/>
      <c r="AV847" s="8"/>
      <c r="AW847" s="11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11"/>
      <c r="BN847" s="8"/>
      <c r="BO847" s="11"/>
      <c r="BP847" s="8"/>
    </row>
    <row r="848" spans="4:68" s="1" customFormat="1" x14ac:dyDescent="0.25">
      <c r="D848" s="25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M848" s="8"/>
      <c r="AN848" s="8"/>
      <c r="AO848" s="11"/>
      <c r="AP848" s="8"/>
      <c r="AQ848" s="11"/>
      <c r="AR848" s="8"/>
      <c r="AS848" s="8"/>
      <c r="AT848" s="8"/>
      <c r="AU848" s="11"/>
      <c r="AV848" s="8"/>
      <c r="AW848" s="11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11"/>
      <c r="BN848" s="8"/>
      <c r="BO848" s="11"/>
      <c r="BP848" s="8"/>
    </row>
    <row r="849" spans="4:68" s="1" customFormat="1" x14ac:dyDescent="0.25">
      <c r="D849" s="25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M849" s="8"/>
      <c r="AN849" s="8"/>
      <c r="AO849" s="11"/>
      <c r="AP849" s="8"/>
      <c r="AQ849" s="11"/>
      <c r="AR849" s="8"/>
      <c r="AS849" s="8"/>
      <c r="AT849" s="8"/>
      <c r="AU849" s="11"/>
      <c r="AV849" s="8"/>
      <c r="AW849" s="11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11"/>
      <c r="BN849" s="8"/>
      <c r="BO849" s="11"/>
      <c r="BP849" s="8"/>
    </row>
    <row r="850" spans="4:68" s="1" customFormat="1" x14ac:dyDescent="0.25">
      <c r="D850" s="25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M850" s="8"/>
      <c r="AN850" s="8"/>
      <c r="AO850" s="11"/>
      <c r="AP850" s="8"/>
      <c r="AQ850" s="11"/>
      <c r="AR850" s="8"/>
      <c r="AS850" s="8"/>
      <c r="AT850" s="8"/>
      <c r="AU850" s="11"/>
      <c r="AV850" s="8"/>
      <c r="AW850" s="11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11"/>
      <c r="BN850" s="8"/>
      <c r="BO850" s="11"/>
      <c r="BP850" s="8"/>
    </row>
    <row r="851" spans="4:68" s="1" customFormat="1" x14ac:dyDescent="0.25">
      <c r="D851" s="25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M851" s="8"/>
      <c r="AN851" s="8"/>
      <c r="AO851" s="11"/>
      <c r="AP851" s="8"/>
      <c r="AQ851" s="11"/>
      <c r="AR851" s="8"/>
      <c r="AS851" s="8"/>
      <c r="AT851" s="8"/>
      <c r="AU851" s="11"/>
      <c r="AV851" s="8"/>
      <c r="AW851" s="11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11"/>
      <c r="BN851" s="8"/>
      <c r="BO851" s="11"/>
      <c r="BP851" s="8"/>
    </row>
    <row r="852" spans="4:68" s="1" customFormat="1" x14ac:dyDescent="0.25">
      <c r="D852" s="25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M852" s="8"/>
      <c r="AN852" s="8"/>
      <c r="AO852" s="11"/>
      <c r="AP852" s="8"/>
      <c r="AQ852" s="11"/>
      <c r="AR852" s="8"/>
      <c r="AS852" s="8"/>
      <c r="AT852" s="8"/>
      <c r="AU852" s="11"/>
      <c r="AV852" s="8"/>
      <c r="AW852" s="11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11"/>
      <c r="BN852" s="8"/>
      <c r="BO852" s="11"/>
      <c r="BP852" s="8"/>
    </row>
    <row r="853" spans="4:68" s="1" customFormat="1" x14ac:dyDescent="0.25">
      <c r="D853" s="25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M853" s="8"/>
      <c r="AN853" s="8"/>
      <c r="AO853" s="11"/>
      <c r="AP853" s="8"/>
      <c r="AQ853" s="11"/>
      <c r="AR853" s="8"/>
      <c r="AS853" s="8"/>
      <c r="AT853" s="8"/>
      <c r="AU853" s="11"/>
      <c r="AV853" s="8"/>
      <c r="AW853" s="11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11"/>
      <c r="BN853" s="8"/>
      <c r="BO853" s="11"/>
      <c r="BP853" s="8"/>
    </row>
    <row r="854" spans="4:68" s="1" customFormat="1" x14ac:dyDescent="0.25">
      <c r="D854" s="25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M854" s="8"/>
      <c r="AN854" s="8"/>
      <c r="AO854" s="11"/>
      <c r="AP854" s="8"/>
      <c r="AQ854" s="11"/>
      <c r="AR854" s="8"/>
      <c r="AS854" s="8"/>
      <c r="AT854" s="8"/>
      <c r="AU854" s="11"/>
      <c r="AV854" s="8"/>
      <c r="AW854" s="11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11"/>
      <c r="BN854" s="8"/>
      <c r="BO854" s="11"/>
      <c r="BP854" s="8"/>
    </row>
    <row r="855" spans="4:68" s="1" customFormat="1" x14ac:dyDescent="0.25">
      <c r="D855" s="25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M855" s="8"/>
      <c r="AN855" s="8"/>
      <c r="AO855" s="11"/>
      <c r="AP855" s="8"/>
      <c r="AQ855" s="11"/>
      <c r="AR855" s="8"/>
      <c r="AS855" s="8"/>
      <c r="AT855" s="8"/>
      <c r="AU855" s="11"/>
      <c r="AV855" s="8"/>
      <c r="AW855" s="11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11"/>
      <c r="BN855" s="8"/>
      <c r="BO855" s="11"/>
      <c r="BP855" s="8"/>
    </row>
    <row r="856" spans="4:68" s="1" customFormat="1" x14ac:dyDescent="0.25">
      <c r="D856" s="25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M856" s="8"/>
      <c r="AN856" s="8"/>
      <c r="AO856" s="11"/>
      <c r="AP856" s="8"/>
      <c r="AQ856" s="11"/>
      <c r="AR856" s="8"/>
      <c r="AS856" s="8"/>
      <c r="AT856" s="8"/>
      <c r="AU856" s="11"/>
      <c r="AV856" s="8"/>
      <c r="AW856" s="11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11"/>
      <c r="BN856" s="8"/>
      <c r="BO856" s="11"/>
      <c r="BP856" s="8"/>
    </row>
    <row r="857" spans="4:68" s="1" customFormat="1" x14ac:dyDescent="0.25">
      <c r="D857" s="25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M857" s="8"/>
      <c r="AN857" s="8"/>
      <c r="AO857" s="11"/>
      <c r="AP857" s="8"/>
      <c r="AQ857" s="11"/>
      <c r="AR857" s="8"/>
      <c r="AS857" s="8"/>
      <c r="AT857" s="8"/>
      <c r="AU857" s="11"/>
      <c r="AV857" s="8"/>
      <c r="AW857" s="11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11"/>
      <c r="BN857" s="8"/>
      <c r="BO857" s="11"/>
      <c r="BP857" s="8"/>
    </row>
    <row r="858" spans="4:68" s="1" customFormat="1" x14ac:dyDescent="0.25">
      <c r="D858" s="25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M858" s="8"/>
      <c r="AN858" s="8"/>
      <c r="AO858" s="11"/>
      <c r="AP858" s="8"/>
      <c r="AQ858" s="11"/>
      <c r="AR858" s="8"/>
      <c r="AS858" s="8"/>
      <c r="AT858" s="8"/>
      <c r="AU858" s="11"/>
      <c r="AV858" s="8"/>
      <c r="AW858" s="11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11"/>
      <c r="BN858" s="8"/>
      <c r="BO858" s="11"/>
      <c r="BP858" s="8"/>
    </row>
    <row r="859" spans="4:68" s="1" customFormat="1" x14ac:dyDescent="0.25">
      <c r="D859" s="25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M859" s="8"/>
      <c r="AN859" s="8"/>
      <c r="AO859" s="11"/>
      <c r="AP859" s="8"/>
      <c r="AQ859" s="11"/>
      <c r="AR859" s="8"/>
      <c r="AS859" s="8"/>
      <c r="AT859" s="8"/>
      <c r="AU859" s="11"/>
      <c r="AV859" s="8"/>
      <c r="AW859" s="11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11"/>
      <c r="BN859" s="8"/>
      <c r="BO859" s="11"/>
      <c r="BP859" s="8"/>
    </row>
    <row r="860" spans="4:68" s="1" customFormat="1" x14ac:dyDescent="0.25">
      <c r="D860" s="25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M860" s="8"/>
      <c r="AN860" s="8"/>
      <c r="AO860" s="11"/>
      <c r="AP860" s="8"/>
      <c r="AQ860" s="11"/>
      <c r="AR860" s="8"/>
      <c r="AS860" s="8"/>
      <c r="AT860" s="8"/>
      <c r="AU860" s="11"/>
      <c r="AV860" s="8"/>
      <c r="AW860" s="11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11"/>
      <c r="BN860" s="8"/>
      <c r="BO860" s="11"/>
      <c r="BP860" s="8"/>
    </row>
    <row r="861" spans="4:68" s="1" customFormat="1" x14ac:dyDescent="0.25">
      <c r="D861" s="25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M861" s="8"/>
      <c r="AN861" s="8"/>
      <c r="AO861" s="11"/>
      <c r="AP861" s="8"/>
      <c r="AQ861" s="11"/>
      <c r="AR861" s="8"/>
      <c r="AS861" s="8"/>
      <c r="AT861" s="8"/>
      <c r="AU861" s="11"/>
      <c r="AV861" s="8"/>
      <c r="AW861" s="11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11"/>
      <c r="BN861" s="8"/>
      <c r="BO861" s="11"/>
      <c r="BP861" s="8"/>
    </row>
    <row r="862" spans="4:68" s="1" customFormat="1" x14ac:dyDescent="0.25">
      <c r="D862" s="25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M862" s="8"/>
      <c r="AN862" s="8"/>
      <c r="AO862" s="11"/>
      <c r="AP862" s="8"/>
      <c r="AQ862" s="11"/>
      <c r="AR862" s="8"/>
      <c r="AS862" s="8"/>
      <c r="AT862" s="8"/>
      <c r="AU862" s="11"/>
      <c r="AV862" s="8"/>
      <c r="AW862" s="11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11"/>
      <c r="BN862" s="8"/>
      <c r="BO862" s="11"/>
      <c r="BP862" s="8"/>
    </row>
    <row r="863" spans="4:68" s="1" customFormat="1" x14ac:dyDescent="0.25">
      <c r="D863" s="25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M863" s="8"/>
      <c r="AN863" s="8"/>
      <c r="AO863" s="11"/>
      <c r="AP863" s="8"/>
      <c r="AQ863" s="11"/>
      <c r="AR863" s="8"/>
      <c r="AS863" s="8"/>
      <c r="AT863" s="8"/>
      <c r="AU863" s="11"/>
      <c r="AV863" s="8"/>
      <c r="AW863" s="11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11"/>
      <c r="BN863" s="8"/>
      <c r="BO863" s="11"/>
      <c r="BP863" s="8"/>
    </row>
    <row r="864" spans="4:68" s="1" customFormat="1" x14ac:dyDescent="0.25">
      <c r="D864" s="25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M864" s="8"/>
      <c r="AN864" s="8"/>
      <c r="AO864" s="11"/>
      <c r="AP864" s="8"/>
      <c r="AQ864" s="11"/>
      <c r="AR864" s="8"/>
      <c r="AS864" s="8"/>
      <c r="AT864" s="8"/>
      <c r="AU864" s="11"/>
      <c r="AV864" s="8"/>
      <c r="AW864" s="11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11"/>
      <c r="BN864" s="8"/>
      <c r="BO864" s="11"/>
      <c r="BP864" s="8"/>
    </row>
    <row r="865" spans="4:68" s="1" customFormat="1" x14ac:dyDescent="0.25">
      <c r="D865" s="25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M865" s="8"/>
      <c r="AN865" s="8"/>
      <c r="AO865" s="11"/>
      <c r="AP865" s="8"/>
      <c r="AQ865" s="11"/>
      <c r="AR865" s="8"/>
      <c r="AS865" s="8"/>
      <c r="AT865" s="8"/>
      <c r="AU865" s="11"/>
      <c r="AV865" s="8"/>
      <c r="AW865" s="11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11"/>
      <c r="BN865" s="8"/>
      <c r="BO865" s="11"/>
      <c r="BP865" s="8"/>
    </row>
    <row r="866" spans="4:68" s="1" customFormat="1" x14ac:dyDescent="0.25">
      <c r="D866" s="25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M866" s="8"/>
      <c r="AN866" s="8"/>
      <c r="AO866" s="11"/>
      <c r="AP866" s="8"/>
      <c r="AQ866" s="11"/>
      <c r="AR866" s="8"/>
      <c r="AS866" s="8"/>
      <c r="AT866" s="8"/>
      <c r="AU866" s="11"/>
      <c r="AV866" s="8"/>
      <c r="AW866" s="11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11"/>
      <c r="BN866" s="8"/>
      <c r="BO866" s="11"/>
      <c r="BP866" s="8"/>
    </row>
    <row r="867" spans="4:68" s="1" customFormat="1" x14ac:dyDescent="0.25">
      <c r="D867" s="25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M867" s="8"/>
      <c r="AN867" s="8"/>
      <c r="AO867" s="11"/>
      <c r="AP867" s="8"/>
      <c r="AQ867" s="11"/>
      <c r="AR867" s="8"/>
      <c r="AS867" s="8"/>
      <c r="AT867" s="8"/>
      <c r="AU867" s="11"/>
      <c r="AV867" s="8"/>
      <c r="AW867" s="11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11"/>
      <c r="BN867" s="8"/>
      <c r="BO867" s="11"/>
      <c r="BP867" s="8"/>
    </row>
    <row r="868" spans="4:68" s="1" customFormat="1" x14ac:dyDescent="0.25">
      <c r="D868" s="25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M868" s="8"/>
      <c r="AN868" s="8"/>
      <c r="AO868" s="11"/>
      <c r="AP868" s="8"/>
      <c r="AQ868" s="11"/>
      <c r="AR868" s="8"/>
      <c r="AS868" s="8"/>
      <c r="AT868" s="8"/>
      <c r="AU868" s="11"/>
      <c r="AV868" s="8"/>
      <c r="AW868" s="11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11"/>
      <c r="BN868" s="8"/>
      <c r="BO868" s="11"/>
      <c r="BP868" s="8"/>
    </row>
    <row r="869" spans="4:68" s="1" customFormat="1" x14ac:dyDescent="0.25">
      <c r="D869" s="25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M869" s="8"/>
      <c r="AN869" s="8"/>
      <c r="AO869" s="11"/>
      <c r="AP869" s="8"/>
      <c r="AQ869" s="11"/>
      <c r="AR869" s="8"/>
      <c r="AS869" s="8"/>
      <c r="AT869" s="8"/>
      <c r="AU869" s="11"/>
      <c r="AV869" s="8"/>
      <c r="AW869" s="11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11"/>
      <c r="BN869" s="8"/>
      <c r="BO869" s="11"/>
      <c r="BP869" s="8"/>
    </row>
    <row r="870" spans="4:68" s="1" customFormat="1" x14ac:dyDescent="0.25">
      <c r="D870" s="25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M870" s="8"/>
      <c r="AN870" s="8"/>
      <c r="AO870" s="11"/>
      <c r="AP870" s="8"/>
      <c r="AQ870" s="11"/>
      <c r="AR870" s="8"/>
      <c r="AS870" s="8"/>
      <c r="AT870" s="8"/>
      <c r="AU870" s="11"/>
      <c r="AV870" s="8"/>
      <c r="AW870" s="11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11"/>
      <c r="BN870" s="8"/>
      <c r="BO870" s="11"/>
      <c r="BP870" s="8"/>
    </row>
    <row r="871" spans="4:68" s="1" customFormat="1" x14ac:dyDescent="0.25">
      <c r="D871" s="25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M871" s="8"/>
      <c r="AN871" s="8"/>
      <c r="AO871" s="11"/>
      <c r="AP871" s="8"/>
      <c r="AQ871" s="11"/>
      <c r="AR871" s="8"/>
      <c r="AS871" s="8"/>
      <c r="AT871" s="8"/>
      <c r="AU871" s="11"/>
      <c r="AV871" s="8"/>
      <c r="AW871" s="11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11"/>
      <c r="BN871" s="8"/>
      <c r="BO871" s="11"/>
      <c r="BP871" s="8"/>
    </row>
    <row r="872" spans="4:68" s="1" customFormat="1" x14ac:dyDescent="0.25">
      <c r="D872" s="25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M872" s="8"/>
      <c r="AN872" s="8"/>
      <c r="AO872" s="11"/>
      <c r="AP872" s="8"/>
      <c r="AQ872" s="11"/>
      <c r="AR872" s="8"/>
      <c r="AS872" s="8"/>
      <c r="AT872" s="8"/>
      <c r="AU872" s="11"/>
      <c r="AV872" s="8"/>
      <c r="AW872" s="11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11"/>
      <c r="BN872" s="8"/>
      <c r="BO872" s="11"/>
      <c r="BP872" s="8"/>
    </row>
    <row r="873" spans="4:68" s="1" customFormat="1" x14ac:dyDescent="0.25">
      <c r="D873" s="25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M873" s="8"/>
      <c r="AN873" s="8"/>
      <c r="AO873" s="11"/>
      <c r="AP873" s="8"/>
      <c r="AQ873" s="11"/>
      <c r="AR873" s="8"/>
      <c r="AS873" s="8"/>
      <c r="AT873" s="8"/>
      <c r="AU873" s="11"/>
      <c r="AV873" s="8"/>
      <c r="AW873" s="11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11"/>
      <c r="BN873" s="8"/>
      <c r="BO873" s="11"/>
      <c r="BP873" s="8"/>
    </row>
    <row r="874" spans="4:68" s="1" customFormat="1" x14ac:dyDescent="0.25">
      <c r="D874" s="25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M874" s="8"/>
      <c r="AN874" s="8"/>
      <c r="AO874" s="11"/>
      <c r="AP874" s="8"/>
      <c r="AQ874" s="11"/>
      <c r="AR874" s="8"/>
      <c r="AS874" s="8"/>
      <c r="AT874" s="8"/>
      <c r="AU874" s="11"/>
      <c r="AV874" s="8"/>
      <c r="AW874" s="11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11"/>
      <c r="BN874" s="8"/>
      <c r="BO874" s="11"/>
      <c r="BP874" s="8"/>
    </row>
    <row r="875" spans="4:68" s="1" customFormat="1" x14ac:dyDescent="0.25">
      <c r="D875" s="25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M875" s="8"/>
      <c r="AN875" s="8"/>
      <c r="AO875" s="11"/>
      <c r="AP875" s="8"/>
      <c r="AQ875" s="11"/>
      <c r="AR875" s="8"/>
      <c r="AS875" s="8"/>
      <c r="AT875" s="8"/>
      <c r="AU875" s="11"/>
      <c r="AV875" s="8"/>
      <c r="AW875" s="11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11"/>
      <c r="BN875" s="8"/>
      <c r="BO875" s="11"/>
      <c r="BP875" s="8"/>
    </row>
    <row r="876" spans="4:68" s="1" customFormat="1" x14ac:dyDescent="0.25">
      <c r="D876" s="25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M876" s="8"/>
      <c r="AN876" s="8"/>
      <c r="AO876" s="11"/>
      <c r="AP876" s="8"/>
      <c r="AQ876" s="11"/>
      <c r="AR876" s="8"/>
      <c r="AS876" s="8"/>
      <c r="AT876" s="8"/>
      <c r="AU876" s="11"/>
      <c r="AV876" s="8"/>
      <c r="AW876" s="11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11"/>
      <c r="BN876" s="8"/>
      <c r="BO876" s="11"/>
      <c r="BP876" s="8"/>
    </row>
    <row r="877" spans="4:68" s="1" customFormat="1" x14ac:dyDescent="0.25">
      <c r="D877" s="25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M877" s="8"/>
      <c r="AN877" s="8"/>
      <c r="AO877" s="11"/>
      <c r="AP877" s="8"/>
      <c r="AQ877" s="11"/>
      <c r="AR877" s="8"/>
      <c r="AS877" s="8"/>
      <c r="AT877" s="8"/>
      <c r="AU877" s="11"/>
      <c r="AV877" s="8"/>
      <c r="AW877" s="11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11"/>
      <c r="BN877" s="8"/>
      <c r="BO877" s="11"/>
      <c r="BP877" s="8"/>
    </row>
    <row r="878" spans="4:68" s="1" customFormat="1" x14ac:dyDescent="0.25">
      <c r="D878" s="25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M878" s="8"/>
      <c r="AN878" s="8"/>
      <c r="AO878" s="11"/>
      <c r="AP878" s="8"/>
      <c r="AQ878" s="11"/>
      <c r="AR878" s="8"/>
      <c r="AS878" s="8"/>
      <c r="AT878" s="8"/>
      <c r="AU878" s="11"/>
      <c r="AV878" s="8"/>
      <c r="AW878" s="11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11"/>
      <c r="BN878" s="8"/>
      <c r="BO878" s="11"/>
      <c r="BP878" s="8"/>
    </row>
    <row r="879" spans="4:68" s="1" customFormat="1" x14ac:dyDescent="0.25">
      <c r="D879" s="25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M879" s="8"/>
      <c r="AN879" s="8"/>
      <c r="AO879" s="11"/>
      <c r="AP879" s="8"/>
      <c r="AQ879" s="11"/>
      <c r="AR879" s="8"/>
      <c r="AS879" s="8"/>
      <c r="AT879" s="8"/>
      <c r="AU879" s="11"/>
      <c r="AV879" s="8"/>
      <c r="AW879" s="11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11"/>
      <c r="BN879" s="8"/>
      <c r="BO879" s="11"/>
      <c r="BP879" s="8"/>
    </row>
    <row r="880" spans="4:68" s="1" customFormat="1" x14ac:dyDescent="0.25">
      <c r="D880" s="25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M880" s="8"/>
      <c r="AN880" s="8"/>
      <c r="AO880" s="11"/>
      <c r="AP880" s="8"/>
      <c r="AQ880" s="11"/>
      <c r="AR880" s="8"/>
      <c r="AS880" s="8"/>
      <c r="AT880" s="8"/>
      <c r="AU880" s="11"/>
      <c r="AV880" s="8"/>
      <c r="AW880" s="11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11"/>
      <c r="BN880" s="8"/>
      <c r="BO880" s="11"/>
      <c r="BP880" s="8"/>
    </row>
    <row r="881" spans="4:68" s="1" customFormat="1" x14ac:dyDescent="0.25">
      <c r="D881" s="25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M881" s="8"/>
      <c r="AN881" s="8"/>
      <c r="AO881" s="11"/>
      <c r="AP881" s="8"/>
      <c r="AQ881" s="11"/>
      <c r="AR881" s="8"/>
      <c r="AS881" s="8"/>
      <c r="AT881" s="8"/>
      <c r="AU881" s="11"/>
      <c r="AV881" s="8"/>
      <c r="AW881" s="11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11"/>
      <c r="BN881" s="8"/>
      <c r="BO881" s="11"/>
      <c r="BP881" s="8"/>
    </row>
    <row r="882" spans="4:68" s="1" customFormat="1" x14ac:dyDescent="0.25">
      <c r="D882" s="25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M882" s="8"/>
      <c r="AN882" s="8"/>
      <c r="AO882" s="11"/>
      <c r="AP882" s="8"/>
      <c r="AQ882" s="11"/>
      <c r="AR882" s="8"/>
      <c r="AS882" s="8"/>
      <c r="AT882" s="8"/>
      <c r="AU882" s="11"/>
      <c r="AV882" s="8"/>
      <c r="AW882" s="11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11"/>
      <c r="BN882" s="8"/>
      <c r="BO882" s="11"/>
      <c r="BP882" s="8"/>
    </row>
    <row r="883" spans="4:68" s="1" customFormat="1" x14ac:dyDescent="0.25">
      <c r="D883" s="25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M883" s="8"/>
      <c r="AN883" s="8"/>
      <c r="AO883" s="11"/>
      <c r="AP883" s="8"/>
      <c r="AQ883" s="11"/>
      <c r="AR883" s="8"/>
      <c r="AS883" s="8"/>
      <c r="AT883" s="8"/>
      <c r="AU883" s="11"/>
      <c r="AV883" s="8"/>
      <c r="AW883" s="11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11"/>
      <c r="BN883" s="8"/>
      <c r="BO883" s="11"/>
      <c r="BP883" s="8"/>
    </row>
    <row r="884" spans="4:68" s="1" customFormat="1" x14ac:dyDescent="0.25">
      <c r="D884" s="25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M884" s="8"/>
      <c r="AN884" s="8"/>
      <c r="AO884" s="11"/>
      <c r="AP884" s="8"/>
      <c r="AQ884" s="11"/>
      <c r="AR884" s="8"/>
      <c r="AS884" s="8"/>
      <c r="AT884" s="8"/>
      <c r="AU884" s="11"/>
      <c r="AV884" s="8"/>
      <c r="AW884" s="11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11"/>
      <c r="BN884" s="8"/>
      <c r="BO884" s="11"/>
      <c r="BP884" s="8"/>
    </row>
    <row r="885" spans="4:68" s="1" customFormat="1" x14ac:dyDescent="0.25">
      <c r="D885" s="25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M885" s="8"/>
      <c r="AN885" s="8"/>
      <c r="AO885" s="11"/>
      <c r="AP885" s="8"/>
      <c r="AQ885" s="11"/>
      <c r="AR885" s="8"/>
      <c r="AS885" s="8"/>
      <c r="AT885" s="8"/>
      <c r="AU885" s="11"/>
      <c r="AV885" s="8"/>
      <c r="AW885" s="11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11"/>
      <c r="BN885" s="8"/>
      <c r="BO885" s="11"/>
      <c r="BP885" s="8"/>
    </row>
    <row r="886" spans="4:68" s="1" customFormat="1" x14ac:dyDescent="0.25">
      <c r="D886" s="25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M886" s="8"/>
      <c r="AN886" s="8"/>
      <c r="AO886" s="11"/>
      <c r="AP886" s="8"/>
      <c r="AQ886" s="11"/>
      <c r="AR886" s="8"/>
      <c r="AS886" s="8"/>
      <c r="AT886" s="8"/>
      <c r="AU886" s="11"/>
      <c r="AV886" s="8"/>
      <c r="AW886" s="11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11"/>
      <c r="BN886" s="8"/>
      <c r="BO886" s="11"/>
      <c r="BP886" s="8"/>
    </row>
    <row r="887" spans="4:68" s="1" customFormat="1" x14ac:dyDescent="0.25">
      <c r="D887" s="25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M887" s="8"/>
      <c r="AN887" s="8"/>
      <c r="AO887" s="11"/>
      <c r="AP887" s="8"/>
      <c r="AQ887" s="11"/>
      <c r="AR887" s="8"/>
      <c r="AS887" s="8"/>
      <c r="AT887" s="8"/>
      <c r="AU887" s="11"/>
      <c r="AV887" s="8"/>
      <c r="AW887" s="11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11"/>
      <c r="BN887" s="8"/>
      <c r="BO887" s="11"/>
      <c r="BP887" s="8"/>
    </row>
    <row r="888" spans="4:68" s="1" customFormat="1" x14ac:dyDescent="0.25">
      <c r="D888" s="25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M888" s="8"/>
      <c r="AN888" s="8"/>
      <c r="AO888" s="11"/>
      <c r="AP888" s="8"/>
      <c r="AQ888" s="11"/>
      <c r="AR888" s="8"/>
      <c r="AS888" s="8"/>
      <c r="AT888" s="8"/>
      <c r="AU888" s="11"/>
      <c r="AV888" s="8"/>
      <c r="AW888" s="11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11"/>
      <c r="BN888" s="8"/>
      <c r="BO888" s="11"/>
      <c r="BP888" s="8"/>
    </row>
    <row r="889" spans="4:68" s="1" customFormat="1" x14ac:dyDescent="0.25">
      <c r="D889" s="25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M889" s="8"/>
      <c r="AN889" s="8"/>
      <c r="AO889" s="11"/>
      <c r="AP889" s="8"/>
      <c r="AQ889" s="11"/>
      <c r="AR889" s="8"/>
      <c r="AS889" s="8"/>
      <c r="AT889" s="8"/>
      <c r="AU889" s="11"/>
      <c r="AV889" s="8"/>
      <c r="AW889" s="11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11"/>
      <c r="BN889" s="8"/>
      <c r="BO889" s="11"/>
      <c r="BP889" s="8"/>
    </row>
    <row r="890" spans="4:68" s="1" customFormat="1" x14ac:dyDescent="0.25">
      <c r="D890" s="25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M890" s="8"/>
      <c r="AN890" s="8"/>
      <c r="AO890" s="11"/>
      <c r="AP890" s="8"/>
      <c r="AQ890" s="11"/>
      <c r="AR890" s="8"/>
      <c r="AS890" s="8"/>
      <c r="AT890" s="8"/>
      <c r="AU890" s="11"/>
      <c r="AV890" s="8"/>
      <c r="AW890" s="11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11"/>
      <c r="BN890" s="8"/>
      <c r="BO890" s="11"/>
      <c r="BP890" s="8"/>
    </row>
    <row r="891" spans="4:68" s="1" customFormat="1" x14ac:dyDescent="0.25">
      <c r="D891" s="25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M891" s="8"/>
      <c r="AN891" s="8"/>
      <c r="AO891" s="11"/>
      <c r="AP891" s="8"/>
      <c r="AQ891" s="11"/>
      <c r="AR891" s="8"/>
      <c r="AS891" s="8"/>
      <c r="AT891" s="8"/>
      <c r="AU891" s="11"/>
      <c r="AV891" s="8"/>
      <c r="AW891" s="11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11"/>
      <c r="BN891" s="8"/>
      <c r="BO891" s="11"/>
      <c r="BP891" s="8"/>
    </row>
    <row r="892" spans="4:68" s="1" customFormat="1" x14ac:dyDescent="0.25">
      <c r="D892" s="25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M892" s="8"/>
      <c r="AN892" s="8"/>
      <c r="AO892" s="11"/>
      <c r="AP892" s="8"/>
      <c r="AQ892" s="11"/>
      <c r="AR892" s="8"/>
      <c r="AS892" s="8"/>
      <c r="AT892" s="8"/>
      <c r="AU892" s="11"/>
      <c r="AV892" s="8"/>
      <c r="AW892" s="11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11"/>
      <c r="BN892" s="8"/>
      <c r="BO892" s="11"/>
      <c r="BP892" s="8"/>
    </row>
    <row r="893" spans="4:68" s="1" customFormat="1" x14ac:dyDescent="0.25">
      <c r="D893" s="25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M893" s="8"/>
      <c r="AN893" s="8"/>
      <c r="AO893" s="11"/>
      <c r="AP893" s="8"/>
      <c r="AQ893" s="11"/>
      <c r="AR893" s="8"/>
      <c r="AS893" s="8"/>
      <c r="AT893" s="8"/>
      <c r="AU893" s="11"/>
      <c r="AV893" s="8"/>
      <c r="AW893" s="11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11"/>
      <c r="BN893" s="8"/>
      <c r="BO893" s="11"/>
      <c r="BP893" s="8"/>
    </row>
    <row r="894" spans="4:68" s="1" customFormat="1" x14ac:dyDescent="0.25">
      <c r="D894" s="25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M894" s="8"/>
      <c r="AN894" s="8"/>
      <c r="AO894" s="11"/>
      <c r="AP894" s="8"/>
      <c r="AQ894" s="11"/>
      <c r="AR894" s="8"/>
      <c r="AS894" s="8"/>
      <c r="AT894" s="8"/>
      <c r="AU894" s="11"/>
      <c r="AV894" s="8"/>
      <c r="AW894" s="11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11"/>
      <c r="BN894" s="8"/>
      <c r="BO894" s="11"/>
      <c r="BP894" s="8"/>
    </row>
    <row r="895" spans="4:68" s="1" customFormat="1" x14ac:dyDescent="0.25">
      <c r="D895" s="25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M895" s="8"/>
      <c r="AN895" s="8"/>
      <c r="AO895" s="11"/>
      <c r="AP895" s="8"/>
      <c r="AQ895" s="11"/>
      <c r="AR895" s="8"/>
      <c r="AS895" s="8"/>
      <c r="AT895" s="8"/>
      <c r="AU895" s="11"/>
      <c r="AV895" s="8"/>
      <c r="AW895" s="11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11"/>
      <c r="BN895" s="8"/>
      <c r="BO895" s="11"/>
      <c r="BP895" s="8"/>
    </row>
    <row r="896" spans="4:68" s="1" customFormat="1" x14ac:dyDescent="0.25">
      <c r="D896" s="25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M896" s="8"/>
      <c r="AN896" s="8"/>
      <c r="AO896" s="11"/>
      <c r="AP896" s="8"/>
      <c r="AQ896" s="11"/>
      <c r="AR896" s="8"/>
      <c r="AS896" s="8"/>
      <c r="AT896" s="8"/>
      <c r="AU896" s="11"/>
      <c r="AV896" s="8"/>
      <c r="AW896" s="11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11"/>
      <c r="BN896" s="8"/>
      <c r="BO896" s="11"/>
      <c r="BP896" s="8"/>
    </row>
    <row r="897" spans="4:68" s="1" customFormat="1" x14ac:dyDescent="0.25">
      <c r="D897" s="25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M897" s="8"/>
      <c r="AN897" s="8"/>
      <c r="AO897" s="11"/>
      <c r="AP897" s="8"/>
      <c r="AQ897" s="11"/>
      <c r="AR897" s="8"/>
      <c r="AS897" s="8"/>
      <c r="AT897" s="8"/>
      <c r="AU897" s="11"/>
      <c r="AV897" s="8"/>
      <c r="AW897" s="11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11"/>
      <c r="BN897" s="8"/>
      <c r="BO897" s="11"/>
      <c r="BP897" s="8"/>
    </row>
    <row r="898" spans="4:68" s="1" customFormat="1" x14ac:dyDescent="0.25">
      <c r="D898" s="25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M898" s="8"/>
      <c r="AN898" s="8"/>
      <c r="AO898" s="11"/>
      <c r="AP898" s="8"/>
      <c r="AQ898" s="11"/>
      <c r="AR898" s="8"/>
      <c r="AS898" s="8"/>
      <c r="AT898" s="8"/>
      <c r="AU898" s="11"/>
      <c r="AV898" s="8"/>
      <c r="AW898" s="11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11"/>
      <c r="BN898" s="8"/>
      <c r="BO898" s="11"/>
      <c r="BP898" s="8"/>
    </row>
    <row r="899" spans="4:68" s="1" customFormat="1" x14ac:dyDescent="0.25">
      <c r="D899" s="25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M899" s="8"/>
      <c r="AN899" s="8"/>
      <c r="AO899" s="11"/>
      <c r="AP899" s="8"/>
      <c r="AQ899" s="11"/>
      <c r="AR899" s="8"/>
      <c r="AS899" s="8"/>
      <c r="AT899" s="8"/>
      <c r="AU899" s="11"/>
      <c r="AV899" s="8"/>
      <c r="AW899" s="11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11"/>
      <c r="BN899" s="8"/>
      <c r="BO899" s="11"/>
      <c r="BP899" s="8"/>
    </row>
    <row r="900" spans="4:68" s="1" customFormat="1" x14ac:dyDescent="0.25">
      <c r="D900" s="25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M900" s="8"/>
      <c r="AN900" s="8"/>
      <c r="AO900" s="11"/>
      <c r="AP900" s="8"/>
      <c r="AQ900" s="11"/>
      <c r="AR900" s="8"/>
      <c r="AS900" s="8"/>
      <c r="AT900" s="8"/>
      <c r="AU900" s="11"/>
      <c r="AV900" s="8"/>
      <c r="AW900" s="11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11"/>
      <c r="BN900" s="8"/>
      <c r="BO900" s="11"/>
      <c r="BP900" s="8"/>
    </row>
    <row r="901" spans="4:68" s="1" customFormat="1" x14ac:dyDescent="0.25">
      <c r="D901" s="25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M901" s="8"/>
      <c r="AN901" s="8"/>
      <c r="AO901" s="11"/>
      <c r="AP901" s="8"/>
      <c r="AQ901" s="11"/>
      <c r="AR901" s="8"/>
      <c r="AS901" s="8"/>
      <c r="AT901" s="8"/>
      <c r="AU901" s="11"/>
      <c r="AV901" s="8"/>
      <c r="AW901" s="11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11"/>
      <c r="BN901" s="8"/>
      <c r="BO901" s="11"/>
      <c r="BP901" s="8"/>
    </row>
    <row r="902" spans="4:68" s="1" customFormat="1" x14ac:dyDescent="0.25">
      <c r="D902" s="25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M902" s="8"/>
      <c r="AN902" s="8"/>
      <c r="AO902" s="11"/>
      <c r="AP902" s="8"/>
      <c r="AQ902" s="11"/>
      <c r="AR902" s="8"/>
      <c r="AS902" s="8"/>
      <c r="AT902" s="8"/>
      <c r="AU902" s="11"/>
      <c r="AV902" s="8"/>
      <c r="AW902" s="11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11"/>
      <c r="BN902" s="8"/>
      <c r="BO902" s="11"/>
      <c r="BP902" s="8"/>
    </row>
    <row r="903" spans="4:68" s="1" customFormat="1" x14ac:dyDescent="0.25">
      <c r="D903" s="25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M903" s="8"/>
      <c r="AN903" s="8"/>
      <c r="AO903" s="11"/>
      <c r="AP903" s="8"/>
      <c r="AQ903" s="11"/>
      <c r="AR903" s="8"/>
      <c r="AS903" s="8"/>
      <c r="AT903" s="8"/>
      <c r="AU903" s="11"/>
      <c r="AV903" s="8"/>
      <c r="AW903" s="11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11"/>
      <c r="BN903" s="8"/>
      <c r="BO903" s="11"/>
      <c r="BP903" s="8"/>
    </row>
    <row r="904" spans="4:68" s="1" customFormat="1" x14ac:dyDescent="0.25">
      <c r="D904" s="25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M904" s="8"/>
      <c r="AN904" s="8"/>
      <c r="AO904" s="11"/>
      <c r="AP904" s="8"/>
      <c r="AQ904" s="11"/>
      <c r="AR904" s="8"/>
      <c r="AS904" s="8"/>
      <c r="AT904" s="8"/>
      <c r="AU904" s="11"/>
      <c r="AV904" s="8"/>
      <c r="AW904" s="11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11"/>
      <c r="BN904" s="8"/>
      <c r="BO904" s="11"/>
      <c r="BP904" s="8"/>
    </row>
    <row r="905" spans="4:68" s="1" customFormat="1" x14ac:dyDescent="0.25">
      <c r="D905" s="25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M905" s="8"/>
      <c r="AN905" s="8"/>
      <c r="AO905" s="11"/>
      <c r="AP905" s="8"/>
      <c r="AQ905" s="11"/>
      <c r="AR905" s="8"/>
      <c r="AS905" s="8"/>
      <c r="AT905" s="8"/>
      <c r="AU905" s="11"/>
      <c r="AV905" s="8"/>
      <c r="AW905" s="11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11"/>
      <c r="BN905" s="8"/>
      <c r="BO905" s="11"/>
      <c r="BP905" s="8"/>
    </row>
    <row r="906" spans="4:68" s="1" customFormat="1" x14ac:dyDescent="0.25">
      <c r="D906" s="25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M906" s="8"/>
      <c r="AN906" s="8"/>
      <c r="AO906" s="11"/>
      <c r="AP906" s="8"/>
      <c r="AQ906" s="11"/>
      <c r="AR906" s="8"/>
      <c r="AS906" s="8"/>
      <c r="AT906" s="8"/>
      <c r="AU906" s="11"/>
      <c r="AV906" s="8"/>
      <c r="AW906" s="11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11"/>
      <c r="BN906" s="8"/>
      <c r="BO906" s="11"/>
      <c r="BP906" s="8"/>
    </row>
    <row r="907" spans="4:68" s="1" customFormat="1" x14ac:dyDescent="0.25">
      <c r="D907" s="25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M907" s="8"/>
      <c r="AN907" s="8"/>
      <c r="AO907" s="11"/>
      <c r="AP907" s="8"/>
      <c r="AQ907" s="11"/>
      <c r="AR907" s="8"/>
      <c r="AS907" s="8"/>
      <c r="AT907" s="8"/>
      <c r="AU907" s="11"/>
      <c r="AV907" s="8"/>
      <c r="AW907" s="11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11"/>
      <c r="BN907" s="8"/>
      <c r="BO907" s="11"/>
      <c r="BP907" s="8"/>
    </row>
    <row r="908" spans="4:68" s="1" customFormat="1" x14ac:dyDescent="0.25">
      <c r="D908" s="25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M908" s="8"/>
      <c r="AN908" s="8"/>
      <c r="AO908" s="11"/>
      <c r="AP908" s="8"/>
      <c r="AQ908" s="11"/>
      <c r="AR908" s="8"/>
      <c r="AS908" s="8"/>
      <c r="AT908" s="8"/>
      <c r="AU908" s="11"/>
      <c r="AV908" s="8"/>
      <c r="AW908" s="11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11"/>
      <c r="BN908" s="8"/>
      <c r="BO908" s="11"/>
      <c r="BP908" s="8"/>
    </row>
    <row r="909" spans="4:68" s="1" customFormat="1" x14ac:dyDescent="0.25">
      <c r="D909" s="25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M909" s="8"/>
      <c r="AN909" s="8"/>
      <c r="AO909" s="11"/>
      <c r="AP909" s="8"/>
      <c r="AQ909" s="11"/>
      <c r="AR909" s="8"/>
      <c r="AS909" s="8"/>
      <c r="AT909" s="8"/>
      <c r="AU909" s="11"/>
      <c r="AV909" s="8"/>
      <c r="AW909" s="11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11"/>
      <c r="BN909" s="8"/>
      <c r="BO909" s="11"/>
      <c r="BP909" s="8"/>
    </row>
    <row r="910" spans="4:68" s="1" customFormat="1" x14ac:dyDescent="0.25">
      <c r="D910" s="25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M910" s="8"/>
      <c r="AN910" s="8"/>
      <c r="AO910" s="11"/>
      <c r="AP910" s="8"/>
      <c r="AQ910" s="11"/>
      <c r="AR910" s="8"/>
      <c r="AS910" s="8"/>
      <c r="AT910" s="8"/>
      <c r="AU910" s="11"/>
      <c r="AV910" s="8"/>
      <c r="AW910" s="11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11"/>
      <c r="BN910" s="8"/>
      <c r="BO910" s="11"/>
      <c r="BP910" s="8"/>
    </row>
    <row r="911" spans="4:68" s="1" customFormat="1" x14ac:dyDescent="0.25">
      <c r="D911" s="25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M911" s="8"/>
      <c r="AN911" s="8"/>
      <c r="AO911" s="11"/>
      <c r="AP911" s="8"/>
      <c r="AQ911" s="11"/>
      <c r="AR911" s="8"/>
      <c r="AS911" s="8"/>
      <c r="AT911" s="8"/>
      <c r="AU911" s="11"/>
      <c r="AV911" s="8"/>
      <c r="AW911" s="11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11"/>
      <c r="BN911" s="8"/>
      <c r="BO911" s="11"/>
      <c r="BP911" s="8"/>
    </row>
    <row r="912" spans="4:68" s="1" customFormat="1" x14ac:dyDescent="0.25">
      <c r="D912" s="25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M912" s="8"/>
      <c r="AN912" s="8"/>
      <c r="AO912" s="11"/>
      <c r="AP912" s="8"/>
      <c r="AQ912" s="11"/>
      <c r="AR912" s="8"/>
      <c r="AS912" s="8"/>
      <c r="AT912" s="8"/>
      <c r="AU912" s="11"/>
      <c r="AV912" s="8"/>
      <c r="AW912" s="11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11"/>
      <c r="BN912" s="8"/>
      <c r="BO912" s="11"/>
      <c r="BP912" s="8"/>
    </row>
    <row r="913" spans="4:68" s="1" customFormat="1" x14ac:dyDescent="0.25">
      <c r="D913" s="25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M913" s="8"/>
      <c r="AN913" s="8"/>
      <c r="AO913" s="11"/>
      <c r="AP913" s="8"/>
      <c r="AQ913" s="11"/>
      <c r="AR913" s="8"/>
      <c r="AS913" s="8"/>
      <c r="AT913" s="8"/>
      <c r="AU913" s="11"/>
      <c r="AV913" s="8"/>
      <c r="AW913" s="11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11"/>
      <c r="BN913" s="8"/>
      <c r="BO913" s="11"/>
      <c r="BP913" s="8"/>
    </row>
    <row r="914" spans="4:68" s="1" customFormat="1" x14ac:dyDescent="0.25">
      <c r="D914" s="25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M914" s="8"/>
      <c r="AN914" s="8"/>
      <c r="AO914" s="11"/>
      <c r="AP914" s="8"/>
      <c r="AQ914" s="11"/>
      <c r="AR914" s="8"/>
      <c r="AS914" s="8"/>
      <c r="AT914" s="8"/>
      <c r="AU914" s="11"/>
      <c r="AV914" s="8"/>
      <c r="AW914" s="11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11"/>
      <c r="BN914" s="8"/>
      <c r="BO914" s="11"/>
      <c r="BP914" s="8"/>
    </row>
    <row r="915" spans="4:68" s="1" customFormat="1" x14ac:dyDescent="0.25">
      <c r="D915" s="25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M915" s="8"/>
      <c r="AN915" s="8"/>
      <c r="AO915" s="11"/>
      <c r="AP915" s="8"/>
      <c r="AQ915" s="11"/>
      <c r="AR915" s="8"/>
      <c r="AS915" s="8"/>
      <c r="AT915" s="8"/>
      <c r="AU915" s="11"/>
      <c r="AV915" s="8"/>
      <c r="AW915" s="11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11"/>
      <c r="BN915" s="8"/>
      <c r="BO915" s="11"/>
      <c r="BP915" s="8"/>
    </row>
    <row r="916" spans="4:68" s="1" customFormat="1" x14ac:dyDescent="0.25">
      <c r="D916" s="25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M916" s="8"/>
      <c r="AN916" s="8"/>
      <c r="AO916" s="11"/>
      <c r="AP916" s="8"/>
      <c r="AQ916" s="11"/>
      <c r="AR916" s="8"/>
      <c r="AS916" s="8"/>
      <c r="AT916" s="8"/>
      <c r="AU916" s="11"/>
      <c r="AV916" s="8"/>
      <c r="AW916" s="11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11"/>
      <c r="BN916" s="8"/>
      <c r="BO916" s="11"/>
      <c r="BP916" s="8"/>
    </row>
    <row r="917" spans="4:68" s="1" customFormat="1" x14ac:dyDescent="0.25">
      <c r="D917" s="25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M917" s="8"/>
      <c r="AN917" s="8"/>
      <c r="AO917" s="11"/>
      <c r="AP917" s="8"/>
      <c r="AQ917" s="11"/>
      <c r="AR917" s="8"/>
      <c r="AS917" s="8"/>
      <c r="AT917" s="8"/>
      <c r="AU917" s="11"/>
      <c r="AV917" s="8"/>
      <c r="AW917" s="11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11"/>
      <c r="BN917" s="8"/>
      <c r="BO917" s="11"/>
      <c r="BP917" s="8"/>
    </row>
    <row r="918" spans="4:68" s="1" customFormat="1" x14ac:dyDescent="0.25">
      <c r="D918" s="25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M918" s="8"/>
      <c r="AN918" s="8"/>
      <c r="AO918" s="11"/>
      <c r="AP918" s="8"/>
      <c r="AQ918" s="11"/>
      <c r="AR918" s="8"/>
      <c r="AS918" s="8"/>
      <c r="AT918" s="8"/>
      <c r="AU918" s="11"/>
      <c r="AV918" s="8"/>
      <c r="AW918" s="11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11"/>
      <c r="BN918" s="8"/>
      <c r="BO918" s="11"/>
      <c r="BP918" s="8"/>
    </row>
    <row r="919" spans="4:68" s="1" customFormat="1" x14ac:dyDescent="0.25">
      <c r="D919" s="25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M919" s="8"/>
      <c r="AN919" s="8"/>
      <c r="AO919" s="11"/>
      <c r="AP919" s="8"/>
      <c r="AQ919" s="11"/>
      <c r="AR919" s="8"/>
      <c r="AS919" s="8"/>
      <c r="AT919" s="8"/>
      <c r="AU919" s="11"/>
      <c r="AV919" s="8"/>
      <c r="AW919" s="11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11"/>
      <c r="BN919" s="8"/>
      <c r="BO919" s="11"/>
      <c r="BP919" s="8"/>
    </row>
    <row r="920" spans="4:68" s="1" customFormat="1" x14ac:dyDescent="0.25">
      <c r="D920" s="25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M920" s="8"/>
      <c r="AN920" s="8"/>
      <c r="AO920" s="11"/>
      <c r="AP920" s="8"/>
      <c r="AQ920" s="11"/>
      <c r="AR920" s="8"/>
      <c r="AS920" s="8"/>
      <c r="AT920" s="8"/>
      <c r="AU920" s="11"/>
      <c r="AV920" s="8"/>
      <c r="AW920" s="11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11"/>
      <c r="BN920" s="8"/>
      <c r="BO920" s="11"/>
      <c r="BP920" s="8"/>
    </row>
    <row r="921" spans="4:68" s="1" customFormat="1" x14ac:dyDescent="0.25">
      <c r="D921" s="25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M921" s="8"/>
      <c r="AN921" s="8"/>
      <c r="AO921" s="11"/>
      <c r="AP921" s="8"/>
      <c r="AQ921" s="11"/>
      <c r="AR921" s="8"/>
      <c r="AS921" s="8"/>
      <c r="AT921" s="8"/>
      <c r="AU921" s="11"/>
      <c r="AV921" s="8"/>
      <c r="AW921" s="11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11"/>
      <c r="BN921" s="8"/>
      <c r="BO921" s="11"/>
      <c r="BP921" s="8"/>
    </row>
    <row r="922" spans="4:68" s="1" customFormat="1" x14ac:dyDescent="0.25">
      <c r="D922" s="25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M922" s="8"/>
      <c r="AN922" s="8"/>
      <c r="AO922" s="11"/>
      <c r="AP922" s="8"/>
      <c r="AQ922" s="11"/>
      <c r="AR922" s="8"/>
      <c r="AS922" s="8"/>
      <c r="AT922" s="8"/>
      <c r="AU922" s="11"/>
      <c r="AV922" s="8"/>
      <c r="AW922" s="11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11"/>
      <c r="BN922" s="8"/>
      <c r="BO922" s="11"/>
      <c r="BP922" s="8"/>
    </row>
    <row r="923" spans="4:68" s="1" customFormat="1" x14ac:dyDescent="0.25">
      <c r="D923" s="25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M923" s="8"/>
      <c r="AN923" s="8"/>
      <c r="AO923" s="11"/>
      <c r="AP923" s="8"/>
      <c r="AQ923" s="11"/>
      <c r="AR923" s="8"/>
      <c r="AS923" s="8"/>
      <c r="AT923" s="8"/>
      <c r="AU923" s="11"/>
      <c r="AV923" s="8"/>
      <c r="AW923" s="11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11"/>
      <c r="BN923" s="8"/>
      <c r="BO923" s="11"/>
      <c r="BP923" s="8"/>
    </row>
    <row r="924" spans="4:68" s="1" customFormat="1" x14ac:dyDescent="0.25">
      <c r="D924" s="25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M924" s="8"/>
      <c r="AN924" s="8"/>
      <c r="AO924" s="11"/>
      <c r="AP924" s="8"/>
      <c r="AQ924" s="11"/>
      <c r="AR924" s="8"/>
      <c r="AS924" s="8"/>
      <c r="AT924" s="8"/>
      <c r="AU924" s="11"/>
      <c r="AV924" s="8"/>
      <c r="AW924" s="11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11"/>
      <c r="BN924" s="8"/>
      <c r="BO924" s="11"/>
      <c r="BP924" s="8"/>
    </row>
    <row r="925" spans="4:68" s="1" customFormat="1" x14ac:dyDescent="0.25">
      <c r="D925" s="25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M925" s="8"/>
      <c r="AN925" s="8"/>
      <c r="AO925" s="11"/>
      <c r="AP925" s="8"/>
      <c r="AQ925" s="11"/>
      <c r="AR925" s="8"/>
      <c r="AS925" s="8"/>
      <c r="AT925" s="8"/>
      <c r="AU925" s="11"/>
      <c r="AV925" s="8"/>
      <c r="AW925" s="11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11"/>
      <c r="BN925" s="8"/>
      <c r="BO925" s="11"/>
      <c r="BP925" s="8"/>
    </row>
    <row r="926" spans="4:68" s="1" customFormat="1" x14ac:dyDescent="0.25">
      <c r="D926" s="25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M926" s="8"/>
      <c r="AN926" s="8"/>
      <c r="AO926" s="11"/>
      <c r="AP926" s="8"/>
      <c r="AQ926" s="11"/>
      <c r="AR926" s="8"/>
      <c r="AS926" s="8"/>
      <c r="AT926" s="8"/>
      <c r="AU926" s="11"/>
      <c r="AV926" s="8"/>
      <c r="AW926" s="11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11"/>
      <c r="BN926" s="8"/>
      <c r="BO926" s="11"/>
      <c r="BP926" s="8"/>
    </row>
    <row r="927" spans="4:68" s="1" customFormat="1" x14ac:dyDescent="0.25">
      <c r="D927" s="25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M927" s="8"/>
      <c r="AN927" s="8"/>
      <c r="AO927" s="11"/>
      <c r="AP927" s="8"/>
      <c r="AQ927" s="11"/>
      <c r="AR927" s="8"/>
      <c r="AS927" s="8"/>
      <c r="AT927" s="8"/>
      <c r="AU927" s="11"/>
      <c r="AV927" s="8"/>
      <c r="AW927" s="11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11"/>
      <c r="BN927" s="8"/>
      <c r="BO927" s="11"/>
      <c r="BP927" s="8"/>
    </row>
    <row r="928" spans="4:68" s="1" customFormat="1" x14ac:dyDescent="0.25">
      <c r="D928" s="25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M928" s="8"/>
      <c r="AN928" s="8"/>
      <c r="AO928" s="11"/>
      <c r="AP928" s="8"/>
      <c r="AQ928" s="11"/>
      <c r="AR928" s="8"/>
      <c r="AS928" s="8"/>
      <c r="AT928" s="8"/>
      <c r="AU928" s="11"/>
      <c r="AV928" s="8"/>
      <c r="AW928" s="11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11"/>
      <c r="BN928" s="8"/>
      <c r="BO928" s="11"/>
      <c r="BP928" s="8"/>
    </row>
    <row r="929" spans="4:68" s="1" customFormat="1" x14ac:dyDescent="0.25">
      <c r="D929" s="25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M929" s="8"/>
      <c r="AN929" s="8"/>
      <c r="AO929" s="11"/>
      <c r="AP929" s="8"/>
      <c r="AQ929" s="11"/>
      <c r="AR929" s="8"/>
      <c r="AS929" s="8"/>
      <c r="AT929" s="8"/>
      <c r="AU929" s="11"/>
      <c r="AV929" s="8"/>
      <c r="AW929" s="11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11"/>
      <c r="BN929" s="8"/>
      <c r="BO929" s="11"/>
      <c r="BP929" s="8"/>
    </row>
    <row r="930" spans="4:68" s="1" customFormat="1" x14ac:dyDescent="0.25">
      <c r="D930" s="25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M930" s="8"/>
      <c r="AN930" s="8"/>
      <c r="AO930" s="11"/>
      <c r="AP930" s="8"/>
      <c r="AQ930" s="11"/>
      <c r="AR930" s="8"/>
      <c r="AS930" s="8"/>
      <c r="AT930" s="8"/>
      <c r="AU930" s="11"/>
      <c r="AV930" s="8"/>
      <c r="AW930" s="11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11"/>
      <c r="BN930" s="8"/>
      <c r="BO930" s="11"/>
      <c r="BP930" s="8"/>
    </row>
    <row r="931" spans="4:68" s="1" customFormat="1" x14ac:dyDescent="0.25">
      <c r="D931" s="25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M931" s="8"/>
      <c r="AN931" s="8"/>
      <c r="AO931" s="11"/>
      <c r="AP931" s="8"/>
      <c r="AQ931" s="11"/>
      <c r="AR931" s="8"/>
      <c r="AS931" s="8"/>
      <c r="AT931" s="8"/>
      <c r="AU931" s="11"/>
      <c r="AV931" s="8"/>
      <c r="AW931" s="11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11"/>
      <c r="BN931" s="8"/>
      <c r="BO931" s="11"/>
      <c r="BP931" s="8"/>
    </row>
    <row r="932" spans="4:68" s="1" customFormat="1" x14ac:dyDescent="0.25">
      <c r="D932" s="25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M932" s="8"/>
      <c r="AN932" s="8"/>
      <c r="AO932" s="11"/>
      <c r="AP932" s="8"/>
      <c r="AQ932" s="11"/>
      <c r="AR932" s="8"/>
      <c r="AS932" s="8"/>
      <c r="AT932" s="8"/>
      <c r="AU932" s="11"/>
      <c r="AV932" s="8"/>
      <c r="AW932" s="11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11"/>
      <c r="BN932" s="8"/>
      <c r="BO932" s="11"/>
      <c r="BP932" s="8"/>
    </row>
    <row r="933" spans="4:68" s="1" customFormat="1" x14ac:dyDescent="0.25">
      <c r="D933" s="25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M933" s="8"/>
      <c r="AN933" s="8"/>
      <c r="AO933" s="11"/>
      <c r="AP933" s="8"/>
      <c r="AQ933" s="11"/>
      <c r="AR933" s="8"/>
      <c r="AS933" s="8"/>
      <c r="AT933" s="8"/>
      <c r="AU933" s="11"/>
      <c r="AV933" s="8"/>
      <c r="AW933" s="11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11"/>
      <c r="BN933" s="8"/>
      <c r="BO933" s="11"/>
      <c r="BP933" s="8"/>
    </row>
    <row r="934" spans="4:68" s="1" customFormat="1" x14ac:dyDescent="0.25">
      <c r="D934" s="25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M934" s="8"/>
      <c r="AN934" s="8"/>
      <c r="AO934" s="11"/>
      <c r="AP934" s="8"/>
      <c r="AQ934" s="11"/>
      <c r="AR934" s="8"/>
      <c r="AS934" s="8"/>
      <c r="AT934" s="8"/>
      <c r="AU934" s="11"/>
      <c r="AV934" s="8"/>
      <c r="AW934" s="11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11"/>
      <c r="BN934" s="8"/>
      <c r="BO934" s="11"/>
      <c r="BP934" s="8"/>
    </row>
    <row r="935" spans="4:68" s="1" customFormat="1" x14ac:dyDescent="0.25">
      <c r="D935" s="25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M935" s="8"/>
      <c r="AN935" s="8"/>
      <c r="AO935" s="11"/>
      <c r="AP935" s="8"/>
      <c r="AQ935" s="11"/>
      <c r="AR935" s="8"/>
      <c r="AS935" s="8"/>
      <c r="AT935" s="8"/>
      <c r="AU935" s="11"/>
      <c r="AV935" s="8"/>
      <c r="AW935" s="11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11"/>
      <c r="BN935" s="8"/>
      <c r="BO935" s="11"/>
      <c r="BP935" s="8"/>
    </row>
    <row r="936" spans="4:68" s="1" customFormat="1" x14ac:dyDescent="0.25">
      <c r="D936" s="25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M936" s="8"/>
      <c r="AN936" s="8"/>
      <c r="AO936" s="11"/>
      <c r="AP936" s="8"/>
      <c r="AQ936" s="11"/>
      <c r="AR936" s="8"/>
      <c r="AS936" s="8"/>
      <c r="AT936" s="8"/>
      <c r="AU936" s="11"/>
      <c r="AV936" s="8"/>
      <c r="AW936" s="11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11"/>
      <c r="BN936" s="8"/>
      <c r="BO936" s="11"/>
      <c r="BP936" s="8"/>
    </row>
    <row r="937" spans="4:68" s="1" customFormat="1" x14ac:dyDescent="0.25">
      <c r="D937" s="25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M937" s="8"/>
      <c r="AN937" s="8"/>
      <c r="AO937" s="11"/>
      <c r="AP937" s="8"/>
      <c r="AQ937" s="11"/>
      <c r="AR937" s="8"/>
      <c r="AS937" s="8"/>
      <c r="AT937" s="8"/>
      <c r="AU937" s="11"/>
      <c r="AV937" s="8"/>
      <c r="AW937" s="11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11"/>
      <c r="BN937" s="8"/>
      <c r="BO937" s="11"/>
      <c r="BP937" s="8"/>
    </row>
    <row r="938" spans="4:68" s="1" customFormat="1" x14ac:dyDescent="0.25">
      <c r="D938" s="25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M938" s="8"/>
      <c r="AN938" s="8"/>
      <c r="AO938" s="11"/>
      <c r="AP938" s="8"/>
      <c r="AQ938" s="11"/>
      <c r="AR938" s="8"/>
      <c r="AS938" s="8"/>
      <c r="AT938" s="8"/>
      <c r="AU938" s="11"/>
      <c r="AV938" s="8"/>
      <c r="AW938" s="11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11"/>
      <c r="BN938" s="8"/>
      <c r="BO938" s="11"/>
      <c r="BP938" s="8"/>
    </row>
    <row r="939" spans="4:68" s="1" customFormat="1" x14ac:dyDescent="0.25">
      <c r="D939" s="25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M939" s="8"/>
      <c r="AN939" s="8"/>
      <c r="AO939" s="11"/>
      <c r="AP939" s="8"/>
      <c r="AQ939" s="11"/>
      <c r="AR939" s="8"/>
      <c r="AS939" s="8"/>
      <c r="AT939" s="8"/>
      <c r="AU939" s="11"/>
      <c r="AV939" s="8"/>
      <c r="AW939" s="11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11"/>
      <c r="BN939" s="8"/>
      <c r="BO939" s="11"/>
      <c r="BP939" s="8"/>
    </row>
    <row r="940" spans="4:68" s="1" customFormat="1" x14ac:dyDescent="0.25">
      <c r="D940" s="25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M940" s="8"/>
      <c r="AN940" s="8"/>
      <c r="AO940" s="11"/>
      <c r="AP940" s="8"/>
      <c r="AQ940" s="11"/>
      <c r="AR940" s="8"/>
      <c r="AS940" s="8"/>
      <c r="AT940" s="8"/>
      <c r="AU940" s="11"/>
      <c r="AV940" s="8"/>
      <c r="AW940" s="11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11"/>
      <c r="BN940" s="8"/>
      <c r="BO940" s="11"/>
      <c r="BP940" s="8"/>
    </row>
    <row r="941" spans="4:68" s="1" customFormat="1" x14ac:dyDescent="0.25">
      <c r="D941" s="25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M941" s="8"/>
      <c r="AN941" s="8"/>
      <c r="AO941" s="11"/>
      <c r="AP941" s="8"/>
      <c r="AQ941" s="11"/>
      <c r="AR941" s="8"/>
      <c r="AS941" s="8"/>
      <c r="AT941" s="8"/>
      <c r="AU941" s="11"/>
      <c r="AV941" s="8"/>
      <c r="AW941" s="11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11"/>
      <c r="BN941" s="8"/>
      <c r="BO941" s="11"/>
      <c r="BP941" s="8"/>
    </row>
    <row r="942" spans="4:68" s="1" customFormat="1" x14ac:dyDescent="0.25">
      <c r="D942" s="25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M942" s="8"/>
      <c r="AN942" s="8"/>
      <c r="AO942" s="11"/>
      <c r="AP942" s="8"/>
      <c r="AQ942" s="11"/>
      <c r="AR942" s="8"/>
      <c r="AS942" s="8"/>
      <c r="AT942" s="8"/>
      <c r="AU942" s="11"/>
      <c r="AV942" s="8"/>
      <c r="AW942" s="11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11"/>
      <c r="BN942" s="8"/>
      <c r="BO942" s="11"/>
      <c r="BP942" s="8"/>
    </row>
    <row r="943" spans="4:68" s="1" customFormat="1" x14ac:dyDescent="0.25">
      <c r="D943" s="25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M943" s="8"/>
      <c r="AN943" s="8"/>
      <c r="AO943" s="11"/>
      <c r="AP943" s="8"/>
      <c r="AQ943" s="11"/>
      <c r="AR943" s="8"/>
      <c r="AS943" s="8"/>
      <c r="AT943" s="8"/>
      <c r="AU943" s="11"/>
      <c r="AV943" s="8"/>
      <c r="AW943" s="11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11"/>
      <c r="BN943" s="8"/>
      <c r="BO943" s="11"/>
      <c r="BP943" s="8"/>
    </row>
    <row r="944" spans="4:68" s="1" customFormat="1" x14ac:dyDescent="0.25">
      <c r="D944" s="25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M944" s="8"/>
      <c r="AN944" s="8"/>
      <c r="AO944" s="11"/>
      <c r="AP944" s="8"/>
      <c r="AQ944" s="11"/>
      <c r="AR944" s="8"/>
      <c r="AS944" s="8"/>
      <c r="AT944" s="8"/>
      <c r="AU944" s="11"/>
      <c r="AV944" s="8"/>
      <c r="AW944" s="11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11"/>
      <c r="BN944" s="8"/>
      <c r="BO944" s="11"/>
      <c r="BP944" s="8"/>
    </row>
    <row r="945" spans="4:68" s="1" customFormat="1" x14ac:dyDescent="0.25">
      <c r="D945" s="25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M945" s="8"/>
      <c r="AN945" s="8"/>
      <c r="AO945" s="11"/>
      <c r="AP945" s="8"/>
      <c r="AQ945" s="11"/>
      <c r="AR945" s="8"/>
      <c r="AS945" s="8"/>
      <c r="AT945" s="8"/>
      <c r="AU945" s="11"/>
      <c r="AV945" s="8"/>
      <c r="AW945" s="11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11"/>
      <c r="BN945" s="8"/>
      <c r="BO945" s="11"/>
      <c r="BP945" s="8"/>
    </row>
    <row r="946" spans="4:68" s="1" customFormat="1" x14ac:dyDescent="0.25">
      <c r="D946" s="25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M946" s="8"/>
      <c r="AN946" s="8"/>
      <c r="AO946" s="11"/>
      <c r="AP946" s="8"/>
      <c r="AQ946" s="11"/>
      <c r="AR946" s="8"/>
      <c r="AS946" s="8"/>
      <c r="AT946" s="8"/>
      <c r="AU946" s="11"/>
      <c r="AV946" s="8"/>
      <c r="AW946" s="11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11"/>
      <c r="BN946" s="8"/>
      <c r="BO946" s="11"/>
      <c r="BP946" s="8"/>
    </row>
    <row r="947" spans="4:68" s="1" customFormat="1" x14ac:dyDescent="0.25">
      <c r="D947" s="25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M947" s="8"/>
      <c r="AN947" s="8"/>
      <c r="AO947" s="11"/>
      <c r="AP947" s="8"/>
      <c r="AQ947" s="11"/>
      <c r="AR947" s="8"/>
      <c r="AS947" s="8"/>
      <c r="AT947" s="8"/>
      <c r="AU947" s="11"/>
      <c r="AV947" s="8"/>
      <c r="AW947" s="11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11"/>
      <c r="BN947" s="8"/>
      <c r="BO947" s="11"/>
      <c r="BP947" s="8"/>
    </row>
    <row r="948" spans="4:68" s="1" customFormat="1" x14ac:dyDescent="0.25">
      <c r="D948" s="25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M948" s="8"/>
      <c r="AN948" s="8"/>
      <c r="AO948" s="11"/>
      <c r="AP948" s="8"/>
      <c r="AQ948" s="11"/>
      <c r="AR948" s="8"/>
      <c r="AS948" s="8"/>
      <c r="AT948" s="8"/>
      <c r="AU948" s="11"/>
      <c r="AV948" s="8"/>
      <c r="AW948" s="11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11"/>
      <c r="BN948" s="8"/>
      <c r="BO948" s="11"/>
      <c r="BP948" s="8"/>
    </row>
    <row r="949" spans="4:68" s="1" customFormat="1" x14ac:dyDescent="0.25">
      <c r="D949" s="25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M949" s="8"/>
      <c r="AN949" s="8"/>
      <c r="AO949" s="11"/>
      <c r="AP949" s="8"/>
      <c r="AQ949" s="11"/>
      <c r="AR949" s="8"/>
      <c r="AS949" s="8"/>
      <c r="AT949" s="8"/>
      <c r="AU949" s="11"/>
      <c r="AV949" s="8"/>
      <c r="AW949" s="11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11"/>
      <c r="BN949" s="8"/>
      <c r="BO949" s="11"/>
      <c r="BP949" s="8"/>
    </row>
    <row r="950" spans="4:68" s="1" customFormat="1" x14ac:dyDescent="0.25">
      <c r="D950" s="25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M950" s="8"/>
      <c r="AN950" s="8"/>
      <c r="AO950" s="11"/>
      <c r="AP950" s="8"/>
      <c r="AQ950" s="11"/>
      <c r="AR950" s="8"/>
      <c r="AS950" s="8"/>
      <c r="AT950" s="8"/>
      <c r="AU950" s="11"/>
      <c r="AV950" s="8"/>
      <c r="AW950" s="11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11"/>
      <c r="BN950" s="8"/>
      <c r="BO950" s="11"/>
      <c r="BP950" s="8"/>
    </row>
    <row r="951" spans="4:68" s="1" customFormat="1" x14ac:dyDescent="0.25">
      <c r="D951" s="25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M951" s="8"/>
      <c r="AN951" s="8"/>
      <c r="AO951" s="11"/>
      <c r="AP951" s="8"/>
      <c r="AQ951" s="11"/>
      <c r="AR951" s="8"/>
      <c r="AS951" s="8"/>
      <c r="AT951" s="8"/>
      <c r="AU951" s="11"/>
      <c r="AV951" s="8"/>
      <c r="AW951" s="11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11"/>
      <c r="BN951" s="8"/>
      <c r="BO951" s="11"/>
      <c r="BP951" s="8"/>
    </row>
    <row r="952" spans="4:68" s="1" customFormat="1" x14ac:dyDescent="0.25">
      <c r="D952" s="25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M952" s="8"/>
      <c r="AN952" s="8"/>
      <c r="AO952" s="11"/>
      <c r="AP952" s="8"/>
      <c r="AQ952" s="11"/>
      <c r="AR952" s="8"/>
      <c r="AS952" s="8"/>
      <c r="AT952" s="8"/>
      <c r="AU952" s="11"/>
      <c r="AV952" s="8"/>
      <c r="AW952" s="11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11"/>
      <c r="BN952" s="8"/>
      <c r="BO952" s="11"/>
      <c r="BP952" s="8"/>
    </row>
    <row r="953" spans="4:68" s="1" customFormat="1" x14ac:dyDescent="0.25">
      <c r="D953" s="25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M953" s="8"/>
      <c r="AN953" s="8"/>
      <c r="AO953" s="11"/>
      <c r="AP953" s="8"/>
      <c r="AQ953" s="11"/>
      <c r="AR953" s="8"/>
      <c r="AS953" s="8"/>
      <c r="AT953" s="8"/>
      <c r="AU953" s="11"/>
      <c r="AV953" s="8"/>
      <c r="AW953" s="11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11"/>
      <c r="BN953" s="8"/>
      <c r="BO953" s="11"/>
      <c r="BP953" s="8"/>
    </row>
    <row r="954" spans="4:68" s="1" customFormat="1" x14ac:dyDescent="0.25">
      <c r="D954" s="25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M954" s="8"/>
      <c r="AN954" s="8"/>
      <c r="AO954" s="11"/>
      <c r="AP954" s="8"/>
      <c r="AQ954" s="11"/>
      <c r="AR954" s="8"/>
      <c r="AS954" s="8"/>
      <c r="AT954" s="8"/>
      <c r="AU954" s="11"/>
      <c r="AV954" s="8"/>
      <c r="AW954" s="11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11"/>
      <c r="BN954" s="8"/>
      <c r="BO954" s="11"/>
      <c r="BP954" s="8"/>
    </row>
    <row r="955" spans="4:68" s="1" customFormat="1" x14ac:dyDescent="0.25">
      <c r="D955" s="25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M955" s="8"/>
      <c r="AN955" s="8"/>
      <c r="AO955" s="11"/>
      <c r="AP955" s="8"/>
      <c r="AQ955" s="11"/>
      <c r="AR955" s="8"/>
      <c r="AS955" s="8"/>
      <c r="AT955" s="8"/>
      <c r="AU955" s="11"/>
      <c r="AV955" s="8"/>
      <c r="AW955" s="11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11"/>
      <c r="BN955" s="8"/>
      <c r="BO955" s="11"/>
      <c r="BP955" s="8"/>
    </row>
    <row r="956" spans="4:68" s="1" customFormat="1" x14ac:dyDescent="0.25">
      <c r="D956" s="25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M956" s="8"/>
      <c r="AN956" s="8"/>
      <c r="AO956" s="11"/>
      <c r="AP956" s="8"/>
      <c r="AQ956" s="11"/>
      <c r="AR956" s="8"/>
      <c r="AS956" s="8"/>
      <c r="AT956" s="8"/>
      <c r="AU956" s="11"/>
      <c r="AV956" s="8"/>
      <c r="AW956" s="11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11"/>
      <c r="BN956" s="8"/>
      <c r="BO956" s="11"/>
      <c r="BP956" s="8"/>
    </row>
    <row r="957" spans="4:68" s="1" customFormat="1" x14ac:dyDescent="0.25">
      <c r="D957" s="25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M957" s="8"/>
      <c r="AN957" s="8"/>
      <c r="AO957" s="11"/>
      <c r="AP957" s="8"/>
      <c r="AQ957" s="11"/>
      <c r="AR957" s="8"/>
      <c r="AS957" s="8"/>
      <c r="AT957" s="8"/>
      <c r="AU957" s="11"/>
      <c r="AV957" s="8"/>
      <c r="AW957" s="11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11"/>
      <c r="BN957" s="8"/>
      <c r="BO957" s="11"/>
      <c r="BP957" s="8"/>
    </row>
    <row r="958" spans="4:68" s="1" customFormat="1" x14ac:dyDescent="0.25">
      <c r="D958" s="25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M958" s="8"/>
      <c r="AN958" s="8"/>
      <c r="AO958" s="11"/>
      <c r="AP958" s="8"/>
      <c r="AQ958" s="11"/>
      <c r="AR958" s="8"/>
      <c r="AS958" s="8"/>
      <c r="AT958" s="8"/>
      <c r="AU958" s="11"/>
      <c r="AV958" s="8"/>
      <c r="AW958" s="11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11"/>
      <c r="BN958" s="8"/>
      <c r="BO958" s="11"/>
      <c r="BP958" s="8"/>
    </row>
    <row r="959" spans="4:68" s="1" customFormat="1" x14ac:dyDescent="0.25">
      <c r="D959" s="25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M959" s="8"/>
      <c r="AN959" s="8"/>
      <c r="AO959" s="11"/>
      <c r="AP959" s="8"/>
      <c r="AQ959" s="11"/>
      <c r="AR959" s="8"/>
      <c r="AS959" s="8"/>
      <c r="AT959" s="8"/>
      <c r="AU959" s="11"/>
      <c r="AV959" s="8"/>
      <c r="AW959" s="11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11"/>
      <c r="BN959" s="8"/>
      <c r="BO959" s="11"/>
      <c r="BP959" s="8"/>
    </row>
    <row r="960" spans="4:68" s="1" customFormat="1" x14ac:dyDescent="0.25">
      <c r="D960" s="25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M960" s="8"/>
      <c r="AN960" s="8"/>
      <c r="AO960" s="11"/>
      <c r="AP960" s="8"/>
      <c r="AQ960" s="11"/>
      <c r="AR960" s="8"/>
      <c r="AS960" s="8"/>
      <c r="AT960" s="8"/>
      <c r="AU960" s="11"/>
      <c r="AV960" s="8"/>
      <c r="AW960" s="11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11"/>
      <c r="BN960" s="8"/>
      <c r="BO960" s="11"/>
      <c r="BP960" s="8"/>
    </row>
    <row r="961" spans="4:68" s="1" customFormat="1" x14ac:dyDescent="0.25">
      <c r="D961" s="25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M961" s="8"/>
      <c r="AN961" s="8"/>
      <c r="AO961" s="11"/>
      <c r="AP961" s="8"/>
      <c r="AQ961" s="11"/>
      <c r="AR961" s="8"/>
      <c r="AS961" s="8"/>
      <c r="AT961" s="8"/>
      <c r="AU961" s="11"/>
      <c r="AV961" s="8"/>
      <c r="AW961" s="11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11"/>
      <c r="BN961" s="8"/>
      <c r="BO961" s="11"/>
      <c r="BP961" s="8"/>
    </row>
    <row r="962" spans="4:68" s="1" customFormat="1" x14ac:dyDescent="0.25">
      <c r="D962" s="25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M962" s="8"/>
      <c r="AN962" s="8"/>
      <c r="AO962" s="11"/>
      <c r="AP962" s="8"/>
      <c r="AQ962" s="11"/>
      <c r="AR962" s="8"/>
      <c r="AS962" s="8"/>
      <c r="AT962" s="8"/>
      <c r="AU962" s="11"/>
      <c r="AV962" s="8"/>
      <c r="AW962" s="11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11"/>
      <c r="BN962" s="8"/>
      <c r="BO962" s="11"/>
      <c r="BP962" s="8"/>
    </row>
    <row r="963" spans="4:68" s="1" customFormat="1" x14ac:dyDescent="0.25">
      <c r="D963" s="25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M963" s="8"/>
      <c r="AN963" s="8"/>
      <c r="AO963" s="11"/>
      <c r="AP963" s="8"/>
      <c r="AQ963" s="11"/>
      <c r="AR963" s="8"/>
      <c r="AS963" s="8"/>
      <c r="AT963" s="8"/>
      <c r="AU963" s="11"/>
      <c r="AV963" s="8"/>
      <c r="AW963" s="11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11"/>
      <c r="BN963" s="8"/>
      <c r="BO963" s="11"/>
      <c r="BP963" s="8"/>
    </row>
    <row r="964" spans="4:68" s="1" customFormat="1" x14ac:dyDescent="0.25">
      <c r="D964" s="25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M964" s="8"/>
      <c r="AN964" s="8"/>
      <c r="AO964" s="11"/>
      <c r="AP964" s="8"/>
      <c r="AQ964" s="11"/>
      <c r="AR964" s="8"/>
      <c r="AS964" s="8"/>
      <c r="AT964" s="8"/>
      <c r="AU964" s="11"/>
      <c r="AV964" s="8"/>
      <c r="AW964" s="11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11"/>
      <c r="BN964" s="8"/>
      <c r="BO964" s="11"/>
      <c r="BP964" s="8"/>
    </row>
    <row r="965" spans="4:68" s="1" customFormat="1" x14ac:dyDescent="0.25">
      <c r="D965" s="25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M965" s="8"/>
      <c r="AN965" s="8"/>
      <c r="AO965" s="11"/>
      <c r="AP965" s="8"/>
      <c r="AQ965" s="11"/>
      <c r="AR965" s="8"/>
      <c r="AS965" s="8"/>
      <c r="AT965" s="8"/>
      <c r="AU965" s="11"/>
      <c r="AV965" s="8"/>
      <c r="AW965" s="11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11"/>
      <c r="BN965" s="8"/>
      <c r="BO965" s="11"/>
      <c r="BP965" s="8"/>
    </row>
    <row r="966" spans="4:68" s="1" customFormat="1" x14ac:dyDescent="0.25">
      <c r="D966" s="25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M966" s="8"/>
      <c r="AN966" s="8"/>
      <c r="AO966" s="11"/>
      <c r="AP966" s="8"/>
      <c r="AQ966" s="11"/>
      <c r="AR966" s="8"/>
      <c r="AS966" s="8"/>
      <c r="AT966" s="8"/>
      <c r="AU966" s="11"/>
      <c r="AV966" s="8"/>
      <c r="AW966" s="11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11"/>
      <c r="BN966" s="8"/>
      <c r="BO966" s="11"/>
      <c r="BP966" s="8"/>
    </row>
    <row r="967" spans="4:68" s="1" customFormat="1" x14ac:dyDescent="0.25">
      <c r="D967" s="25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M967" s="8"/>
      <c r="AN967" s="8"/>
      <c r="AO967" s="11"/>
      <c r="AP967" s="8"/>
      <c r="AQ967" s="11"/>
      <c r="AR967" s="8"/>
      <c r="AS967" s="8"/>
      <c r="AT967" s="8"/>
      <c r="AU967" s="11"/>
      <c r="AV967" s="8"/>
      <c r="AW967" s="11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11"/>
      <c r="BN967" s="8"/>
      <c r="BO967" s="11"/>
      <c r="BP967" s="8"/>
    </row>
    <row r="968" spans="4:68" s="1" customFormat="1" x14ac:dyDescent="0.25">
      <c r="D968" s="25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M968" s="8"/>
      <c r="AN968" s="8"/>
      <c r="AO968" s="11"/>
      <c r="AP968" s="8"/>
      <c r="AQ968" s="11"/>
      <c r="AR968" s="8"/>
      <c r="AS968" s="8"/>
      <c r="AT968" s="8"/>
      <c r="AU968" s="11"/>
      <c r="AV968" s="8"/>
      <c r="AW968" s="11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11"/>
      <c r="BN968" s="8"/>
      <c r="BO968" s="11"/>
      <c r="BP968" s="8"/>
    </row>
    <row r="969" spans="4:68" s="1" customFormat="1" x14ac:dyDescent="0.25">
      <c r="D969" s="25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M969" s="8"/>
      <c r="AN969" s="8"/>
      <c r="AO969" s="11"/>
      <c r="AP969" s="8"/>
      <c r="AQ969" s="11"/>
      <c r="AR969" s="8"/>
      <c r="AS969" s="8"/>
      <c r="AT969" s="8"/>
      <c r="AU969" s="11"/>
      <c r="AV969" s="8"/>
      <c r="AW969" s="11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11"/>
      <c r="BN969" s="8"/>
      <c r="BO969" s="11"/>
      <c r="BP969" s="8"/>
    </row>
    <row r="970" spans="4:68" s="1" customFormat="1" x14ac:dyDescent="0.25">
      <c r="D970" s="25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M970" s="8"/>
      <c r="AN970" s="8"/>
      <c r="AO970" s="11"/>
      <c r="AP970" s="8"/>
      <c r="AQ970" s="11"/>
      <c r="AR970" s="8"/>
      <c r="AS970" s="8"/>
      <c r="AT970" s="8"/>
      <c r="AU970" s="11"/>
      <c r="AV970" s="8"/>
      <c r="AW970" s="11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11"/>
      <c r="BN970" s="8"/>
      <c r="BO970" s="11"/>
      <c r="BP970" s="8"/>
    </row>
    <row r="971" spans="4:68" s="1" customFormat="1" x14ac:dyDescent="0.25">
      <c r="D971" s="25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M971" s="8"/>
      <c r="AN971" s="8"/>
      <c r="AO971" s="11"/>
      <c r="AP971" s="8"/>
      <c r="AQ971" s="11"/>
      <c r="AR971" s="8"/>
      <c r="AS971" s="8"/>
      <c r="AT971" s="8"/>
      <c r="AU971" s="11"/>
      <c r="AV971" s="8"/>
      <c r="AW971" s="11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11"/>
      <c r="BN971" s="8"/>
      <c r="BO971" s="11"/>
      <c r="BP971" s="8"/>
    </row>
    <row r="972" spans="4:68" s="1" customFormat="1" x14ac:dyDescent="0.25">
      <c r="D972" s="25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M972" s="8"/>
      <c r="AN972" s="8"/>
      <c r="AO972" s="11"/>
      <c r="AP972" s="8"/>
      <c r="AQ972" s="11"/>
      <c r="AR972" s="8"/>
      <c r="AS972" s="8"/>
      <c r="AT972" s="8"/>
      <c r="AU972" s="11"/>
      <c r="AV972" s="8"/>
      <c r="AW972" s="11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11"/>
      <c r="BN972" s="8"/>
      <c r="BO972" s="11"/>
      <c r="BP972" s="8"/>
    </row>
    <row r="973" spans="4:68" s="1" customFormat="1" x14ac:dyDescent="0.25">
      <c r="D973" s="25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M973" s="8"/>
      <c r="AN973" s="8"/>
      <c r="AO973" s="11"/>
      <c r="AP973" s="8"/>
      <c r="AQ973" s="11"/>
      <c r="AR973" s="8"/>
      <c r="AS973" s="8"/>
      <c r="AT973" s="8"/>
      <c r="AU973" s="11"/>
      <c r="AV973" s="8"/>
      <c r="AW973" s="11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11"/>
      <c r="BN973" s="8"/>
      <c r="BO973" s="11"/>
      <c r="BP973" s="8"/>
    </row>
    <row r="974" spans="4:68" s="1" customFormat="1" x14ac:dyDescent="0.25">
      <c r="D974" s="25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M974" s="8"/>
      <c r="AN974" s="8"/>
      <c r="AO974" s="11"/>
      <c r="AP974" s="8"/>
      <c r="AQ974" s="11"/>
      <c r="AR974" s="8"/>
      <c r="AS974" s="8"/>
      <c r="AT974" s="8"/>
      <c r="AU974" s="11"/>
      <c r="AV974" s="8"/>
      <c r="AW974" s="11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11"/>
      <c r="BN974" s="8"/>
      <c r="BO974" s="11"/>
      <c r="BP974" s="8"/>
    </row>
    <row r="975" spans="4:68" s="1" customFormat="1" x14ac:dyDescent="0.25">
      <c r="D975" s="25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M975" s="8"/>
      <c r="AN975" s="8"/>
      <c r="AO975" s="11"/>
      <c r="AP975" s="8"/>
      <c r="AQ975" s="11"/>
      <c r="AR975" s="8"/>
      <c r="AS975" s="8"/>
      <c r="AT975" s="8"/>
      <c r="AU975" s="11"/>
      <c r="AV975" s="8"/>
      <c r="AW975" s="11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11"/>
      <c r="BN975" s="8"/>
      <c r="BO975" s="11"/>
      <c r="BP975" s="8"/>
    </row>
    <row r="976" spans="4:68" s="1" customFormat="1" x14ac:dyDescent="0.25">
      <c r="D976" s="25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M976" s="8"/>
      <c r="AN976" s="8"/>
      <c r="AO976" s="11"/>
      <c r="AP976" s="8"/>
      <c r="AQ976" s="11"/>
      <c r="AR976" s="8"/>
      <c r="AS976" s="8"/>
      <c r="AT976" s="8"/>
      <c r="AU976" s="11"/>
      <c r="AV976" s="8"/>
      <c r="AW976" s="11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11"/>
      <c r="BN976" s="8"/>
      <c r="BO976" s="11"/>
      <c r="BP976" s="8"/>
    </row>
    <row r="977" spans="4:68" s="1" customFormat="1" x14ac:dyDescent="0.25">
      <c r="D977" s="25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M977" s="8"/>
      <c r="AN977" s="8"/>
      <c r="AO977" s="11"/>
      <c r="AP977" s="8"/>
      <c r="AQ977" s="11"/>
      <c r="AR977" s="8"/>
      <c r="AS977" s="8"/>
      <c r="AT977" s="8"/>
      <c r="AU977" s="11"/>
      <c r="AV977" s="8"/>
      <c r="AW977" s="11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11"/>
      <c r="BN977" s="8"/>
      <c r="BO977" s="11"/>
      <c r="BP977" s="8"/>
    </row>
    <row r="978" spans="4:68" s="1" customFormat="1" x14ac:dyDescent="0.25">
      <c r="D978" s="25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M978" s="8"/>
      <c r="AN978" s="8"/>
      <c r="AO978" s="11"/>
      <c r="AP978" s="8"/>
      <c r="AQ978" s="11"/>
      <c r="AR978" s="8"/>
      <c r="AS978" s="8"/>
      <c r="AT978" s="8"/>
      <c r="AU978" s="11"/>
      <c r="AV978" s="8"/>
      <c r="AW978" s="11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11"/>
      <c r="BN978" s="8"/>
      <c r="BO978" s="11"/>
      <c r="BP978" s="8"/>
    </row>
    <row r="979" spans="4:68" s="1" customFormat="1" x14ac:dyDescent="0.25">
      <c r="D979" s="25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M979" s="8"/>
      <c r="AN979" s="8"/>
      <c r="AO979" s="11"/>
      <c r="AP979" s="8"/>
      <c r="AQ979" s="11"/>
      <c r="AR979" s="8"/>
      <c r="AS979" s="8"/>
      <c r="AT979" s="8"/>
      <c r="AU979" s="11"/>
      <c r="AV979" s="8"/>
      <c r="AW979" s="11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11"/>
      <c r="BN979" s="8"/>
      <c r="BO979" s="11"/>
      <c r="BP979" s="8"/>
    </row>
    <row r="980" spans="4:68" s="1" customFormat="1" x14ac:dyDescent="0.25">
      <c r="D980" s="25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M980" s="8"/>
      <c r="AN980" s="8"/>
      <c r="AO980" s="11"/>
      <c r="AP980" s="8"/>
      <c r="AQ980" s="11"/>
      <c r="AR980" s="8"/>
      <c r="AS980" s="8"/>
      <c r="AT980" s="8"/>
      <c r="AU980" s="11"/>
      <c r="AV980" s="8"/>
      <c r="AW980" s="11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11"/>
      <c r="BN980" s="8"/>
      <c r="BO980" s="11"/>
      <c r="BP980" s="8"/>
    </row>
    <row r="981" spans="4:68" s="1" customFormat="1" x14ac:dyDescent="0.25">
      <c r="D981" s="25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M981" s="8"/>
      <c r="AN981" s="8"/>
      <c r="AO981" s="11"/>
      <c r="AP981" s="8"/>
      <c r="AQ981" s="11"/>
      <c r="AR981" s="8"/>
      <c r="AS981" s="8"/>
      <c r="AT981" s="8"/>
      <c r="AU981" s="11"/>
      <c r="AV981" s="8"/>
      <c r="AW981" s="11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11"/>
      <c r="BN981" s="8"/>
      <c r="BO981" s="11"/>
      <c r="BP981" s="8"/>
    </row>
    <row r="982" spans="4:68" s="1" customFormat="1" x14ac:dyDescent="0.25">
      <c r="D982" s="25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M982" s="8"/>
      <c r="AN982" s="8"/>
      <c r="AO982" s="11"/>
      <c r="AP982" s="8"/>
      <c r="AQ982" s="11"/>
      <c r="AR982" s="8"/>
      <c r="AS982" s="8"/>
      <c r="AT982" s="8"/>
      <c r="AU982" s="11"/>
      <c r="AV982" s="8"/>
      <c r="AW982" s="11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11"/>
      <c r="BN982" s="8"/>
      <c r="BO982" s="11"/>
      <c r="BP982" s="8"/>
    </row>
    <row r="983" spans="4:68" s="1" customFormat="1" x14ac:dyDescent="0.25">
      <c r="D983" s="25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M983" s="8"/>
      <c r="AN983" s="8"/>
      <c r="AO983" s="11"/>
      <c r="AP983" s="8"/>
      <c r="AQ983" s="11"/>
      <c r="AR983" s="8"/>
      <c r="AS983" s="8"/>
      <c r="AT983" s="8"/>
      <c r="AU983" s="11"/>
      <c r="AV983" s="8"/>
      <c r="AW983" s="11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11"/>
      <c r="BN983" s="8"/>
      <c r="BO983" s="11"/>
      <c r="BP983" s="8"/>
    </row>
    <row r="984" spans="4:68" s="1" customFormat="1" x14ac:dyDescent="0.25">
      <c r="D984" s="25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M984" s="8"/>
      <c r="AN984" s="8"/>
      <c r="AO984" s="11"/>
      <c r="AP984" s="8"/>
      <c r="AQ984" s="11"/>
      <c r="AR984" s="8"/>
      <c r="AS984" s="8"/>
      <c r="AT984" s="8"/>
      <c r="AU984" s="11"/>
      <c r="AV984" s="8"/>
      <c r="AW984" s="11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11"/>
      <c r="BN984" s="8"/>
      <c r="BO984" s="11"/>
      <c r="BP984" s="8"/>
    </row>
    <row r="985" spans="4:68" s="1" customFormat="1" x14ac:dyDescent="0.25">
      <c r="D985" s="25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M985" s="8"/>
      <c r="AN985" s="8"/>
      <c r="AO985" s="11"/>
      <c r="AP985" s="8"/>
      <c r="AQ985" s="11"/>
      <c r="AR985" s="8"/>
      <c r="AS985" s="8"/>
      <c r="AT985" s="8"/>
      <c r="AU985" s="11"/>
      <c r="AV985" s="8"/>
      <c r="AW985" s="11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11"/>
      <c r="BN985" s="8"/>
      <c r="BO985" s="11"/>
      <c r="BP985" s="8"/>
    </row>
    <row r="986" spans="4:68" s="1" customFormat="1" x14ac:dyDescent="0.25">
      <c r="D986" s="25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M986" s="8"/>
      <c r="AN986" s="8"/>
      <c r="AO986" s="11"/>
      <c r="AP986" s="8"/>
      <c r="AQ986" s="11"/>
      <c r="AR986" s="8"/>
      <c r="AS986" s="8"/>
      <c r="AT986" s="8"/>
      <c r="AU986" s="11"/>
      <c r="AV986" s="8"/>
      <c r="AW986" s="11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11"/>
      <c r="BN986" s="8"/>
      <c r="BO986" s="11"/>
      <c r="BP986" s="8"/>
    </row>
    <row r="987" spans="4:68" s="1" customFormat="1" x14ac:dyDescent="0.25">
      <c r="D987" s="25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M987" s="8"/>
      <c r="AN987" s="8"/>
      <c r="AO987" s="11"/>
      <c r="AP987" s="8"/>
      <c r="AQ987" s="11"/>
      <c r="AR987" s="8"/>
      <c r="AS987" s="8"/>
      <c r="AT987" s="8"/>
      <c r="AU987" s="11"/>
      <c r="AV987" s="8"/>
      <c r="AW987" s="11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11"/>
      <c r="BN987" s="8"/>
      <c r="BO987" s="11"/>
      <c r="BP987" s="8"/>
    </row>
    <row r="988" spans="4:68" s="1" customFormat="1" x14ac:dyDescent="0.25">
      <c r="D988" s="25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M988" s="8"/>
      <c r="AN988" s="8"/>
      <c r="AO988" s="11"/>
      <c r="AP988" s="8"/>
      <c r="AQ988" s="11"/>
      <c r="AR988" s="8"/>
      <c r="AS988" s="8"/>
      <c r="AT988" s="8"/>
      <c r="AU988" s="11"/>
      <c r="AV988" s="8"/>
      <c r="AW988" s="11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11"/>
      <c r="BN988" s="8"/>
      <c r="BO988" s="11"/>
      <c r="BP988" s="8"/>
    </row>
    <row r="989" spans="4:68" s="1" customFormat="1" x14ac:dyDescent="0.25">
      <c r="D989" s="25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M989" s="8"/>
      <c r="AN989" s="8"/>
      <c r="AO989" s="11"/>
      <c r="AP989" s="8"/>
      <c r="AQ989" s="11"/>
      <c r="AR989" s="8"/>
      <c r="AS989" s="8"/>
      <c r="AT989" s="8"/>
      <c r="AU989" s="11"/>
      <c r="AV989" s="8"/>
      <c r="AW989" s="11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11"/>
      <c r="BN989" s="8"/>
      <c r="BO989" s="11"/>
      <c r="BP989" s="8"/>
    </row>
    <row r="990" spans="4:68" s="1" customFormat="1" x14ac:dyDescent="0.25">
      <c r="D990" s="25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M990" s="8"/>
      <c r="AN990" s="8"/>
      <c r="AO990" s="11"/>
      <c r="AP990" s="8"/>
      <c r="AQ990" s="11"/>
      <c r="AR990" s="8"/>
      <c r="AS990" s="8"/>
      <c r="AT990" s="8"/>
      <c r="AU990" s="11"/>
      <c r="AV990" s="8"/>
      <c r="AW990" s="11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11"/>
      <c r="BN990" s="8"/>
      <c r="BO990" s="11"/>
      <c r="BP990" s="8"/>
    </row>
    <row r="991" spans="4:68" s="1" customFormat="1" x14ac:dyDescent="0.25">
      <c r="D991" s="25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M991" s="8"/>
      <c r="AN991" s="8"/>
      <c r="AO991" s="11"/>
      <c r="AP991" s="8"/>
      <c r="AQ991" s="11"/>
      <c r="AR991" s="8"/>
      <c r="AS991" s="8"/>
      <c r="AT991" s="8"/>
      <c r="AU991" s="11"/>
      <c r="AV991" s="8"/>
      <c r="AW991" s="11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11"/>
      <c r="BN991" s="8"/>
      <c r="BO991" s="11"/>
      <c r="BP991" s="8"/>
    </row>
    <row r="992" spans="4:68" s="1" customFormat="1" x14ac:dyDescent="0.25">
      <c r="D992" s="25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M992" s="8"/>
      <c r="AN992" s="8"/>
      <c r="AO992" s="11"/>
      <c r="AP992" s="8"/>
      <c r="AQ992" s="11"/>
      <c r="AR992" s="8"/>
      <c r="AS992" s="8"/>
      <c r="AT992" s="8"/>
      <c r="AU992" s="11"/>
      <c r="AV992" s="8"/>
      <c r="AW992" s="11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11"/>
      <c r="BN992" s="8"/>
      <c r="BO992" s="11"/>
      <c r="BP992" s="8"/>
    </row>
    <row r="993" spans="4:68" s="1" customFormat="1" x14ac:dyDescent="0.25">
      <c r="D993" s="25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M993" s="8"/>
      <c r="AN993" s="8"/>
      <c r="AO993" s="11"/>
      <c r="AP993" s="8"/>
      <c r="AQ993" s="11"/>
      <c r="AR993" s="8"/>
      <c r="AS993" s="8"/>
      <c r="AT993" s="8"/>
      <c r="AU993" s="11"/>
      <c r="AV993" s="8"/>
      <c r="AW993" s="11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11"/>
      <c r="BN993" s="8"/>
      <c r="BO993" s="11"/>
      <c r="BP993" s="8"/>
    </row>
    <row r="994" spans="4:68" s="1" customFormat="1" x14ac:dyDescent="0.25">
      <c r="D994" s="25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M994" s="8"/>
      <c r="AN994" s="8"/>
      <c r="AO994" s="11"/>
      <c r="AP994" s="8"/>
      <c r="AQ994" s="11"/>
      <c r="AR994" s="8"/>
      <c r="AS994" s="8"/>
      <c r="AT994" s="8"/>
      <c r="AU994" s="11"/>
      <c r="AV994" s="8"/>
      <c r="AW994" s="11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11"/>
      <c r="BN994" s="8"/>
      <c r="BO994" s="11"/>
      <c r="BP994" s="8"/>
    </row>
    <row r="995" spans="4:68" s="1" customFormat="1" x14ac:dyDescent="0.25">
      <c r="D995" s="25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M995" s="8"/>
      <c r="AN995" s="8"/>
      <c r="AO995" s="11"/>
      <c r="AP995" s="8"/>
      <c r="AQ995" s="11"/>
      <c r="AR995" s="8"/>
      <c r="AS995" s="8"/>
      <c r="AT995" s="8"/>
      <c r="AU995" s="11"/>
      <c r="AV995" s="8"/>
      <c r="AW995" s="11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11"/>
      <c r="BN995" s="8"/>
      <c r="BO995" s="11"/>
      <c r="BP995" s="8"/>
    </row>
    <row r="996" spans="4:68" s="1" customFormat="1" x14ac:dyDescent="0.25">
      <c r="D996" s="25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M996" s="8"/>
      <c r="AN996" s="8"/>
      <c r="AO996" s="11"/>
      <c r="AP996" s="8"/>
      <c r="AQ996" s="11"/>
      <c r="AR996" s="8"/>
      <c r="AS996" s="8"/>
      <c r="AT996" s="8"/>
      <c r="AU996" s="11"/>
      <c r="AV996" s="8"/>
      <c r="AW996" s="11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11"/>
      <c r="BN996" s="8"/>
      <c r="BO996" s="11"/>
      <c r="BP996" s="8"/>
    </row>
    <row r="997" spans="4:68" s="1" customFormat="1" x14ac:dyDescent="0.25">
      <c r="D997" s="25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M997" s="8"/>
      <c r="AN997" s="8"/>
      <c r="AO997" s="11"/>
      <c r="AP997" s="8"/>
      <c r="AQ997" s="11"/>
      <c r="AR997" s="8"/>
      <c r="AS997" s="8"/>
      <c r="AT997" s="8"/>
      <c r="AU997" s="11"/>
      <c r="AV997" s="8"/>
      <c r="AW997" s="11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11"/>
      <c r="BN997" s="8"/>
      <c r="BO997" s="11"/>
      <c r="BP997" s="8"/>
    </row>
    <row r="998" spans="4:68" s="1" customFormat="1" x14ac:dyDescent="0.25">
      <c r="D998" s="25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M998" s="8"/>
      <c r="AN998" s="8"/>
      <c r="AO998" s="11"/>
      <c r="AP998" s="8"/>
      <c r="AQ998" s="11"/>
      <c r="AR998" s="8"/>
      <c r="AS998" s="8"/>
      <c r="AT998" s="8"/>
      <c r="AU998" s="11"/>
      <c r="AV998" s="8"/>
      <c r="AW998" s="11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11"/>
      <c r="BN998" s="8"/>
      <c r="BO998" s="11"/>
      <c r="BP998" s="8"/>
    </row>
    <row r="999" spans="4:68" s="1" customFormat="1" x14ac:dyDescent="0.25">
      <c r="D999" s="25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M999" s="8"/>
      <c r="AN999" s="8"/>
      <c r="AO999" s="11"/>
      <c r="AP999" s="8"/>
      <c r="AQ999" s="11"/>
      <c r="AR999" s="8"/>
      <c r="AS999" s="8"/>
      <c r="AT999" s="8"/>
      <c r="AU999" s="11"/>
      <c r="AV999" s="8"/>
      <c r="AW999" s="11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11"/>
      <c r="BN999" s="8"/>
      <c r="BO999" s="11"/>
      <c r="BP999" s="8"/>
    </row>
    <row r="1000" spans="4:68" s="1" customFormat="1" x14ac:dyDescent="0.25">
      <c r="D1000" s="25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M1000" s="8"/>
      <c r="AN1000" s="8"/>
      <c r="AO1000" s="11"/>
      <c r="AP1000" s="8"/>
      <c r="AQ1000" s="11"/>
      <c r="AR1000" s="8"/>
      <c r="AS1000" s="8"/>
      <c r="AT1000" s="8"/>
      <c r="AU1000" s="11"/>
      <c r="AV1000" s="8"/>
      <c r="AW1000" s="11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11"/>
      <c r="BN1000" s="8"/>
      <c r="BO1000" s="11"/>
      <c r="BP1000" s="8"/>
    </row>
    <row r="1001" spans="4:68" s="1" customFormat="1" x14ac:dyDescent="0.25">
      <c r="D1001" s="25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M1001" s="8"/>
      <c r="AN1001" s="8"/>
      <c r="AO1001" s="11"/>
      <c r="AP1001" s="8"/>
      <c r="AQ1001" s="11"/>
      <c r="AR1001" s="8"/>
      <c r="AS1001" s="8"/>
      <c r="AT1001" s="8"/>
      <c r="AU1001" s="11"/>
      <c r="AV1001" s="8"/>
      <c r="AW1001" s="11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11"/>
      <c r="BN1001" s="8"/>
      <c r="BO1001" s="11"/>
      <c r="BP1001" s="8"/>
    </row>
    <row r="1002" spans="4:68" s="1" customFormat="1" x14ac:dyDescent="0.25">
      <c r="D1002" s="25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M1002" s="8"/>
      <c r="AN1002" s="8"/>
      <c r="AO1002" s="11"/>
      <c r="AP1002" s="8"/>
      <c r="AQ1002" s="11"/>
      <c r="AR1002" s="8"/>
      <c r="AS1002" s="8"/>
      <c r="AT1002" s="8"/>
      <c r="AU1002" s="11"/>
      <c r="AV1002" s="8"/>
      <c r="AW1002" s="11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11"/>
      <c r="BN1002" s="8"/>
      <c r="BO1002" s="11"/>
      <c r="BP1002" s="8"/>
    </row>
    <row r="1003" spans="4:68" s="1" customFormat="1" x14ac:dyDescent="0.25">
      <c r="D1003" s="25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M1003" s="8"/>
      <c r="AN1003" s="8"/>
      <c r="AO1003" s="11"/>
      <c r="AP1003" s="8"/>
      <c r="AQ1003" s="11"/>
      <c r="AR1003" s="8"/>
      <c r="AS1003" s="8"/>
      <c r="AT1003" s="8"/>
      <c r="AU1003" s="11"/>
      <c r="AV1003" s="8"/>
      <c r="AW1003" s="11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11"/>
      <c r="BN1003" s="8"/>
      <c r="BO1003" s="11"/>
      <c r="BP1003" s="8"/>
    </row>
    <row r="1004" spans="4:68" s="1" customFormat="1" x14ac:dyDescent="0.25">
      <c r="D1004" s="25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M1004" s="8"/>
      <c r="AN1004" s="8"/>
      <c r="AO1004" s="11"/>
      <c r="AP1004" s="8"/>
      <c r="AQ1004" s="11"/>
      <c r="AR1004" s="8"/>
      <c r="AS1004" s="8"/>
      <c r="AT1004" s="8"/>
      <c r="AU1004" s="11"/>
      <c r="AV1004" s="8"/>
      <c r="AW1004" s="11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11"/>
      <c r="BN1004" s="8"/>
      <c r="BO1004" s="11"/>
      <c r="BP1004" s="8"/>
    </row>
    <row r="1005" spans="4:68" s="1" customFormat="1" x14ac:dyDescent="0.25">
      <c r="D1005" s="25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M1005" s="8"/>
      <c r="AN1005" s="8"/>
      <c r="AO1005" s="11"/>
      <c r="AP1005" s="8"/>
      <c r="AQ1005" s="11"/>
      <c r="AR1005" s="8"/>
      <c r="AS1005" s="8"/>
      <c r="AT1005" s="8"/>
      <c r="AU1005" s="11"/>
      <c r="AV1005" s="8"/>
      <c r="AW1005" s="11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11"/>
      <c r="BN1005" s="8"/>
      <c r="BO1005" s="11"/>
      <c r="BP1005" s="8"/>
    </row>
    <row r="1006" spans="4:68" s="1" customFormat="1" x14ac:dyDescent="0.25">
      <c r="D1006" s="25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M1006" s="8"/>
      <c r="AN1006" s="8"/>
      <c r="AO1006" s="11"/>
      <c r="AP1006" s="8"/>
      <c r="AQ1006" s="11"/>
      <c r="AR1006" s="8"/>
      <c r="AS1006" s="8"/>
      <c r="AT1006" s="8"/>
      <c r="AU1006" s="11"/>
      <c r="AV1006" s="8"/>
      <c r="AW1006" s="11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11"/>
      <c r="BN1006" s="8"/>
      <c r="BO1006" s="11"/>
      <c r="BP1006" s="8"/>
    </row>
    <row r="1007" spans="4:68" s="1" customFormat="1" x14ac:dyDescent="0.25">
      <c r="D1007" s="25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M1007" s="8"/>
      <c r="AN1007" s="8"/>
      <c r="AO1007" s="11"/>
      <c r="AP1007" s="8"/>
      <c r="AQ1007" s="11"/>
      <c r="AR1007" s="8"/>
      <c r="AS1007" s="8"/>
      <c r="AT1007" s="8"/>
      <c r="AU1007" s="11"/>
      <c r="AV1007" s="8"/>
      <c r="AW1007" s="11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11"/>
      <c r="BN1007" s="8"/>
      <c r="BO1007" s="11"/>
      <c r="BP1007" s="8"/>
    </row>
    <row r="1008" spans="4:68" s="1" customFormat="1" x14ac:dyDescent="0.25">
      <c r="D1008" s="25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M1008" s="8"/>
      <c r="AN1008" s="8"/>
      <c r="AO1008" s="11"/>
      <c r="AP1008" s="8"/>
      <c r="AQ1008" s="11"/>
      <c r="AR1008" s="8"/>
      <c r="AS1008" s="8"/>
      <c r="AT1008" s="8"/>
      <c r="AU1008" s="11"/>
      <c r="AV1008" s="8"/>
      <c r="AW1008" s="11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11"/>
      <c r="BN1008" s="8"/>
      <c r="BO1008" s="11"/>
      <c r="BP1008" s="8"/>
    </row>
    <row r="1009" spans="4:68" s="1" customFormat="1" x14ac:dyDescent="0.25">
      <c r="D1009" s="25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M1009" s="8"/>
      <c r="AN1009" s="8"/>
      <c r="AO1009" s="11"/>
      <c r="AP1009" s="8"/>
      <c r="AQ1009" s="11"/>
      <c r="AR1009" s="8"/>
      <c r="AS1009" s="8"/>
      <c r="AT1009" s="8"/>
      <c r="AU1009" s="11"/>
      <c r="AV1009" s="8"/>
      <c r="AW1009" s="11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11"/>
      <c r="BN1009" s="8"/>
      <c r="BO1009" s="11"/>
      <c r="BP1009" s="8"/>
    </row>
    <row r="1010" spans="4:68" s="1" customFormat="1" x14ac:dyDescent="0.25">
      <c r="D1010" s="25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M1010" s="8"/>
      <c r="AN1010" s="8"/>
      <c r="AO1010" s="11"/>
      <c r="AP1010" s="8"/>
      <c r="AQ1010" s="11"/>
      <c r="AR1010" s="8"/>
      <c r="AS1010" s="8"/>
      <c r="AT1010" s="8"/>
      <c r="AU1010" s="11"/>
      <c r="AV1010" s="8"/>
      <c r="AW1010" s="11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11"/>
      <c r="BN1010" s="8"/>
      <c r="BO1010" s="11"/>
      <c r="BP1010" s="8"/>
    </row>
    <row r="1011" spans="4:68" s="1" customFormat="1" x14ac:dyDescent="0.25">
      <c r="D1011" s="25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M1011" s="8"/>
      <c r="AN1011" s="8"/>
      <c r="AO1011" s="11"/>
      <c r="AP1011" s="8"/>
      <c r="AQ1011" s="11"/>
      <c r="AR1011" s="8"/>
      <c r="AS1011" s="8"/>
      <c r="AT1011" s="8"/>
      <c r="AU1011" s="11"/>
      <c r="AV1011" s="8"/>
      <c r="AW1011" s="11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11"/>
      <c r="BN1011" s="8"/>
      <c r="BO1011" s="11"/>
      <c r="BP1011" s="8"/>
    </row>
    <row r="1012" spans="4:68" s="1" customFormat="1" x14ac:dyDescent="0.25">
      <c r="D1012" s="25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M1012" s="8"/>
      <c r="AN1012" s="8"/>
      <c r="AO1012" s="11"/>
      <c r="AP1012" s="8"/>
      <c r="AQ1012" s="11"/>
      <c r="AR1012" s="8"/>
      <c r="AS1012" s="8"/>
      <c r="AT1012" s="8"/>
      <c r="AU1012" s="11"/>
      <c r="AV1012" s="8"/>
      <c r="AW1012" s="11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11"/>
      <c r="BN1012" s="8"/>
      <c r="BO1012" s="11"/>
      <c r="BP1012" s="8"/>
    </row>
    <row r="1013" spans="4:68" s="1" customFormat="1" x14ac:dyDescent="0.25">
      <c r="D1013" s="25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M1013" s="8"/>
      <c r="AN1013" s="8"/>
      <c r="AO1013" s="11"/>
      <c r="AP1013" s="8"/>
      <c r="AQ1013" s="11"/>
      <c r="AR1013" s="8"/>
      <c r="AS1013" s="8"/>
      <c r="AT1013" s="8"/>
      <c r="AU1013" s="11"/>
      <c r="AV1013" s="8"/>
      <c r="AW1013" s="11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11"/>
      <c r="BN1013" s="8"/>
      <c r="BO1013" s="11"/>
      <c r="BP1013" s="8"/>
    </row>
    <row r="1014" spans="4:68" s="1" customFormat="1" x14ac:dyDescent="0.25">
      <c r="D1014" s="25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M1014" s="8"/>
      <c r="AN1014" s="8"/>
      <c r="AO1014" s="11"/>
      <c r="AP1014" s="8"/>
      <c r="AQ1014" s="11"/>
      <c r="AR1014" s="8"/>
      <c r="AS1014" s="8"/>
      <c r="AT1014" s="8"/>
      <c r="AU1014" s="11"/>
      <c r="AV1014" s="8"/>
      <c r="AW1014" s="11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11"/>
      <c r="BN1014" s="8"/>
      <c r="BO1014" s="11"/>
      <c r="BP1014" s="8"/>
    </row>
    <row r="1015" spans="4:68" s="1" customFormat="1" x14ac:dyDescent="0.25">
      <c r="D1015" s="25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M1015" s="8"/>
      <c r="AN1015" s="8"/>
      <c r="AO1015" s="11"/>
      <c r="AP1015" s="8"/>
      <c r="AQ1015" s="11"/>
      <c r="AR1015" s="8"/>
      <c r="AS1015" s="8"/>
      <c r="AT1015" s="8"/>
      <c r="AU1015" s="11"/>
      <c r="AV1015" s="8"/>
      <c r="AW1015" s="11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11"/>
      <c r="BN1015" s="8"/>
      <c r="BO1015" s="11"/>
      <c r="BP1015" s="8"/>
    </row>
    <row r="1016" spans="4:68" s="1" customFormat="1" x14ac:dyDescent="0.25">
      <c r="D1016" s="25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M1016" s="8"/>
      <c r="AN1016" s="8"/>
      <c r="AO1016" s="11"/>
      <c r="AP1016" s="8"/>
      <c r="AQ1016" s="11"/>
      <c r="AR1016" s="8"/>
      <c r="AS1016" s="8"/>
      <c r="AT1016" s="8"/>
      <c r="AU1016" s="11"/>
      <c r="AV1016" s="8"/>
      <c r="AW1016" s="11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11"/>
      <c r="BN1016" s="8"/>
      <c r="BO1016" s="11"/>
      <c r="BP1016" s="8"/>
    </row>
    <row r="1017" spans="4:68" s="1" customFormat="1" x14ac:dyDescent="0.25">
      <c r="D1017" s="25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M1017" s="8"/>
      <c r="AN1017" s="8"/>
      <c r="AO1017" s="11"/>
      <c r="AP1017" s="8"/>
      <c r="AQ1017" s="11"/>
      <c r="AR1017" s="8"/>
      <c r="AS1017" s="8"/>
      <c r="AT1017" s="8"/>
      <c r="AU1017" s="11"/>
      <c r="AV1017" s="8"/>
      <c r="AW1017" s="11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11"/>
      <c r="BN1017" s="8"/>
      <c r="BO1017" s="11"/>
      <c r="BP1017" s="8"/>
    </row>
    <row r="1018" spans="4:68" s="1" customFormat="1" x14ac:dyDescent="0.25">
      <c r="D1018" s="25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M1018" s="8"/>
      <c r="AN1018" s="8"/>
      <c r="AO1018" s="11"/>
      <c r="AP1018" s="8"/>
      <c r="AQ1018" s="11"/>
      <c r="AR1018" s="8"/>
      <c r="AS1018" s="8"/>
      <c r="AT1018" s="8"/>
      <c r="AU1018" s="11"/>
      <c r="AV1018" s="8"/>
      <c r="AW1018" s="11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11"/>
      <c r="BN1018" s="8"/>
      <c r="BO1018" s="11"/>
      <c r="BP1018" s="8"/>
    </row>
    <row r="1019" spans="4:68" s="1" customFormat="1" x14ac:dyDescent="0.25">
      <c r="D1019" s="25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M1019" s="8"/>
      <c r="AN1019" s="8"/>
      <c r="AO1019" s="11"/>
      <c r="AP1019" s="8"/>
      <c r="AQ1019" s="11"/>
      <c r="AR1019" s="8"/>
      <c r="AS1019" s="8"/>
      <c r="AT1019" s="8"/>
      <c r="AU1019" s="11"/>
      <c r="AV1019" s="8"/>
      <c r="AW1019" s="11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11"/>
      <c r="BN1019" s="8"/>
      <c r="BO1019" s="11"/>
      <c r="BP1019" s="8"/>
    </row>
    <row r="1020" spans="4:68" s="1" customFormat="1" x14ac:dyDescent="0.25">
      <c r="D1020" s="25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M1020" s="8"/>
      <c r="AN1020" s="8"/>
      <c r="AO1020" s="11"/>
      <c r="AP1020" s="8"/>
      <c r="AQ1020" s="11"/>
      <c r="AR1020" s="8"/>
      <c r="AS1020" s="8"/>
      <c r="AT1020" s="8"/>
      <c r="AU1020" s="11"/>
      <c r="AV1020" s="8"/>
      <c r="AW1020" s="11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11"/>
      <c r="BN1020" s="8"/>
      <c r="BO1020" s="11"/>
      <c r="BP1020" s="8"/>
    </row>
    <row r="1021" spans="4:68" s="1" customFormat="1" x14ac:dyDescent="0.25">
      <c r="D1021" s="25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M1021" s="8"/>
      <c r="AN1021" s="8"/>
      <c r="AO1021" s="11"/>
      <c r="AP1021" s="8"/>
      <c r="AQ1021" s="11"/>
      <c r="AR1021" s="8"/>
      <c r="AS1021" s="8"/>
      <c r="AT1021" s="8"/>
      <c r="AU1021" s="11"/>
      <c r="AV1021" s="8"/>
      <c r="AW1021" s="11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11"/>
      <c r="BN1021" s="8"/>
      <c r="BO1021" s="11"/>
      <c r="BP1021" s="8"/>
    </row>
    <row r="1022" spans="4:68" s="1" customFormat="1" x14ac:dyDescent="0.25">
      <c r="D1022" s="25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M1022" s="8"/>
      <c r="AN1022" s="8"/>
      <c r="AO1022" s="11"/>
      <c r="AP1022" s="8"/>
      <c r="AQ1022" s="11"/>
      <c r="AR1022" s="8"/>
      <c r="AS1022" s="8"/>
      <c r="AT1022" s="8"/>
      <c r="AU1022" s="11"/>
      <c r="AV1022" s="8"/>
      <c r="AW1022" s="11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11"/>
      <c r="BN1022" s="8"/>
      <c r="BO1022" s="11"/>
      <c r="BP1022" s="8"/>
    </row>
    <row r="1023" spans="4:68" s="1" customFormat="1" x14ac:dyDescent="0.25">
      <c r="D1023" s="25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M1023" s="8"/>
      <c r="AN1023" s="8"/>
      <c r="AO1023" s="11"/>
      <c r="AP1023" s="8"/>
      <c r="AQ1023" s="11"/>
      <c r="AR1023" s="8"/>
      <c r="AS1023" s="8"/>
      <c r="AT1023" s="8"/>
      <c r="AU1023" s="11"/>
      <c r="AV1023" s="8"/>
      <c r="AW1023" s="11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11"/>
      <c r="BN1023" s="8"/>
      <c r="BO1023" s="11"/>
      <c r="BP1023" s="8"/>
    </row>
    <row r="1024" spans="4:68" s="1" customFormat="1" x14ac:dyDescent="0.25">
      <c r="D1024" s="25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M1024" s="8"/>
      <c r="AN1024" s="8"/>
      <c r="AO1024" s="11"/>
      <c r="AP1024" s="8"/>
      <c r="AQ1024" s="11"/>
      <c r="AR1024" s="8"/>
      <c r="AS1024" s="8"/>
      <c r="AT1024" s="8"/>
      <c r="AU1024" s="11"/>
      <c r="AV1024" s="8"/>
      <c r="AW1024" s="11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11"/>
      <c r="BN1024" s="8"/>
      <c r="BO1024" s="11"/>
      <c r="BP1024" s="8"/>
    </row>
    <row r="1025" spans="4:68" s="1" customFormat="1" x14ac:dyDescent="0.25">
      <c r="D1025" s="25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M1025" s="8"/>
      <c r="AN1025" s="8"/>
      <c r="AO1025" s="11"/>
      <c r="AP1025" s="8"/>
      <c r="AQ1025" s="11"/>
      <c r="AR1025" s="8"/>
      <c r="AS1025" s="8"/>
      <c r="AT1025" s="8"/>
      <c r="AU1025" s="11"/>
      <c r="AV1025" s="8"/>
      <c r="AW1025" s="11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11"/>
      <c r="BN1025" s="8"/>
      <c r="BO1025" s="11"/>
      <c r="BP1025" s="8"/>
    </row>
    <row r="1026" spans="4:68" s="1" customFormat="1" x14ac:dyDescent="0.25">
      <c r="D1026" s="25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M1026" s="8"/>
      <c r="AN1026" s="8"/>
      <c r="AO1026" s="11"/>
      <c r="AP1026" s="8"/>
      <c r="AQ1026" s="11"/>
      <c r="AR1026" s="8"/>
      <c r="AS1026" s="8"/>
      <c r="AT1026" s="8"/>
      <c r="AU1026" s="11"/>
      <c r="AV1026" s="8"/>
      <c r="AW1026" s="11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11"/>
      <c r="BN1026" s="8"/>
      <c r="BO1026" s="11"/>
      <c r="BP1026" s="8"/>
    </row>
    <row r="1027" spans="4:68" s="1" customFormat="1" x14ac:dyDescent="0.25">
      <c r="D1027" s="25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M1027" s="8"/>
      <c r="AN1027" s="8"/>
      <c r="AO1027" s="11"/>
      <c r="AP1027" s="8"/>
      <c r="AQ1027" s="11"/>
      <c r="AR1027" s="8"/>
      <c r="AS1027" s="8"/>
      <c r="AT1027" s="8"/>
      <c r="AU1027" s="11"/>
      <c r="AV1027" s="8"/>
      <c r="AW1027" s="11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11"/>
      <c r="BN1027" s="8"/>
      <c r="BO1027" s="11"/>
      <c r="BP1027" s="8"/>
    </row>
    <row r="1028" spans="4:68" s="1" customFormat="1" x14ac:dyDescent="0.25">
      <c r="D1028" s="25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M1028" s="8"/>
      <c r="AN1028" s="8"/>
      <c r="AO1028" s="11"/>
      <c r="AP1028" s="8"/>
      <c r="AQ1028" s="11"/>
      <c r="AR1028" s="8"/>
      <c r="AS1028" s="8"/>
      <c r="AT1028" s="8"/>
      <c r="AU1028" s="11"/>
      <c r="AV1028" s="8"/>
      <c r="AW1028" s="11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11"/>
      <c r="BN1028" s="8"/>
      <c r="BO1028" s="11"/>
      <c r="BP1028" s="8"/>
    </row>
    <row r="1029" spans="4:68" s="1" customFormat="1" x14ac:dyDescent="0.25">
      <c r="D1029" s="25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M1029" s="8"/>
      <c r="AN1029" s="8"/>
      <c r="AO1029" s="11"/>
      <c r="AP1029" s="8"/>
      <c r="AQ1029" s="11"/>
      <c r="AR1029" s="8"/>
      <c r="AS1029" s="8"/>
      <c r="AT1029" s="8"/>
      <c r="AU1029" s="11"/>
      <c r="AV1029" s="8"/>
      <c r="AW1029" s="11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11"/>
      <c r="BN1029" s="8"/>
      <c r="BO1029" s="11"/>
      <c r="BP1029" s="8"/>
    </row>
    <row r="1030" spans="4:68" s="1" customFormat="1" x14ac:dyDescent="0.25">
      <c r="D1030" s="25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M1030" s="8"/>
      <c r="AN1030" s="8"/>
      <c r="AO1030" s="11"/>
      <c r="AP1030" s="8"/>
      <c r="AQ1030" s="11"/>
      <c r="AR1030" s="8"/>
      <c r="AS1030" s="8"/>
      <c r="AT1030" s="8"/>
      <c r="AU1030" s="11"/>
      <c r="AV1030" s="8"/>
      <c r="AW1030" s="11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11"/>
      <c r="BN1030" s="8"/>
      <c r="BO1030" s="11"/>
      <c r="BP1030" s="8"/>
    </row>
    <row r="1031" spans="4:68" s="1" customFormat="1" x14ac:dyDescent="0.25">
      <c r="D1031" s="25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M1031" s="8"/>
      <c r="AN1031" s="8"/>
      <c r="AO1031" s="11"/>
      <c r="AP1031" s="8"/>
      <c r="AQ1031" s="11"/>
      <c r="AR1031" s="8"/>
      <c r="AS1031" s="8"/>
      <c r="AT1031" s="8"/>
      <c r="AU1031" s="11"/>
      <c r="AV1031" s="8"/>
      <c r="AW1031" s="11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11"/>
      <c r="BN1031" s="8"/>
      <c r="BO1031" s="11"/>
      <c r="BP1031" s="8"/>
    </row>
    <row r="1032" spans="4:68" s="1" customFormat="1" x14ac:dyDescent="0.25">
      <c r="D1032" s="25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M1032" s="8"/>
      <c r="AN1032" s="8"/>
      <c r="AO1032" s="11"/>
      <c r="AP1032" s="8"/>
      <c r="AQ1032" s="11"/>
      <c r="AR1032" s="8"/>
      <c r="AS1032" s="8"/>
      <c r="AT1032" s="8"/>
      <c r="AU1032" s="11"/>
      <c r="AV1032" s="8"/>
      <c r="AW1032" s="11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11"/>
      <c r="BN1032" s="8"/>
      <c r="BO1032" s="11"/>
      <c r="BP1032" s="8"/>
    </row>
    <row r="1033" spans="4:68" s="1" customFormat="1" x14ac:dyDescent="0.25">
      <c r="D1033" s="25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M1033" s="8"/>
      <c r="AN1033" s="8"/>
      <c r="AO1033" s="11"/>
      <c r="AP1033" s="8"/>
      <c r="AQ1033" s="11"/>
      <c r="AR1033" s="8"/>
      <c r="AS1033" s="8"/>
      <c r="AT1033" s="8"/>
      <c r="AU1033" s="11"/>
      <c r="AV1033" s="8"/>
      <c r="AW1033" s="11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11"/>
      <c r="BN1033" s="8"/>
      <c r="BO1033" s="11"/>
      <c r="BP1033" s="8"/>
    </row>
    <row r="1034" spans="4:68" s="1" customFormat="1" x14ac:dyDescent="0.25">
      <c r="D1034" s="25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M1034" s="8"/>
      <c r="AN1034" s="8"/>
      <c r="AO1034" s="11"/>
      <c r="AP1034" s="8"/>
      <c r="AQ1034" s="11"/>
      <c r="AR1034" s="8"/>
      <c r="AS1034" s="8"/>
      <c r="AT1034" s="8"/>
      <c r="AU1034" s="11"/>
      <c r="AV1034" s="8"/>
      <c r="AW1034" s="11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11"/>
      <c r="BN1034" s="8"/>
      <c r="BO1034" s="11"/>
      <c r="BP1034" s="8"/>
    </row>
    <row r="1035" spans="4:68" s="1" customFormat="1" x14ac:dyDescent="0.25">
      <c r="D1035" s="25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M1035" s="8"/>
      <c r="AN1035" s="8"/>
      <c r="AO1035" s="11"/>
      <c r="AP1035" s="8"/>
      <c r="AQ1035" s="11"/>
      <c r="AR1035" s="8"/>
      <c r="AS1035" s="8"/>
      <c r="AT1035" s="8"/>
      <c r="AU1035" s="11"/>
      <c r="AV1035" s="8"/>
      <c r="AW1035" s="11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11"/>
      <c r="BN1035" s="8"/>
      <c r="BO1035" s="11"/>
      <c r="BP1035" s="8"/>
    </row>
    <row r="1036" spans="4:68" s="1" customFormat="1" x14ac:dyDescent="0.25">
      <c r="D1036" s="25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M1036" s="8"/>
      <c r="AN1036" s="8"/>
      <c r="AO1036" s="11"/>
      <c r="AP1036" s="8"/>
      <c r="AQ1036" s="11"/>
      <c r="AR1036" s="8"/>
      <c r="AS1036" s="8"/>
      <c r="AT1036" s="8"/>
      <c r="AU1036" s="11"/>
      <c r="AV1036" s="8"/>
      <c r="AW1036" s="11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11"/>
      <c r="BN1036" s="8"/>
      <c r="BO1036" s="11"/>
      <c r="BP1036" s="8"/>
    </row>
    <row r="1037" spans="4:68" s="1" customFormat="1" x14ac:dyDescent="0.25">
      <c r="D1037" s="25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M1037" s="8"/>
      <c r="AN1037" s="8"/>
      <c r="AO1037" s="11"/>
      <c r="AP1037" s="8"/>
      <c r="AQ1037" s="11"/>
      <c r="AR1037" s="8"/>
      <c r="AS1037" s="8"/>
      <c r="AT1037" s="8"/>
      <c r="AU1037" s="11"/>
      <c r="AV1037" s="8"/>
      <c r="AW1037" s="11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11"/>
      <c r="BN1037" s="8"/>
      <c r="BO1037" s="11"/>
      <c r="BP1037" s="8"/>
    </row>
    <row r="1038" spans="4:68" s="1" customFormat="1" x14ac:dyDescent="0.25">
      <c r="D1038" s="25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M1038" s="8"/>
      <c r="AN1038" s="8"/>
      <c r="AO1038" s="11"/>
      <c r="AP1038" s="8"/>
      <c r="AQ1038" s="11"/>
      <c r="AR1038" s="8"/>
      <c r="AS1038" s="8"/>
      <c r="AT1038" s="8"/>
      <c r="AU1038" s="11"/>
      <c r="AV1038" s="8"/>
      <c r="AW1038" s="11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11"/>
      <c r="BN1038" s="8"/>
      <c r="BO1038" s="11"/>
      <c r="BP1038" s="8"/>
    </row>
    <row r="1039" spans="4:68" s="1" customFormat="1" x14ac:dyDescent="0.25">
      <c r="D1039" s="25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M1039" s="8"/>
      <c r="AN1039" s="8"/>
      <c r="AO1039" s="11"/>
      <c r="AP1039" s="8"/>
      <c r="AQ1039" s="11"/>
      <c r="AR1039" s="8"/>
      <c r="AS1039" s="8"/>
      <c r="AT1039" s="8"/>
      <c r="AU1039" s="11"/>
      <c r="AV1039" s="8"/>
      <c r="AW1039" s="11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11"/>
      <c r="BN1039" s="8"/>
      <c r="BO1039" s="11"/>
      <c r="BP1039" s="8"/>
    </row>
    <row r="1040" spans="4:68" s="1" customFormat="1" x14ac:dyDescent="0.25">
      <c r="D1040" s="25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M1040" s="8"/>
      <c r="AN1040" s="8"/>
      <c r="AO1040" s="11"/>
      <c r="AP1040" s="8"/>
      <c r="AQ1040" s="11"/>
      <c r="AR1040" s="8"/>
      <c r="AS1040" s="8"/>
      <c r="AT1040" s="8"/>
      <c r="AU1040" s="11"/>
      <c r="AV1040" s="8"/>
      <c r="AW1040" s="11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11"/>
      <c r="BN1040" s="8"/>
      <c r="BO1040" s="11"/>
      <c r="BP1040" s="8"/>
    </row>
    <row r="1041" spans="4:68" s="1" customFormat="1" x14ac:dyDescent="0.25">
      <c r="D1041" s="25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M1041" s="8"/>
      <c r="AN1041" s="8"/>
      <c r="AO1041" s="11"/>
      <c r="AP1041" s="8"/>
      <c r="AQ1041" s="11"/>
      <c r="AR1041" s="8"/>
      <c r="AS1041" s="8"/>
      <c r="AT1041" s="8"/>
      <c r="AU1041" s="11"/>
      <c r="AV1041" s="8"/>
      <c r="AW1041" s="11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11"/>
      <c r="BN1041" s="8"/>
      <c r="BO1041" s="11"/>
      <c r="BP1041" s="8"/>
    </row>
    <row r="1042" spans="4:68" s="1" customFormat="1" x14ac:dyDescent="0.25">
      <c r="D1042" s="25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M1042" s="8"/>
      <c r="AN1042" s="8"/>
      <c r="AO1042" s="11"/>
      <c r="AP1042" s="8"/>
      <c r="AQ1042" s="11"/>
      <c r="AR1042" s="8"/>
      <c r="AS1042" s="8"/>
      <c r="AT1042" s="8"/>
      <c r="AU1042" s="11"/>
      <c r="AV1042" s="8"/>
      <c r="AW1042" s="11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11"/>
      <c r="BN1042" s="8"/>
      <c r="BO1042" s="11"/>
      <c r="BP1042" s="8"/>
    </row>
    <row r="1043" spans="4:68" s="1" customFormat="1" x14ac:dyDescent="0.25">
      <c r="D1043" s="25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M1043" s="8"/>
      <c r="AN1043" s="8"/>
      <c r="AO1043" s="11"/>
      <c r="AP1043" s="8"/>
      <c r="AQ1043" s="11"/>
      <c r="AR1043" s="8"/>
      <c r="AS1043" s="8"/>
      <c r="AT1043" s="8"/>
      <c r="AU1043" s="11"/>
      <c r="AV1043" s="8"/>
      <c r="AW1043" s="11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11"/>
      <c r="BN1043" s="8"/>
      <c r="BO1043" s="11"/>
      <c r="BP1043" s="8"/>
    </row>
    <row r="1044" spans="4:68" s="1" customFormat="1" x14ac:dyDescent="0.25">
      <c r="D1044" s="25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M1044" s="8"/>
      <c r="AN1044" s="8"/>
      <c r="AO1044" s="11"/>
      <c r="AP1044" s="8"/>
      <c r="AQ1044" s="11"/>
      <c r="AR1044" s="8"/>
      <c r="AS1044" s="8"/>
      <c r="AT1044" s="8"/>
      <c r="AU1044" s="11"/>
      <c r="AV1044" s="8"/>
      <c r="AW1044" s="11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11"/>
      <c r="BN1044" s="8"/>
      <c r="BO1044" s="11"/>
      <c r="BP1044" s="8"/>
    </row>
    <row r="1045" spans="4:68" s="1" customFormat="1" x14ac:dyDescent="0.25">
      <c r="D1045" s="25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M1045" s="8"/>
      <c r="AN1045" s="8"/>
      <c r="AO1045" s="11"/>
      <c r="AP1045" s="8"/>
      <c r="AQ1045" s="11"/>
      <c r="AR1045" s="8"/>
      <c r="AS1045" s="8"/>
      <c r="AT1045" s="8"/>
      <c r="AU1045" s="11"/>
      <c r="AV1045" s="8"/>
      <c r="AW1045" s="11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11"/>
      <c r="BN1045" s="8"/>
      <c r="BO1045" s="11"/>
      <c r="BP1045" s="8"/>
    </row>
    <row r="1046" spans="4:68" s="1" customFormat="1" x14ac:dyDescent="0.25">
      <c r="D1046" s="25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M1046" s="8"/>
      <c r="AN1046" s="8"/>
      <c r="AO1046" s="11"/>
      <c r="AP1046" s="8"/>
      <c r="AQ1046" s="11"/>
      <c r="AR1046" s="8"/>
      <c r="AS1046" s="8"/>
      <c r="AT1046" s="8"/>
      <c r="AU1046" s="11"/>
      <c r="AV1046" s="8"/>
      <c r="AW1046" s="11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11"/>
      <c r="BN1046" s="8"/>
      <c r="BO1046" s="11"/>
      <c r="BP1046" s="8"/>
    </row>
    <row r="1047" spans="4:68" s="1" customFormat="1" x14ac:dyDescent="0.25">
      <c r="D1047" s="25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M1047" s="8"/>
      <c r="AN1047" s="8"/>
      <c r="AO1047" s="11"/>
      <c r="AP1047" s="8"/>
      <c r="AQ1047" s="11"/>
      <c r="AR1047" s="8"/>
      <c r="AS1047" s="8"/>
      <c r="AT1047" s="8"/>
      <c r="AU1047" s="11"/>
      <c r="AV1047" s="8"/>
      <c r="AW1047" s="11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11"/>
      <c r="BN1047" s="8"/>
      <c r="BO1047" s="11"/>
      <c r="BP1047" s="8"/>
    </row>
    <row r="1048" spans="4:68" s="1" customFormat="1" x14ac:dyDescent="0.25">
      <c r="D1048" s="25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M1048" s="8"/>
      <c r="AN1048" s="8"/>
      <c r="AO1048" s="11"/>
      <c r="AP1048" s="8"/>
      <c r="AQ1048" s="11"/>
      <c r="AR1048" s="8"/>
      <c r="AS1048" s="8"/>
      <c r="AT1048" s="8"/>
      <c r="AU1048" s="11"/>
      <c r="AV1048" s="8"/>
      <c r="AW1048" s="11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11"/>
      <c r="BN1048" s="8"/>
      <c r="BO1048" s="11"/>
      <c r="BP1048" s="8"/>
    </row>
    <row r="1049" spans="4:68" s="1" customFormat="1" x14ac:dyDescent="0.25">
      <c r="D1049" s="25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M1049" s="8"/>
      <c r="AN1049" s="8"/>
      <c r="AO1049" s="11"/>
      <c r="AP1049" s="8"/>
      <c r="AQ1049" s="11"/>
      <c r="AR1049" s="8"/>
      <c r="AS1049" s="8"/>
      <c r="AT1049" s="8"/>
      <c r="AU1049" s="11"/>
      <c r="AV1049" s="8"/>
      <c r="AW1049" s="11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11"/>
      <c r="BN1049" s="8"/>
      <c r="BO1049" s="11"/>
      <c r="BP1049" s="8"/>
    </row>
    <row r="1050" spans="4:68" s="1" customFormat="1" x14ac:dyDescent="0.25">
      <c r="D1050" s="25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M1050" s="8"/>
      <c r="AN1050" s="8"/>
      <c r="AO1050" s="11"/>
      <c r="AP1050" s="8"/>
      <c r="AQ1050" s="11"/>
      <c r="AR1050" s="8"/>
      <c r="AS1050" s="8"/>
      <c r="AT1050" s="8"/>
      <c r="AU1050" s="11"/>
      <c r="AV1050" s="8"/>
      <c r="AW1050" s="11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11"/>
      <c r="BN1050" s="8"/>
      <c r="BO1050" s="11"/>
      <c r="BP1050" s="8"/>
    </row>
    <row r="1051" spans="4:68" s="1" customFormat="1" x14ac:dyDescent="0.25">
      <c r="D1051" s="25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M1051" s="8"/>
      <c r="AN1051" s="8"/>
      <c r="AO1051" s="11"/>
      <c r="AP1051" s="8"/>
      <c r="AQ1051" s="11"/>
      <c r="AR1051" s="8"/>
      <c r="AS1051" s="8"/>
      <c r="AT1051" s="8"/>
      <c r="AU1051" s="11"/>
      <c r="AV1051" s="8"/>
      <c r="AW1051" s="11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11"/>
      <c r="BN1051" s="8"/>
      <c r="BO1051" s="11"/>
      <c r="BP1051" s="8"/>
    </row>
    <row r="1052" spans="4:68" s="1" customFormat="1" x14ac:dyDescent="0.25">
      <c r="D1052" s="25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M1052" s="8"/>
      <c r="AN1052" s="8"/>
      <c r="AO1052" s="11"/>
      <c r="AP1052" s="8"/>
      <c r="AQ1052" s="11"/>
      <c r="AR1052" s="8"/>
      <c r="AS1052" s="8"/>
      <c r="AT1052" s="8"/>
      <c r="AU1052" s="11"/>
      <c r="AV1052" s="8"/>
      <c r="AW1052" s="11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11"/>
      <c r="BN1052" s="8"/>
      <c r="BO1052" s="11"/>
      <c r="BP1052" s="8"/>
    </row>
    <row r="1053" spans="4:68" s="1" customFormat="1" x14ac:dyDescent="0.25">
      <c r="D1053" s="25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M1053" s="8"/>
      <c r="AN1053" s="8"/>
      <c r="AO1053" s="11"/>
      <c r="AP1053" s="8"/>
      <c r="AQ1053" s="11"/>
      <c r="AR1053" s="8"/>
      <c r="AS1053" s="8"/>
      <c r="AT1053" s="8"/>
      <c r="AU1053" s="11"/>
      <c r="AV1053" s="8"/>
      <c r="AW1053" s="11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11"/>
      <c r="BN1053" s="8"/>
      <c r="BO1053" s="11"/>
      <c r="BP1053" s="8"/>
    </row>
    <row r="1054" spans="4:68" s="1" customFormat="1" x14ac:dyDescent="0.25">
      <c r="D1054" s="25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M1054" s="8"/>
      <c r="AN1054" s="8"/>
      <c r="AO1054" s="11"/>
      <c r="AP1054" s="8"/>
      <c r="AQ1054" s="11"/>
      <c r="AR1054" s="8"/>
      <c r="AS1054" s="8"/>
      <c r="AT1054" s="8"/>
      <c r="AU1054" s="11"/>
      <c r="AV1054" s="8"/>
      <c r="AW1054" s="11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11"/>
      <c r="BN1054" s="8"/>
      <c r="BO1054" s="11"/>
      <c r="BP1054" s="8"/>
    </row>
    <row r="1055" spans="4:68" s="1" customFormat="1" x14ac:dyDescent="0.25">
      <c r="D1055" s="25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M1055" s="8"/>
      <c r="AN1055" s="8"/>
      <c r="AO1055" s="11"/>
      <c r="AP1055" s="8"/>
      <c r="AQ1055" s="11"/>
      <c r="AR1055" s="8"/>
      <c r="AS1055" s="8"/>
      <c r="AT1055" s="8"/>
      <c r="AU1055" s="11"/>
      <c r="AV1055" s="8"/>
      <c r="AW1055" s="11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11"/>
      <c r="BN1055" s="8"/>
      <c r="BO1055" s="11"/>
      <c r="BP1055" s="8"/>
    </row>
    <row r="1056" spans="4:68" s="1" customFormat="1" x14ac:dyDescent="0.25">
      <c r="D1056" s="25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M1056" s="8"/>
      <c r="AN1056" s="8"/>
      <c r="AO1056" s="11"/>
      <c r="AP1056" s="8"/>
      <c r="AQ1056" s="11"/>
      <c r="AR1056" s="8"/>
      <c r="AS1056" s="8"/>
      <c r="AT1056" s="8"/>
      <c r="AU1056" s="11"/>
      <c r="AV1056" s="8"/>
      <c r="AW1056" s="11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11"/>
      <c r="BN1056" s="8"/>
      <c r="BO1056" s="11"/>
      <c r="BP1056" s="8"/>
    </row>
    <row r="1057" spans="4:68" s="1" customFormat="1" x14ac:dyDescent="0.25">
      <c r="D1057" s="25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M1057" s="8"/>
      <c r="AN1057" s="8"/>
      <c r="AO1057" s="11"/>
      <c r="AP1057" s="8"/>
      <c r="AQ1057" s="11"/>
      <c r="AR1057" s="8"/>
      <c r="AS1057" s="8"/>
      <c r="AT1057" s="8"/>
      <c r="AU1057" s="11"/>
      <c r="AV1057" s="8"/>
      <c r="AW1057" s="11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11"/>
      <c r="BN1057" s="8"/>
      <c r="BO1057" s="11"/>
      <c r="BP1057" s="8"/>
    </row>
    <row r="1058" spans="4:68" s="1" customFormat="1" x14ac:dyDescent="0.25">
      <c r="D1058" s="25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M1058" s="8"/>
      <c r="AN1058" s="8"/>
      <c r="AO1058" s="11"/>
      <c r="AP1058" s="8"/>
      <c r="AQ1058" s="11"/>
      <c r="AR1058" s="8"/>
      <c r="AS1058" s="8"/>
      <c r="AT1058" s="8"/>
      <c r="AU1058" s="11"/>
      <c r="AV1058" s="8"/>
      <c r="AW1058" s="11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11"/>
      <c r="BN1058" s="8"/>
      <c r="BO1058" s="11"/>
      <c r="BP1058" s="8"/>
    </row>
    <row r="1059" spans="4:68" s="1" customFormat="1" x14ac:dyDescent="0.25">
      <c r="D1059" s="25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M1059" s="8"/>
      <c r="AN1059" s="8"/>
      <c r="AO1059" s="11"/>
      <c r="AP1059" s="8"/>
      <c r="AQ1059" s="11"/>
      <c r="AR1059" s="8"/>
      <c r="AS1059" s="8"/>
      <c r="AT1059" s="8"/>
      <c r="AU1059" s="11"/>
      <c r="AV1059" s="8"/>
      <c r="AW1059" s="11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11"/>
      <c r="BN1059" s="8"/>
      <c r="BO1059" s="11"/>
      <c r="BP1059" s="8"/>
    </row>
    <row r="1060" spans="4:68" s="1" customFormat="1" x14ac:dyDescent="0.25">
      <c r="D1060" s="25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M1060" s="8"/>
      <c r="AN1060" s="8"/>
      <c r="AO1060" s="11"/>
      <c r="AP1060" s="8"/>
      <c r="AQ1060" s="11"/>
      <c r="AR1060" s="8"/>
      <c r="AS1060" s="8"/>
      <c r="AT1060" s="8"/>
      <c r="AU1060" s="11"/>
      <c r="AV1060" s="8"/>
      <c r="AW1060" s="11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11"/>
      <c r="BN1060" s="8"/>
      <c r="BO1060" s="11"/>
      <c r="BP1060" s="8"/>
    </row>
    <row r="1061" spans="4:68" s="1" customFormat="1" x14ac:dyDescent="0.25">
      <c r="D1061" s="25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M1061" s="8"/>
      <c r="AN1061" s="8"/>
      <c r="AO1061" s="11"/>
      <c r="AP1061" s="8"/>
      <c r="AQ1061" s="11"/>
      <c r="AR1061" s="8"/>
      <c r="AS1061" s="8"/>
      <c r="AT1061" s="8"/>
      <c r="AU1061" s="11"/>
      <c r="AV1061" s="8"/>
      <c r="AW1061" s="11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11"/>
      <c r="BN1061" s="8"/>
      <c r="BO1061" s="11"/>
      <c r="BP1061" s="8"/>
    </row>
    <row r="1062" spans="4:68" s="1" customFormat="1" x14ac:dyDescent="0.25">
      <c r="D1062" s="25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M1062" s="8"/>
      <c r="AN1062" s="8"/>
      <c r="AO1062" s="11"/>
      <c r="AP1062" s="8"/>
      <c r="AQ1062" s="11"/>
      <c r="AR1062" s="8"/>
      <c r="AS1062" s="8"/>
      <c r="AT1062" s="8"/>
      <c r="AU1062" s="11"/>
      <c r="AV1062" s="8"/>
      <c r="AW1062" s="11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11"/>
      <c r="BN1062" s="8"/>
      <c r="BO1062" s="11"/>
      <c r="BP1062" s="8"/>
    </row>
    <row r="1063" spans="4:68" s="1" customFormat="1" x14ac:dyDescent="0.25">
      <c r="D1063" s="25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M1063" s="8"/>
      <c r="AN1063" s="8"/>
      <c r="AO1063" s="11"/>
      <c r="AP1063" s="8"/>
      <c r="AQ1063" s="11"/>
      <c r="AR1063" s="8"/>
      <c r="AS1063" s="8"/>
      <c r="AT1063" s="8"/>
      <c r="AU1063" s="11"/>
      <c r="AV1063" s="8"/>
      <c r="AW1063" s="11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11"/>
      <c r="BN1063" s="8"/>
      <c r="BO1063" s="11"/>
      <c r="BP1063" s="8"/>
    </row>
    <row r="1064" spans="4:68" s="1" customFormat="1" x14ac:dyDescent="0.25">
      <c r="D1064" s="25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M1064" s="8"/>
      <c r="AN1064" s="8"/>
      <c r="AO1064" s="11"/>
      <c r="AP1064" s="8"/>
      <c r="AQ1064" s="11"/>
      <c r="AR1064" s="8"/>
      <c r="AS1064" s="8"/>
      <c r="AT1064" s="8"/>
      <c r="AU1064" s="11"/>
      <c r="AV1064" s="8"/>
      <c r="AW1064" s="11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11"/>
      <c r="BN1064" s="8"/>
      <c r="BO1064" s="11"/>
      <c r="BP1064" s="8"/>
    </row>
    <row r="1065" spans="4:68" s="1" customFormat="1" x14ac:dyDescent="0.25">
      <c r="D1065" s="25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M1065" s="8"/>
      <c r="AN1065" s="8"/>
      <c r="AO1065" s="11"/>
      <c r="AP1065" s="8"/>
      <c r="AQ1065" s="11"/>
      <c r="AR1065" s="8"/>
      <c r="AS1065" s="8"/>
      <c r="AT1065" s="8"/>
      <c r="AU1065" s="11"/>
      <c r="AV1065" s="8"/>
      <c r="AW1065" s="11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11"/>
      <c r="BN1065" s="8"/>
      <c r="BO1065" s="11"/>
      <c r="BP1065" s="8"/>
    </row>
    <row r="1066" spans="4:68" s="1" customFormat="1" x14ac:dyDescent="0.25">
      <c r="D1066" s="25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M1066" s="8"/>
      <c r="AN1066" s="8"/>
      <c r="AO1066" s="11"/>
      <c r="AP1066" s="8"/>
      <c r="AQ1066" s="11"/>
      <c r="AR1066" s="8"/>
      <c r="AS1066" s="8"/>
      <c r="AT1066" s="8"/>
      <c r="AU1066" s="11"/>
      <c r="AV1066" s="8"/>
      <c r="AW1066" s="11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11"/>
      <c r="BN1066" s="8"/>
      <c r="BO1066" s="11"/>
      <c r="BP1066" s="8"/>
    </row>
    <row r="1067" spans="4:68" s="1" customFormat="1" x14ac:dyDescent="0.25">
      <c r="D1067" s="25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M1067" s="8"/>
      <c r="AN1067" s="8"/>
      <c r="AO1067" s="11"/>
      <c r="AP1067" s="8"/>
      <c r="AQ1067" s="11"/>
      <c r="AR1067" s="8"/>
      <c r="AS1067" s="8"/>
      <c r="AT1067" s="8"/>
      <c r="AU1067" s="11"/>
      <c r="AV1067" s="8"/>
      <c r="AW1067" s="11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11"/>
      <c r="BN1067" s="8"/>
      <c r="BO1067" s="11"/>
      <c r="BP1067" s="8"/>
    </row>
    <row r="1068" spans="4:68" s="1" customFormat="1" x14ac:dyDescent="0.25">
      <c r="D1068" s="25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M1068" s="8"/>
      <c r="AN1068" s="8"/>
      <c r="AO1068" s="11"/>
      <c r="AP1068" s="8"/>
      <c r="AQ1068" s="11"/>
      <c r="AR1068" s="8"/>
      <c r="AS1068" s="8"/>
      <c r="AT1068" s="8"/>
      <c r="AU1068" s="11"/>
      <c r="AV1068" s="8"/>
      <c r="AW1068" s="11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11"/>
      <c r="BN1068" s="8"/>
      <c r="BO1068" s="11"/>
      <c r="BP1068" s="8"/>
    </row>
    <row r="1069" spans="4:68" s="1" customFormat="1" x14ac:dyDescent="0.25">
      <c r="D1069" s="25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M1069" s="8"/>
      <c r="AN1069" s="8"/>
      <c r="AO1069" s="11"/>
      <c r="AP1069" s="8"/>
      <c r="AQ1069" s="11"/>
      <c r="AR1069" s="8"/>
      <c r="AS1069" s="8"/>
      <c r="AT1069" s="8"/>
      <c r="AU1069" s="11"/>
      <c r="AV1069" s="8"/>
      <c r="AW1069" s="11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11"/>
      <c r="BN1069" s="8"/>
      <c r="BO1069" s="11"/>
      <c r="BP1069" s="8"/>
    </row>
    <row r="1070" spans="4:68" s="1" customFormat="1" x14ac:dyDescent="0.25">
      <c r="D1070" s="25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M1070" s="8"/>
      <c r="AN1070" s="8"/>
      <c r="AO1070" s="11"/>
      <c r="AP1070" s="8"/>
      <c r="AQ1070" s="11"/>
      <c r="AR1070" s="8"/>
      <c r="AS1070" s="8"/>
      <c r="AT1070" s="8"/>
      <c r="AU1070" s="11"/>
      <c r="AV1070" s="8"/>
      <c r="AW1070" s="11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11"/>
      <c r="BN1070" s="8"/>
      <c r="BO1070" s="11"/>
      <c r="BP1070" s="8"/>
    </row>
    <row r="1071" spans="4:68" s="1" customFormat="1" x14ac:dyDescent="0.25">
      <c r="D1071" s="25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M1071" s="8"/>
      <c r="AN1071" s="8"/>
      <c r="AO1071" s="11"/>
      <c r="AP1071" s="8"/>
      <c r="AQ1071" s="11"/>
      <c r="AR1071" s="8"/>
      <c r="AS1071" s="8"/>
      <c r="AT1071" s="8"/>
      <c r="AU1071" s="11"/>
      <c r="AV1071" s="8"/>
      <c r="AW1071" s="11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11"/>
      <c r="BN1071" s="8"/>
      <c r="BO1071" s="11"/>
      <c r="BP1071" s="8"/>
    </row>
    <row r="1072" spans="4:68" s="1" customFormat="1" x14ac:dyDescent="0.25">
      <c r="D1072" s="25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M1072" s="8"/>
      <c r="AN1072" s="8"/>
      <c r="AO1072" s="11"/>
      <c r="AP1072" s="8"/>
      <c r="AQ1072" s="11"/>
      <c r="AR1072" s="8"/>
      <c r="AS1072" s="8"/>
      <c r="AT1072" s="8"/>
      <c r="AU1072" s="11"/>
      <c r="AV1072" s="8"/>
      <c r="AW1072" s="11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11"/>
      <c r="BN1072" s="8"/>
      <c r="BO1072" s="11"/>
      <c r="BP1072" s="8"/>
    </row>
    <row r="1073" spans="4:68" s="1" customFormat="1" x14ac:dyDescent="0.25">
      <c r="D1073" s="25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M1073" s="8"/>
      <c r="AN1073" s="8"/>
      <c r="AO1073" s="11"/>
      <c r="AP1073" s="8"/>
      <c r="AQ1073" s="11"/>
      <c r="AR1073" s="8"/>
      <c r="AS1073" s="8"/>
      <c r="AT1073" s="8"/>
      <c r="AU1073" s="11"/>
      <c r="AV1073" s="8"/>
      <c r="AW1073" s="11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11"/>
      <c r="BN1073" s="8"/>
      <c r="BO1073" s="11"/>
      <c r="BP1073" s="8"/>
    </row>
    <row r="1074" spans="4:68" s="1" customFormat="1" x14ac:dyDescent="0.25">
      <c r="D1074" s="25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M1074" s="8"/>
      <c r="AN1074" s="8"/>
      <c r="AO1074" s="11"/>
      <c r="AP1074" s="8"/>
      <c r="AQ1074" s="11"/>
      <c r="AR1074" s="8"/>
      <c r="AS1074" s="8"/>
      <c r="AT1074" s="8"/>
      <c r="AU1074" s="11"/>
      <c r="AV1074" s="8"/>
      <c r="AW1074" s="11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11"/>
      <c r="BN1074" s="8"/>
      <c r="BO1074" s="11"/>
      <c r="BP1074" s="8"/>
    </row>
    <row r="1075" spans="4:68" s="1" customFormat="1" x14ac:dyDescent="0.25">
      <c r="D1075" s="25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M1075" s="8"/>
      <c r="AN1075" s="8"/>
      <c r="AO1075" s="11"/>
      <c r="AP1075" s="8"/>
      <c r="AQ1075" s="11"/>
      <c r="AR1075" s="8"/>
      <c r="AS1075" s="8"/>
      <c r="AT1075" s="8"/>
      <c r="AU1075" s="11"/>
      <c r="AV1075" s="8"/>
      <c r="AW1075" s="11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11"/>
      <c r="BN1075" s="8"/>
      <c r="BO1075" s="11"/>
      <c r="BP1075" s="8"/>
    </row>
    <row r="1076" spans="4:68" s="1" customFormat="1" x14ac:dyDescent="0.25">
      <c r="D1076" s="25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M1076" s="8"/>
      <c r="AN1076" s="8"/>
      <c r="AO1076" s="11"/>
      <c r="AP1076" s="8"/>
      <c r="AQ1076" s="11"/>
      <c r="AR1076" s="8"/>
      <c r="AS1076" s="8"/>
      <c r="AT1076" s="8"/>
      <c r="AU1076" s="11"/>
      <c r="AV1076" s="8"/>
      <c r="AW1076" s="11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11"/>
      <c r="BN1076" s="8"/>
      <c r="BO1076" s="11"/>
      <c r="BP1076" s="8"/>
    </row>
    <row r="1077" spans="4:68" s="1" customFormat="1" x14ac:dyDescent="0.25">
      <c r="D1077" s="25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M1077" s="8"/>
      <c r="AN1077" s="8"/>
      <c r="AO1077" s="11"/>
      <c r="AP1077" s="8"/>
      <c r="AQ1077" s="11"/>
      <c r="AR1077" s="8"/>
      <c r="AS1077" s="8"/>
      <c r="AT1077" s="8"/>
      <c r="AU1077" s="11"/>
      <c r="AV1077" s="8"/>
      <c r="AW1077" s="11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11"/>
      <c r="BN1077" s="8"/>
      <c r="BO1077" s="11"/>
      <c r="BP1077" s="8"/>
    </row>
    <row r="1078" spans="4:68" s="1" customFormat="1" x14ac:dyDescent="0.25">
      <c r="D1078" s="25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M1078" s="8"/>
      <c r="AN1078" s="8"/>
      <c r="AO1078" s="11"/>
      <c r="AP1078" s="8"/>
      <c r="AQ1078" s="11"/>
      <c r="AR1078" s="8"/>
      <c r="AS1078" s="8"/>
      <c r="AT1078" s="8"/>
      <c r="AU1078" s="11"/>
      <c r="AV1078" s="8"/>
      <c r="AW1078" s="11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11"/>
      <c r="BN1078" s="8"/>
      <c r="BO1078" s="11"/>
      <c r="BP1078" s="8"/>
    </row>
    <row r="1079" spans="4:68" s="1" customFormat="1" x14ac:dyDescent="0.25">
      <c r="D1079" s="25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M1079" s="8"/>
      <c r="AN1079" s="8"/>
      <c r="AO1079" s="11"/>
      <c r="AP1079" s="8"/>
      <c r="AQ1079" s="11"/>
      <c r="AR1079" s="8"/>
      <c r="AS1079" s="8"/>
      <c r="AT1079" s="8"/>
      <c r="AU1079" s="11"/>
      <c r="AV1079" s="8"/>
      <c r="AW1079" s="11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11"/>
      <c r="BN1079" s="8"/>
      <c r="BO1079" s="11"/>
      <c r="BP1079" s="8"/>
    </row>
    <row r="1080" spans="4:68" s="1" customFormat="1" x14ac:dyDescent="0.25">
      <c r="D1080" s="25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M1080" s="8"/>
      <c r="AN1080" s="8"/>
      <c r="AO1080" s="11"/>
      <c r="AP1080" s="8"/>
      <c r="AQ1080" s="11"/>
      <c r="AR1080" s="8"/>
      <c r="AS1080" s="8"/>
      <c r="AT1080" s="8"/>
      <c r="AU1080" s="11"/>
      <c r="AV1080" s="8"/>
      <c r="AW1080" s="11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11"/>
      <c r="BN1080" s="8"/>
      <c r="BO1080" s="11"/>
      <c r="BP1080" s="8"/>
    </row>
    <row r="1081" spans="4:68" s="1" customFormat="1" x14ac:dyDescent="0.25">
      <c r="D1081" s="25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M1081" s="8"/>
      <c r="AN1081" s="8"/>
      <c r="AO1081" s="11"/>
      <c r="AP1081" s="8"/>
      <c r="AQ1081" s="11"/>
      <c r="AR1081" s="8"/>
      <c r="AS1081" s="8"/>
      <c r="AT1081" s="8"/>
      <c r="AU1081" s="11"/>
      <c r="AV1081" s="8"/>
      <c r="AW1081" s="11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11"/>
      <c r="BN1081" s="8"/>
      <c r="BO1081" s="11"/>
      <c r="BP1081" s="8"/>
    </row>
    <row r="1082" spans="4:68" s="1" customFormat="1" x14ac:dyDescent="0.25">
      <c r="D1082" s="25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M1082" s="8"/>
      <c r="AN1082" s="8"/>
      <c r="AO1082" s="11"/>
      <c r="AP1082" s="8"/>
      <c r="AQ1082" s="11"/>
      <c r="AR1082" s="8"/>
      <c r="AS1082" s="8"/>
      <c r="AT1082" s="8"/>
      <c r="AU1082" s="11"/>
      <c r="AV1082" s="8"/>
      <c r="AW1082" s="11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11"/>
      <c r="BN1082" s="8"/>
      <c r="BO1082" s="11"/>
      <c r="BP1082" s="8"/>
    </row>
    <row r="1083" spans="4:68" s="1" customFormat="1" x14ac:dyDescent="0.25">
      <c r="D1083" s="25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M1083" s="8"/>
      <c r="AN1083" s="8"/>
      <c r="AO1083" s="11"/>
      <c r="AP1083" s="8"/>
      <c r="AQ1083" s="11"/>
      <c r="AR1083" s="8"/>
      <c r="AS1083" s="8"/>
      <c r="AT1083" s="8"/>
      <c r="AU1083" s="11"/>
      <c r="AV1083" s="8"/>
      <c r="AW1083" s="11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11"/>
      <c r="BN1083" s="8"/>
      <c r="BO1083" s="11"/>
      <c r="BP1083" s="8"/>
    </row>
    <row r="1084" spans="4:68" s="1" customFormat="1" x14ac:dyDescent="0.25">
      <c r="D1084" s="25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M1084" s="8"/>
      <c r="AN1084" s="8"/>
      <c r="AO1084" s="11"/>
      <c r="AP1084" s="8"/>
      <c r="AQ1084" s="11"/>
      <c r="AR1084" s="8"/>
      <c r="AS1084" s="8"/>
      <c r="AT1084" s="8"/>
      <c r="AU1084" s="11"/>
      <c r="AV1084" s="8"/>
      <c r="AW1084" s="11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11"/>
      <c r="BN1084" s="8"/>
      <c r="BO1084" s="11"/>
      <c r="BP1084" s="8"/>
    </row>
    <row r="1085" spans="4:68" s="1" customFormat="1" x14ac:dyDescent="0.25">
      <c r="D1085" s="25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M1085" s="8"/>
      <c r="AN1085" s="8"/>
      <c r="AO1085" s="11"/>
      <c r="AP1085" s="8"/>
      <c r="AQ1085" s="11"/>
      <c r="AR1085" s="8"/>
      <c r="AS1085" s="8"/>
      <c r="AT1085" s="8"/>
      <c r="AU1085" s="11"/>
      <c r="AV1085" s="8"/>
      <c r="AW1085" s="11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11"/>
      <c r="BN1085" s="8"/>
      <c r="BO1085" s="11"/>
      <c r="BP1085" s="8"/>
    </row>
    <row r="1086" spans="4:68" s="1" customFormat="1" x14ac:dyDescent="0.25">
      <c r="D1086" s="25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M1086" s="8"/>
      <c r="AN1086" s="8"/>
      <c r="AO1086" s="11"/>
      <c r="AP1086" s="8"/>
      <c r="AQ1086" s="11"/>
      <c r="AR1086" s="8"/>
      <c r="AS1086" s="8"/>
      <c r="AT1086" s="8"/>
      <c r="AU1086" s="11"/>
      <c r="AV1086" s="8"/>
      <c r="AW1086" s="11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11"/>
      <c r="BN1086" s="8"/>
      <c r="BO1086" s="11"/>
      <c r="BP1086" s="8"/>
    </row>
    <row r="1087" spans="4:68" s="1" customFormat="1" x14ac:dyDescent="0.25">
      <c r="D1087" s="25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M1087" s="8"/>
      <c r="AN1087" s="8"/>
      <c r="AO1087" s="11"/>
      <c r="AP1087" s="8"/>
      <c r="AQ1087" s="11"/>
      <c r="AR1087" s="8"/>
      <c r="AS1087" s="8"/>
      <c r="AT1087" s="8"/>
      <c r="AU1087" s="11"/>
      <c r="AV1087" s="8"/>
      <c r="AW1087" s="11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11"/>
      <c r="BN1087" s="8"/>
      <c r="BO1087" s="11"/>
      <c r="BP1087" s="8"/>
    </row>
    <row r="1088" spans="4:68" s="1" customFormat="1" x14ac:dyDescent="0.25">
      <c r="D1088" s="25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M1088" s="8"/>
      <c r="AN1088" s="8"/>
      <c r="AO1088" s="11"/>
      <c r="AP1088" s="8"/>
      <c r="AQ1088" s="11"/>
      <c r="AR1088" s="8"/>
      <c r="AS1088" s="8"/>
      <c r="AT1088" s="8"/>
      <c r="AU1088" s="11"/>
      <c r="AV1088" s="8"/>
      <c r="AW1088" s="11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11"/>
      <c r="BN1088" s="8"/>
      <c r="BO1088" s="11"/>
      <c r="BP1088" s="8"/>
    </row>
    <row r="1089" spans="4:68" s="1" customFormat="1" x14ac:dyDescent="0.25">
      <c r="D1089" s="25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M1089" s="8"/>
      <c r="AN1089" s="8"/>
      <c r="AO1089" s="11"/>
      <c r="AP1089" s="8"/>
      <c r="AQ1089" s="11"/>
      <c r="AR1089" s="8"/>
      <c r="AS1089" s="8"/>
      <c r="AT1089" s="8"/>
      <c r="AU1089" s="11"/>
      <c r="AV1089" s="8"/>
      <c r="AW1089" s="11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11"/>
      <c r="BN1089" s="8"/>
      <c r="BO1089" s="11"/>
      <c r="BP1089" s="8"/>
    </row>
    <row r="1090" spans="4:68" s="1" customFormat="1" x14ac:dyDescent="0.25">
      <c r="D1090" s="25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M1090" s="8"/>
      <c r="AN1090" s="8"/>
      <c r="AO1090" s="11"/>
      <c r="AP1090" s="8"/>
      <c r="AQ1090" s="11"/>
      <c r="AR1090" s="8"/>
      <c r="AS1090" s="8"/>
      <c r="AT1090" s="8"/>
      <c r="AU1090" s="11"/>
      <c r="AV1090" s="8"/>
      <c r="AW1090" s="11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11"/>
      <c r="BN1090" s="8"/>
      <c r="BO1090" s="11"/>
      <c r="BP1090" s="8"/>
    </row>
    <row r="1091" spans="4:68" s="1" customFormat="1" x14ac:dyDescent="0.25">
      <c r="D1091" s="25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M1091" s="8"/>
      <c r="AN1091" s="8"/>
      <c r="AO1091" s="11"/>
      <c r="AP1091" s="8"/>
      <c r="AQ1091" s="11"/>
      <c r="AR1091" s="8"/>
      <c r="AS1091" s="8"/>
      <c r="AT1091" s="8"/>
      <c r="AU1091" s="11"/>
      <c r="AV1091" s="8"/>
      <c r="AW1091" s="11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11"/>
      <c r="BN1091" s="8"/>
      <c r="BO1091" s="11"/>
      <c r="BP1091" s="8"/>
    </row>
    <row r="1092" spans="4:68" s="1" customFormat="1" x14ac:dyDescent="0.25">
      <c r="D1092" s="25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M1092" s="8"/>
      <c r="AN1092" s="8"/>
      <c r="AO1092" s="11"/>
      <c r="AP1092" s="8"/>
      <c r="AQ1092" s="11"/>
      <c r="AR1092" s="8"/>
      <c r="AS1092" s="8"/>
      <c r="AT1092" s="8"/>
      <c r="AU1092" s="11"/>
      <c r="AV1092" s="8"/>
      <c r="AW1092" s="11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11"/>
      <c r="BN1092" s="8"/>
      <c r="BO1092" s="11"/>
      <c r="BP1092" s="8"/>
    </row>
    <row r="1093" spans="4:68" s="1" customFormat="1" x14ac:dyDescent="0.25">
      <c r="D1093" s="25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M1093" s="8"/>
      <c r="AN1093" s="8"/>
      <c r="AO1093" s="11"/>
      <c r="AP1093" s="8"/>
      <c r="AQ1093" s="11"/>
      <c r="AR1093" s="8"/>
      <c r="AS1093" s="8"/>
      <c r="AT1093" s="8"/>
      <c r="AU1093" s="11"/>
      <c r="AV1093" s="8"/>
      <c r="AW1093" s="11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11"/>
      <c r="BN1093" s="8"/>
      <c r="BO1093" s="11"/>
      <c r="BP1093" s="8"/>
    </row>
    <row r="1094" spans="4:68" s="1" customFormat="1" x14ac:dyDescent="0.25">
      <c r="D1094" s="25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M1094" s="8"/>
      <c r="AN1094" s="8"/>
      <c r="AO1094" s="11"/>
      <c r="AP1094" s="8"/>
      <c r="AQ1094" s="11"/>
      <c r="AR1094" s="8"/>
      <c r="AS1094" s="8"/>
      <c r="AT1094" s="8"/>
      <c r="AU1094" s="11"/>
      <c r="AV1094" s="8"/>
      <c r="AW1094" s="11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11"/>
      <c r="BN1094" s="8"/>
      <c r="BO1094" s="11"/>
      <c r="BP1094" s="8"/>
    </row>
    <row r="1095" spans="4:68" s="1" customFormat="1" x14ac:dyDescent="0.25">
      <c r="D1095" s="25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M1095" s="8"/>
      <c r="AN1095" s="8"/>
      <c r="AO1095" s="11"/>
      <c r="AP1095" s="8"/>
      <c r="AQ1095" s="11"/>
      <c r="AR1095" s="8"/>
      <c r="AS1095" s="8"/>
      <c r="AT1095" s="8"/>
      <c r="AU1095" s="11"/>
      <c r="AV1095" s="8"/>
      <c r="AW1095" s="11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11"/>
      <c r="BN1095" s="8"/>
      <c r="BO1095" s="11"/>
      <c r="BP1095" s="8"/>
    </row>
    <row r="1096" spans="4:68" s="1" customFormat="1" x14ac:dyDescent="0.25">
      <c r="D1096" s="25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M1096" s="8"/>
      <c r="AN1096" s="8"/>
      <c r="AO1096" s="11"/>
      <c r="AP1096" s="8"/>
      <c r="AQ1096" s="11"/>
      <c r="AR1096" s="8"/>
      <c r="AS1096" s="8"/>
      <c r="AT1096" s="8"/>
      <c r="AU1096" s="11"/>
      <c r="AV1096" s="8"/>
      <c r="AW1096" s="11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11"/>
      <c r="BN1096" s="8"/>
      <c r="BO1096" s="11"/>
      <c r="BP1096" s="8"/>
    </row>
    <row r="1097" spans="4:68" s="1" customFormat="1" x14ac:dyDescent="0.25">
      <c r="D1097" s="25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M1097" s="8"/>
      <c r="AN1097" s="8"/>
      <c r="AO1097" s="11"/>
      <c r="AP1097" s="8"/>
      <c r="AQ1097" s="11"/>
      <c r="AR1097" s="8"/>
      <c r="AS1097" s="8"/>
      <c r="AT1097" s="8"/>
      <c r="AU1097" s="11"/>
      <c r="AV1097" s="8"/>
      <c r="AW1097" s="11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11"/>
      <c r="BN1097" s="8"/>
      <c r="BO1097" s="11"/>
      <c r="BP1097" s="8"/>
    </row>
    <row r="1098" spans="4:68" s="1" customFormat="1" x14ac:dyDescent="0.25">
      <c r="D1098" s="25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M1098" s="8"/>
      <c r="AN1098" s="8"/>
      <c r="AO1098" s="11"/>
      <c r="AP1098" s="8"/>
      <c r="AQ1098" s="11"/>
      <c r="AR1098" s="8"/>
      <c r="AS1098" s="8"/>
      <c r="AT1098" s="8"/>
      <c r="AU1098" s="11"/>
      <c r="AV1098" s="8"/>
      <c r="AW1098" s="11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11"/>
      <c r="BN1098" s="8"/>
      <c r="BO1098" s="11"/>
      <c r="BP1098" s="8"/>
    </row>
    <row r="1099" spans="4:68" s="1" customFormat="1" x14ac:dyDescent="0.25">
      <c r="D1099" s="25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M1099" s="8"/>
      <c r="AN1099" s="8"/>
      <c r="AO1099" s="11"/>
      <c r="AP1099" s="8"/>
      <c r="AQ1099" s="11"/>
      <c r="AR1099" s="8"/>
      <c r="AS1099" s="8"/>
      <c r="AT1099" s="8"/>
      <c r="AU1099" s="11"/>
      <c r="AV1099" s="8"/>
      <c r="AW1099" s="11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11"/>
      <c r="BN1099" s="8"/>
      <c r="BO1099" s="11"/>
      <c r="BP1099" s="8"/>
    </row>
    <row r="1100" spans="4:68" s="1" customFormat="1" x14ac:dyDescent="0.25">
      <c r="D1100" s="25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M1100" s="8"/>
      <c r="AN1100" s="8"/>
      <c r="AO1100" s="11"/>
      <c r="AP1100" s="8"/>
      <c r="AQ1100" s="11"/>
      <c r="AR1100" s="8"/>
      <c r="AS1100" s="8"/>
      <c r="AT1100" s="8"/>
      <c r="AU1100" s="11"/>
      <c r="AV1100" s="8"/>
      <c r="AW1100" s="11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11"/>
      <c r="BN1100" s="8"/>
      <c r="BO1100" s="11"/>
      <c r="BP1100" s="8"/>
    </row>
    <row r="1101" spans="4:68" s="1" customFormat="1" x14ac:dyDescent="0.25">
      <c r="D1101" s="25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M1101" s="8"/>
      <c r="AN1101" s="8"/>
      <c r="AO1101" s="11"/>
      <c r="AP1101" s="8"/>
      <c r="AQ1101" s="11"/>
      <c r="AR1101" s="8"/>
      <c r="AS1101" s="8"/>
      <c r="AT1101" s="8"/>
      <c r="AU1101" s="11"/>
      <c r="AV1101" s="8"/>
      <c r="AW1101" s="11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11"/>
      <c r="BN1101" s="8"/>
      <c r="BO1101" s="11"/>
      <c r="BP1101" s="8"/>
    </row>
    <row r="1102" spans="4:68" s="1" customFormat="1" x14ac:dyDescent="0.25">
      <c r="D1102" s="25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M1102" s="8"/>
      <c r="AN1102" s="8"/>
      <c r="AO1102" s="11"/>
      <c r="AP1102" s="8"/>
      <c r="AQ1102" s="11"/>
      <c r="AR1102" s="8"/>
      <c r="AS1102" s="8"/>
      <c r="AT1102" s="8"/>
      <c r="AU1102" s="11"/>
      <c r="AV1102" s="8"/>
      <c r="AW1102" s="11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11"/>
      <c r="BN1102" s="8"/>
      <c r="BO1102" s="11"/>
      <c r="BP1102" s="8"/>
    </row>
    <row r="1103" spans="4:68" s="1" customFormat="1" x14ac:dyDescent="0.25">
      <c r="D1103" s="25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M1103" s="8"/>
      <c r="AN1103" s="8"/>
      <c r="AO1103" s="11"/>
      <c r="AP1103" s="8"/>
      <c r="AQ1103" s="11"/>
      <c r="AR1103" s="8"/>
      <c r="AS1103" s="8"/>
      <c r="AT1103" s="8"/>
      <c r="AU1103" s="11"/>
      <c r="AV1103" s="8"/>
      <c r="AW1103" s="11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11"/>
      <c r="BN1103" s="8"/>
      <c r="BO1103" s="11"/>
      <c r="BP1103" s="8"/>
    </row>
    <row r="1104" spans="4:68" s="1" customFormat="1" x14ac:dyDescent="0.25">
      <c r="D1104" s="25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M1104" s="8"/>
      <c r="AN1104" s="8"/>
      <c r="AO1104" s="11"/>
      <c r="AP1104" s="8"/>
      <c r="AQ1104" s="11"/>
      <c r="AR1104" s="8"/>
      <c r="AS1104" s="8"/>
      <c r="AT1104" s="8"/>
      <c r="AU1104" s="11"/>
      <c r="AV1104" s="8"/>
      <c r="AW1104" s="11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11"/>
      <c r="BN1104" s="8"/>
      <c r="BO1104" s="11"/>
      <c r="BP1104" s="8"/>
    </row>
    <row r="1105" spans="4:68" s="1" customFormat="1" x14ac:dyDescent="0.25">
      <c r="D1105" s="25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M1105" s="8"/>
      <c r="AN1105" s="8"/>
      <c r="AO1105" s="11"/>
      <c r="AP1105" s="8"/>
      <c r="AQ1105" s="11"/>
      <c r="AR1105" s="8"/>
      <c r="AS1105" s="8"/>
      <c r="AT1105" s="8"/>
      <c r="AU1105" s="11"/>
      <c r="AV1105" s="8"/>
      <c r="AW1105" s="11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11"/>
      <c r="BN1105" s="8"/>
      <c r="BO1105" s="11"/>
      <c r="BP1105" s="8"/>
    </row>
    <row r="1106" spans="4:68" s="1" customFormat="1" x14ac:dyDescent="0.25">
      <c r="D1106" s="25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M1106" s="8"/>
      <c r="AN1106" s="8"/>
      <c r="AO1106" s="11"/>
      <c r="AP1106" s="8"/>
      <c r="AQ1106" s="11"/>
      <c r="AR1106" s="8"/>
      <c r="AS1106" s="8"/>
      <c r="AT1106" s="8"/>
      <c r="AU1106" s="11"/>
      <c r="AV1106" s="8"/>
      <c r="AW1106" s="11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11"/>
      <c r="BN1106" s="8"/>
      <c r="BO1106" s="11"/>
      <c r="BP1106" s="8"/>
    </row>
    <row r="1107" spans="4:68" s="1" customFormat="1" x14ac:dyDescent="0.25">
      <c r="D1107" s="25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M1107" s="8"/>
      <c r="AN1107" s="8"/>
      <c r="AO1107" s="11"/>
      <c r="AP1107" s="8"/>
      <c r="AQ1107" s="11"/>
      <c r="AR1107" s="8"/>
      <c r="AS1107" s="8"/>
      <c r="AT1107" s="8"/>
      <c r="AU1107" s="11"/>
      <c r="AV1107" s="8"/>
      <c r="AW1107" s="11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11"/>
      <c r="BN1107" s="8"/>
      <c r="BO1107" s="11"/>
      <c r="BP1107" s="8"/>
    </row>
    <row r="1108" spans="4:68" s="1" customFormat="1" x14ac:dyDescent="0.25">
      <c r="D1108" s="25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M1108" s="8"/>
      <c r="AN1108" s="8"/>
      <c r="AO1108" s="11"/>
      <c r="AP1108" s="8"/>
      <c r="AQ1108" s="11"/>
      <c r="AR1108" s="8"/>
      <c r="AS1108" s="8"/>
      <c r="AT1108" s="8"/>
      <c r="AU1108" s="11"/>
      <c r="AV1108" s="8"/>
      <c r="AW1108" s="11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11"/>
      <c r="BN1108" s="8"/>
      <c r="BO1108" s="11"/>
      <c r="BP1108" s="8"/>
    </row>
    <row r="1109" spans="4:68" s="1" customFormat="1" x14ac:dyDescent="0.25">
      <c r="D1109" s="25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M1109" s="8"/>
      <c r="AN1109" s="8"/>
      <c r="AO1109" s="11"/>
      <c r="AP1109" s="8"/>
      <c r="AQ1109" s="11"/>
      <c r="AR1109" s="8"/>
      <c r="AS1109" s="8"/>
      <c r="AT1109" s="8"/>
      <c r="AU1109" s="11"/>
      <c r="AV1109" s="8"/>
      <c r="AW1109" s="11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11"/>
      <c r="BN1109" s="8"/>
      <c r="BO1109" s="11"/>
      <c r="BP1109" s="8"/>
    </row>
    <row r="1110" spans="4:68" s="1" customFormat="1" x14ac:dyDescent="0.25">
      <c r="D1110" s="25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M1110" s="8"/>
      <c r="AN1110" s="8"/>
      <c r="AO1110" s="11"/>
      <c r="AP1110" s="8"/>
      <c r="AQ1110" s="11"/>
      <c r="AR1110" s="8"/>
      <c r="AS1110" s="8"/>
      <c r="AT1110" s="8"/>
      <c r="AU1110" s="11"/>
      <c r="AV1110" s="8"/>
      <c r="AW1110" s="11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11"/>
      <c r="BN1110" s="8"/>
      <c r="BO1110" s="11"/>
      <c r="BP1110" s="8"/>
    </row>
    <row r="1111" spans="4:68" s="1" customFormat="1" x14ac:dyDescent="0.25">
      <c r="D1111" s="25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M1111" s="8"/>
      <c r="AN1111" s="8"/>
      <c r="AO1111" s="11"/>
      <c r="AP1111" s="8"/>
      <c r="AQ1111" s="11"/>
      <c r="AR1111" s="8"/>
      <c r="AS1111" s="8"/>
      <c r="AT1111" s="8"/>
      <c r="AU1111" s="11"/>
      <c r="AV1111" s="8"/>
      <c r="AW1111" s="11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11"/>
      <c r="BN1111" s="8"/>
      <c r="BO1111" s="11"/>
      <c r="BP1111" s="8"/>
    </row>
    <row r="1112" spans="4:68" s="1" customFormat="1" x14ac:dyDescent="0.25">
      <c r="D1112" s="25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M1112" s="8"/>
      <c r="AN1112" s="8"/>
      <c r="AO1112" s="11"/>
      <c r="AP1112" s="8"/>
      <c r="AQ1112" s="11"/>
      <c r="AR1112" s="8"/>
      <c r="AS1112" s="8"/>
      <c r="AT1112" s="8"/>
      <c r="AU1112" s="11"/>
      <c r="AV1112" s="8"/>
      <c r="AW1112" s="11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11"/>
      <c r="BN1112" s="8"/>
      <c r="BO1112" s="11"/>
      <c r="BP1112" s="8"/>
    </row>
    <row r="1113" spans="4:68" s="1" customFormat="1" x14ac:dyDescent="0.25">
      <c r="D1113" s="25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M1113" s="8"/>
      <c r="AN1113" s="8"/>
      <c r="AO1113" s="11"/>
      <c r="AP1113" s="8"/>
      <c r="AQ1113" s="11"/>
      <c r="AR1113" s="8"/>
      <c r="AS1113" s="8"/>
      <c r="AT1113" s="8"/>
      <c r="AU1113" s="11"/>
      <c r="AV1113" s="8"/>
      <c r="AW1113" s="11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11"/>
      <c r="BN1113" s="8"/>
      <c r="BO1113" s="11"/>
      <c r="BP1113" s="8"/>
    </row>
    <row r="1114" spans="4:68" s="1" customFormat="1" x14ac:dyDescent="0.25">
      <c r="D1114" s="25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M1114" s="8"/>
      <c r="AN1114" s="8"/>
      <c r="AO1114" s="11"/>
      <c r="AP1114" s="8"/>
      <c r="AQ1114" s="11"/>
      <c r="AR1114" s="8"/>
      <c r="AS1114" s="8"/>
      <c r="AT1114" s="8"/>
      <c r="AU1114" s="11"/>
      <c r="AV1114" s="8"/>
      <c r="AW1114" s="11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11"/>
      <c r="BN1114" s="8"/>
      <c r="BO1114" s="11"/>
      <c r="BP1114" s="8"/>
    </row>
    <row r="1115" spans="4:68" s="1" customFormat="1" x14ac:dyDescent="0.25">
      <c r="D1115" s="25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M1115" s="8"/>
      <c r="AN1115" s="8"/>
      <c r="AO1115" s="11"/>
      <c r="AP1115" s="8"/>
      <c r="AQ1115" s="11"/>
      <c r="AR1115" s="8"/>
      <c r="AS1115" s="8"/>
      <c r="AT1115" s="8"/>
      <c r="AU1115" s="11"/>
      <c r="AV1115" s="8"/>
      <c r="AW1115" s="11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11"/>
      <c r="BN1115" s="8"/>
      <c r="BO1115" s="11"/>
      <c r="BP1115" s="8"/>
    </row>
    <row r="1116" spans="4:68" s="1" customFormat="1" x14ac:dyDescent="0.25">
      <c r="D1116" s="25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M1116" s="8"/>
      <c r="AN1116" s="8"/>
      <c r="AO1116" s="11"/>
      <c r="AP1116" s="8"/>
      <c r="AQ1116" s="11"/>
      <c r="AR1116" s="8"/>
      <c r="AS1116" s="8"/>
      <c r="AT1116" s="8"/>
      <c r="AU1116" s="11"/>
      <c r="AV1116" s="8"/>
      <c r="AW1116" s="11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11"/>
      <c r="BN1116" s="8"/>
      <c r="BO1116" s="11"/>
      <c r="BP1116" s="8"/>
    </row>
    <row r="1117" spans="4:68" s="1" customFormat="1" x14ac:dyDescent="0.25">
      <c r="D1117" s="25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M1117" s="8"/>
      <c r="AN1117" s="8"/>
      <c r="AO1117" s="11"/>
      <c r="AP1117" s="8"/>
      <c r="AQ1117" s="11"/>
      <c r="AR1117" s="8"/>
      <c r="AS1117" s="8"/>
      <c r="AT1117" s="8"/>
      <c r="AU1117" s="11"/>
      <c r="AV1117" s="8"/>
      <c r="AW1117" s="11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11"/>
      <c r="BN1117" s="8"/>
      <c r="BO1117" s="11"/>
      <c r="BP1117" s="8"/>
    </row>
    <row r="1118" spans="4:68" s="1" customFormat="1" x14ac:dyDescent="0.25">
      <c r="D1118" s="25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M1118" s="8"/>
      <c r="AN1118" s="8"/>
      <c r="AO1118" s="11"/>
      <c r="AP1118" s="8"/>
      <c r="AQ1118" s="11"/>
      <c r="AR1118" s="8"/>
      <c r="AS1118" s="8"/>
      <c r="AT1118" s="8"/>
      <c r="AU1118" s="11"/>
      <c r="AV1118" s="8"/>
      <c r="AW1118" s="11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11"/>
      <c r="BN1118" s="8"/>
      <c r="BO1118" s="11"/>
      <c r="BP1118" s="8"/>
    </row>
    <row r="1119" spans="4:68" s="1" customFormat="1" x14ac:dyDescent="0.25">
      <c r="D1119" s="25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M1119" s="8"/>
      <c r="AN1119" s="8"/>
      <c r="AO1119" s="11"/>
      <c r="AP1119" s="8"/>
      <c r="AQ1119" s="11"/>
      <c r="AR1119" s="8"/>
      <c r="AS1119" s="8"/>
      <c r="AT1119" s="8"/>
      <c r="AU1119" s="11"/>
      <c r="AV1119" s="8"/>
      <c r="AW1119" s="11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11"/>
      <c r="BN1119" s="8"/>
      <c r="BO1119" s="11"/>
      <c r="BP1119" s="8"/>
    </row>
    <row r="1120" spans="4:68" s="1" customFormat="1" x14ac:dyDescent="0.25">
      <c r="D1120" s="25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M1120" s="8"/>
      <c r="AN1120" s="8"/>
      <c r="AO1120" s="11"/>
      <c r="AP1120" s="8"/>
      <c r="AQ1120" s="11"/>
      <c r="AR1120" s="8"/>
      <c r="AS1120" s="8"/>
      <c r="AT1120" s="8"/>
      <c r="AU1120" s="11"/>
      <c r="AV1120" s="8"/>
      <c r="AW1120" s="11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11"/>
      <c r="BN1120" s="8"/>
      <c r="BO1120" s="11"/>
      <c r="BP1120" s="8"/>
    </row>
    <row r="1121" spans="4:68" s="1" customFormat="1" x14ac:dyDescent="0.25">
      <c r="D1121" s="25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M1121" s="8"/>
      <c r="AN1121" s="8"/>
      <c r="AO1121" s="11"/>
      <c r="AP1121" s="8"/>
      <c r="AQ1121" s="11"/>
      <c r="AR1121" s="8"/>
      <c r="AS1121" s="8"/>
      <c r="AT1121" s="8"/>
      <c r="AU1121" s="11"/>
      <c r="AV1121" s="8"/>
      <c r="AW1121" s="11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11"/>
      <c r="BN1121" s="8"/>
      <c r="BO1121" s="11"/>
      <c r="BP1121" s="8"/>
    </row>
    <row r="1122" spans="4:68" s="1" customFormat="1" x14ac:dyDescent="0.25">
      <c r="D1122" s="25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M1122" s="8"/>
      <c r="AN1122" s="8"/>
      <c r="AO1122" s="11"/>
      <c r="AP1122" s="8"/>
      <c r="AQ1122" s="11"/>
      <c r="AR1122" s="8"/>
      <c r="AS1122" s="8"/>
      <c r="AT1122" s="8"/>
      <c r="AU1122" s="11"/>
      <c r="AV1122" s="8"/>
      <c r="AW1122" s="11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11"/>
      <c r="BN1122" s="8"/>
      <c r="BO1122" s="11"/>
      <c r="BP1122" s="8"/>
    </row>
    <row r="1123" spans="4:68" s="1" customFormat="1" x14ac:dyDescent="0.25">
      <c r="D1123" s="25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M1123" s="8"/>
      <c r="AN1123" s="8"/>
      <c r="AO1123" s="11"/>
      <c r="AP1123" s="8"/>
      <c r="AQ1123" s="11"/>
      <c r="AR1123" s="8"/>
      <c r="AS1123" s="8"/>
      <c r="AT1123" s="8"/>
      <c r="AU1123" s="11"/>
      <c r="AV1123" s="8"/>
      <c r="AW1123" s="11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11"/>
      <c r="BN1123" s="8"/>
      <c r="BO1123" s="11"/>
      <c r="BP1123" s="8"/>
    </row>
    <row r="1124" spans="4:68" s="1" customFormat="1" x14ac:dyDescent="0.25">
      <c r="D1124" s="25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M1124" s="8"/>
      <c r="AN1124" s="8"/>
      <c r="AO1124" s="11"/>
      <c r="AP1124" s="8"/>
      <c r="AQ1124" s="11"/>
      <c r="AR1124" s="8"/>
      <c r="AS1124" s="8"/>
      <c r="AT1124" s="8"/>
      <c r="AU1124" s="11"/>
      <c r="AV1124" s="8"/>
      <c r="AW1124" s="11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11"/>
      <c r="BN1124" s="8"/>
      <c r="BO1124" s="11"/>
      <c r="BP1124" s="8"/>
    </row>
    <row r="1125" spans="4:68" s="1" customFormat="1" x14ac:dyDescent="0.25">
      <c r="D1125" s="25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M1125" s="8"/>
      <c r="AN1125" s="8"/>
      <c r="AO1125" s="11"/>
      <c r="AP1125" s="8"/>
      <c r="AQ1125" s="11"/>
      <c r="AR1125" s="8"/>
      <c r="AS1125" s="8"/>
      <c r="AT1125" s="8"/>
      <c r="AU1125" s="11"/>
      <c r="AV1125" s="8"/>
      <c r="AW1125" s="11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11"/>
      <c r="BN1125" s="8"/>
      <c r="BO1125" s="11"/>
      <c r="BP1125" s="8"/>
    </row>
    <row r="1126" spans="4:68" s="1" customFormat="1" x14ac:dyDescent="0.25">
      <c r="D1126" s="25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M1126" s="8"/>
      <c r="AN1126" s="8"/>
      <c r="AO1126" s="11"/>
      <c r="AP1126" s="8"/>
      <c r="AQ1126" s="11"/>
      <c r="AR1126" s="8"/>
      <c r="AS1126" s="8"/>
      <c r="AT1126" s="8"/>
      <c r="AU1126" s="11"/>
      <c r="AV1126" s="8"/>
      <c r="AW1126" s="11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11"/>
      <c r="BN1126" s="8"/>
      <c r="BO1126" s="11"/>
      <c r="BP1126" s="8"/>
    </row>
    <row r="1127" spans="4:68" s="1" customFormat="1" x14ac:dyDescent="0.25">
      <c r="D1127" s="25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M1127" s="8"/>
      <c r="AN1127" s="8"/>
      <c r="AO1127" s="11"/>
      <c r="AP1127" s="8"/>
      <c r="AQ1127" s="11"/>
      <c r="AR1127" s="8"/>
      <c r="AS1127" s="8"/>
      <c r="AT1127" s="8"/>
      <c r="AU1127" s="11"/>
      <c r="AV1127" s="8"/>
      <c r="AW1127" s="11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11"/>
      <c r="BN1127" s="8"/>
      <c r="BO1127" s="11"/>
      <c r="BP1127" s="8"/>
    </row>
    <row r="1128" spans="4:68" s="1" customFormat="1" x14ac:dyDescent="0.25">
      <c r="D1128" s="25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M1128" s="8"/>
      <c r="AN1128" s="8"/>
      <c r="AO1128" s="11"/>
      <c r="AP1128" s="8"/>
      <c r="AQ1128" s="11"/>
      <c r="AR1128" s="8"/>
      <c r="AS1128" s="8"/>
      <c r="AT1128" s="8"/>
      <c r="AU1128" s="11"/>
      <c r="AV1128" s="8"/>
      <c r="AW1128" s="11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11"/>
      <c r="BN1128" s="8"/>
      <c r="BO1128" s="11"/>
      <c r="BP1128" s="8"/>
    </row>
    <row r="1129" spans="4:68" s="1" customFormat="1" x14ac:dyDescent="0.25">
      <c r="D1129" s="25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M1129" s="8"/>
      <c r="AN1129" s="8"/>
      <c r="AO1129" s="11"/>
      <c r="AP1129" s="8"/>
      <c r="AQ1129" s="11"/>
      <c r="AR1129" s="8"/>
      <c r="AS1129" s="8"/>
      <c r="AT1129" s="8"/>
      <c r="AU1129" s="11"/>
      <c r="AV1129" s="8"/>
      <c r="AW1129" s="11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11"/>
      <c r="BN1129" s="8"/>
      <c r="BO1129" s="11"/>
      <c r="BP1129" s="8"/>
    </row>
    <row r="1130" spans="4:68" s="1" customFormat="1" x14ac:dyDescent="0.25">
      <c r="D1130" s="25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M1130" s="8"/>
      <c r="AN1130" s="8"/>
      <c r="AO1130" s="11"/>
      <c r="AP1130" s="8"/>
      <c r="AQ1130" s="11"/>
      <c r="AR1130" s="8"/>
      <c r="AS1130" s="8"/>
      <c r="AT1130" s="8"/>
      <c r="AU1130" s="11"/>
      <c r="AV1130" s="8"/>
      <c r="AW1130" s="11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11"/>
      <c r="BN1130" s="8"/>
      <c r="BO1130" s="11"/>
      <c r="BP1130" s="8"/>
    </row>
    <row r="1131" spans="4:68" s="1" customFormat="1" x14ac:dyDescent="0.25">
      <c r="D1131" s="25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M1131" s="8"/>
      <c r="AN1131" s="8"/>
      <c r="AO1131" s="11"/>
      <c r="AP1131" s="8"/>
      <c r="AQ1131" s="11"/>
      <c r="AR1131" s="8"/>
      <c r="AS1131" s="8"/>
      <c r="AT1131" s="8"/>
      <c r="AU1131" s="11"/>
      <c r="AV1131" s="8"/>
      <c r="AW1131" s="11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11"/>
      <c r="BN1131" s="8"/>
      <c r="BO1131" s="11"/>
      <c r="BP1131" s="8"/>
    </row>
    <row r="1132" spans="4:68" s="1" customFormat="1" x14ac:dyDescent="0.25">
      <c r="D1132" s="25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M1132" s="8"/>
      <c r="AN1132" s="8"/>
      <c r="AO1132" s="11"/>
      <c r="AP1132" s="8"/>
      <c r="AQ1132" s="11"/>
      <c r="AR1132" s="8"/>
      <c r="AS1132" s="8"/>
      <c r="AT1132" s="8"/>
      <c r="AU1132" s="11"/>
      <c r="AV1132" s="8"/>
      <c r="AW1132" s="11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11"/>
      <c r="BN1132" s="8"/>
      <c r="BO1132" s="11"/>
      <c r="BP1132" s="8"/>
    </row>
    <row r="1133" spans="4:68" s="1" customFormat="1" x14ac:dyDescent="0.25">
      <c r="D1133" s="25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M1133" s="8"/>
      <c r="AN1133" s="8"/>
      <c r="AO1133" s="11"/>
      <c r="AP1133" s="8"/>
      <c r="AQ1133" s="11"/>
      <c r="AR1133" s="8"/>
      <c r="AS1133" s="8"/>
      <c r="AT1133" s="8"/>
      <c r="AU1133" s="11"/>
      <c r="AV1133" s="8"/>
      <c r="AW1133" s="11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11"/>
      <c r="BN1133" s="8"/>
      <c r="BO1133" s="11"/>
      <c r="BP1133" s="8"/>
    </row>
    <row r="1134" spans="4:68" s="1" customFormat="1" x14ac:dyDescent="0.25">
      <c r="D1134" s="25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M1134" s="8"/>
      <c r="AN1134" s="8"/>
      <c r="AO1134" s="11"/>
      <c r="AP1134" s="8"/>
      <c r="AQ1134" s="11"/>
      <c r="AR1134" s="8"/>
      <c r="AS1134" s="8"/>
      <c r="AT1134" s="8"/>
      <c r="AU1134" s="11"/>
      <c r="AV1134" s="8"/>
      <c r="AW1134" s="11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11"/>
      <c r="BN1134" s="8"/>
      <c r="BO1134" s="11"/>
      <c r="BP1134" s="8"/>
    </row>
    <row r="1135" spans="4:68" s="1" customFormat="1" x14ac:dyDescent="0.25">
      <c r="D1135" s="25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M1135" s="8"/>
      <c r="AN1135" s="8"/>
      <c r="AO1135" s="11"/>
      <c r="AP1135" s="8"/>
      <c r="AQ1135" s="11"/>
      <c r="AR1135" s="8"/>
      <c r="AS1135" s="8"/>
      <c r="AT1135" s="8"/>
      <c r="AU1135" s="11"/>
      <c r="AV1135" s="8"/>
      <c r="AW1135" s="11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11"/>
      <c r="BN1135" s="8"/>
      <c r="BO1135" s="11"/>
      <c r="BP1135" s="8"/>
    </row>
    <row r="1136" spans="4:68" s="1" customFormat="1" x14ac:dyDescent="0.25">
      <c r="D1136" s="25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M1136" s="8"/>
      <c r="AN1136" s="8"/>
      <c r="AO1136" s="11"/>
      <c r="AP1136" s="8"/>
      <c r="AQ1136" s="11"/>
      <c r="AR1136" s="8"/>
      <c r="AS1136" s="8"/>
      <c r="AT1136" s="8"/>
      <c r="AU1136" s="11"/>
      <c r="AV1136" s="8"/>
      <c r="AW1136" s="11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11"/>
      <c r="BN1136" s="8"/>
      <c r="BO1136" s="11"/>
      <c r="BP1136" s="8"/>
    </row>
    <row r="1137" spans="4:68" s="1" customFormat="1" x14ac:dyDescent="0.25">
      <c r="D1137" s="25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M1137" s="8"/>
      <c r="AN1137" s="8"/>
      <c r="AO1137" s="11"/>
      <c r="AP1137" s="8"/>
      <c r="AQ1137" s="11"/>
      <c r="AR1137" s="8"/>
      <c r="AS1137" s="8"/>
      <c r="AT1137" s="8"/>
      <c r="AU1137" s="11"/>
      <c r="AV1137" s="8"/>
      <c r="AW1137" s="11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11"/>
      <c r="BN1137" s="8"/>
      <c r="BO1137" s="11"/>
      <c r="BP1137" s="8"/>
    </row>
    <row r="1138" spans="4:68" s="1" customFormat="1" x14ac:dyDescent="0.25">
      <c r="D1138" s="25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M1138" s="8"/>
      <c r="AN1138" s="8"/>
      <c r="AO1138" s="11"/>
      <c r="AP1138" s="8"/>
      <c r="AQ1138" s="11"/>
      <c r="AR1138" s="8"/>
      <c r="AS1138" s="8"/>
      <c r="AT1138" s="8"/>
      <c r="AU1138" s="11"/>
      <c r="AV1138" s="8"/>
      <c r="AW1138" s="11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11"/>
      <c r="BN1138" s="8"/>
      <c r="BO1138" s="11"/>
      <c r="BP1138" s="8"/>
    </row>
    <row r="1139" spans="4:68" s="1" customFormat="1" x14ac:dyDescent="0.25">
      <c r="D1139" s="25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M1139" s="8"/>
      <c r="AN1139" s="8"/>
      <c r="AO1139" s="11"/>
      <c r="AP1139" s="8"/>
      <c r="AQ1139" s="11"/>
      <c r="AR1139" s="8"/>
      <c r="AS1139" s="8"/>
      <c r="AT1139" s="8"/>
      <c r="AU1139" s="11"/>
      <c r="AV1139" s="8"/>
      <c r="AW1139" s="11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11"/>
      <c r="BN1139" s="8"/>
      <c r="BO1139" s="11"/>
      <c r="BP1139" s="8"/>
    </row>
    <row r="1140" spans="4:68" s="1" customFormat="1" x14ac:dyDescent="0.25">
      <c r="D1140" s="25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M1140" s="8"/>
      <c r="AN1140" s="8"/>
      <c r="AO1140" s="11"/>
      <c r="AP1140" s="8"/>
      <c r="AQ1140" s="11"/>
      <c r="AR1140" s="8"/>
      <c r="AS1140" s="8"/>
      <c r="AT1140" s="8"/>
      <c r="AU1140" s="11"/>
      <c r="AV1140" s="8"/>
      <c r="AW1140" s="11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11"/>
      <c r="BN1140" s="8"/>
      <c r="BO1140" s="11"/>
      <c r="BP1140" s="8"/>
    </row>
    <row r="1141" spans="4:68" s="1" customFormat="1" x14ac:dyDescent="0.25">
      <c r="D1141" s="25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M1141" s="8"/>
      <c r="AN1141" s="8"/>
      <c r="AO1141" s="11"/>
      <c r="AP1141" s="8"/>
      <c r="AQ1141" s="11"/>
      <c r="AR1141" s="8"/>
      <c r="AS1141" s="8"/>
      <c r="AT1141" s="8"/>
      <c r="AU1141" s="11"/>
      <c r="AV1141" s="8"/>
      <c r="AW1141" s="11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11"/>
      <c r="BN1141" s="8"/>
      <c r="BO1141" s="11"/>
      <c r="BP1141" s="8"/>
    </row>
    <row r="1142" spans="4:68" s="1" customFormat="1" x14ac:dyDescent="0.25">
      <c r="D1142" s="25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M1142" s="8"/>
      <c r="AN1142" s="8"/>
      <c r="AO1142" s="11"/>
      <c r="AP1142" s="8"/>
      <c r="AQ1142" s="11"/>
      <c r="AR1142" s="8"/>
      <c r="AS1142" s="8"/>
      <c r="AT1142" s="8"/>
      <c r="AU1142" s="11"/>
      <c r="AV1142" s="8"/>
      <c r="AW1142" s="11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11"/>
      <c r="BN1142" s="8"/>
      <c r="BO1142" s="11"/>
      <c r="BP1142" s="8"/>
    </row>
    <row r="1143" spans="4:68" s="1" customFormat="1" x14ac:dyDescent="0.25">
      <c r="D1143" s="25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M1143" s="8"/>
      <c r="AN1143" s="8"/>
      <c r="AO1143" s="11"/>
      <c r="AP1143" s="8"/>
      <c r="AQ1143" s="11"/>
      <c r="AR1143" s="8"/>
      <c r="AS1143" s="8"/>
      <c r="AT1143" s="8"/>
      <c r="AU1143" s="11"/>
      <c r="AV1143" s="8"/>
      <c r="AW1143" s="11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11"/>
      <c r="BN1143" s="8"/>
      <c r="BO1143" s="11"/>
      <c r="BP1143" s="8"/>
    </row>
    <row r="1144" spans="4:68" s="1" customFormat="1" x14ac:dyDescent="0.25">
      <c r="D1144" s="25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M1144" s="8"/>
      <c r="AN1144" s="8"/>
      <c r="AO1144" s="11"/>
      <c r="AP1144" s="8"/>
      <c r="AQ1144" s="11"/>
      <c r="AR1144" s="8"/>
      <c r="AS1144" s="8"/>
      <c r="AT1144" s="8"/>
      <c r="AU1144" s="11"/>
      <c r="AV1144" s="8"/>
      <c r="AW1144" s="11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11"/>
      <c r="BN1144" s="8"/>
      <c r="BO1144" s="11"/>
      <c r="BP1144" s="8"/>
    </row>
    <row r="1145" spans="4:68" s="1" customFormat="1" x14ac:dyDescent="0.25">
      <c r="D1145" s="25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M1145" s="8"/>
      <c r="AN1145" s="8"/>
      <c r="AO1145" s="11"/>
      <c r="AP1145" s="8"/>
      <c r="AQ1145" s="11"/>
      <c r="AR1145" s="8"/>
      <c r="AS1145" s="8"/>
      <c r="AT1145" s="8"/>
      <c r="AU1145" s="11"/>
      <c r="AV1145" s="8"/>
      <c r="AW1145" s="11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11"/>
      <c r="BN1145" s="8"/>
      <c r="BO1145" s="11"/>
      <c r="BP1145" s="8"/>
    </row>
    <row r="1146" spans="4:68" s="1" customFormat="1" x14ac:dyDescent="0.25">
      <c r="D1146" s="25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M1146" s="8"/>
      <c r="AN1146" s="8"/>
      <c r="AO1146" s="11"/>
      <c r="AP1146" s="8"/>
      <c r="AQ1146" s="11"/>
      <c r="AR1146" s="8"/>
      <c r="AS1146" s="8"/>
      <c r="AT1146" s="8"/>
      <c r="AU1146" s="11"/>
      <c r="AV1146" s="8"/>
      <c r="AW1146" s="11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11"/>
      <c r="BN1146" s="8"/>
      <c r="BO1146" s="11"/>
      <c r="BP1146" s="8"/>
    </row>
    <row r="1147" spans="4:68" s="1" customFormat="1" x14ac:dyDescent="0.25">
      <c r="D1147" s="25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M1147" s="8"/>
      <c r="AN1147" s="8"/>
      <c r="AO1147" s="11"/>
      <c r="AP1147" s="8"/>
      <c r="AQ1147" s="11"/>
      <c r="AR1147" s="8"/>
      <c r="AS1147" s="8"/>
      <c r="AT1147" s="8"/>
      <c r="AU1147" s="11"/>
      <c r="AV1147" s="8"/>
      <c r="AW1147" s="11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11"/>
      <c r="BN1147" s="8"/>
      <c r="BO1147" s="11"/>
      <c r="BP1147" s="8"/>
    </row>
    <row r="1148" spans="4:68" s="1" customFormat="1" x14ac:dyDescent="0.25">
      <c r="D1148" s="25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M1148" s="8"/>
      <c r="AN1148" s="8"/>
      <c r="AO1148" s="11"/>
      <c r="AP1148" s="8"/>
      <c r="AQ1148" s="11"/>
      <c r="AR1148" s="8"/>
      <c r="AS1148" s="8"/>
      <c r="AT1148" s="8"/>
      <c r="AU1148" s="11"/>
      <c r="AV1148" s="8"/>
      <c r="AW1148" s="11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11"/>
      <c r="BN1148" s="8"/>
      <c r="BO1148" s="11"/>
      <c r="BP1148" s="8"/>
    </row>
    <row r="1149" spans="4:68" s="1" customFormat="1" x14ac:dyDescent="0.25">
      <c r="D1149" s="25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M1149" s="8"/>
      <c r="AN1149" s="8"/>
      <c r="AO1149" s="11"/>
      <c r="AP1149" s="8"/>
      <c r="AQ1149" s="11"/>
      <c r="AR1149" s="8"/>
      <c r="AS1149" s="8"/>
      <c r="AT1149" s="8"/>
      <c r="AU1149" s="11"/>
      <c r="AV1149" s="8"/>
      <c r="AW1149" s="11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11"/>
      <c r="BN1149" s="8"/>
      <c r="BO1149" s="11"/>
      <c r="BP1149" s="8"/>
    </row>
    <row r="1150" spans="4:68" s="1" customFormat="1" x14ac:dyDescent="0.25">
      <c r="D1150" s="25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M1150" s="8"/>
      <c r="AN1150" s="8"/>
      <c r="AO1150" s="11"/>
      <c r="AP1150" s="8"/>
      <c r="AQ1150" s="11"/>
      <c r="AR1150" s="8"/>
      <c r="AS1150" s="8"/>
      <c r="AT1150" s="8"/>
      <c r="AU1150" s="11"/>
      <c r="AV1150" s="8"/>
      <c r="AW1150" s="11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11"/>
      <c r="BN1150" s="8"/>
      <c r="BO1150" s="11"/>
      <c r="BP1150" s="8"/>
    </row>
    <row r="1151" spans="4:68" s="1" customFormat="1" x14ac:dyDescent="0.25">
      <c r="D1151" s="25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M1151" s="8"/>
      <c r="AN1151" s="8"/>
      <c r="AO1151" s="11"/>
      <c r="AP1151" s="8"/>
      <c r="AQ1151" s="11"/>
      <c r="AR1151" s="8"/>
      <c r="AS1151" s="8"/>
      <c r="AT1151" s="8"/>
      <c r="AU1151" s="11"/>
      <c r="AV1151" s="8"/>
      <c r="AW1151" s="11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11"/>
      <c r="BN1151" s="8"/>
      <c r="BO1151" s="11"/>
      <c r="BP1151" s="8"/>
    </row>
    <row r="1152" spans="4:68" s="1" customFormat="1" x14ac:dyDescent="0.25">
      <c r="D1152" s="25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M1152" s="8"/>
      <c r="AN1152" s="8"/>
      <c r="AO1152" s="11"/>
      <c r="AP1152" s="8"/>
      <c r="AQ1152" s="11"/>
      <c r="AR1152" s="8"/>
      <c r="AS1152" s="8"/>
      <c r="AT1152" s="8"/>
      <c r="AU1152" s="11"/>
      <c r="AV1152" s="8"/>
      <c r="AW1152" s="11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11"/>
      <c r="BN1152" s="8"/>
      <c r="BO1152" s="11"/>
      <c r="BP1152" s="8"/>
    </row>
    <row r="1153" spans="4:68" s="1" customFormat="1" x14ac:dyDescent="0.25">
      <c r="D1153" s="25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M1153" s="8"/>
      <c r="AN1153" s="8"/>
      <c r="AO1153" s="11"/>
      <c r="AP1153" s="8"/>
      <c r="AQ1153" s="11"/>
      <c r="AR1153" s="8"/>
      <c r="AS1153" s="8"/>
      <c r="AT1153" s="8"/>
      <c r="AU1153" s="11"/>
      <c r="AV1153" s="8"/>
      <c r="AW1153" s="11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11"/>
      <c r="BN1153" s="8"/>
      <c r="BO1153" s="11"/>
      <c r="BP1153" s="8"/>
    </row>
    <row r="1154" spans="4:68" s="1" customFormat="1" x14ac:dyDescent="0.25">
      <c r="D1154" s="25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M1154" s="8"/>
      <c r="AN1154" s="8"/>
      <c r="AO1154" s="11"/>
      <c r="AP1154" s="8"/>
      <c r="AQ1154" s="11"/>
      <c r="AR1154" s="8"/>
      <c r="AS1154" s="8"/>
      <c r="AT1154" s="8"/>
      <c r="AU1154" s="11"/>
      <c r="AV1154" s="8"/>
      <c r="AW1154" s="11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11"/>
      <c r="BN1154" s="8"/>
      <c r="BO1154" s="11"/>
      <c r="BP1154" s="8"/>
    </row>
    <row r="1155" spans="4:68" s="1" customFormat="1" x14ac:dyDescent="0.25">
      <c r="D1155" s="25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M1155" s="8"/>
      <c r="AN1155" s="8"/>
      <c r="AO1155" s="11"/>
      <c r="AP1155" s="8"/>
      <c r="AQ1155" s="11"/>
      <c r="AR1155" s="8"/>
      <c r="AS1155" s="8"/>
      <c r="AT1155" s="8"/>
      <c r="AU1155" s="11"/>
      <c r="AV1155" s="8"/>
      <c r="AW1155" s="11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11"/>
      <c r="BN1155" s="8"/>
      <c r="BO1155" s="11"/>
      <c r="BP1155" s="8"/>
    </row>
    <row r="1156" spans="4:68" s="1" customFormat="1" x14ac:dyDescent="0.25">
      <c r="D1156" s="25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M1156" s="8"/>
      <c r="AN1156" s="8"/>
      <c r="AO1156" s="11"/>
      <c r="AP1156" s="8"/>
      <c r="AQ1156" s="11"/>
      <c r="AR1156" s="8"/>
      <c r="AS1156" s="8"/>
      <c r="AT1156" s="8"/>
      <c r="AU1156" s="11"/>
      <c r="AV1156" s="8"/>
      <c r="AW1156" s="11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11"/>
      <c r="BN1156" s="8"/>
      <c r="BO1156" s="11"/>
      <c r="BP1156" s="8"/>
    </row>
    <row r="1157" spans="4:68" s="1" customFormat="1" x14ac:dyDescent="0.25">
      <c r="D1157" s="25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M1157" s="8"/>
      <c r="AN1157" s="8"/>
      <c r="AO1157" s="11"/>
      <c r="AP1157" s="8"/>
      <c r="AQ1157" s="11"/>
      <c r="AR1157" s="8"/>
      <c r="AS1157" s="8"/>
      <c r="AT1157" s="8"/>
      <c r="AU1157" s="11"/>
      <c r="AV1157" s="8"/>
      <c r="AW1157" s="11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11"/>
      <c r="BN1157" s="8"/>
      <c r="BO1157" s="11"/>
      <c r="BP1157" s="8"/>
    </row>
    <row r="1158" spans="4:68" s="1" customFormat="1" x14ac:dyDescent="0.25">
      <c r="D1158" s="25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M1158" s="8"/>
      <c r="AN1158" s="8"/>
      <c r="AO1158" s="11"/>
      <c r="AP1158" s="8"/>
      <c r="AQ1158" s="11"/>
      <c r="AR1158" s="8"/>
      <c r="AS1158" s="8"/>
      <c r="AT1158" s="8"/>
      <c r="AU1158" s="11"/>
      <c r="AV1158" s="8"/>
      <c r="AW1158" s="11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11"/>
      <c r="BN1158" s="8"/>
      <c r="BO1158" s="11"/>
      <c r="BP1158" s="8"/>
    </row>
    <row r="1159" spans="4:68" s="1" customFormat="1" x14ac:dyDescent="0.25">
      <c r="D1159" s="25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M1159" s="8"/>
      <c r="AN1159" s="8"/>
      <c r="AO1159" s="11"/>
      <c r="AP1159" s="8"/>
      <c r="AQ1159" s="11"/>
      <c r="AR1159" s="8"/>
      <c r="AS1159" s="8"/>
      <c r="AT1159" s="8"/>
      <c r="AU1159" s="11"/>
      <c r="AV1159" s="8"/>
      <c r="AW1159" s="11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11"/>
      <c r="BN1159" s="8"/>
      <c r="BO1159" s="11"/>
      <c r="BP1159" s="8"/>
    </row>
    <row r="1160" spans="4:68" s="1" customFormat="1" x14ac:dyDescent="0.25">
      <c r="D1160" s="25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M1160" s="8"/>
      <c r="AN1160" s="8"/>
      <c r="AO1160" s="11"/>
      <c r="AP1160" s="8"/>
      <c r="AQ1160" s="11"/>
      <c r="AR1160" s="8"/>
      <c r="AS1160" s="8"/>
      <c r="AT1160" s="8"/>
      <c r="AU1160" s="11"/>
      <c r="AV1160" s="8"/>
      <c r="AW1160" s="11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11"/>
      <c r="BN1160" s="8"/>
      <c r="BO1160" s="11"/>
      <c r="BP1160" s="8"/>
    </row>
    <row r="1161" spans="4:68" s="1" customFormat="1" x14ac:dyDescent="0.25">
      <c r="D1161" s="25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M1161" s="8"/>
      <c r="AN1161" s="8"/>
      <c r="AO1161" s="11"/>
      <c r="AP1161" s="8"/>
      <c r="AQ1161" s="11"/>
      <c r="AR1161" s="8"/>
      <c r="AS1161" s="8"/>
      <c r="AT1161" s="8"/>
      <c r="AU1161" s="11"/>
      <c r="AV1161" s="8"/>
      <c r="AW1161" s="11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11"/>
      <c r="BN1161" s="8"/>
      <c r="BO1161" s="11"/>
      <c r="BP1161" s="8"/>
    </row>
    <row r="1162" spans="4:68" s="1" customFormat="1" x14ac:dyDescent="0.25">
      <c r="D1162" s="25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M1162" s="8"/>
      <c r="AN1162" s="8"/>
      <c r="AO1162" s="11"/>
      <c r="AP1162" s="8"/>
      <c r="AQ1162" s="11"/>
      <c r="AR1162" s="8"/>
      <c r="AS1162" s="8"/>
      <c r="AT1162" s="8"/>
      <c r="AU1162" s="11"/>
      <c r="AV1162" s="8"/>
      <c r="AW1162" s="11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11"/>
      <c r="BN1162" s="8"/>
      <c r="BO1162" s="11"/>
      <c r="BP1162" s="8"/>
    </row>
    <row r="1163" spans="4:68" s="1" customFormat="1" x14ac:dyDescent="0.25">
      <c r="D1163" s="25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M1163" s="8"/>
      <c r="AN1163" s="8"/>
      <c r="AO1163" s="11"/>
      <c r="AP1163" s="8"/>
      <c r="AQ1163" s="11"/>
      <c r="AR1163" s="8"/>
      <c r="AS1163" s="8"/>
      <c r="AT1163" s="8"/>
      <c r="AU1163" s="11"/>
      <c r="AV1163" s="8"/>
      <c r="AW1163" s="11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11"/>
      <c r="BN1163" s="8"/>
      <c r="BO1163" s="11"/>
      <c r="BP1163" s="8"/>
    </row>
    <row r="1164" spans="4:68" s="1" customFormat="1" x14ac:dyDescent="0.25">
      <c r="D1164" s="25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M1164" s="8"/>
      <c r="AN1164" s="8"/>
      <c r="AO1164" s="11"/>
      <c r="AP1164" s="8"/>
      <c r="AQ1164" s="11"/>
      <c r="AR1164" s="8"/>
      <c r="AS1164" s="8"/>
      <c r="AT1164" s="8"/>
      <c r="AU1164" s="11"/>
      <c r="AV1164" s="8"/>
      <c r="AW1164" s="11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11"/>
      <c r="BN1164" s="8"/>
      <c r="BO1164" s="11"/>
      <c r="BP1164" s="8"/>
    </row>
    <row r="1165" spans="4:68" s="1" customFormat="1" x14ac:dyDescent="0.25">
      <c r="D1165" s="25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M1165" s="8"/>
      <c r="AN1165" s="8"/>
      <c r="AO1165" s="11"/>
      <c r="AP1165" s="8"/>
      <c r="AQ1165" s="11"/>
      <c r="AR1165" s="8"/>
      <c r="AS1165" s="8"/>
      <c r="AT1165" s="8"/>
      <c r="AU1165" s="11"/>
      <c r="AV1165" s="8"/>
      <c r="AW1165" s="11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11"/>
      <c r="BN1165" s="8"/>
      <c r="BO1165" s="11"/>
      <c r="BP1165" s="8"/>
    </row>
    <row r="1166" spans="4:68" s="1" customFormat="1" x14ac:dyDescent="0.25">
      <c r="D1166" s="25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M1166" s="8"/>
      <c r="AN1166" s="8"/>
      <c r="AO1166" s="11"/>
      <c r="AP1166" s="8"/>
      <c r="AQ1166" s="11"/>
      <c r="AR1166" s="8"/>
      <c r="AS1166" s="8"/>
      <c r="AT1166" s="8"/>
      <c r="AU1166" s="11"/>
      <c r="AV1166" s="8"/>
      <c r="AW1166" s="11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11"/>
      <c r="BN1166" s="8"/>
      <c r="BO1166" s="11"/>
      <c r="BP1166" s="8"/>
    </row>
    <row r="1167" spans="4:68" s="1" customFormat="1" x14ac:dyDescent="0.25">
      <c r="D1167" s="25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M1167" s="8"/>
      <c r="AN1167" s="8"/>
      <c r="AO1167" s="11"/>
      <c r="AP1167" s="8"/>
      <c r="AQ1167" s="11"/>
      <c r="AR1167" s="8"/>
      <c r="AS1167" s="8"/>
      <c r="AT1167" s="8"/>
      <c r="AU1167" s="11"/>
      <c r="AV1167" s="8"/>
      <c r="AW1167" s="11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11"/>
      <c r="BN1167" s="8"/>
      <c r="BO1167" s="11"/>
      <c r="BP1167" s="8"/>
    </row>
    <row r="1168" spans="4:68" s="1" customFormat="1" x14ac:dyDescent="0.25">
      <c r="D1168" s="25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M1168" s="8"/>
      <c r="AN1168" s="8"/>
      <c r="AO1168" s="11"/>
      <c r="AP1168" s="8"/>
      <c r="AQ1168" s="11"/>
      <c r="AR1168" s="8"/>
      <c r="AS1168" s="8"/>
      <c r="AT1168" s="8"/>
      <c r="AU1168" s="11"/>
      <c r="AV1168" s="8"/>
      <c r="AW1168" s="11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11"/>
      <c r="BN1168" s="8"/>
      <c r="BO1168" s="11"/>
      <c r="BP1168" s="8"/>
    </row>
    <row r="1169" spans="4:68" s="1" customFormat="1" x14ac:dyDescent="0.25">
      <c r="D1169" s="25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M1169" s="8"/>
      <c r="AN1169" s="8"/>
      <c r="AO1169" s="11"/>
      <c r="AP1169" s="8"/>
      <c r="AQ1169" s="11"/>
      <c r="AR1169" s="8"/>
      <c r="AS1169" s="8"/>
      <c r="AT1169" s="8"/>
      <c r="AU1169" s="11"/>
      <c r="AV1169" s="8"/>
      <c r="AW1169" s="11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11"/>
      <c r="BN1169" s="8"/>
      <c r="BO1169" s="11"/>
      <c r="BP1169" s="8"/>
    </row>
    <row r="1170" spans="4:68" s="1" customFormat="1" x14ac:dyDescent="0.25">
      <c r="D1170" s="25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M1170" s="8"/>
      <c r="AN1170" s="8"/>
      <c r="AO1170" s="11"/>
      <c r="AP1170" s="8"/>
      <c r="AQ1170" s="11"/>
      <c r="AR1170" s="8"/>
      <c r="AS1170" s="8"/>
      <c r="AT1170" s="8"/>
      <c r="AU1170" s="11"/>
      <c r="AV1170" s="8"/>
      <c r="AW1170" s="11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11"/>
      <c r="BN1170" s="8"/>
      <c r="BO1170" s="11"/>
      <c r="BP1170" s="8"/>
    </row>
    <row r="1171" spans="4:68" s="1" customFormat="1" x14ac:dyDescent="0.25">
      <c r="D1171" s="25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M1171" s="8"/>
      <c r="AN1171" s="8"/>
      <c r="AO1171" s="11"/>
      <c r="AP1171" s="8"/>
      <c r="AQ1171" s="11"/>
      <c r="AR1171" s="8"/>
      <c r="AS1171" s="8"/>
      <c r="AT1171" s="8"/>
      <c r="AU1171" s="11"/>
      <c r="AV1171" s="8"/>
      <c r="AW1171" s="11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11"/>
      <c r="BN1171" s="8"/>
      <c r="BO1171" s="11"/>
      <c r="BP1171" s="8"/>
    </row>
    <row r="1172" spans="4:68" s="1" customFormat="1" x14ac:dyDescent="0.25">
      <c r="D1172" s="25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M1172" s="8"/>
      <c r="AN1172" s="8"/>
      <c r="AO1172" s="11"/>
      <c r="AP1172" s="8"/>
      <c r="AQ1172" s="11"/>
      <c r="AR1172" s="8"/>
      <c r="AS1172" s="8"/>
      <c r="AT1172" s="8"/>
      <c r="AU1172" s="11"/>
      <c r="AV1172" s="8"/>
      <c r="AW1172" s="11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11"/>
      <c r="BN1172" s="8"/>
      <c r="BO1172" s="11"/>
      <c r="BP1172" s="8"/>
    </row>
    <row r="1173" spans="4:68" s="1" customFormat="1" x14ac:dyDescent="0.25">
      <c r="D1173" s="25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M1173" s="8"/>
      <c r="AN1173" s="8"/>
      <c r="AO1173" s="11"/>
      <c r="AP1173" s="8"/>
      <c r="AQ1173" s="11"/>
      <c r="AR1173" s="8"/>
      <c r="AS1173" s="8"/>
      <c r="AT1173" s="8"/>
      <c r="AU1173" s="11"/>
      <c r="AV1173" s="8"/>
      <c r="AW1173" s="11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11"/>
      <c r="BN1173" s="8"/>
      <c r="BO1173" s="11"/>
      <c r="BP1173" s="8"/>
    </row>
    <row r="1174" spans="4:68" s="1" customFormat="1" x14ac:dyDescent="0.25">
      <c r="D1174" s="25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M1174" s="8"/>
      <c r="AN1174" s="8"/>
      <c r="AO1174" s="11"/>
      <c r="AP1174" s="8"/>
      <c r="AQ1174" s="11"/>
      <c r="AR1174" s="8"/>
      <c r="AS1174" s="8"/>
      <c r="AT1174" s="8"/>
      <c r="AU1174" s="11"/>
      <c r="AV1174" s="8"/>
      <c r="AW1174" s="11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11"/>
      <c r="BN1174" s="8"/>
      <c r="BO1174" s="11"/>
      <c r="BP1174" s="8"/>
    </row>
    <row r="1175" spans="4:68" s="1" customFormat="1" x14ac:dyDescent="0.25">
      <c r="D1175" s="25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M1175" s="8"/>
      <c r="AN1175" s="8"/>
      <c r="AO1175" s="11"/>
      <c r="AP1175" s="8"/>
      <c r="AQ1175" s="11"/>
      <c r="AR1175" s="8"/>
      <c r="AS1175" s="8"/>
      <c r="AT1175" s="8"/>
      <c r="AU1175" s="11"/>
      <c r="AV1175" s="8"/>
      <c r="AW1175" s="11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11"/>
      <c r="BN1175" s="8"/>
      <c r="BO1175" s="11"/>
      <c r="BP1175" s="8"/>
    </row>
    <row r="1176" spans="4:68" s="1" customFormat="1" x14ac:dyDescent="0.25">
      <c r="D1176" s="25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M1176" s="8"/>
      <c r="AN1176" s="8"/>
      <c r="AO1176" s="11"/>
      <c r="AP1176" s="8"/>
      <c r="AQ1176" s="11"/>
      <c r="AR1176" s="8"/>
      <c r="AS1176" s="8"/>
      <c r="AT1176" s="8"/>
      <c r="AU1176" s="11"/>
      <c r="AV1176" s="8"/>
      <c r="AW1176" s="11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11"/>
      <c r="BN1176" s="8"/>
      <c r="BO1176" s="11"/>
      <c r="BP1176" s="8"/>
    </row>
    <row r="1177" spans="4:68" s="1" customFormat="1" x14ac:dyDescent="0.25">
      <c r="D1177" s="25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M1177" s="8"/>
      <c r="AN1177" s="8"/>
      <c r="AO1177" s="11"/>
      <c r="AP1177" s="8"/>
      <c r="AQ1177" s="11"/>
      <c r="AR1177" s="8"/>
      <c r="AS1177" s="8"/>
      <c r="AT1177" s="8"/>
      <c r="AU1177" s="11"/>
      <c r="AV1177" s="8"/>
      <c r="AW1177" s="11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11"/>
      <c r="BN1177" s="8"/>
      <c r="BO1177" s="11"/>
      <c r="BP1177" s="8"/>
    </row>
    <row r="1178" spans="4:68" s="1" customFormat="1" x14ac:dyDescent="0.25">
      <c r="D1178" s="25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M1178" s="8"/>
      <c r="AN1178" s="8"/>
      <c r="AO1178" s="11"/>
      <c r="AP1178" s="8"/>
      <c r="AQ1178" s="11"/>
      <c r="AR1178" s="8"/>
      <c r="AS1178" s="8"/>
      <c r="AT1178" s="8"/>
      <c r="AU1178" s="11"/>
      <c r="AV1178" s="8"/>
      <c r="AW1178" s="11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11"/>
      <c r="BN1178" s="8"/>
      <c r="BO1178" s="11"/>
      <c r="BP1178" s="8"/>
    </row>
    <row r="1179" spans="4:68" s="1" customFormat="1" x14ac:dyDescent="0.25">
      <c r="D1179" s="25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M1179" s="8"/>
      <c r="AN1179" s="8"/>
      <c r="AO1179" s="11"/>
      <c r="AP1179" s="8"/>
      <c r="AQ1179" s="11"/>
      <c r="AR1179" s="8"/>
      <c r="AS1179" s="8"/>
      <c r="AT1179" s="8"/>
      <c r="AU1179" s="11"/>
      <c r="AV1179" s="8"/>
      <c r="AW1179" s="11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11"/>
      <c r="BN1179" s="8"/>
      <c r="BO1179" s="11"/>
      <c r="BP1179" s="8"/>
    </row>
    <row r="1180" spans="4:68" s="1" customFormat="1" x14ac:dyDescent="0.25">
      <c r="D1180" s="25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M1180" s="8"/>
      <c r="AN1180" s="8"/>
      <c r="AO1180" s="11"/>
      <c r="AP1180" s="8"/>
      <c r="AQ1180" s="11"/>
      <c r="AR1180" s="8"/>
      <c r="AS1180" s="8"/>
      <c r="AT1180" s="8"/>
      <c r="AU1180" s="11"/>
      <c r="AV1180" s="8"/>
      <c r="AW1180" s="11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11"/>
      <c r="BN1180" s="8"/>
      <c r="BO1180" s="11"/>
      <c r="BP1180" s="8"/>
    </row>
    <row r="1181" spans="4:68" s="1" customFormat="1" x14ac:dyDescent="0.25">
      <c r="D1181" s="25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M1181" s="8"/>
      <c r="AN1181" s="8"/>
      <c r="AO1181" s="11"/>
      <c r="AP1181" s="8"/>
      <c r="AQ1181" s="11"/>
      <c r="AR1181" s="8"/>
      <c r="AS1181" s="8"/>
      <c r="AT1181" s="8"/>
      <c r="AU1181" s="11"/>
      <c r="AV1181" s="8"/>
      <c r="AW1181" s="11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11"/>
      <c r="BN1181" s="8"/>
      <c r="BO1181" s="11"/>
      <c r="BP1181" s="8"/>
    </row>
    <row r="1182" spans="4:68" s="1" customFormat="1" x14ac:dyDescent="0.25">
      <c r="D1182" s="25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M1182" s="8"/>
      <c r="AN1182" s="8"/>
      <c r="AO1182" s="11"/>
      <c r="AP1182" s="8"/>
      <c r="AQ1182" s="11"/>
      <c r="AR1182" s="8"/>
      <c r="AS1182" s="8"/>
      <c r="AT1182" s="8"/>
      <c r="AU1182" s="11"/>
      <c r="AV1182" s="8"/>
      <c r="AW1182" s="11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11"/>
      <c r="BN1182" s="8"/>
      <c r="BO1182" s="11"/>
      <c r="BP1182" s="8"/>
    </row>
    <row r="1183" spans="4:68" s="1" customFormat="1" x14ac:dyDescent="0.25">
      <c r="D1183" s="25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M1183" s="8"/>
      <c r="AN1183" s="8"/>
      <c r="AO1183" s="11"/>
      <c r="AP1183" s="8"/>
      <c r="AQ1183" s="11"/>
      <c r="AR1183" s="8"/>
      <c r="AS1183" s="8"/>
      <c r="AT1183" s="8"/>
      <c r="AU1183" s="11"/>
      <c r="AV1183" s="8"/>
      <c r="AW1183" s="11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11"/>
      <c r="BN1183" s="8"/>
      <c r="BO1183" s="11"/>
      <c r="BP1183" s="8"/>
    </row>
    <row r="1184" spans="4:68" s="1" customFormat="1" x14ac:dyDescent="0.25">
      <c r="D1184" s="25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M1184" s="8"/>
      <c r="AN1184" s="8"/>
      <c r="AO1184" s="11"/>
      <c r="AP1184" s="8"/>
      <c r="AQ1184" s="11"/>
      <c r="AR1184" s="8"/>
      <c r="AS1184" s="8"/>
      <c r="AT1184" s="8"/>
      <c r="AU1184" s="11"/>
      <c r="AV1184" s="8"/>
      <c r="AW1184" s="11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11"/>
      <c r="BN1184" s="8"/>
      <c r="BO1184" s="11"/>
      <c r="BP1184" s="8"/>
    </row>
    <row r="1185" spans="4:68" s="1" customFormat="1" x14ac:dyDescent="0.25">
      <c r="D1185" s="25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M1185" s="8"/>
      <c r="AN1185" s="8"/>
      <c r="AO1185" s="11"/>
      <c r="AP1185" s="8"/>
      <c r="AQ1185" s="11"/>
      <c r="AR1185" s="8"/>
      <c r="AS1185" s="8"/>
      <c r="AT1185" s="8"/>
      <c r="AU1185" s="11"/>
      <c r="AV1185" s="8"/>
      <c r="AW1185" s="11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11"/>
      <c r="BN1185" s="8"/>
      <c r="BO1185" s="11"/>
      <c r="BP1185" s="8"/>
    </row>
    <row r="1186" spans="4:68" s="1" customFormat="1" x14ac:dyDescent="0.25">
      <c r="D1186" s="25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M1186" s="8"/>
      <c r="AN1186" s="8"/>
      <c r="AO1186" s="11"/>
      <c r="AP1186" s="8"/>
      <c r="AQ1186" s="11"/>
      <c r="AR1186" s="8"/>
      <c r="AS1186" s="8"/>
      <c r="AT1186" s="8"/>
      <c r="AU1186" s="11"/>
      <c r="AV1186" s="8"/>
      <c r="AW1186" s="11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11"/>
      <c r="BN1186" s="8"/>
      <c r="BO1186" s="11"/>
      <c r="BP1186" s="8"/>
    </row>
    <row r="1187" spans="4:68" s="1" customFormat="1" x14ac:dyDescent="0.25">
      <c r="D1187" s="25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M1187" s="8"/>
      <c r="AN1187" s="8"/>
      <c r="AO1187" s="11"/>
      <c r="AP1187" s="8"/>
      <c r="AQ1187" s="11"/>
      <c r="AR1187" s="8"/>
      <c r="AS1187" s="8"/>
      <c r="AT1187" s="8"/>
      <c r="AU1187" s="11"/>
      <c r="AV1187" s="8"/>
      <c r="AW1187" s="11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11"/>
      <c r="BN1187" s="8"/>
      <c r="BO1187" s="11"/>
      <c r="BP1187" s="8"/>
    </row>
    <row r="1188" spans="4:68" s="1" customFormat="1" x14ac:dyDescent="0.25">
      <c r="D1188" s="25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M1188" s="8"/>
      <c r="AN1188" s="8"/>
      <c r="AO1188" s="11"/>
      <c r="AP1188" s="8"/>
      <c r="AQ1188" s="11"/>
      <c r="AR1188" s="8"/>
      <c r="AS1188" s="8"/>
      <c r="AT1188" s="8"/>
      <c r="AU1188" s="11"/>
      <c r="AV1188" s="8"/>
      <c r="AW1188" s="11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11"/>
      <c r="BN1188" s="8"/>
      <c r="BO1188" s="11"/>
      <c r="BP1188" s="8"/>
    </row>
    <row r="1189" spans="4:68" s="1" customFormat="1" x14ac:dyDescent="0.25">
      <c r="D1189" s="25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M1189" s="8"/>
      <c r="AN1189" s="8"/>
      <c r="AO1189" s="11"/>
      <c r="AP1189" s="8"/>
      <c r="AQ1189" s="11"/>
      <c r="AR1189" s="8"/>
      <c r="AS1189" s="8"/>
      <c r="AT1189" s="8"/>
      <c r="AU1189" s="11"/>
      <c r="AV1189" s="8"/>
      <c r="AW1189" s="11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11"/>
      <c r="BN1189" s="8"/>
      <c r="BO1189" s="11"/>
      <c r="BP1189" s="8"/>
    </row>
    <row r="1190" spans="4:68" s="1" customFormat="1" x14ac:dyDescent="0.25">
      <c r="D1190" s="25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M1190" s="8"/>
      <c r="AN1190" s="8"/>
      <c r="AO1190" s="11"/>
      <c r="AP1190" s="8"/>
      <c r="AQ1190" s="11"/>
      <c r="AR1190" s="8"/>
      <c r="AS1190" s="8"/>
      <c r="AT1190" s="8"/>
      <c r="AU1190" s="11"/>
      <c r="AV1190" s="8"/>
      <c r="AW1190" s="11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11"/>
      <c r="BN1190" s="8"/>
      <c r="BO1190" s="11"/>
      <c r="BP1190" s="8"/>
    </row>
    <row r="1191" spans="4:68" s="1" customFormat="1" x14ac:dyDescent="0.25">
      <c r="D1191" s="25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M1191" s="8"/>
      <c r="AN1191" s="8"/>
      <c r="AO1191" s="11"/>
      <c r="AP1191" s="8"/>
      <c r="AQ1191" s="11"/>
      <c r="AR1191" s="8"/>
      <c r="AS1191" s="8"/>
      <c r="AT1191" s="8"/>
      <c r="AU1191" s="11"/>
      <c r="AV1191" s="8"/>
      <c r="AW1191" s="11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11"/>
      <c r="BN1191" s="8"/>
      <c r="BO1191" s="11"/>
      <c r="BP1191" s="8"/>
    </row>
    <row r="1192" spans="4:68" s="1" customFormat="1" x14ac:dyDescent="0.25">
      <c r="D1192" s="25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M1192" s="8"/>
      <c r="AN1192" s="8"/>
      <c r="AO1192" s="11"/>
      <c r="AP1192" s="8"/>
      <c r="AQ1192" s="11"/>
      <c r="AR1192" s="8"/>
      <c r="AS1192" s="8"/>
      <c r="AT1192" s="8"/>
      <c r="AU1192" s="11"/>
      <c r="AV1192" s="8"/>
      <c r="AW1192" s="11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11"/>
      <c r="BN1192" s="8"/>
      <c r="BO1192" s="11"/>
      <c r="BP1192" s="8"/>
    </row>
    <row r="1193" spans="4:68" s="1" customFormat="1" x14ac:dyDescent="0.25">
      <c r="D1193" s="25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M1193" s="8"/>
      <c r="AN1193" s="8"/>
      <c r="AO1193" s="11"/>
      <c r="AP1193" s="8"/>
      <c r="AQ1193" s="11"/>
      <c r="AR1193" s="8"/>
      <c r="AS1193" s="8"/>
      <c r="AT1193" s="8"/>
      <c r="AU1193" s="11"/>
      <c r="AV1193" s="8"/>
      <c r="AW1193" s="11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11"/>
      <c r="BN1193" s="8"/>
      <c r="BO1193" s="11"/>
      <c r="BP1193" s="8"/>
    </row>
    <row r="1194" spans="4:68" s="1" customFormat="1" x14ac:dyDescent="0.25">
      <c r="D1194" s="25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M1194" s="8"/>
      <c r="AN1194" s="8"/>
      <c r="AO1194" s="11"/>
      <c r="AP1194" s="8"/>
      <c r="AQ1194" s="11"/>
      <c r="AR1194" s="8"/>
      <c r="AS1194" s="8"/>
      <c r="AT1194" s="8"/>
      <c r="AU1194" s="11"/>
      <c r="AV1194" s="8"/>
      <c r="AW1194" s="11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11"/>
      <c r="BN1194" s="8"/>
      <c r="BO1194" s="11"/>
      <c r="BP1194" s="8"/>
    </row>
    <row r="1195" spans="4:68" s="1" customFormat="1" x14ac:dyDescent="0.25">
      <c r="D1195" s="25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M1195" s="8"/>
      <c r="AN1195" s="8"/>
      <c r="AO1195" s="11"/>
      <c r="AP1195" s="8"/>
      <c r="AQ1195" s="11"/>
      <c r="AR1195" s="8"/>
      <c r="AS1195" s="8"/>
      <c r="AT1195" s="8"/>
      <c r="AU1195" s="11"/>
      <c r="AV1195" s="8"/>
      <c r="AW1195" s="11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11"/>
      <c r="BN1195" s="8"/>
      <c r="BO1195" s="11"/>
      <c r="BP1195" s="8"/>
    </row>
    <row r="1196" spans="4:68" s="1" customFormat="1" x14ac:dyDescent="0.25">
      <c r="D1196" s="25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M1196" s="8"/>
      <c r="AN1196" s="8"/>
      <c r="AO1196" s="11"/>
      <c r="AP1196" s="8"/>
      <c r="AQ1196" s="11"/>
      <c r="AR1196" s="8"/>
      <c r="AS1196" s="8"/>
      <c r="AT1196" s="8"/>
      <c r="AU1196" s="11"/>
      <c r="AV1196" s="8"/>
      <c r="AW1196" s="11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11"/>
      <c r="BN1196" s="8"/>
      <c r="BO1196" s="11"/>
      <c r="BP1196" s="8"/>
    </row>
    <row r="1197" spans="4:68" s="1" customFormat="1" x14ac:dyDescent="0.25">
      <c r="D1197" s="25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M1197" s="8"/>
      <c r="AN1197" s="8"/>
      <c r="AO1197" s="11"/>
      <c r="AP1197" s="8"/>
      <c r="AQ1197" s="11"/>
      <c r="AR1197" s="8"/>
      <c r="AS1197" s="8"/>
      <c r="AT1197" s="8"/>
      <c r="AU1197" s="11"/>
      <c r="AV1197" s="8"/>
      <c r="AW1197" s="11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11"/>
      <c r="BN1197" s="8"/>
      <c r="BO1197" s="11"/>
      <c r="BP1197" s="8"/>
    </row>
    <row r="1198" spans="4:68" s="1" customFormat="1" x14ac:dyDescent="0.25">
      <c r="D1198" s="25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M1198" s="8"/>
      <c r="AN1198" s="8"/>
      <c r="AO1198" s="11"/>
      <c r="AP1198" s="8"/>
      <c r="AQ1198" s="11"/>
      <c r="AR1198" s="8"/>
      <c r="AS1198" s="8"/>
      <c r="AT1198" s="8"/>
      <c r="AU1198" s="11"/>
      <c r="AV1198" s="8"/>
      <c r="AW1198" s="11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11"/>
      <c r="BN1198" s="8"/>
      <c r="BO1198" s="11"/>
      <c r="BP1198" s="8"/>
    </row>
    <row r="1199" spans="4:68" s="1" customFormat="1" x14ac:dyDescent="0.25">
      <c r="D1199" s="25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M1199" s="8"/>
      <c r="AN1199" s="8"/>
      <c r="AO1199" s="11"/>
      <c r="AP1199" s="8"/>
      <c r="AQ1199" s="11"/>
      <c r="AR1199" s="8"/>
      <c r="AS1199" s="8"/>
      <c r="AT1199" s="8"/>
      <c r="AU1199" s="11"/>
      <c r="AV1199" s="8"/>
      <c r="AW1199" s="11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11"/>
      <c r="BN1199" s="8"/>
      <c r="BO1199" s="11"/>
      <c r="BP1199" s="8"/>
    </row>
    <row r="1200" spans="4:68" s="1" customFormat="1" x14ac:dyDescent="0.25">
      <c r="D1200" s="25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M1200" s="8"/>
      <c r="AN1200" s="8"/>
      <c r="AO1200" s="11"/>
      <c r="AP1200" s="8"/>
      <c r="AQ1200" s="11"/>
      <c r="AR1200" s="8"/>
      <c r="AS1200" s="8"/>
      <c r="AT1200" s="8"/>
      <c r="AU1200" s="11"/>
      <c r="AV1200" s="8"/>
      <c r="AW1200" s="11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11"/>
      <c r="BN1200" s="8"/>
      <c r="BO1200" s="11"/>
      <c r="BP1200" s="8"/>
    </row>
    <row r="1201" spans="4:68" s="1" customFormat="1" x14ac:dyDescent="0.25">
      <c r="D1201" s="25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M1201" s="8"/>
      <c r="AN1201" s="8"/>
      <c r="AO1201" s="11"/>
      <c r="AP1201" s="8"/>
      <c r="AQ1201" s="11"/>
      <c r="AR1201" s="8"/>
      <c r="AS1201" s="8"/>
      <c r="AT1201" s="8"/>
      <c r="AU1201" s="11"/>
      <c r="AV1201" s="8"/>
      <c r="AW1201" s="11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11"/>
      <c r="BN1201" s="8"/>
      <c r="BO1201" s="11"/>
      <c r="BP1201" s="8"/>
    </row>
    <row r="1202" spans="4:68" s="1" customFormat="1" x14ac:dyDescent="0.25">
      <c r="D1202" s="25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M1202" s="8"/>
      <c r="AN1202" s="8"/>
      <c r="AO1202" s="11"/>
      <c r="AP1202" s="8"/>
      <c r="AQ1202" s="11"/>
      <c r="AR1202" s="8"/>
      <c r="AS1202" s="8"/>
      <c r="AT1202" s="8"/>
      <c r="AU1202" s="11"/>
      <c r="AV1202" s="8"/>
      <c r="AW1202" s="11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11"/>
      <c r="BN1202" s="8"/>
      <c r="BO1202" s="11"/>
      <c r="BP1202" s="8"/>
    </row>
    <row r="1203" spans="4:68" s="1" customFormat="1" x14ac:dyDescent="0.25">
      <c r="D1203" s="25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M1203" s="8"/>
      <c r="AN1203" s="8"/>
      <c r="AO1203" s="11"/>
      <c r="AP1203" s="8"/>
      <c r="AQ1203" s="11"/>
      <c r="AR1203" s="8"/>
      <c r="AS1203" s="8"/>
      <c r="AT1203" s="8"/>
      <c r="AU1203" s="11"/>
      <c r="AV1203" s="8"/>
      <c r="AW1203" s="11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11"/>
      <c r="BN1203" s="8"/>
      <c r="BO1203" s="11"/>
      <c r="BP1203" s="8"/>
    </row>
    <row r="1204" spans="4:68" s="1" customFormat="1" x14ac:dyDescent="0.25">
      <c r="D1204" s="25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M1204" s="8"/>
      <c r="AN1204" s="8"/>
      <c r="AO1204" s="11"/>
      <c r="AP1204" s="8"/>
      <c r="AQ1204" s="11"/>
      <c r="AR1204" s="8"/>
      <c r="AS1204" s="8"/>
      <c r="AT1204" s="8"/>
      <c r="AU1204" s="11"/>
      <c r="AV1204" s="8"/>
      <c r="AW1204" s="11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11"/>
      <c r="BN1204" s="8"/>
      <c r="BO1204" s="11"/>
      <c r="BP1204" s="8"/>
    </row>
    <row r="1205" spans="4:68" s="1" customFormat="1" x14ac:dyDescent="0.25">
      <c r="D1205" s="25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M1205" s="8"/>
      <c r="AN1205" s="8"/>
      <c r="AO1205" s="11"/>
      <c r="AP1205" s="8"/>
      <c r="AQ1205" s="11"/>
      <c r="AR1205" s="8"/>
      <c r="AS1205" s="8"/>
      <c r="AT1205" s="8"/>
      <c r="AU1205" s="11"/>
      <c r="AV1205" s="8"/>
      <c r="AW1205" s="11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11"/>
      <c r="BN1205" s="8"/>
      <c r="BO1205" s="11"/>
      <c r="BP1205" s="8"/>
    </row>
    <row r="1206" spans="4:68" s="1" customFormat="1" x14ac:dyDescent="0.25">
      <c r="D1206" s="25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M1206" s="8"/>
      <c r="AN1206" s="8"/>
      <c r="AO1206" s="11"/>
      <c r="AP1206" s="8"/>
      <c r="AQ1206" s="11"/>
      <c r="AR1206" s="8"/>
      <c r="AS1206" s="8"/>
      <c r="AT1206" s="8"/>
      <c r="AU1206" s="11"/>
      <c r="AV1206" s="8"/>
      <c r="AW1206" s="11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11"/>
      <c r="BN1206" s="8"/>
      <c r="BO1206" s="11"/>
      <c r="BP1206" s="8"/>
    </row>
    <row r="1207" spans="4:68" s="1" customFormat="1" x14ac:dyDescent="0.25">
      <c r="D1207" s="25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M1207" s="8"/>
      <c r="AN1207" s="8"/>
      <c r="AO1207" s="11"/>
      <c r="AP1207" s="8"/>
      <c r="AQ1207" s="11"/>
      <c r="AR1207" s="8"/>
      <c r="AS1207" s="8"/>
      <c r="AT1207" s="8"/>
      <c r="AU1207" s="11"/>
      <c r="AV1207" s="8"/>
      <c r="AW1207" s="11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11"/>
      <c r="BN1207" s="8"/>
      <c r="BO1207" s="11"/>
      <c r="BP1207" s="8"/>
    </row>
    <row r="1208" spans="4:68" s="1" customFormat="1" x14ac:dyDescent="0.25">
      <c r="D1208" s="25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M1208" s="8"/>
      <c r="AN1208" s="8"/>
      <c r="AO1208" s="11"/>
      <c r="AP1208" s="8"/>
      <c r="AQ1208" s="11"/>
      <c r="AR1208" s="8"/>
      <c r="AS1208" s="8"/>
      <c r="AT1208" s="8"/>
      <c r="AU1208" s="11"/>
      <c r="AV1208" s="8"/>
      <c r="AW1208" s="11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11"/>
      <c r="BN1208" s="8"/>
      <c r="BO1208" s="11"/>
      <c r="BP1208" s="8"/>
    </row>
    <row r="1209" spans="4:68" s="1" customFormat="1" x14ac:dyDescent="0.25">
      <c r="D1209" s="25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M1209" s="8"/>
      <c r="AN1209" s="8"/>
      <c r="AO1209" s="11"/>
      <c r="AP1209" s="8"/>
      <c r="AQ1209" s="11"/>
      <c r="AR1209" s="8"/>
      <c r="AS1209" s="8"/>
      <c r="AT1209" s="8"/>
      <c r="AU1209" s="11"/>
      <c r="AV1209" s="8"/>
      <c r="AW1209" s="11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11"/>
      <c r="BN1209" s="8"/>
      <c r="BO1209" s="11"/>
      <c r="BP1209" s="8"/>
    </row>
    <row r="1210" spans="4:68" s="1" customFormat="1" x14ac:dyDescent="0.25">
      <c r="D1210" s="25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M1210" s="8"/>
      <c r="AN1210" s="8"/>
      <c r="AO1210" s="11"/>
      <c r="AP1210" s="8"/>
      <c r="AQ1210" s="11"/>
      <c r="AR1210" s="8"/>
      <c r="AS1210" s="8"/>
      <c r="AT1210" s="8"/>
      <c r="AU1210" s="11"/>
      <c r="AV1210" s="8"/>
      <c r="AW1210" s="11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11"/>
      <c r="BN1210" s="8"/>
      <c r="BO1210" s="11"/>
      <c r="BP1210" s="8"/>
    </row>
    <row r="1211" spans="4:68" s="1" customFormat="1" x14ac:dyDescent="0.25">
      <c r="D1211" s="25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M1211" s="8"/>
      <c r="AN1211" s="8"/>
      <c r="AO1211" s="11"/>
      <c r="AP1211" s="8"/>
      <c r="AQ1211" s="11"/>
      <c r="AR1211" s="8"/>
      <c r="AS1211" s="8"/>
      <c r="AT1211" s="8"/>
      <c r="AU1211" s="11"/>
      <c r="AV1211" s="8"/>
      <c r="AW1211" s="11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11"/>
      <c r="BN1211" s="8"/>
      <c r="BO1211" s="11"/>
      <c r="BP1211" s="8"/>
    </row>
    <row r="1212" spans="4:68" s="1" customFormat="1" x14ac:dyDescent="0.25">
      <c r="D1212" s="25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M1212" s="8"/>
      <c r="AN1212" s="8"/>
      <c r="AO1212" s="11"/>
      <c r="AP1212" s="8"/>
      <c r="AQ1212" s="11"/>
      <c r="AR1212" s="8"/>
      <c r="AS1212" s="8"/>
      <c r="AT1212" s="8"/>
      <c r="AU1212" s="11"/>
      <c r="AV1212" s="8"/>
      <c r="AW1212" s="11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11"/>
      <c r="BN1212" s="8"/>
      <c r="BO1212" s="11"/>
      <c r="BP1212" s="8"/>
    </row>
    <row r="1213" spans="4:68" s="1" customFormat="1" x14ac:dyDescent="0.25">
      <c r="D1213" s="25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M1213" s="8"/>
      <c r="AN1213" s="8"/>
      <c r="AO1213" s="11"/>
      <c r="AP1213" s="8"/>
      <c r="AQ1213" s="11"/>
      <c r="AR1213" s="8"/>
      <c r="AS1213" s="8"/>
      <c r="AT1213" s="8"/>
      <c r="AU1213" s="11"/>
      <c r="AV1213" s="8"/>
      <c r="AW1213" s="11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11"/>
      <c r="BN1213" s="8"/>
      <c r="BO1213" s="11"/>
      <c r="BP1213" s="8"/>
    </row>
    <row r="1214" spans="4:68" s="1" customFormat="1" x14ac:dyDescent="0.25">
      <c r="D1214" s="25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M1214" s="8"/>
      <c r="AN1214" s="8"/>
      <c r="AO1214" s="11"/>
      <c r="AP1214" s="8"/>
      <c r="AQ1214" s="11"/>
      <c r="AR1214" s="8"/>
      <c r="AS1214" s="8"/>
      <c r="AT1214" s="8"/>
      <c r="AU1214" s="11"/>
      <c r="AV1214" s="8"/>
      <c r="AW1214" s="11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11"/>
      <c r="BN1214" s="8"/>
      <c r="BO1214" s="11"/>
      <c r="BP1214" s="8"/>
    </row>
    <row r="1215" spans="4:68" s="1" customFormat="1" x14ac:dyDescent="0.25">
      <c r="D1215" s="25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M1215" s="8"/>
      <c r="AN1215" s="8"/>
      <c r="AO1215" s="11"/>
      <c r="AP1215" s="8"/>
      <c r="AQ1215" s="11"/>
      <c r="AR1215" s="8"/>
      <c r="AS1215" s="8"/>
      <c r="AT1215" s="8"/>
      <c r="AU1215" s="11"/>
      <c r="AV1215" s="8"/>
      <c r="AW1215" s="11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11"/>
      <c r="BN1215" s="8"/>
      <c r="BO1215" s="11"/>
      <c r="BP1215" s="8"/>
    </row>
    <row r="1216" spans="4:68" s="1" customFormat="1" x14ac:dyDescent="0.25">
      <c r="D1216" s="25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M1216" s="8"/>
      <c r="AN1216" s="8"/>
      <c r="AO1216" s="11"/>
      <c r="AP1216" s="8"/>
      <c r="AQ1216" s="11"/>
      <c r="AR1216" s="8"/>
      <c r="AS1216" s="8"/>
      <c r="AT1216" s="8"/>
      <c r="AU1216" s="11"/>
      <c r="AV1216" s="8"/>
      <c r="AW1216" s="11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11"/>
      <c r="BN1216" s="8"/>
      <c r="BO1216" s="11"/>
      <c r="BP1216" s="8"/>
    </row>
    <row r="1217" spans="4:68" s="1" customFormat="1" x14ac:dyDescent="0.25">
      <c r="D1217" s="25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M1217" s="8"/>
      <c r="AN1217" s="8"/>
      <c r="AO1217" s="11"/>
      <c r="AP1217" s="8"/>
      <c r="AQ1217" s="11"/>
      <c r="AR1217" s="8"/>
      <c r="AS1217" s="8"/>
      <c r="AT1217" s="8"/>
      <c r="AU1217" s="11"/>
      <c r="AV1217" s="8"/>
      <c r="AW1217" s="11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11"/>
      <c r="BN1217" s="8"/>
      <c r="BO1217" s="11"/>
      <c r="BP1217" s="8"/>
    </row>
    <row r="1218" spans="4:68" s="1" customFormat="1" x14ac:dyDescent="0.25">
      <c r="D1218" s="25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M1218" s="8"/>
      <c r="AN1218" s="8"/>
      <c r="AO1218" s="11"/>
      <c r="AP1218" s="8"/>
      <c r="AQ1218" s="11"/>
      <c r="AR1218" s="8"/>
      <c r="AS1218" s="8"/>
      <c r="AT1218" s="8"/>
      <c r="AU1218" s="11"/>
      <c r="AV1218" s="8"/>
      <c r="AW1218" s="11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11"/>
      <c r="BN1218" s="8"/>
      <c r="BO1218" s="11"/>
      <c r="BP1218" s="8"/>
    </row>
    <row r="1219" spans="4:68" s="1" customFormat="1" x14ac:dyDescent="0.25">
      <c r="D1219" s="25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M1219" s="8"/>
      <c r="AN1219" s="8"/>
      <c r="AO1219" s="11"/>
      <c r="AP1219" s="8"/>
      <c r="AQ1219" s="11"/>
      <c r="AR1219" s="8"/>
      <c r="AS1219" s="8"/>
      <c r="AT1219" s="8"/>
      <c r="AU1219" s="11"/>
      <c r="AV1219" s="8"/>
      <c r="AW1219" s="11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11"/>
      <c r="BN1219" s="8"/>
      <c r="BO1219" s="11"/>
      <c r="BP1219" s="8"/>
    </row>
    <row r="1220" spans="4:68" s="1" customFormat="1" x14ac:dyDescent="0.25">
      <c r="D1220" s="25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M1220" s="8"/>
      <c r="AN1220" s="8"/>
      <c r="AO1220" s="11"/>
      <c r="AP1220" s="8"/>
      <c r="AQ1220" s="11"/>
      <c r="AR1220" s="8"/>
      <c r="AS1220" s="8"/>
      <c r="AT1220" s="8"/>
      <c r="AU1220" s="11"/>
      <c r="AV1220" s="8"/>
      <c r="AW1220" s="11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11"/>
      <c r="BN1220" s="8"/>
      <c r="BO1220" s="11"/>
      <c r="BP1220" s="8"/>
    </row>
    <row r="1221" spans="4:68" s="1" customFormat="1" x14ac:dyDescent="0.25">
      <c r="D1221" s="25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M1221" s="8"/>
      <c r="AN1221" s="8"/>
      <c r="AO1221" s="11"/>
      <c r="AP1221" s="8"/>
      <c r="AQ1221" s="11"/>
      <c r="AR1221" s="8"/>
      <c r="AS1221" s="8"/>
      <c r="AT1221" s="8"/>
      <c r="AU1221" s="11"/>
      <c r="AV1221" s="8"/>
      <c r="AW1221" s="11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11"/>
      <c r="BN1221" s="8"/>
      <c r="BO1221" s="11"/>
      <c r="BP1221" s="8"/>
    </row>
    <row r="1222" spans="4:68" s="1" customFormat="1" x14ac:dyDescent="0.25">
      <c r="D1222" s="25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M1222" s="8"/>
      <c r="AN1222" s="8"/>
      <c r="AO1222" s="11"/>
      <c r="AP1222" s="8"/>
      <c r="AQ1222" s="11"/>
      <c r="AR1222" s="8"/>
      <c r="AS1222" s="8"/>
      <c r="AT1222" s="8"/>
      <c r="AU1222" s="11"/>
      <c r="AV1222" s="8"/>
      <c r="AW1222" s="11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11"/>
      <c r="BN1222" s="8"/>
      <c r="BO1222" s="11"/>
      <c r="BP1222" s="8"/>
    </row>
    <row r="1223" spans="4:68" s="1" customFormat="1" x14ac:dyDescent="0.25">
      <c r="D1223" s="25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M1223" s="8"/>
      <c r="AN1223" s="8"/>
      <c r="AO1223" s="11"/>
      <c r="AP1223" s="8"/>
      <c r="AQ1223" s="11"/>
      <c r="AR1223" s="8"/>
      <c r="AS1223" s="8"/>
      <c r="AT1223" s="8"/>
      <c r="AU1223" s="11"/>
      <c r="AV1223" s="8"/>
      <c r="AW1223" s="11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11"/>
      <c r="BN1223" s="8"/>
      <c r="BO1223" s="11"/>
      <c r="BP1223" s="8"/>
    </row>
    <row r="1224" spans="4:68" s="1" customFormat="1" x14ac:dyDescent="0.25">
      <c r="D1224" s="25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M1224" s="8"/>
      <c r="AN1224" s="8"/>
      <c r="AO1224" s="11"/>
      <c r="AP1224" s="8"/>
      <c r="AQ1224" s="11"/>
      <c r="AR1224" s="8"/>
      <c r="AS1224" s="8"/>
      <c r="AT1224" s="8"/>
      <c r="AU1224" s="11"/>
      <c r="AV1224" s="8"/>
      <c r="AW1224" s="11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11"/>
      <c r="BN1224" s="8"/>
      <c r="BO1224" s="11"/>
      <c r="BP1224" s="8"/>
    </row>
    <row r="1225" spans="4:68" s="1" customFormat="1" x14ac:dyDescent="0.25">
      <c r="D1225" s="25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M1225" s="8"/>
      <c r="AN1225" s="8"/>
      <c r="AO1225" s="11"/>
      <c r="AP1225" s="8"/>
      <c r="AQ1225" s="11"/>
      <c r="AR1225" s="8"/>
      <c r="AS1225" s="8"/>
      <c r="AT1225" s="8"/>
      <c r="AU1225" s="11"/>
      <c r="AV1225" s="8"/>
      <c r="AW1225" s="11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11"/>
      <c r="BN1225" s="8"/>
      <c r="BO1225" s="11"/>
      <c r="BP1225" s="8"/>
    </row>
    <row r="1226" spans="4:68" s="1" customFormat="1" x14ac:dyDescent="0.25">
      <c r="D1226" s="25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M1226" s="8"/>
      <c r="AN1226" s="8"/>
      <c r="AO1226" s="11"/>
      <c r="AP1226" s="8"/>
      <c r="AQ1226" s="11"/>
      <c r="AR1226" s="8"/>
      <c r="AS1226" s="8"/>
      <c r="AT1226" s="8"/>
      <c r="AU1226" s="11"/>
      <c r="AV1226" s="8"/>
      <c r="AW1226" s="11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11"/>
      <c r="BN1226" s="8"/>
      <c r="BO1226" s="11"/>
      <c r="BP1226" s="8"/>
    </row>
    <row r="1227" spans="4:68" s="1" customFormat="1" x14ac:dyDescent="0.25">
      <c r="D1227" s="25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M1227" s="8"/>
      <c r="AN1227" s="8"/>
      <c r="AO1227" s="11"/>
      <c r="AP1227" s="8"/>
      <c r="AQ1227" s="11"/>
      <c r="AR1227" s="8"/>
      <c r="AS1227" s="8"/>
      <c r="AT1227" s="8"/>
      <c r="AU1227" s="11"/>
      <c r="AV1227" s="8"/>
      <c r="AW1227" s="11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11"/>
      <c r="BN1227" s="8"/>
      <c r="BO1227" s="11"/>
      <c r="BP1227" s="8"/>
    </row>
    <row r="1228" spans="4:68" s="1" customFormat="1" x14ac:dyDescent="0.25">
      <c r="D1228" s="25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M1228" s="8"/>
      <c r="AN1228" s="8"/>
      <c r="AO1228" s="11"/>
      <c r="AP1228" s="8"/>
      <c r="AQ1228" s="11"/>
      <c r="AR1228" s="8"/>
      <c r="AS1228" s="8"/>
      <c r="AT1228" s="8"/>
      <c r="AU1228" s="11"/>
      <c r="AV1228" s="8"/>
      <c r="AW1228" s="11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11"/>
      <c r="BN1228" s="8"/>
      <c r="BO1228" s="11"/>
      <c r="BP1228" s="8"/>
    </row>
    <row r="1229" spans="4:68" s="1" customFormat="1" x14ac:dyDescent="0.25">
      <c r="D1229" s="25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M1229" s="8"/>
      <c r="AN1229" s="8"/>
      <c r="AO1229" s="11"/>
      <c r="AP1229" s="8"/>
      <c r="AQ1229" s="11"/>
      <c r="AR1229" s="8"/>
      <c r="AS1229" s="8"/>
      <c r="AT1229" s="8"/>
      <c r="AU1229" s="11"/>
      <c r="AV1229" s="8"/>
      <c r="AW1229" s="11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11"/>
      <c r="BN1229" s="8"/>
      <c r="BO1229" s="11"/>
      <c r="BP1229" s="8"/>
    </row>
    <row r="1230" spans="4:68" s="1" customFormat="1" x14ac:dyDescent="0.25">
      <c r="D1230" s="25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M1230" s="8"/>
      <c r="AN1230" s="8"/>
      <c r="AO1230" s="11"/>
      <c r="AP1230" s="8"/>
      <c r="AQ1230" s="11"/>
      <c r="AR1230" s="8"/>
      <c r="AS1230" s="8"/>
      <c r="AT1230" s="8"/>
      <c r="AU1230" s="11"/>
      <c r="AV1230" s="8"/>
      <c r="AW1230" s="11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11"/>
      <c r="BN1230" s="8"/>
      <c r="BO1230" s="11"/>
      <c r="BP1230" s="8"/>
    </row>
    <row r="1231" spans="4:68" s="1" customFormat="1" x14ac:dyDescent="0.25">
      <c r="D1231" s="25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M1231" s="8"/>
      <c r="AN1231" s="8"/>
      <c r="AO1231" s="11"/>
      <c r="AP1231" s="8"/>
      <c r="AQ1231" s="11"/>
      <c r="AR1231" s="8"/>
      <c r="AS1231" s="8"/>
      <c r="AT1231" s="8"/>
      <c r="AU1231" s="11"/>
      <c r="AV1231" s="8"/>
      <c r="AW1231" s="11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11"/>
      <c r="BN1231" s="8"/>
      <c r="BO1231" s="11"/>
      <c r="BP1231" s="8"/>
    </row>
    <row r="1232" spans="4:68" s="1" customFormat="1" x14ac:dyDescent="0.25">
      <c r="D1232" s="25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M1232" s="8"/>
      <c r="AN1232" s="8"/>
      <c r="AO1232" s="11"/>
      <c r="AP1232" s="8"/>
      <c r="AQ1232" s="11"/>
      <c r="AR1232" s="8"/>
      <c r="AS1232" s="8"/>
      <c r="AT1232" s="8"/>
      <c r="AU1232" s="11"/>
      <c r="AV1232" s="8"/>
      <c r="AW1232" s="11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11"/>
      <c r="BN1232" s="8"/>
      <c r="BO1232" s="11"/>
      <c r="BP1232" s="8"/>
    </row>
    <row r="1233" spans="4:68" s="1" customFormat="1" x14ac:dyDescent="0.25">
      <c r="D1233" s="25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M1233" s="8"/>
      <c r="AN1233" s="8"/>
      <c r="AO1233" s="11"/>
      <c r="AP1233" s="8"/>
      <c r="AQ1233" s="11"/>
      <c r="AR1233" s="8"/>
      <c r="AS1233" s="8"/>
      <c r="AT1233" s="8"/>
      <c r="AU1233" s="11"/>
      <c r="AV1233" s="8"/>
      <c r="AW1233" s="11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11"/>
      <c r="BN1233" s="8"/>
      <c r="BO1233" s="11"/>
      <c r="BP1233" s="8"/>
    </row>
    <row r="1234" spans="4:68" s="1" customFormat="1" x14ac:dyDescent="0.25">
      <c r="D1234" s="25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M1234" s="8"/>
      <c r="AN1234" s="8"/>
      <c r="AO1234" s="11"/>
      <c r="AP1234" s="8"/>
      <c r="AQ1234" s="11"/>
      <c r="AR1234" s="8"/>
      <c r="AS1234" s="8"/>
      <c r="AT1234" s="8"/>
      <c r="AU1234" s="11"/>
      <c r="AV1234" s="8"/>
      <c r="AW1234" s="11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11"/>
      <c r="BN1234" s="8"/>
      <c r="BO1234" s="11"/>
      <c r="BP1234" s="8"/>
    </row>
    <row r="1235" spans="4:68" s="1" customFormat="1" x14ac:dyDescent="0.25">
      <c r="D1235" s="25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M1235" s="8"/>
      <c r="AN1235" s="8"/>
      <c r="AO1235" s="11"/>
      <c r="AP1235" s="8"/>
      <c r="AQ1235" s="11"/>
      <c r="AR1235" s="8"/>
      <c r="AS1235" s="8"/>
      <c r="AT1235" s="8"/>
      <c r="AU1235" s="11"/>
      <c r="AV1235" s="8"/>
      <c r="AW1235" s="11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11"/>
      <c r="BN1235" s="8"/>
      <c r="BO1235" s="11"/>
      <c r="BP1235" s="8"/>
    </row>
    <row r="1236" spans="4:68" s="1" customFormat="1" x14ac:dyDescent="0.25">
      <c r="D1236" s="25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M1236" s="8"/>
      <c r="AN1236" s="8"/>
      <c r="AO1236" s="11"/>
      <c r="AP1236" s="8"/>
      <c r="AQ1236" s="11"/>
      <c r="AR1236" s="8"/>
      <c r="AS1236" s="8"/>
      <c r="AT1236" s="8"/>
      <c r="AU1236" s="11"/>
      <c r="AV1236" s="8"/>
      <c r="AW1236" s="11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11"/>
      <c r="BN1236" s="8"/>
      <c r="BO1236" s="11"/>
      <c r="BP1236" s="8"/>
    </row>
    <row r="1237" spans="4:68" s="1" customFormat="1" x14ac:dyDescent="0.25">
      <c r="D1237" s="25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M1237" s="8"/>
      <c r="AN1237" s="8"/>
      <c r="AO1237" s="11"/>
      <c r="AP1237" s="8"/>
      <c r="AQ1237" s="11"/>
      <c r="AR1237" s="8"/>
      <c r="AS1237" s="8"/>
      <c r="AT1237" s="8"/>
      <c r="AU1237" s="11"/>
      <c r="AV1237" s="8"/>
      <c r="AW1237" s="11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11"/>
      <c r="BN1237" s="8"/>
      <c r="BO1237" s="11"/>
      <c r="BP1237" s="8"/>
    </row>
    <row r="1238" spans="4:68" s="1" customFormat="1" x14ac:dyDescent="0.25">
      <c r="D1238" s="25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M1238" s="8"/>
      <c r="AN1238" s="8"/>
      <c r="AO1238" s="11"/>
      <c r="AP1238" s="8"/>
      <c r="AQ1238" s="11"/>
      <c r="AR1238" s="8"/>
      <c r="AS1238" s="8"/>
      <c r="AT1238" s="8"/>
      <c r="AU1238" s="11"/>
      <c r="AV1238" s="8"/>
      <c r="AW1238" s="11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11"/>
      <c r="BN1238" s="8"/>
      <c r="BO1238" s="11"/>
      <c r="BP1238" s="8"/>
    </row>
    <row r="1239" spans="4:68" s="1" customFormat="1" x14ac:dyDescent="0.25">
      <c r="D1239" s="25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M1239" s="8"/>
      <c r="AN1239" s="8"/>
      <c r="AO1239" s="11"/>
      <c r="AP1239" s="8"/>
      <c r="AQ1239" s="11"/>
      <c r="AR1239" s="8"/>
      <c r="AS1239" s="8"/>
      <c r="AT1239" s="8"/>
      <c r="AU1239" s="11"/>
      <c r="AV1239" s="8"/>
      <c r="AW1239" s="11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11"/>
      <c r="BN1239" s="8"/>
      <c r="BO1239" s="11"/>
      <c r="BP1239" s="8"/>
    </row>
    <row r="1240" spans="4:68" s="1" customFormat="1" x14ac:dyDescent="0.25">
      <c r="D1240" s="25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M1240" s="8"/>
      <c r="AN1240" s="8"/>
      <c r="AO1240" s="11"/>
      <c r="AP1240" s="8"/>
      <c r="AQ1240" s="11"/>
      <c r="AR1240" s="8"/>
      <c r="AS1240" s="8"/>
      <c r="AT1240" s="8"/>
      <c r="AU1240" s="11"/>
      <c r="AV1240" s="8"/>
      <c r="AW1240" s="11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11"/>
      <c r="BN1240" s="8"/>
      <c r="BO1240" s="11"/>
      <c r="BP1240" s="8"/>
    </row>
    <row r="1241" spans="4:68" s="1" customFormat="1" x14ac:dyDescent="0.25">
      <c r="D1241" s="25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M1241" s="8"/>
      <c r="AN1241" s="8"/>
      <c r="AO1241" s="11"/>
      <c r="AP1241" s="8"/>
      <c r="AQ1241" s="11"/>
      <c r="AR1241" s="8"/>
      <c r="AS1241" s="8"/>
      <c r="AT1241" s="8"/>
      <c r="AU1241" s="11"/>
      <c r="AV1241" s="8"/>
      <c r="AW1241" s="11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11"/>
      <c r="BN1241" s="8"/>
      <c r="BO1241" s="11"/>
      <c r="BP1241" s="8"/>
    </row>
    <row r="1242" spans="4:68" s="1" customFormat="1" x14ac:dyDescent="0.25">
      <c r="D1242" s="25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M1242" s="8"/>
      <c r="AN1242" s="8"/>
      <c r="AO1242" s="11"/>
      <c r="AP1242" s="8"/>
      <c r="AQ1242" s="11"/>
      <c r="AR1242" s="8"/>
      <c r="AS1242" s="8"/>
      <c r="AT1242" s="8"/>
      <c r="AU1242" s="11"/>
      <c r="AV1242" s="8"/>
      <c r="AW1242" s="11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11"/>
      <c r="BN1242" s="8"/>
      <c r="BO1242" s="11"/>
      <c r="BP1242" s="8"/>
    </row>
    <row r="1243" spans="4:68" s="1" customFormat="1" x14ac:dyDescent="0.25">
      <c r="D1243" s="25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M1243" s="8"/>
      <c r="AN1243" s="8"/>
      <c r="AO1243" s="11"/>
      <c r="AP1243" s="8"/>
      <c r="AQ1243" s="11"/>
      <c r="AR1243" s="8"/>
      <c r="AS1243" s="8"/>
      <c r="AT1243" s="8"/>
      <c r="AU1243" s="11"/>
      <c r="AV1243" s="8"/>
      <c r="AW1243" s="11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11"/>
      <c r="BN1243" s="8"/>
      <c r="BO1243" s="11"/>
      <c r="BP1243" s="8"/>
    </row>
    <row r="1244" spans="4:68" s="1" customFormat="1" x14ac:dyDescent="0.25">
      <c r="D1244" s="25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M1244" s="8"/>
      <c r="AN1244" s="8"/>
      <c r="AO1244" s="11"/>
      <c r="AP1244" s="8"/>
      <c r="AQ1244" s="11"/>
      <c r="AR1244" s="8"/>
      <c r="AS1244" s="8"/>
      <c r="AT1244" s="8"/>
      <c r="AU1244" s="11"/>
      <c r="AV1244" s="8"/>
      <c r="AW1244" s="11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11"/>
      <c r="BN1244" s="8"/>
      <c r="BO1244" s="11"/>
      <c r="BP1244" s="8"/>
    </row>
    <row r="1245" spans="4:68" s="1" customFormat="1" x14ac:dyDescent="0.25">
      <c r="D1245" s="25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M1245" s="8"/>
      <c r="AN1245" s="8"/>
      <c r="AO1245" s="11"/>
      <c r="AP1245" s="8"/>
      <c r="AQ1245" s="11"/>
      <c r="AR1245" s="8"/>
      <c r="AS1245" s="8"/>
      <c r="AT1245" s="8"/>
      <c r="AU1245" s="11"/>
      <c r="AV1245" s="8"/>
      <c r="AW1245" s="11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11"/>
      <c r="BN1245" s="8"/>
      <c r="BO1245" s="11"/>
      <c r="BP1245" s="8"/>
    </row>
    <row r="1246" spans="4:68" s="1" customFormat="1" x14ac:dyDescent="0.25">
      <c r="D1246" s="25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M1246" s="8"/>
      <c r="AN1246" s="8"/>
      <c r="AO1246" s="11"/>
      <c r="AP1246" s="8"/>
      <c r="AQ1246" s="11"/>
      <c r="AR1246" s="8"/>
      <c r="AS1246" s="8"/>
      <c r="AT1246" s="8"/>
      <c r="AU1246" s="11"/>
      <c r="AV1246" s="8"/>
      <c r="AW1246" s="11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11"/>
      <c r="BN1246" s="8"/>
      <c r="BO1246" s="11"/>
      <c r="BP1246" s="8"/>
    </row>
    <row r="1247" spans="4:68" s="1" customFormat="1" x14ac:dyDescent="0.25">
      <c r="D1247" s="25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M1247" s="8"/>
      <c r="AN1247" s="8"/>
      <c r="AO1247" s="11"/>
      <c r="AP1247" s="8"/>
      <c r="AQ1247" s="11"/>
      <c r="AR1247" s="8"/>
      <c r="AS1247" s="8"/>
      <c r="AT1247" s="8"/>
      <c r="AU1247" s="11"/>
      <c r="AV1247" s="8"/>
      <c r="AW1247" s="11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11"/>
      <c r="BN1247" s="8"/>
      <c r="BO1247" s="11"/>
      <c r="BP1247" s="8"/>
    </row>
    <row r="1248" spans="4:68" s="1" customFormat="1" x14ac:dyDescent="0.25">
      <c r="D1248" s="25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M1248" s="8"/>
      <c r="AN1248" s="8"/>
      <c r="AO1248" s="11"/>
      <c r="AP1248" s="8"/>
      <c r="AQ1248" s="11"/>
      <c r="AR1248" s="8"/>
      <c r="AS1248" s="8"/>
      <c r="AT1248" s="8"/>
      <c r="AU1248" s="11"/>
      <c r="AV1248" s="8"/>
      <c r="AW1248" s="11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11"/>
      <c r="BN1248" s="8"/>
      <c r="BO1248" s="11"/>
      <c r="BP1248" s="8"/>
    </row>
    <row r="1249" spans="4:68" s="1" customFormat="1" x14ac:dyDescent="0.25">
      <c r="D1249" s="25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M1249" s="8"/>
      <c r="AN1249" s="8"/>
      <c r="AO1249" s="11"/>
      <c r="AP1249" s="8"/>
      <c r="AQ1249" s="11"/>
      <c r="AR1249" s="8"/>
      <c r="AS1249" s="8"/>
      <c r="AT1249" s="8"/>
      <c r="AU1249" s="11"/>
      <c r="AV1249" s="8"/>
      <c r="AW1249" s="11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11"/>
      <c r="BN1249" s="8"/>
      <c r="BO1249" s="11"/>
      <c r="BP1249" s="8"/>
    </row>
    <row r="1250" spans="4:68" s="1" customFormat="1" x14ac:dyDescent="0.25">
      <c r="D1250" s="25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M1250" s="8"/>
      <c r="AN1250" s="8"/>
      <c r="AO1250" s="11"/>
      <c r="AP1250" s="8"/>
      <c r="AQ1250" s="11"/>
      <c r="AR1250" s="8"/>
      <c r="AS1250" s="8"/>
      <c r="AT1250" s="8"/>
      <c r="AU1250" s="11"/>
      <c r="AV1250" s="8"/>
      <c r="AW1250" s="11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11"/>
      <c r="BN1250" s="8"/>
      <c r="BO1250" s="11"/>
      <c r="BP1250" s="8"/>
    </row>
    <row r="1251" spans="4:68" s="1" customFormat="1" x14ac:dyDescent="0.25">
      <c r="D1251" s="25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M1251" s="8"/>
      <c r="AN1251" s="8"/>
      <c r="AO1251" s="11"/>
      <c r="AP1251" s="8"/>
      <c r="AQ1251" s="11"/>
      <c r="AR1251" s="8"/>
      <c r="AS1251" s="8"/>
      <c r="AT1251" s="8"/>
      <c r="AU1251" s="11"/>
      <c r="AV1251" s="8"/>
      <c r="AW1251" s="11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11"/>
      <c r="BN1251" s="8"/>
      <c r="BO1251" s="11"/>
      <c r="BP1251" s="8"/>
    </row>
    <row r="1252" spans="4:68" s="1" customFormat="1" x14ac:dyDescent="0.25">
      <c r="D1252" s="25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M1252" s="8"/>
      <c r="AN1252" s="8"/>
      <c r="AO1252" s="11"/>
      <c r="AP1252" s="8"/>
      <c r="AQ1252" s="11"/>
      <c r="AR1252" s="8"/>
      <c r="AS1252" s="8"/>
      <c r="AT1252" s="8"/>
      <c r="AU1252" s="11"/>
      <c r="AV1252" s="8"/>
      <c r="AW1252" s="11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11"/>
      <c r="BN1252" s="8"/>
      <c r="BO1252" s="11"/>
      <c r="BP1252" s="8"/>
    </row>
    <row r="1253" spans="4:68" s="1" customFormat="1" x14ac:dyDescent="0.25">
      <c r="D1253" s="25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M1253" s="8"/>
      <c r="AN1253" s="8"/>
      <c r="AO1253" s="11"/>
      <c r="AP1253" s="8"/>
      <c r="AQ1253" s="11"/>
      <c r="AR1253" s="8"/>
      <c r="AS1253" s="8"/>
      <c r="AT1253" s="8"/>
      <c r="AU1253" s="11"/>
      <c r="AV1253" s="8"/>
      <c r="AW1253" s="11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11"/>
      <c r="BN1253" s="8"/>
      <c r="BO1253" s="11"/>
      <c r="BP1253" s="8"/>
    </row>
    <row r="1254" spans="4:68" s="1" customFormat="1" x14ac:dyDescent="0.25">
      <c r="D1254" s="25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M1254" s="8"/>
      <c r="AN1254" s="8"/>
      <c r="AO1254" s="11"/>
      <c r="AP1254" s="8"/>
      <c r="AQ1254" s="11"/>
      <c r="AR1254" s="8"/>
      <c r="AS1254" s="8"/>
      <c r="AT1254" s="8"/>
      <c r="AU1254" s="11"/>
      <c r="AV1254" s="8"/>
      <c r="AW1254" s="11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11"/>
      <c r="BN1254" s="8"/>
      <c r="BO1254" s="11"/>
      <c r="BP1254" s="8"/>
    </row>
    <row r="1255" spans="4:68" s="1" customFormat="1" x14ac:dyDescent="0.25">
      <c r="D1255" s="25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M1255" s="8"/>
      <c r="AN1255" s="8"/>
      <c r="AO1255" s="11"/>
      <c r="AP1255" s="8"/>
      <c r="AQ1255" s="11"/>
      <c r="AR1255" s="8"/>
      <c r="AS1255" s="8"/>
      <c r="AT1255" s="8"/>
      <c r="AU1255" s="11"/>
      <c r="AV1255" s="8"/>
      <c r="AW1255" s="11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11"/>
      <c r="BN1255" s="8"/>
      <c r="BO1255" s="11"/>
      <c r="BP1255" s="8"/>
    </row>
    <row r="1256" spans="4:68" s="1" customFormat="1" x14ac:dyDescent="0.25">
      <c r="D1256" s="25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M1256" s="8"/>
      <c r="AN1256" s="8"/>
      <c r="AO1256" s="11"/>
      <c r="AP1256" s="8"/>
      <c r="AQ1256" s="11"/>
      <c r="AR1256" s="8"/>
      <c r="AS1256" s="8"/>
      <c r="AT1256" s="8"/>
      <c r="AU1256" s="11"/>
      <c r="AV1256" s="8"/>
      <c r="AW1256" s="11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11"/>
      <c r="BN1256" s="8"/>
      <c r="BO1256" s="11"/>
      <c r="BP1256" s="8"/>
    </row>
    <row r="1257" spans="4:68" s="1" customFormat="1" x14ac:dyDescent="0.25">
      <c r="D1257" s="25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4:68" s="1" customFormat="1" x14ac:dyDescent="0.25">
      <c r="D1258" s="25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4:68" s="1" customFormat="1" x14ac:dyDescent="0.25">
      <c r="D1259" s="25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4:68" s="1" customFormat="1" x14ac:dyDescent="0.25">
      <c r="D1260" s="25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4:68" s="1" customFormat="1" x14ac:dyDescent="0.25">
      <c r="D1261" s="25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4:68" s="1" customFormat="1" x14ac:dyDescent="0.25">
      <c r="D1262" s="25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4:68" s="1" customFormat="1" x14ac:dyDescent="0.25">
      <c r="D1263" s="25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4:68" s="1" customFormat="1" x14ac:dyDescent="0.25">
      <c r="D1264" s="25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4:68" s="1" customFormat="1" x14ac:dyDescent="0.25">
      <c r="D1265" s="25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4:68" s="1" customFormat="1" x14ac:dyDescent="0.25">
      <c r="D1266" s="25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4:68" s="1" customFormat="1" x14ac:dyDescent="0.25">
      <c r="D1267" s="25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4:68" s="1" customFormat="1" x14ac:dyDescent="0.25">
      <c r="D1268" s="25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4:68" s="1" customFormat="1" x14ac:dyDescent="0.25">
      <c r="D1269" s="25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4:68" s="1" customFormat="1" x14ac:dyDescent="0.25">
      <c r="D1270" s="25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4:68" s="1" customFormat="1" x14ac:dyDescent="0.25">
      <c r="D1271" s="25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4:68" s="1" customFormat="1" x14ac:dyDescent="0.25">
      <c r="D1272" s="25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4:68" s="1" customFormat="1" x14ac:dyDescent="0.25">
      <c r="D1273" s="25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4:68" s="1" customFormat="1" x14ac:dyDescent="0.25">
      <c r="D1274" s="25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4:68" s="1" customFormat="1" x14ac:dyDescent="0.25">
      <c r="D1275" s="25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4:68" s="1" customFormat="1" x14ac:dyDescent="0.25">
      <c r="D1276" s="25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4:68" s="1" customFormat="1" x14ac:dyDescent="0.25">
      <c r="D1277" s="25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4:68" s="1" customFormat="1" x14ac:dyDescent="0.25">
      <c r="D1278" s="25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4:68" s="1" customFormat="1" x14ac:dyDescent="0.25">
      <c r="D1279" s="25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4:68" s="1" customFormat="1" x14ac:dyDescent="0.25">
      <c r="D1280" s="25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4:68" s="1" customFormat="1" x14ac:dyDescent="0.25">
      <c r="D1281" s="25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4:68" s="1" customFormat="1" x14ac:dyDescent="0.25">
      <c r="D1282" s="25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4:68" s="1" customFormat="1" x14ac:dyDescent="0.25">
      <c r="D1283" s="25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4:68" s="1" customFormat="1" x14ac:dyDescent="0.25">
      <c r="D1284" s="25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4:68" s="1" customFormat="1" x14ac:dyDescent="0.25">
      <c r="D1285" s="25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4:68" s="1" customFormat="1" x14ac:dyDescent="0.25">
      <c r="D1286" s="25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4:68" s="1" customFormat="1" x14ac:dyDescent="0.25">
      <c r="D1287" s="25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4:68" s="1" customFormat="1" x14ac:dyDescent="0.25">
      <c r="D1288" s="25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4:68" s="1" customFormat="1" x14ac:dyDescent="0.25">
      <c r="D1289" s="25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4:68" s="1" customFormat="1" x14ac:dyDescent="0.25">
      <c r="D1290" s="25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4:68" s="1" customFormat="1" x14ac:dyDescent="0.25">
      <c r="D1291" s="25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4:68" s="1" customFormat="1" x14ac:dyDescent="0.25">
      <c r="D1292" s="25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4:68" s="1" customFormat="1" x14ac:dyDescent="0.25">
      <c r="D1293" s="25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4:68" s="1" customFormat="1" x14ac:dyDescent="0.25">
      <c r="D1294" s="25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4:68" s="1" customFormat="1" x14ac:dyDescent="0.25">
      <c r="D1295" s="25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4:68" s="1" customFormat="1" x14ac:dyDescent="0.25">
      <c r="D1296" s="25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4:68" s="1" customFormat="1" x14ac:dyDescent="0.25">
      <c r="D1297" s="25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4:68" s="1" customFormat="1" x14ac:dyDescent="0.25">
      <c r="D1298" s="25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4:68" s="1" customFormat="1" x14ac:dyDescent="0.25">
      <c r="D1299" s="25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4:68" s="1" customFormat="1" x14ac:dyDescent="0.25">
      <c r="D1300" s="25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4:68" s="1" customFormat="1" x14ac:dyDescent="0.25">
      <c r="D1301" s="25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4:68" s="1" customFormat="1" x14ac:dyDescent="0.25">
      <c r="D1302" s="25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4:68" s="1" customFormat="1" x14ac:dyDescent="0.25">
      <c r="D1303" s="25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4:68" s="1" customFormat="1" x14ac:dyDescent="0.25">
      <c r="D1304" s="25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4:68" s="1" customFormat="1" x14ac:dyDescent="0.25">
      <c r="D1305" s="25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4:68" s="1" customFormat="1" x14ac:dyDescent="0.25">
      <c r="D1306" s="25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4:68" s="1" customFormat="1" x14ac:dyDescent="0.25">
      <c r="D1307" s="25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4:68" s="1" customFormat="1" x14ac:dyDescent="0.25">
      <c r="D1308" s="25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4:68" s="1" customFormat="1" x14ac:dyDescent="0.25">
      <c r="D1309" s="25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4:68" s="1" customFormat="1" x14ac:dyDescent="0.25">
      <c r="D1310" s="25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4:68" s="1" customFormat="1" x14ac:dyDescent="0.25">
      <c r="D1311" s="25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4:68" s="1" customFormat="1" x14ac:dyDescent="0.25">
      <c r="D1312" s="25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</row>
    <row r="1313" spans="4:68" s="1" customFormat="1" x14ac:dyDescent="0.25">
      <c r="D1313" s="25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</row>
    <row r="1314" spans="4:68" s="1" customFormat="1" x14ac:dyDescent="0.25">
      <c r="D1314" s="25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</row>
    <row r="1315" spans="4:68" s="1" customFormat="1" x14ac:dyDescent="0.25">
      <c r="D1315" s="25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</row>
    <row r="1316" spans="4:68" s="1" customFormat="1" x14ac:dyDescent="0.25">
      <c r="D1316" s="25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</row>
    <row r="1317" spans="4:68" s="1" customFormat="1" x14ac:dyDescent="0.25">
      <c r="D1317" s="25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</row>
    <row r="1318" spans="4:68" s="1" customFormat="1" x14ac:dyDescent="0.25">
      <c r="D1318" s="25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</row>
    <row r="1319" spans="4:68" s="1" customFormat="1" x14ac:dyDescent="0.25">
      <c r="D1319" s="25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</row>
    <row r="1320" spans="4:68" s="1" customFormat="1" x14ac:dyDescent="0.25">
      <c r="D1320" s="25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</row>
    <row r="1321" spans="4:68" s="1" customFormat="1" x14ac:dyDescent="0.25">
      <c r="D1321" s="25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</row>
    <row r="1322" spans="4:68" s="1" customFormat="1" x14ac:dyDescent="0.25">
      <c r="D1322" s="25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</row>
    <row r="1323" spans="4:68" s="1" customFormat="1" x14ac:dyDescent="0.25">
      <c r="D1323" s="25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</row>
    <row r="1324" spans="4:68" s="1" customFormat="1" x14ac:dyDescent="0.25">
      <c r="D1324" s="25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</row>
    <row r="1325" spans="4:68" s="1" customFormat="1" x14ac:dyDescent="0.25">
      <c r="D1325" s="25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</row>
    <row r="1326" spans="4:68" s="1" customFormat="1" x14ac:dyDescent="0.25">
      <c r="D1326" s="25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</row>
    <row r="1327" spans="4:68" s="1" customFormat="1" x14ac:dyDescent="0.25">
      <c r="D1327" s="25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</row>
    <row r="1328" spans="4:68" s="1" customFormat="1" x14ac:dyDescent="0.25">
      <c r="D1328" s="25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</row>
    <row r="1329" spans="4:68" s="1" customFormat="1" x14ac:dyDescent="0.25">
      <c r="D1329" s="25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</row>
    <row r="1330" spans="4:68" s="1" customFormat="1" x14ac:dyDescent="0.25">
      <c r="D1330" s="25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</row>
    <row r="1331" spans="4:68" s="1" customFormat="1" x14ac:dyDescent="0.25">
      <c r="D1331" s="25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</row>
    <row r="1332" spans="4:68" s="1" customFormat="1" x14ac:dyDescent="0.25">
      <c r="D1332" s="25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</row>
    <row r="1333" spans="4:68" s="1" customFormat="1" x14ac:dyDescent="0.25">
      <c r="D1333" s="25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</row>
    <row r="1334" spans="4:68" s="1" customFormat="1" x14ac:dyDescent="0.25">
      <c r="D1334" s="25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</row>
    <row r="1335" spans="4:68" s="1" customFormat="1" x14ac:dyDescent="0.25">
      <c r="D1335" s="25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</row>
    <row r="1336" spans="4:68" s="1" customFormat="1" x14ac:dyDescent="0.25">
      <c r="D1336" s="25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</row>
    <row r="1337" spans="4:68" s="1" customFormat="1" x14ac:dyDescent="0.25">
      <c r="D1337" s="25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</row>
    <row r="1338" spans="4:68" s="1" customFormat="1" x14ac:dyDescent="0.25">
      <c r="D1338" s="25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</row>
    <row r="1339" spans="4:68" s="1" customFormat="1" x14ac:dyDescent="0.25">
      <c r="D1339" s="25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</row>
    <row r="1340" spans="4:68" s="1" customFormat="1" x14ac:dyDescent="0.25">
      <c r="D1340" s="25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</row>
    <row r="1341" spans="4:68" s="1" customFormat="1" x14ac:dyDescent="0.25">
      <c r="D1341" s="25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</row>
    <row r="1342" spans="4:68" s="1" customFormat="1" x14ac:dyDescent="0.25">
      <c r="D1342" s="25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</row>
    <row r="1343" spans="4:68" s="1" customFormat="1" x14ac:dyDescent="0.25">
      <c r="D1343" s="25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</row>
    <row r="1344" spans="4:68" s="1" customFormat="1" x14ac:dyDescent="0.25">
      <c r="D1344" s="25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</row>
    <row r="1345" spans="4:68" s="1" customFormat="1" x14ac:dyDescent="0.25">
      <c r="D1345" s="25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</row>
    <row r="1346" spans="4:68" s="1" customFormat="1" x14ac:dyDescent="0.25">
      <c r="D1346" s="25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</row>
    <row r="1347" spans="4:68" s="1" customFormat="1" x14ac:dyDescent="0.25">
      <c r="D1347" s="25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</row>
    <row r="1348" spans="4:68" s="1" customFormat="1" x14ac:dyDescent="0.25">
      <c r="D1348" s="25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</row>
    <row r="1349" spans="4:68" s="1" customFormat="1" x14ac:dyDescent="0.25">
      <c r="D1349" s="25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</row>
    <row r="1350" spans="4:68" s="1" customFormat="1" x14ac:dyDescent="0.25">
      <c r="D1350" s="25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</row>
    <row r="1351" spans="4:68" s="1" customFormat="1" x14ac:dyDescent="0.25">
      <c r="D1351" s="25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</row>
    <row r="1352" spans="4:68" s="1" customFormat="1" x14ac:dyDescent="0.25">
      <c r="D1352" s="25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</row>
    <row r="1353" spans="4:68" s="1" customFormat="1" x14ac:dyDescent="0.25">
      <c r="D1353" s="25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</row>
    <row r="1354" spans="4:68" s="1" customFormat="1" x14ac:dyDescent="0.25">
      <c r="D1354" s="25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</row>
    <row r="1355" spans="4:68" s="1" customFormat="1" x14ac:dyDescent="0.25">
      <c r="D1355" s="25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</row>
    <row r="1356" spans="4:68" s="1" customFormat="1" x14ac:dyDescent="0.25">
      <c r="D1356" s="25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</row>
    <row r="1357" spans="4:68" s="1" customFormat="1" x14ac:dyDescent="0.25">
      <c r="D1357" s="25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</row>
    <row r="1358" spans="4:68" s="1" customFormat="1" x14ac:dyDescent="0.25">
      <c r="D1358" s="25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</row>
    <row r="1359" spans="4:68" s="1" customFormat="1" x14ac:dyDescent="0.25">
      <c r="D1359" s="25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</row>
    <row r="1360" spans="4:68" s="1" customFormat="1" x14ac:dyDescent="0.25">
      <c r="D1360" s="25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</row>
    <row r="1361" spans="4:68" s="1" customFormat="1" x14ac:dyDescent="0.25">
      <c r="D1361" s="25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</row>
    <row r="1362" spans="4:68" s="1" customFormat="1" x14ac:dyDescent="0.25">
      <c r="D1362" s="25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</row>
    <row r="1363" spans="4:68" s="1" customFormat="1" x14ac:dyDescent="0.25">
      <c r="D1363" s="25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</row>
    <row r="1364" spans="4:68" s="1" customFormat="1" x14ac:dyDescent="0.25">
      <c r="D1364" s="25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</row>
    <row r="1365" spans="4:68" s="1" customFormat="1" x14ac:dyDescent="0.25">
      <c r="D1365" s="25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</row>
    <row r="1366" spans="4:68" s="1" customFormat="1" x14ac:dyDescent="0.25">
      <c r="D1366" s="25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</row>
    <row r="1367" spans="4:68" s="1" customFormat="1" x14ac:dyDescent="0.25">
      <c r="D1367" s="25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</row>
    <row r="1368" spans="4:68" s="1" customFormat="1" x14ac:dyDescent="0.25">
      <c r="D1368" s="25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</row>
    <row r="1369" spans="4:68" s="1" customFormat="1" x14ac:dyDescent="0.25">
      <c r="D1369" s="25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</row>
    <row r="1370" spans="4:68" s="1" customFormat="1" x14ac:dyDescent="0.25">
      <c r="D1370" s="25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</row>
    <row r="1371" spans="4:68" s="1" customFormat="1" x14ac:dyDescent="0.25">
      <c r="D1371" s="25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</row>
    <row r="1372" spans="4:68" s="1" customFormat="1" x14ac:dyDescent="0.25">
      <c r="D1372" s="25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</row>
    <row r="1373" spans="4:68" s="1" customFormat="1" x14ac:dyDescent="0.25">
      <c r="D1373" s="25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</row>
    <row r="1374" spans="4:68" s="1" customFormat="1" x14ac:dyDescent="0.25">
      <c r="D1374" s="25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</row>
    <row r="1375" spans="4:68" s="1" customFormat="1" x14ac:dyDescent="0.25">
      <c r="D1375" s="25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</row>
    <row r="1376" spans="4:68" s="1" customFormat="1" x14ac:dyDescent="0.25">
      <c r="D1376" s="25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</row>
    <row r="1377" spans="4:68" s="1" customFormat="1" x14ac:dyDescent="0.25">
      <c r="D1377" s="25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</row>
    <row r="1378" spans="4:68" s="1" customFormat="1" x14ac:dyDescent="0.25">
      <c r="D1378" s="25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</row>
    <row r="1379" spans="4:68" s="1" customFormat="1" x14ac:dyDescent="0.25">
      <c r="D1379" s="25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</row>
    <row r="1380" spans="4:68" s="1" customFormat="1" x14ac:dyDescent="0.25">
      <c r="D1380" s="25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</row>
    <row r="1381" spans="4:68" s="1" customFormat="1" x14ac:dyDescent="0.25">
      <c r="D1381" s="25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</row>
    <row r="1382" spans="4:68" s="1" customFormat="1" x14ac:dyDescent="0.25">
      <c r="D1382" s="25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</row>
    <row r="1383" spans="4:68" s="1" customFormat="1" x14ac:dyDescent="0.25">
      <c r="D1383" s="25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</row>
    <row r="1384" spans="4:68" s="1" customFormat="1" x14ac:dyDescent="0.25">
      <c r="D1384" s="25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</row>
    <row r="1385" spans="4:68" s="1" customFormat="1" x14ac:dyDescent="0.25">
      <c r="D1385" s="25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</row>
    <row r="1386" spans="4:68" s="1" customFormat="1" x14ac:dyDescent="0.25">
      <c r="D1386" s="25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</row>
    <row r="1387" spans="4:68" s="1" customFormat="1" x14ac:dyDescent="0.25">
      <c r="D1387" s="25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</row>
    <row r="1388" spans="4:68" s="1" customFormat="1" x14ac:dyDescent="0.25">
      <c r="D1388" s="25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</row>
    <row r="1389" spans="4:68" s="1" customFormat="1" x14ac:dyDescent="0.25">
      <c r="D1389" s="25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</row>
    <row r="1390" spans="4:68" s="1" customFormat="1" x14ac:dyDescent="0.25">
      <c r="D1390" s="25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</row>
    <row r="1391" spans="4:68" s="1" customFormat="1" x14ac:dyDescent="0.25">
      <c r="D1391" s="25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</row>
    <row r="1392" spans="4:68" s="1" customFormat="1" x14ac:dyDescent="0.25">
      <c r="D1392" s="25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</row>
    <row r="1393" spans="4:68" s="1" customFormat="1" x14ac:dyDescent="0.25">
      <c r="D1393" s="25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</row>
    <row r="1394" spans="4:68" s="1" customFormat="1" x14ac:dyDescent="0.25">
      <c r="D1394" s="25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</row>
    <row r="1395" spans="4:68" s="1" customFormat="1" x14ac:dyDescent="0.25">
      <c r="D1395" s="25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</row>
    <row r="1396" spans="4:68" s="1" customFormat="1" x14ac:dyDescent="0.25">
      <c r="D1396" s="25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</row>
    <row r="1397" spans="4:68" s="1" customFormat="1" x14ac:dyDescent="0.25">
      <c r="D1397" s="25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</row>
    <row r="1398" spans="4:68" s="1" customFormat="1" x14ac:dyDescent="0.25">
      <c r="D1398" s="25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</row>
    <row r="1399" spans="4:68" s="1" customFormat="1" x14ac:dyDescent="0.25">
      <c r="D1399" s="25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</row>
    <row r="1400" spans="4:68" s="1" customFormat="1" x14ac:dyDescent="0.25">
      <c r="D1400" s="25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</row>
    <row r="1401" spans="4:68" s="1" customFormat="1" x14ac:dyDescent="0.25">
      <c r="D1401" s="25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</row>
    <row r="1402" spans="4:68" s="1" customFormat="1" x14ac:dyDescent="0.25">
      <c r="D1402" s="25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</row>
    <row r="1403" spans="4:68" s="1" customFormat="1" x14ac:dyDescent="0.25">
      <c r="D1403" s="25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</row>
    <row r="1404" spans="4:68" s="1" customFormat="1" x14ac:dyDescent="0.25">
      <c r="D1404" s="25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</row>
    <row r="1405" spans="4:68" s="1" customFormat="1" x14ac:dyDescent="0.25">
      <c r="D1405" s="25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</row>
    <row r="1406" spans="4:68" s="1" customFormat="1" x14ac:dyDescent="0.25">
      <c r="D1406" s="25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</row>
    <row r="1407" spans="4:68" s="1" customFormat="1" x14ac:dyDescent="0.25">
      <c r="D1407" s="25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</row>
    <row r="1408" spans="4:68" s="1" customFormat="1" x14ac:dyDescent="0.25">
      <c r="D1408" s="25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</row>
    <row r="1409" spans="4:68" s="1" customFormat="1" x14ac:dyDescent="0.25">
      <c r="D1409" s="25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</row>
    <row r="1410" spans="4:68" s="1" customFormat="1" x14ac:dyDescent="0.25">
      <c r="D1410" s="25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</row>
    <row r="1411" spans="4:68" s="1" customFormat="1" x14ac:dyDescent="0.25">
      <c r="D1411" s="25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</row>
    <row r="1412" spans="4:68" s="1" customFormat="1" x14ac:dyDescent="0.25">
      <c r="D1412" s="25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</row>
    <row r="1413" spans="4:68" s="1" customFormat="1" x14ac:dyDescent="0.25">
      <c r="D1413" s="25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</row>
    <row r="1414" spans="4:68" s="1" customFormat="1" x14ac:dyDescent="0.25">
      <c r="D1414" s="25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</row>
    <row r="1415" spans="4:68" s="1" customFormat="1" x14ac:dyDescent="0.25">
      <c r="D1415" s="25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</row>
    <row r="1416" spans="4:68" s="1" customFormat="1" x14ac:dyDescent="0.25">
      <c r="D1416" s="25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</row>
    <row r="1417" spans="4:68" s="1" customFormat="1" x14ac:dyDescent="0.25">
      <c r="D1417" s="25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</row>
    <row r="1418" spans="4:68" s="1" customFormat="1" x14ac:dyDescent="0.25">
      <c r="D1418" s="25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</row>
    <row r="1419" spans="4:68" s="1" customFormat="1" x14ac:dyDescent="0.25">
      <c r="D1419" s="25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</row>
    <row r="1420" spans="4:68" s="1" customFormat="1" x14ac:dyDescent="0.25">
      <c r="D1420" s="25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</row>
    <row r="1421" spans="4:68" s="1" customFormat="1" x14ac:dyDescent="0.25">
      <c r="D1421" s="25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</row>
    <row r="1422" spans="4:68" s="1" customFormat="1" x14ac:dyDescent="0.25">
      <c r="D1422" s="25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</row>
    <row r="1423" spans="4:68" s="1" customFormat="1" x14ac:dyDescent="0.25">
      <c r="D1423" s="25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</row>
    <row r="1424" spans="4:68" s="1" customFormat="1" x14ac:dyDescent="0.25">
      <c r="D1424" s="25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</row>
    <row r="1425" spans="4:68" s="1" customFormat="1" x14ac:dyDescent="0.25">
      <c r="D1425" s="25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</row>
    <row r="1426" spans="4:68" s="1" customFormat="1" x14ac:dyDescent="0.25">
      <c r="D1426" s="25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</row>
    <row r="1427" spans="4:68" s="1" customFormat="1" x14ac:dyDescent="0.25">
      <c r="D1427" s="25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</row>
    <row r="1428" spans="4:68" s="1" customFormat="1" x14ac:dyDescent="0.25">
      <c r="D1428" s="25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</row>
    <row r="1429" spans="4:68" s="1" customFormat="1" x14ac:dyDescent="0.25">
      <c r="D1429" s="25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</row>
    <row r="1430" spans="4:68" s="1" customFormat="1" x14ac:dyDescent="0.25">
      <c r="D1430" s="25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</row>
    <row r="1431" spans="4:68" s="1" customFormat="1" x14ac:dyDescent="0.25">
      <c r="D1431" s="25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</row>
    <row r="1432" spans="4:68" s="1" customFormat="1" x14ac:dyDescent="0.25">
      <c r="D1432" s="25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</row>
    <row r="1433" spans="4:68" s="1" customFormat="1" x14ac:dyDescent="0.25">
      <c r="D1433" s="25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</row>
    <row r="1434" spans="4:68" s="1" customFormat="1" x14ac:dyDescent="0.25">
      <c r="D1434" s="25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</row>
    <row r="1435" spans="4:68" s="1" customFormat="1" x14ac:dyDescent="0.25">
      <c r="D1435" s="25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</row>
    <row r="1436" spans="4:68" s="1" customFormat="1" x14ac:dyDescent="0.25">
      <c r="D1436" s="25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</row>
    <row r="1437" spans="4:68" s="1" customFormat="1" x14ac:dyDescent="0.25">
      <c r="D1437" s="25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</row>
    <row r="1438" spans="4:68" s="1" customFormat="1" x14ac:dyDescent="0.25">
      <c r="D1438" s="25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</row>
    <row r="1439" spans="4:68" s="1" customFormat="1" x14ac:dyDescent="0.25">
      <c r="D1439" s="25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</row>
    <row r="1440" spans="4:68" s="1" customFormat="1" x14ac:dyDescent="0.25">
      <c r="D1440" s="25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</row>
    <row r="1441" spans="4:68" s="1" customFormat="1" x14ac:dyDescent="0.25">
      <c r="D1441" s="25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</row>
    <row r="1442" spans="4:68" s="1" customFormat="1" x14ac:dyDescent="0.25">
      <c r="D1442" s="25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</row>
    <row r="1443" spans="4:68" s="1" customFormat="1" x14ac:dyDescent="0.25">
      <c r="D1443" s="25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</row>
    <row r="1444" spans="4:68" s="1" customFormat="1" x14ac:dyDescent="0.25">
      <c r="D1444" s="2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</row>
    <row r="1445" spans="4:68" s="1" customFormat="1" x14ac:dyDescent="0.25">
      <c r="D1445" s="2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</row>
    <row r="1446" spans="4:68" s="1" customFormat="1" x14ac:dyDescent="0.25">
      <c r="D1446" s="2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</row>
    <row r="1447" spans="4:68" s="1" customFormat="1" x14ac:dyDescent="0.25">
      <c r="D1447" s="25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</row>
    <row r="1448" spans="4:68" s="1" customFormat="1" x14ac:dyDescent="0.25">
      <c r="D1448" s="25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</row>
    <row r="1449" spans="4:68" s="1" customFormat="1" x14ac:dyDescent="0.25">
      <c r="D1449" s="2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</row>
    <row r="1450" spans="4:68" s="1" customFormat="1" x14ac:dyDescent="0.25">
      <c r="D1450" s="2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</row>
    <row r="1451" spans="4:68" s="1" customFormat="1" x14ac:dyDescent="0.25">
      <c r="D1451" s="2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</row>
    <row r="1452" spans="4:68" s="1" customFormat="1" x14ac:dyDescent="0.25">
      <c r="D1452" s="2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</row>
    <row r="1453" spans="4:68" s="1" customFormat="1" x14ac:dyDescent="0.25">
      <c r="D1453" s="2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</row>
    <row r="1454" spans="4:68" s="1" customFormat="1" x14ac:dyDescent="0.25">
      <c r="D1454" s="2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</row>
    <row r="1455" spans="4:68" s="1" customFormat="1" x14ac:dyDescent="0.25">
      <c r="D1455" s="2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</row>
    <row r="1456" spans="4:68" s="1" customFormat="1" x14ac:dyDescent="0.25">
      <c r="D1456" s="2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</row>
    <row r="1457" spans="4:68" s="1" customFormat="1" x14ac:dyDescent="0.25">
      <c r="D1457" s="2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</row>
    <row r="1458" spans="4:68" s="1" customFormat="1" x14ac:dyDescent="0.25">
      <c r="D1458" s="2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</row>
    <row r="1459" spans="4:68" s="1" customFormat="1" x14ac:dyDescent="0.25">
      <c r="D1459" s="2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</row>
    <row r="1460" spans="4:68" s="1" customFormat="1" x14ac:dyDescent="0.25">
      <c r="D1460" s="2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</row>
    <row r="1461" spans="4:68" s="1" customFormat="1" x14ac:dyDescent="0.25">
      <c r="D1461" s="2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</row>
    <row r="1462" spans="4:68" s="1" customFormat="1" x14ac:dyDescent="0.25">
      <c r="D1462" s="2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</row>
    <row r="1463" spans="4:68" s="1" customFormat="1" x14ac:dyDescent="0.25">
      <c r="D1463" s="2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</row>
    <row r="1464" spans="4:68" s="1" customFormat="1" x14ac:dyDescent="0.25">
      <c r="D1464" s="2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</row>
    <row r="1465" spans="4:68" s="1" customFormat="1" x14ac:dyDescent="0.25">
      <c r="D1465" s="2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</row>
    <row r="1466" spans="4:68" s="1" customFormat="1" x14ac:dyDescent="0.25">
      <c r="D1466" s="2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</row>
    <row r="1467" spans="4:68" s="1" customFormat="1" x14ac:dyDescent="0.25">
      <c r="D1467" s="2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</row>
    <row r="1468" spans="4:68" s="1" customFormat="1" x14ac:dyDescent="0.25">
      <c r="D1468" s="2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</row>
    <row r="1469" spans="4:68" s="1" customFormat="1" x14ac:dyDescent="0.25">
      <c r="D1469" s="2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</row>
    <row r="1470" spans="4:68" s="1" customFormat="1" x14ac:dyDescent="0.25">
      <c r="D1470" s="2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</row>
    <row r="1471" spans="4:68" s="1" customFormat="1" x14ac:dyDescent="0.25">
      <c r="D1471" s="2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</row>
    <row r="1472" spans="4:68" s="1" customFormat="1" x14ac:dyDescent="0.25">
      <c r="D1472" s="25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</row>
    <row r="1473" spans="4:68" s="1" customFormat="1" x14ac:dyDescent="0.25">
      <c r="D1473" s="2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</row>
    <row r="1474" spans="4:68" s="1" customFormat="1" x14ac:dyDescent="0.25">
      <c r="D1474" s="2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</row>
    <row r="1475" spans="4:68" s="1" customFormat="1" x14ac:dyDescent="0.25">
      <c r="D1475" s="2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</row>
    <row r="1476" spans="4:68" s="1" customFormat="1" x14ac:dyDescent="0.25">
      <c r="D1476" s="2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</row>
    <row r="1477" spans="4:68" s="1" customFormat="1" x14ac:dyDescent="0.25">
      <c r="D1477" s="2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</row>
    <row r="1478" spans="4:68" s="1" customFormat="1" x14ac:dyDescent="0.25">
      <c r="D1478" s="25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</row>
    <row r="1479" spans="4:68" s="1" customFormat="1" x14ac:dyDescent="0.25">
      <c r="D1479" s="25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</row>
    <row r="1480" spans="4:68" s="1" customFormat="1" x14ac:dyDescent="0.25">
      <c r="D1480" s="2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</row>
    <row r="1481" spans="4:68" s="1" customFormat="1" x14ac:dyDescent="0.25">
      <c r="D1481" s="2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</row>
    <row r="1482" spans="4:68" s="1" customFormat="1" x14ac:dyDescent="0.25">
      <c r="D1482" s="2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</row>
    <row r="1483" spans="4:68" s="1" customFormat="1" x14ac:dyDescent="0.25">
      <c r="D1483" s="2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</row>
    <row r="1484" spans="4:68" s="1" customFormat="1" x14ac:dyDescent="0.25">
      <c r="D1484" s="2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</row>
    <row r="1485" spans="4:68" s="1" customFormat="1" x14ac:dyDescent="0.25">
      <c r="D1485" s="2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</row>
    <row r="1486" spans="4:68" s="1" customFormat="1" x14ac:dyDescent="0.25">
      <c r="D1486" s="2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</row>
    <row r="1487" spans="4:68" s="1" customFormat="1" x14ac:dyDescent="0.25">
      <c r="D1487" s="2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</row>
    <row r="1488" spans="4:68" s="1" customFormat="1" x14ac:dyDescent="0.25">
      <c r="D1488" s="2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</row>
    <row r="1489" spans="4:68" s="1" customFormat="1" x14ac:dyDescent="0.25">
      <c r="D1489" s="2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</row>
    <row r="1490" spans="4:68" s="1" customFormat="1" x14ac:dyDescent="0.25">
      <c r="D1490" s="2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</row>
    <row r="1491" spans="4:68" s="1" customFormat="1" x14ac:dyDescent="0.25">
      <c r="D1491" s="2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</row>
    <row r="1492" spans="4:68" s="1" customFormat="1" x14ac:dyDescent="0.25">
      <c r="D1492" s="2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</row>
    <row r="1493" spans="4:68" s="1" customFormat="1" x14ac:dyDescent="0.25">
      <c r="D1493" s="2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</row>
    <row r="1494" spans="4:68" s="1" customFormat="1" x14ac:dyDescent="0.25">
      <c r="D1494" s="2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</row>
    <row r="1495" spans="4:68" s="1" customFormat="1" x14ac:dyDescent="0.25">
      <c r="D1495" s="2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</row>
    <row r="1496" spans="4:68" s="1" customFormat="1" x14ac:dyDescent="0.25">
      <c r="D1496" s="2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</row>
    <row r="1497" spans="4:68" s="1" customFormat="1" x14ac:dyDescent="0.25">
      <c r="D1497" s="2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</row>
    <row r="1498" spans="4:68" s="1" customFormat="1" x14ac:dyDescent="0.25">
      <c r="D1498" s="2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</row>
    <row r="1499" spans="4:68" s="1" customFormat="1" x14ac:dyDescent="0.25">
      <c r="D1499" s="2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</row>
    <row r="1500" spans="4:68" s="1" customFormat="1" x14ac:dyDescent="0.25">
      <c r="D1500" s="2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</row>
    <row r="1501" spans="4:68" s="1" customFormat="1" x14ac:dyDescent="0.25">
      <c r="D1501" s="2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</row>
    <row r="1502" spans="4:68" s="1" customFormat="1" x14ac:dyDescent="0.25">
      <c r="D1502" s="2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</row>
    <row r="1503" spans="4:68" s="1" customFormat="1" x14ac:dyDescent="0.25">
      <c r="D1503" s="2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</row>
    <row r="1504" spans="4:68" s="1" customFormat="1" x14ac:dyDescent="0.25">
      <c r="D1504" s="2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</row>
    <row r="1505" spans="4:68" s="1" customFormat="1" x14ac:dyDescent="0.25">
      <c r="D1505" s="2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</row>
    <row r="1506" spans="4:68" s="1" customFormat="1" x14ac:dyDescent="0.25">
      <c r="D1506" s="2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</row>
    <row r="1507" spans="4:68" s="1" customFormat="1" x14ac:dyDescent="0.25">
      <c r="D1507" s="2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</row>
    <row r="1508" spans="4:68" s="1" customFormat="1" x14ac:dyDescent="0.25">
      <c r="D1508" s="2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</row>
    <row r="1509" spans="4:68" s="1" customFormat="1" x14ac:dyDescent="0.25">
      <c r="D1509" s="2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</row>
    <row r="1510" spans="4:68" s="1" customFormat="1" x14ac:dyDescent="0.25">
      <c r="D1510" s="2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</row>
    <row r="1511" spans="4:68" s="1" customFormat="1" x14ac:dyDescent="0.25">
      <c r="D1511" s="2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</row>
    <row r="1512" spans="4:68" s="1" customFormat="1" x14ac:dyDescent="0.25">
      <c r="D1512" s="2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</row>
    <row r="1513" spans="4:68" s="1" customFormat="1" x14ac:dyDescent="0.25">
      <c r="D1513" s="2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</row>
    <row r="1514" spans="4:68" s="1" customFormat="1" x14ac:dyDescent="0.25">
      <c r="D1514" s="2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</row>
    <row r="1515" spans="4:68" s="1" customFormat="1" x14ac:dyDescent="0.25">
      <c r="D1515" s="2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</row>
    <row r="1516" spans="4:68" s="1" customFormat="1" x14ac:dyDescent="0.25">
      <c r="D1516" s="2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</row>
    <row r="1517" spans="4:68" s="1" customFormat="1" x14ac:dyDescent="0.25">
      <c r="D1517" s="2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</row>
    <row r="1518" spans="4:68" s="1" customFormat="1" x14ac:dyDescent="0.25">
      <c r="D1518" s="2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</row>
    <row r="1519" spans="4:68" s="1" customFormat="1" x14ac:dyDescent="0.25">
      <c r="D1519" s="2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</row>
    <row r="1520" spans="4:68" s="1" customFormat="1" x14ac:dyDescent="0.25">
      <c r="D1520" s="2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</row>
    <row r="1521" spans="4:68" s="1" customFormat="1" x14ac:dyDescent="0.25">
      <c r="D1521" s="2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</row>
    <row r="1522" spans="4:68" s="1" customFormat="1" x14ac:dyDescent="0.25">
      <c r="D1522" s="2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</row>
    <row r="1523" spans="4:68" s="1" customFormat="1" x14ac:dyDescent="0.25">
      <c r="D1523" s="2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</row>
    <row r="1524" spans="4:68" s="1" customFormat="1" x14ac:dyDescent="0.25">
      <c r="D1524" s="2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</row>
    <row r="1525" spans="4:68" s="1" customFormat="1" x14ac:dyDescent="0.25">
      <c r="D1525" s="2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</row>
    <row r="1526" spans="4:68" s="1" customFormat="1" x14ac:dyDescent="0.25">
      <c r="D1526" s="2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</row>
    <row r="1527" spans="4:68" s="1" customFormat="1" x14ac:dyDescent="0.25">
      <c r="D1527" s="2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</row>
    <row r="1528" spans="4:68" s="1" customFormat="1" x14ac:dyDescent="0.25">
      <c r="D1528" s="2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</row>
    <row r="1529" spans="4:68" s="1" customFormat="1" x14ac:dyDescent="0.25">
      <c r="D1529" s="2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</row>
    <row r="1530" spans="4:68" s="1" customFormat="1" x14ac:dyDescent="0.25">
      <c r="D1530" s="2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</row>
    <row r="1531" spans="4:68" s="1" customFormat="1" x14ac:dyDescent="0.25">
      <c r="D1531" s="2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</row>
    <row r="1532" spans="4:68" s="1" customFormat="1" x14ac:dyDescent="0.25">
      <c r="D1532" s="2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</row>
    <row r="1533" spans="4:68" s="1" customFormat="1" x14ac:dyDescent="0.25">
      <c r="D1533" s="2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</row>
    <row r="1534" spans="4:68" s="1" customFormat="1" x14ac:dyDescent="0.25">
      <c r="D1534" s="2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</row>
    <row r="1535" spans="4:68" s="1" customFormat="1" x14ac:dyDescent="0.25">
      <c r="D1535" s="2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</row>
    <row r="1536" spans="4:68" s="1" customFormat="1" x14ac:dyDescent="0.25">
      <c r="D1536" s="2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</row>
    <row r="1537" spans="4:68" s="1" customFormat="1" x14ac:dyDescent="0.25">
      <c r="D1537" s="2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</row>
    <row r="1538" spans="4:68" s="1" customFormat="1" x14ac:dyDescent="0.25">
      <c r="D1538" s="2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</row>
    <row r="1539" spans="4:68" s="1" customFormat="1" x14ac:dyDescent="0.25">
      <c r="D1539" s="2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</row>
    <row r="1540" spans="4:68" s="1" customFormat="1" x14ac:dyDescent="0.25">
      <c r="D1540" s="2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</row>
    <row r="1541" spans="4:68" s="1" customFormat="1" x14ac:dyDescent="0.25">
      <c r="D1541" s="2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</row>
    <row r="1542" spans="4:68" s="1" customFormat="1" x14ac:dyDescent="0.25">
      <c r="D1542" s="2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</row>
    <row r="1543" spans="4:68" s="1" customFormat="1" x14ac:dyDescent="0.25">
      <c r="D1543" s="2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</row>
    <row r="1544" spans="4:68" s="1" customFormat="1" x14ac:dyDescent="0.25">
      <c r="D1544" s="2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</row>
    <row r="1545" spans="4:68" s="1" customFormat="1" x14ac:dyDescent="0.25">
      <c r="D1545" s="2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</row>
    <row r="1546" spans="4:68" s="1" customFormat="1" x14ac:dyDescent="0.25">
      <c r="D1546" s="2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</row>
    <row r="1547" spans="4:68" s="1" customFormat="1" x14ac:dyDescent="0.25">
      <c r="D1547" s="2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</row>
    <row r="1548" spans="4:68" s="1" customFormat="1" x14ac:dyDescent="0.25">
      <c r="D1548" s="25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</row>
    <row r="1549" spans="4:68" s="1" customFormat="1" x14ac:dyDescent="0.25">
      <c r="D1549" s="2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</row>
    <row r="1550" spans="4:68" s="1" customFormat="1" x14ac:dyDescent="0.25">
      <c r="D1550" s="2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</row>
    <row r="1551" spans="4:68" s="1" customFormat="1" x14ac:dyDescent="0.25">
      <c r="D1551" s="2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</row>
    <row r="1552" spans="4:68" s="1" customFormat="1" x14ac:dyDescent="0.25">
      <c r="D1552" s="2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</row>
    <row r="1553" spans="4:68" s="1" customFormat="1" x14ac:dyDescent="0.25">
      <c r="D1553" s="2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</row>
    <row r="1554" spans="4:68" s="1" customFormat="1" x14ac:dyDescent="0.25">
      <c r="D1554" s="25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</row>
    <row r="1555" spans="4:68" s="1" customFormat="1" x14ac:dyDescent="0.25">
      <c r="D1555" s="25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</row>
    <row r="1556" spans="4:68" s="1" customFormat="1" x14ac:dyDescent="0.25">
      <c r="D1556" s="2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</row>
    <row r="1557" spans="4:68" s="1" customFormat="1" x14ac:dyDescent="0.25">
      <c r="D1557" s="2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</row>
    <row r="1558" spans="4:68" s="1" customFormat="1" x14ac:dyDescent="0.25">
      <c r="D1558" s="2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</row>
    <row r="1559" spans="4:68" s="1" customFormat="1" x14ac:dyDescent="0.25">
      <c r="D1559" s="2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</row>
    <row r="1560" spans="4:68" s="1" customFormat="1" x14ac:dyDescent="0.25">
      <c r="D1560" s="2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</row>
    <row r="1561" spans="4:68" s="1" customFormat="1" x14ac:dyDescent="0.25">
      <c r="D1561" s="2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</row>
    <row r="1562" spans="4:68" s="1" customFormat="1" x14ac:dyDescent="0.25">
      <c r="D1562" s="2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</row>
    <row r="1563" spans="4:68" s="1" customFormat="1" x14ac:dyDescent="0.25">
      <c r="D1563" s="2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</row>
    <row r="1564" spans="4:68" s="1" customFormat="1" x14ac:dyDescent="0.25">
      <c r="D1564" s="2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</row>
    <row r="1565" spans="4:68" s="1" customFormat="1" x14ac:dyDescent="0.25">
      <c r="D1565" s="2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</row>
    <row r="1566" spans="4:68" s="1" customFormat="1" x14ac:dyDescent="0.25">
      <c r="D1566" s="2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</row>
    <row r="1567" spans="4:68" s="1" customFormat="1" x14ac:dyDescent="0.25">
      <c r="D1567" s="2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</row>
    <row r="1568" spans="4:68" s="1" customFormat="1" x14ac:dyDescent="0.25">
      <c r="D1568" s="2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</row>
    <row r="1569" spans="4:68" s="1" customFormat="1" x14ac:dyDescent="0.25">
      <c r="D1569" s="2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</row>
    <row r="1570" spans="4:68" s="1" customFormat="1" x14ac:dyDescent="0.25">
      <c r="D1570" s="2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</row>
    <row r="1571" spans="4:68" s="1" customFormat="1" x14ac:dyDescent="0.25">
      <c r="D1571" s="2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</row>
    <row r="1572" spans="4:68" s="1" customFormat="1" x14ac:dyDescent="0.25">
      <c r="D1572" s="2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</row>
    <row r="1573" spans="4:68" s="1" customFormat="1" x14ac:dyDescent="0.25">
      <c r="D1573" s="2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</row>
    <row r="1574" spans="4:68" s="1" customFormat="1" x14ac:dyDescent="0.25">
      <c r="D1574" s="2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</row>
    <row r="1575" spans="4:68" s="1" customFormat="1" x14ac:dyDescent="0.25">
      <c r="D1575" s="2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</row>
    <row r="1576" spans="4:68" s="1" customFormat="1" x14ac:dyDescent="0.25">
      <c r="D1576" s="2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</row>
    <row r="1577" spans="4:68" s="1" customFormat="1" x14ac:dyDescent="0.25">
      <c r="D1577" s="2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</row>
    <row r="1578" spans="4:68" s="1" customFormat="1" x14ac:dyDescent="0.25">
      <c r="D1578" s="2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</row>
    <row r="1579" spans="4:68" s="1" customFormat="1" x14ac:dyDescent="0.25">
      <c r="D1579" s="2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</row>
    <row r="1580" spans="4:68" s="1" customFormat="1" x14ac:dyDescent="0.25">
      <c r="D1580" s="2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</row>
    <row r="1581" spans="4:68" s="1" customFormat="1" x14ac:dyDescent="0.25">
      <c r="D1581" s="2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</row>
    <row r="1582" spans="4:68" s="1" customFormat="1" x14ac:dyDescent="0.25">
      <c r="D1582" s="2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</row>
    <row r="1583" spans="4:68" s="1" customFormat="1" x14ac:dyDescent="0.25">
      <c r="D1583" s="2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</row>
    <row r="1584" spans="4:68" s="1" customFormat="1" x14ac:dyDescent="0.25">
      <c r="D1584" s="2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</row>
    <row r="1585" spans="4:68" s="1" customFormat="1" x14ac:dyDescent="0.25">
      <c r="D1585" s="25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</row>
    <row r="1586" spans="4:68" s="1" customFormat="1" x14ac:dyDescent="0.25">
      <c r="D1586" s="2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</row>
    <row r="1587" spans="4:68" s="1" customFormat="1" x14ac:dyDescent="0.25">
      <c r="D1587" s="2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</row>
    <row r="1588" spans="4:68" s="1" customFormat="1" x14ac:dyDescent="0.25">
      <c r="D1588" s="2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</row>
    <row r="1589" spans="4:68" s="1" customFormat="1" x14ac:dyDescent="0.25">
      <c r="D1589" s="2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</row>
    <row r="1590" spans="4:68" s="1" customFormat="1" x14ac:dyDescent="0.25">
      <c r="D1590" s="2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</row>
    <row r="1591" spans="4:68" s="1" customFormat="1" x14ac:dyDescent="0.25">
      <c r="D1591" s="25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</row>
    <row r="1592" spans="4:68" s="1" customFormat="1" x14ac:dyDescent="0.25">
      <c r="D1592" s="25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</row>
    <row r="1593" spans="4:68" s="1" customFormat="1" x14ac:dyDescent="0.25">
      <c r="D1593" s="25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</row>
    <row r="1594" spans="4:68" s="1" customFormat="1" x14ac:dyDescent="0.25">
      <c r="D1594" s="25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</row>
    <row r="1595" spans="4:68" s="1" customFormat="1" x14ac:dyDescent="0.25">
      <c r="D1595" s="25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</row>
    <row r="1596" spans="4:68" s="1" customFormat="1" x14ac:dyDescent="0.25">
      <c r="D1596" s="25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</row>
    <row r="1597" spans="4:68" s="1" customFormat="1" x14ac:dyDescent="0.25">
      <c r="D1597" s="25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</row>
    <row r="1598" spans="4:68" s="1" customFormat="1" x14ac:dyDescent="0.25">
      <c r="D1598" s="25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</row>
    <row r="1599" spans="4:68" s="1" customFormat="1" x14ac:dyDescent="0.25">
      <c r="D1599" s="25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</row>
    <row r="1600" spans="4:68" s="1" customFormat="1" x14ac:dyDescent="0.25">
      <c r="D1600" s="25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</row>
    <row r="1601" spans="4:68" s="1" customFormat="1" x14ac:dyDescent="0.25">
      <c r="D1601" s="25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</row>
    <row r="1602" spans="4:68" s="1" customFormat="1" x14ac:dyDescent="0.25">
      <c r="D1602" s="25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</row>
    <row r="1603" spans="4:68" s="1" customFormat="1" x14ac:dyDescent="0.25">
      <c r="D1603" s="25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</row>
    <row r="1604" spans="4:68" s="1" customFormat="1" x14ac:dyDescent="0.25">
      <c r="D1604" s="25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</row>
    <row r="1605" spans="4:68" s="1" customFormat="1" x14ac:dyDescent="0.25">
      <c r="D1605" s="25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</row>
    <row r="1606" spans="4:68" s="1" customFormat="1" x14ac:dyDescent="0.25">
      <c r="D1606" s="25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</row>
    <row r="1607" spans="4:68" s="1" customFormat="1" x14ac:dyDescent="0.25">
      <c r="D1607" s="25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</row>
    <row r="1608" spans="4:68" s="1" customFormat="1" x14ac:dyDescent="0.25">
      <c r="D1608" s="25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</row>
    <row r="1609" spans="4:68" s="1" customFormat="1" x14ac:dyDescent="0.25">
      <c r="D1609" s="25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</row>
    <row r="1610" spans="4:68" s="1" customFormat="1" x14ac:dyDescent="0.25">
      <c r="D1610" s="25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</row>
    <row r="1611" spans="4:68" s="1" customFormat="1" x14ac:dyDescent="0.25">
      <c r="D1611" s="25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</row>
    <row r="1612" spans="4:68" s="1" customFormat="1" x14ac:dyDescent="0.25">
      <c r="D1612" s="25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</row>
    <row r="1613" spans="4:68" s="1" customFormat="1" x14ac:dyDescent="0.25">
      <c r="D1613" s="25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</row>
    <row r="1614" spans="4:68" s="1" customFormat="1" x14ac:dyDescent="0.25">
      <c r="D1614" s="25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</row>
    <row r="1615" spans="4:68" s="1" customFormat="1" x14ac:dyDescent="0.25">
      <c r="D1615" s="25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</row>
    <row r="1616" spans="4:68" s="1" customFormat="1" x14ac:dyDescent="0.25">
      <c r="D1616" s="25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</row>
    <row r="1617" spans="4:68" s="1" customFormat="1" x14ac:dyDescent="0.25">
      <c r="D1617" s="25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</row>
    <row r="1618" spans="4:68" s="1" customFormat="1" x14ac:dyDescent="0.25">
      <c r="D1618" s="25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</row>
    <row r="1619" spans="4:68" s="1" customFormat="1" x14ac:dyDescent="0.25">
      <c r="D1619" s="25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</row>
    <row r="1620" spans="4:68" s="1" customFormat="1" x14ac:dyDescent="0.25">
      <c r="D1620" s="25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</row>
    <row r="1621" spans="4:68" s="1" customFormat="1" x14ac:dyDescent="0.25">
      <c r="D1621" s="25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</row>
    <row r="1622" spans="4:68" s="1" customFormat="1" x14ac:dyDescent="0.25">
      <c r="D1622" s="25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</row>
    <row r="1623" spans="4:68" s="1" customFormat="1" x14ac:dyDescent="0.25">
      <c r="D1623" s="25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</row>
    <row r="1624" spans="4:68" s="1" customFormat="1" x14ac:dyDescent="0.25">
      <c r="D1624" s="25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</row>
    <row r="1625" spans="4:68" s="1" customFormat="1" x14ac:dyDescent="0.25">
      <c r="D1625" s="25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</row>
    <row r="1626" spans="4:68" s="1" customFormat="1" x14ac:dyDescent="0.25">
      <c r="D1626" s="25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</row>
    <row r="1627" spans="4:68" s="1" customFormat="1" x14ac:dyDescent="0.25">
      <c r="D1627" s="25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</row>
    <row r="1628" spans="4:68" s="1" customFormat="1" x14ac:dyDescent="0.25">
      <c r="D1628" s="25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</row>
    <row r="1629" spans="4:68" s="1" customFormat="1" x14ac:dyDescent="0.25">
      <c r="D1629" s="25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</row>
    <row r="1630" spans="4:68" s="1" customFormat="1" x14ac:dyDescent="0.25">
      <c r="D1630" s="25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</row>
    <row r="1631" spans="4:68" s="1" customFormat="1" x14ac:dyDescent="0.25">
      <c r="D1631" s="25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</row>
    <row r="1632" spans="4:68" s="1" customFormat="1" x14ac:dyDescent="0.25">
      <c r="D1632" s="25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</row>
    <row r="1633" spans="4:68" s="1" customFormat="1" x14ac:dyDescent="0.25">
      <c r="D1633" s="25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</row>
    <row r="1634" spans="4:68" s="1" customFormat="1" x14ac:dyDescent="0.25">
      <c r="D1634" s="25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</row>
    <row r="1635" spans="4:68" s="1" customFormat="1" x14ac:dyDescent="0.25">
      <c r="D1635" s="25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</row>
    <row r="1636" spans="4:68" s="1" customFormat="1" x14ac:dyDescent="0.25">
      <c r="D1636" s="25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</row>
    <row r="1637" spans="4:68" s="1" customFormat="1" x14ac:dyDescent="0.25">
      <c r="D1637" s="25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</row>
    <row r="1638" spans="4:68" s="1" customFormat="1" x14ac:dyDescent="0.25">
      <c r="D1638" s="25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</row>
    <row r="1639" spans="4:68" s="1" customFormat="1" x14ac:dyDescent="0.25">
      <c r="D1639" s="25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</row>
    <row r="1640" spans="4:68" s="1" customFormat="1" x14ac:dyDescent="0.25">
      <c r="D1640" s="25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</row>
    <row r="1641" spans="4:68" s="1" customFormat="1" x14ac:dyDescent="0.25">
      <c r="D1641" s="25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</row>
    <row r="1642" spans="4:68" s="1" customFormat="1" x14ac:dyDescent="0.25">
      <c r="D1642" s="25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</row>
    <row r="1643" spans="4:68" s="1" customFormat="1" x14ac:dyDescent="0.25">
      <c r="D1643" s="25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</row>
    <row r="1644" spans="4:68" s="1" customFormat="1" x14ac:dyDescent="0.25">
      <c r="D1644" s="25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</row>
    <row r="1645" spans="4:68" s="1" customFormat="1" x14ac:dyDescent="0.25">
      <c r="D1645" s="25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</row>
    <row r="1646" spans="4:68" s="1" customFormat="1" x14ac:dyDescent="0.25">
      <c r="D1646" s="25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</row>
    <row r="1647" spans="4:68" s="1" customFormat="1" x14ac:dyDescent="0.25">
      <c r="D1647" s="25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</row>
    <row r="1648" spans="4:68" s="1" customFormat="1" x14ac:dyDescent="0.25">
      <c r="D1648" s="25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</row>
    <row r="1649" spans="4:68" s="1" customFormat="1" x14ac:dyDescent="0.25">
      <c r="D1649" s="25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</row>
    <row r="1650" spans="4:68" s="1" customFormat="1" x14ac:dyDescent="0.25">
      <c r="D1650" s="25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</row>
    <row r="1651" spans="4:68" s="1" customFormat="1" x14ac:dyDescent="0.25">
      <c r="D1651" s="25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</row>
    <row r="1652" spans="4:68" s="1" customFormat="1" x14ac:dyDescent="0.25">
      <c r="D1652" s="25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</row>
    <row r="1653" spans="4:68" s="1" customFormat="1" x14ac:dyDescent="0.25">
      <c r="D1653" s="25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</row>
    <row r="1654" spans="4:68" s="1" customFormat="1" x14ac:dyDescent="0.25">
      <c r="D1654" s="25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</row>
    <row r="1655" spans="4:68" s="1" customFormat="1" x14ac:dyDescent="0.25">
      <c r="D1655" s="25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</row>
    <row r="1656" spans="4:68" s="1" customFormat="1" x14ac:dyDescent="0.25">
      <c r="D1656" s="25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</row>
    <row r="1657" spans="4:68" s="1" customFormat="1" x14ac:dyDescent="0.25">
      <c r="D1657" s="25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</row>
    <row r="1658" spans="4:68" s="1" customFormat="1" x14ac:dyDescent="0.25">
      <c r="D1658" s="25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</row>
    <row r="1659" spans="4:68" s="1" customFormat="1" x14ac:dyDescent="0.25">
      <c r="D1659" s="25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</row>
    <row r="1660" spans="4:68" s="1" customFormat="1" x14ac:dyDescent="0.25">
      <c r="D1660" s="25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</row>
    <row r="1661" spans="4:68" s="1" customFormat="1" x14ac:dyDescent="0.25">
      <c r="D1661" s="25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</row>
    <row r="1662" spans="4:68" s="1" customFormat="1" x14ac:dyDescent="0.25">
      <c r="D1662" s="25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</row>
    <row r="1663" spans="4:68" s="1" customFormat="1" x14ac:dyDescent="0.25">
      <c r="D1663" s="25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</row>
    <row r="1664" spans="4:68" s="1" customFormat="1" x14ac:dyDescent="0.25">
      <c r="D1664" s="25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</row>
    <row r="1665" spans="4:68" s="1" customFormat="1" x14ac:dyDescent="0.25">
      <c r="D1665" s="25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</row>
    <row r="1666" spans="4:68" s="1" customFormat="1" x14ac:dyDescent="0.25">
      <c r="D1666" s="25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</row>
    <row r="1667" spans="4:68" s="1" customFormat="1" x14ac:dyDescent="0.25">
      <c r="D1667" s="25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</row>
    <row r="1668" spans="4:68" s="1" customFormat="1" x14ac:dyDescent="0.25">
      <c r="D1668" s="25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</row>
    <row r="1669" spans="4:68" s="1" customFormat="1" x14ac:dyDescent="0.25">
      <c r="D1669" s="25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</row>
    <row r="1670" spans="4:68" s="1" customFormat="1" x14ac:dyDescent="0.25">
      <c r="D1670" s="25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</row>
    <row r="1671" spans="4:68" s="1" customFormat="1" x14ac:dyDescent="0.25">
      <c r="D1671" s="25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</row>
    <row r="1672" spans="4:68" s="1" customFormat="1" x14ac:dyDescent="0.25">
      <c r="D1672" s="25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</row>
    <row r="1673" spans="4:68" s="1" customFormat="1" x14ac:dyDescent="0.25">
      <c r="D1673" s="25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</row>
    <row r="1674" spans="4:68" s="1" customFormat="1" x14ac:dyDescent="0.25">
      <c r="D1674" s="25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</row>
    <row r="1675" spans="4:68" s="1" customFormat="1" x14ac:dyDescent="0.25">
      <c r="D1675" s="25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</row>
    <row r="1676" spans="4:68" s="1" customFormat="1" x14ac:dyDescent="0.25">
      <c r="D1676" s="25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</row>
    <row r="1677" spans="4:68" s="1" customFormat="1" x14ac:dyDescent="0.25">
      <c r="D1677" s="25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</row>
    <row r="1678" spans="4:68" s="1" customFormat="1" x14ac:dyDescent="0.25">
      <c r="D1678" s="25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</row>
    <row r="1679" spans="4:68" s="1" customFormat="1" x14ac:dyDescent="0.25">
      <c r="D1679" s="25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</row>
    <row r="1680" spans="4:68" s="1" customFormat="1" x14ac:dyDescent="0.25">
      <c r="D1680" s="25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</row>
    <row r="1681" spans="4:68" s="1" customFormat="1" x14ac:dyDescent="0.25">
      <c r="D1681" s="25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</row>
    <row r="1682" spans="4:68" s="1" customFormat="1" x14ac:dyDescent="0.25">
      <c r="D1682" s="25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</row>
    <row r="1683" spans="4:68" s="1" customFormat="1" x14ac:dyDescent="0.25">
      <c r="D1683" s="25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</row>
    <row r="1684" spans="4:68" s="1" customFormat="1" x14ac:dyDescent="0.25">
      <c r="D1684" s="25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</row>
    <row r="1685" spans="4:68" s="1" customFormat="1" x14ac:dyDescent="0.25">
      <c r="D1685" s="25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</row>
    <row r="1686" spans="4:68" s="1" customFormat="1" x14ac:dyDescent="0.25">
      <c r="D1686" s="25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</row>
    <row r="1687" spans="4:68" s="1" customFormat="1" x14ac:dyDescent="0.25">
      <c r="D1687" s="25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</row>
    <row r="1688" spans="4:68" s="1" customFormat="1" x14ac:dyDescent="0.25">
      <c r="D1688" s="25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</row>
    <row r="1689" spans="4:68" s="1" customFormat="1" x14ac:dyDescent="0.25">
      <c r="D1689" s="25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</row>
    <row r="1690" spans="4:68" s="1" customFormat="1" x14ac:dyDescent="0.25">
      <c r="D1690" s="25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</row>
    <row r="1691" spans="4:68" s="1" customFormat="1" x14ac:dyDescent="0.25">
      <c r="D1691" s="25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</row>
    <row r="1692" spans="4:68" s="1" customFormat="1" x14ac:dyDescent="0.25">
      <c r="D1692" s="25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</row>
    <row r="1693" spans="4:68" s="1" customFormat="1" x14ac:dyDescent="0.25">
      <c r="D1693" s="25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</row>
    <row r="1694" spans="4:68" s="1" customFormat="1" x14ac:dyDescent="0.25">
      <c r="D1694" s="25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</row>
    <row r="1695" spans="4:68" s="1" customFormat="1" x14ac:dyDescent="0.25">
      <c r="D1695" s="25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</row>
    <row r="1696" spans="4:68" s="1" customFormat="1" x14ac:dyDescent="0.25">
      <c r="D1696" s="25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</row>
    <row r="1697" spans="4:68" s="1" customFormat="1" x14ac:dyDescent="0.25">
      <c r="D1697" s="25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</row>
    <row r="1698" spans="4:68" s="1" customFormat="1" x14ac:dyDescent="0.25">
      <c r="D1698" s="25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</row>
    <row r="1699" spans="4:68" s="1" customFormat="1" x14ac:dyDescent="0.25">
      <c r="D1699" s="25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</row>
    <row r="1700" spans="4:68" s="1" customFormat="1" x14ac:dyDescent="0.25">
      <c r="D1700" s="25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</row>
    <row r="1701" spans="4:68" s="1" customFormat="1" x14ac:dyDescent="0.25">
      <c r="D1701" s="25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</row>
    <row r="1702" spans="4:68" s="1" customFormat="1" x14ac:dyDescent="0.25">
      <c r="D1702" s="25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</row>
    <row r="1703" spans="4:68" s="1" customFormat="1" x14ac:dyDescent="0.25">
      <c r="D1703" s="25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</row>
    <row r="1704" spans="4:68" s="1" customFormat="1" x14ac:dyDescent="0.25">
      <c r="D1704" s="25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</row>
    <row r="1705" spans="4:68" s="1" customFormat="1" x14ac:dyDescent="0.25">
      <c r="D1705" s="25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</row>
    <row r="1706" spans="4:68" s="1" customFormat="1" x14ac:dyDescent="0.25">
      <c r="D1706" s="25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</row>
    <row r="1707" spans="4:68" s="1" customFormat="1" x14ac:dyDescent="0.25">
      <c r="D1707" s="25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</row>
    <row r="1708" spans="4:68" s="1" customFormat="1" x14ac:dyDescent="0.25">
      <c r="D1708" s="25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</row>
    <row r="1709" spans="4:68" s="1" customFormat="1" x14ac:dyDescent="0.25">
      <c r="D1709" s="25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</row>
    <row r="1710" spans="4:68" s="1" customFormat="1" x14ac:dyDescent="0.25">
      <c r="D1710" s="25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</row>
    <row r="1711" spans="4:68" s="1" customFormat="1" x14ac:dyDescent="0.25">
      <c r="D1711" s="25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</row>
    <row r="1712" spans="4:68" s="1" customFormat="1" x14ac:dyDescent="0.25">
      <c r="D1712" s="25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</row>
    <row r="1713" spans="4:68" s="1" customFormat="1" x14ac:dyDescent="0.25">
      <c r="D1713" s="25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</row>
    <row r="1714" spans="4:68" s="1" customFormat="1" x14ac:dyDescent="0.25">
      <c r="D1714" s="2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</row>
    <row r="1715" spans="4:68" s="1" customFormat="1" x14ac:dyDescent="0.25">
      <c r="D1715" s="2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</row>
    <row r="1716" spans="4:68" s="1" customFormat="1" x14ac:dyDescent="0.25">
      <c r="D1716" s="25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</row>
    <row r="1717" spans="4:68" s="1" customFormat="1" x14ac:dyDescent="0.25">
      <c r="D1717" s="25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</row>
    <row r="1718" spans="4:68" s="1" customFormat="1" x14ac:dyDescent="0.25">
      <c r="D1718" s="2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</row>
    <row r="1719" spans="4:68" s="1" customFormat="1" x14ac:dyDescent="0.25">
      <c r="D1719" s="2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</row>
    <row r="1720" spans="4:68" s="1" customFormat="1" x14ac:dyDescent="0.25">
      <c r="D1720" s="2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</row>
    <row r="1721" spans="4:68" s="1" customFormat="1" x14ac:dyDescent="0.25">
      <c r="D1721" s="25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</row>
    <row r="1722" spans="4:68" s="1" customFormat="1" x14ac:dyDescent="0.25">
      <c r="D1722" s="25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</row>
    <row r="1723" spans="4:68" s="1" customFormat="1" x14ac:dyDescent="0.25">
      <c r="D1723" s="2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</row>
    <row r="1724" spans="4:68" s="1" customFormat="1" x14ac:dyDescent="0.25">
      <c r="D1724" s="2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</row>
    <row r="1725" spans="4:68" s="1" customFormat="1" x14ac:dyDescent="0.25">
      <c r="D1725" s="2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</row>
    <row r="1726" spans="4:68" s="1" customFormat="1" x14ac:dyDescent="0.25">
      <c r="D1726" s="2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</row>
    <row r="1727" spans="4:68" s="1" customFormat="1" x14ac:dyDescent="0.25">
      <c r="D1727" s="2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</row>
    <row r="1728" spans="4:68" s="1" customFormat="1" x14ac:dyDescent="0.25">
      <c r="D1728" s="2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</row>
    <row r="1729" spans="4:68" s="1" customFormat="1" x14ac:dyDescent="0.25">
      <c r="D1729" s="2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</row>
    <row r="1730" spans="4:68" s="1" customFormat="1" x14ac:dyDescent="0.25">
      <c r="D1730" s="2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</row>
    <row r="1731" spans="4:68" s="1" customFormat="1" x14ac:dyDescent="0.25">
      <c r="D1731" s="2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</row>
    <row r="1732" spans="4:68" s="1" customFormat="1" x14ac:dyDescent="0.25">
      <c r="D1732" s="2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</row>
    <row r="1733" spans="4:68" s="1" customFormat="1" x14ac:dyDescent="0.25">
      <c r="D1733" s="2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</row>
    <row r="1734" spans="4:68" s="1" customFormat="1" x14ac:dyDescent="0.25">
      <c r="D1734" s="2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</row>
    <row r="1735" spans="4:68" s="1" customFormat="1" x14ac:dyDescent="0.25">
      <c r="D1735" s="2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</row>
    <row r="1736" spans="4:68" s="1" customFormat="1" x14ac:dyDescent="0.25">
      <c r="D1736" s="2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</row>
    <row r="1737" spans="4:68" s="1" customFormat="1" x14ac:dyDescent="0.25">
      <c r="D1737" s="2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</row>
    <row r="1738" spans="4:68" s="1" customFormat="1" x14ac:dyDescent="0.25">
      <c r="D1738" s="2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</row>
    <row r="1739" spans="4:68" s="1" customFormat="1" x14ac:dyDescent="0.25">
      <c r="D1739" s="2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</row>
    <row r="1740" spans="4:68" s="1" customFormat="1" x14ac:dyDescent="0.25">
      <c r="D1740" s="2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</row>
    <row r="1741" spans="4:68" s="1" customFormat="1" x14ac:dyDescent="0.25">
      <c r="D1741" s="2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</row>
    <row r="1742" spans="4:68" s="1" customFormat="1" x14ac:dyDescent="0.25">
      <c r="D1742" s="2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</row>
    <row r="1743" spans="4:68" s="1" customFormat="1" x14ac:dyDescent="0.25">
      <c r="D1743" s="2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</row>
    <row r="1744" spans="4:68" s="1" customFormat="1" x14ac:dyDescent="0.25">
      <c r="D1744" s="2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</row>
    <row r="1745" spans="4:68" s="1" customFormat="1" x14ac:dyDescent="0.25">
      <c r="D1745" s="2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</row>
    <row r="1746" spans="4:68" s="1" customFormat="1" x14ac:dyDescent="0.25">
      <c r="D1746" s="2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</row>
    <row r="1747" spans="4:68" s="1" customFormat="1" x14ac:dyDescent="0.25">
      <c r="D1747" s="2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</row>
    <row r="1748" spans="4:68" s="1" customFormat="1" x14ac:dyDescent="0.25">
      <c r="D1748" s="2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</row>
    <row r="1749" spans="4:68" s="1" customFormat="1" x14ac:dyDescent="0.25">
      <c r="D1749" s="2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</row>
    <row r="1750" spans="4:68" s="1" customFormat="1" x14ac:dyDescent="0.25">
      <c r="D1750" s="2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</row>
    <row r="1751" spans="4:68" s="1" customFormat="1" x14ac:dyDescent="0.25">
      <c r="D1751" s="2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</row>
    <row r="1752" spans="4:68" s="1" customFormat="1" x14ac:dyDescent="0.25">
      <c r="D1752" s="25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</row>
    <row r="1753" spans="4:68" s="1" customFormat="1" x14ac:dyDescent="0.25">
      <c r="D1753" s="25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</row>
    <row r="1754" spans="4:68" s="1" customFormat="1" x14ac:dyDescent="0.25">
      <c r="D1754" s="2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</row>
    <row r="1755" spans="4:68" s="1" customFormat="1" x14ac:dyDescent="0.25">
      <c r="D1755" s="2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</row>
    <row r="1756" spans="4:68" s="1" customFormat="1" x14ac:dyDescent="0.25">
      <c r="D1756" s="2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</row>
    <row r="1757" spans="4:68" s="1" customFormat="1" x14ac:dyDescent="0.25">
      <c r="D1757" s="2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</row>
    <row r="1758" spans="4:68" s="1" customFormat="1" x14ac:dyDescent="0.25">
      <c r="D1758" s="2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</row>
    <row r="1759" spans="4:68" s="1" customFormat="1" x14ac:dyDescent="0.25">
      <c r="D1759" s="2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</row>
    <row r="1760" spans="4:68" s="1" customFormat="1" x14ac:dyDescent="0.25">
      <c r="D1760" s="2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</row>
    <row r="1761" spans="4:68" s="1" customFormat="1" x14ac:dyDescent="0.25">
      <c r="D1761" s="2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</row>
    <row r="1762" spans="4:68" s="1" customFormat="1" x14ac:dyDescent="0.25">
      <c r="D1762" s="2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</row>
    <row r="1763" spans="4:68" s="1" customFormat="1" x14ac:dyDescent="0.25">
      <c r="D1763" s="2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</row>
    <row r="1764" spans="4:68" s="1" customFormat="1" x14ac:dyDescent="0.25">
      <c r="D1764" s="2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</row>
    <row r="1765" spans="4:68" s="1" customFormat="1" x14ac:dyDescent="0.25">
      <c r="D1765" s="2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</row>
    <row r="1766" spans="4:68" s="1" customFormat="1" x14ac:dyDescent="0.25">
      <c r="D1766" s="2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</row>
    <row r="1767" spans="4:68" s="1" customFormat="1" x14ac:dyDescent="0.25">
      <c r="D1767" s="2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</row>
    <row r="1768" spans="4:68" s="1" customFormat="1" x14ac:dyDescent="0.25">
      <c r="D1768" s="2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</row>
    <row r="1769" spans="4:68" s="1" customFormat="1" x14ac:dyDescent="0.25">
      <c r="D1769" s="2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</row>
    <row r="1770" spans="4:68" s="1" customFormat="1" x14ac:dyDescent="0.25">
      <c r="D1770" s="2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</row>
    <row r="1771" spans="4:68" s="1" customFormat="1" x14ac:dyDescent="0.25">
      <c r="D1771" s="2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</row>
    <row r="1772" spans="4:68" s="1" customFormat="1" x14ac:dyDescent="0.25">
      <c r="D1772" s="2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</row>
    <row r="1773" spans="4:68" s="1" customFormat="1" x14ac:dyDescent="0.25">
      <c r="D1773" s="2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</row>
    <row r="1774" spans="4:68" s="1" customFormat="1" x14ac:dyDescent="0.25">
      <c r="D1774" s="2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</row>
    <row r="1775" spans="4:68" s="1" customFormat="1" x14ac:dyDescent="0.25">
      <c r="D1775" s="2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</row>
    <row r="1776" spans="4:68" s="1" customFormat="1" x14ac:dyDescent="0.25">
      <c r="D1776" s="2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</row>
    <row r="1777" spans="4:68" s="1" customFormat="1" x14ac:dyDescent="0.25">
      <c r="D1777" s="2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</row>
    <row r="1778" spans="4:68" s="1" customFormat="1" x14ac:dyDescent="0.25">
      <c r="D1778" s="2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</row>
    <row r="1779" spans="4:68" s="1" customFormat="1" x14ac:dyDescent="0.25">
      <c r="D1779" s="2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</row>
    <row r="1780" spans="4:68" s="1" customFormat="1" x14ac:dyDescent="0.25">
      <c r="D1780" s="2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</row>
    <row r="1781" spans="4:68" s="1" customFormat="1" x14ac:dyDescent="0.25">
      <c r="D1781" s="2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</row>
    <row r="1782" spans="4:68" s="1" customFormat="1" x14ac:dyDescent="0.25">
      <c r="D1782" s="2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</row>
    <row r="1783" spans="4:68" s="1" customFormat="1" x14ac:dyDescent="0.25">
      <c r="D1783" s="2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</row>
    <row r="1784" spans="4:68" s="1" customFormat="1" x14ac:dyDescent="0.25">
      <c r="D1784" s="2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</row>
    <row r="1785" spans="4:68" s="1" customFormat="1" x14ac:dyDescent="0.25">
      <c r="D1785" s="2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</row>
    <row r="1786" spans="4:68" s="1" customFormat="1" x14ac:dyDescent="0.25">
      <c r="D1786" s="2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</row>
    <row r="1787" spans="4:68" s="1" customFormat="1" x14ac:dyDescent="0.25">
      <c r="D1787" s="2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</row>
    <row r="1788" spans="4:68" s="1" customFormat="1" x14ac:dyDescent="0.25">
      <c r="D1788" s="2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</row>
    <row r="1789" spans="4:68" s="1" customFormat="1" x14ac:dyDescent="0.25">
      <c r="D1789" s="2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</row>
    <row r="1790" spans="4:68" s="1" customFormat="1" x14ac:dyDescent="0.25">
      <c r="D1790" s="2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</row>
    <row r="1791" spans="4:68" s="1" customFormat="1" x14ac:dyDescent="0.25">
      <c r="D1791" s="2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</row>
    <row r="1792" spans="4:68" s="1" customFormat="1" x14ac:dyDescent="0.25">
      <c r="D1792" s="2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</row>
    <row r="1793" spans="4:68" s="1" customFormat="1" x14ac:dyDescent="0.25">
      <c r="D1793" s="2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</row>
    <row r="1794" spans="4:68" s="1" customFormat="1" x14ac:dyDescent="0.25">
      <c r="D1794" s="2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</row>
    <row r="1795" spans="4:68" s="1" customFormat="1" x14ac:dyDescent="0.25">
      <c r="D1795" s="2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</row>
    <row r="1796" spans="4:68" s="1" customFormat="1" x14ac:dyDescent="0.25">
      <c r="D1796" s="2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</row>
    <row r="1797" spans="4:68" s="1" customFormat="1" x14ac:dyDescent="0.25">
      <c r="D1797" s="2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</row>
    <row r="1798" spans="4:68" s="1" customFormat="1" x14ac:dyDescent="0.25">
      <c r="D1798" s="2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</row>
    <row r="1799" spans="4:68" s="1" customFormat="1" x14ac:dyDescent="0.25">
      <c r="D1799" s="2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</row>
    <row r="1800" spans="4:68" s="1" customFormat="1" x14ac:dyDescent="0.25">
      <c r="D1800" s="2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</row>
    <row r="1801" spans="4:68" s="1" customFormat="1" x14ac:dyDescent="0.25">
      <c r="D1801" s="2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</row>
    <row r="1802" spans="4:68" s="1" customFormat="1" x14ac:dyDescent="0.25">
      <c r="D1802" s="2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</row>
    <row r="1803" spans="4:68" s="1" customFormat="1" x14ac:dyDescent="0.25">
      <c r="D1803" s="2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</row>
    <row r="1804" spans="4:68" s="1" customFormat="1" x14ac:dyDescent="0.25">
      <c r="D1804" s="2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</row>
    <row r="1805" spans="4:68" s="1" customFormat="1" x14ac:dyDescent="0.25">
      <c r="D1805" s="2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</row>
    <row r="1806" spans="4:68" s="1" customFormat="1" x14ac:dyDescent="0.25">
      <c r="D1806" s="2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</row>
    <row r="1807" spans="4:68" s="1" customFormat="1" x14ac:dyDescent="0.25">
      <c r="D1807" s="2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</row>
    <row r="1808" spans="4:68" s="1" customFormat="1" x14ac:dyDescent="0.25">
      <c r="D1808" s="2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</row>
    <row r="1809" spans="4:68" s="1" customFormat="1" x14ac:dyDescent="0.25">
      <c r="D1809" s="2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</row>
    <row r="1810" spans="4:68" s="1" customFormat="1" x14ac:dyDescent="0.25">
      <c r="D1810" s="2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</row>
    <row r="1811" spans="4:68" s="1" customFormat="1" x14ac:dyDescent="0.25">
      <c r="D1811" s="2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</row>
    <row r="1812" spans="4:68" s="1" customFormat="1" x14ac:dyDescent="0.25">
      <c r="D1812" s="2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</row>
    <row r="1813" spans="4:68" s="1" customFormat="1" x14ac:dyDescent="0.25">
      <c r="D1813" s="2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</row>
    <row r="1814" spans="4:68" s="1" customFormat="1" x14ac:dyDescent="0.25">
      <c r="D1814" s="2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</row>
    <row r="1815" spans="4:68" s="1" customFormat="1" x14ac:dyDescent="0.25">
      <c r="D1815" s="2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</row>
    <row r="1816" spans="4:68" s="1" customFormat="1" x14ac:dyDescent="0.25">
      <c r="D1816" s="2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</row>
    <row r="1817" spans="4:68" s="1" customFormat="1" x14ac:dyDescent="0.25">
      <c r="D1817" s="2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</row>
    <row r="1818" spans="4:68" s="1" customFormat="1" x14ac:dyDescent="0.25">
      <c r="D1818" s="2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</row>
    <row r="1819" spans="4:68" s="1" customFormat="1" x14ac:dyDescent="0.25">
      <c r="D1819" s="2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</row>
    <row r="1820" spans="4:68" s="1" customFormat="1" x14ac:dyDescent="0.25">
      <c r="D1820" s="2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</row>
    <row r="1821" spans="4:68" s="1" customFormat="1" x14ac:dyDescent="0.25">
      <c r="D1821" s="2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</row>
    <row r="1822" spans="4:68" s="1" customFormat="1" x14ac:dyDescent="0.25">
      <c r="D1822" s="2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</row>
    <row r="1823" spans="4:68" s="1" customFormat="1" x14ac:dyDescent="0.25">
      <c r="D1823" s="2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</row>
    <row r="1824" spans="4:68" s="1" customFormat="1" x14ac:dyDescent="0.25">
      <c r="D1824" s="2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</row>
    <row r="1825" spans="4:68" s="1" customFormat="1" x14ac:dyDescent="0.25">
      <c r="D1825" s="2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</row>
    <row r="1826" spans="4:68" s="1" customFormat="1" x14ac:dyDescent="0.25">
      <c r="D1826" s="2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</row>
    <row r="1827" spans="4:68" s="1" customFormat="1" x14ac:dyDescent="0.25">
      <c r="D1827" s="2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</row>
    <row r="1828" spans="4:68" s="1" customFormat="1" x14ac:dyDescent="0.25">
      <c r="D1828" s="25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</row>
    <row r="1829" spans="4:68" s="1" customFormat="1" x14ac:dyDescent="0.25">
      <c r="D1829" s="25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</row>
    <row r="1830" spans="4:68" s="1" customFormat="1" x14ac:dyDescent="0.25">
      <c r="D1830" s="2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</row>
    <row r="1831" spans="4:68" s="1" customFormat="1" x14ac:dyDescent="0.25">
      <c r="D1831" s="2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</row>
    <row r="1832" spans="4:68" s="1" customFormat="1" x14ac:dyDescent="0.25">
      <c r="D1832" s="2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</row>
    <row r="1833" spans="4:68" s="1" customFormat="1" x14ac:dyDescent="0.25">
      <c r="D1833" s="2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</row>
    <row r="1834" spans="4:68" s="1" customFormat="1" x14ac:dyDescent="0.25">
      <c r="D1834" s="2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</row>
    <row r="1835" spans="4:68" s="1" customFormat="1" x14ac:dyDescent="0.25">
      <c r="D1835" s="2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</row>
    <row r="1836" spans="4:68" s="1" customFormat="1" x14ac:dyDescent="0.25">
      <c r="D1836" s="2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</row>
    <row r="1837" spans="4:68" s="1" customFormat="1" x14ac:dyDescent="0.25">
      <c r="D1837" s="2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</row>
    <row r="1838" spans="4:68" s="1" customFormat="1" x14ac:dyDescent="0.25">
      <c r="D1838" s="2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</row>
    <row r="1839" spans="4:68" s="1" customFormat="1" x14ac:dyDescent="0.25">
      <c r="D1839" s="2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</row>
    <row r="1840" spans="4:68" s="1" customFormat="1" x14ac:dyDescent="0.25">
      <c r="D1840" s="2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</row>
    <row r="1841" spans="4:68" s="1" customFormat="1" x14ac:dyDescent="0.25">
      <c r="D1841" s="2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</row>
    <row r="1842" spans="4:68" s="1" customFormat="1" x14ac:dyDescent="0.25">
      <c r="D1842" s="2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</row>
    <row r="1843" spans="4:68" s="1" customFormat="1" x14ac:dyDescent="0.25">
      <c r="D1843" s="2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</row>
    <row r="1844" spans="4:68" s="1" customFormat="1" x14ac:dyDescent="0.25">
      <c r="D1844" s="2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</row>
    <row r="1845" spans="4:68" s="1" customFormat="1" x14ac:dyDescent="0.25">
      <c r="D1845" s="2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</row>
    <row r="1846" spans="4:68" s="1" customFormat="1" x14ac:dyDescent="0.25">
      <c r="D1846" s="2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</row>
    <row r="1847" spans="4:68" s="1" customFormat="1" x14ac:dyDescent="0.25">
      <c r="D1847" s="2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</row>
    <row r="1848" spans="4:68" s="1" customFormat="1" x14ac:dyDescent="0.25">
      <c r="D1848" s="2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</row>
    <row r="1849" spans="4:68" s="1" customFormat="1" x14ac:dyDescent="0.25">
      <c r="D1849" s="2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</row>
    <row r="1850" spans="4:68" s="1" customFormat="1" x14ac:dyDescent="0.25">
      <c r="D1850" s="2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</row>
    <row r="1851" spans="4:68" s="1" customFormat="1" x14ac:dyDescent="0.25">
      <c r="D1851" s="2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</row>
    <row r="1852" spans="4:68" s="1" customFormat="1" x14ac:dyDescent="0.25">
      <c r="D1852" s="2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</row>
    <row r="1853" spans="4:68" s="1" customFormat="1" x14ac:dyDescent="0.25">
      <c r="D1853" s="2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</row>
    <row r="1854" spans="4:68" s="1" customFormat="1" x14ac:dyDescent="0.25">
      <c r="D1854" s="2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</row>
    <row r="1855" spans="4:68" s="1" customFormat="1" x14ac:dyDescent="0.25">
      <c r="D1855" s="2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</row>
    <row r="1856" spans="4:68" s="1" customFormat="1" x14ac:dyDescent="0.25">
      <c r="D1856" s="2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</row>
    <row r="1857" spans="4:68" s="1" customFormat="1" x14ac:dyDescent="0.25">
      <c r="D1857" s="2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</row>
    <row r="1858" spans="4:68" s="1" customFormat="1" x14ac:dyDescent="0.25">
      <c r="D1858" s="2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</row>
    <row r="1859" spans="4:68" s="1" customFormat="1" x14ac:dyDescent="0.25">
      <c r="D1859" s="2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</row>
    <row r="1860" spans="4:68" s="1" customFormat="1" x14ac:dyDescent="0.25">
      <c r="D1860" s="2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</row>
    <row r="1861" spans="4:68" s="1" customFormat="1" x14ac:dyDescent="0.25">
      <c r="D1861" s="2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</row>
    <row r="1862" spans="4:68" s="1" customFormat="1" x14ac:dyDescent="0.25">
      <c r="D1862" s="2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</row>
    <row r="1863" spans="4:68" s="1" customFormat="1" x14ac:dyDescent="0.25">
      <c r="D1863" s="2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</row>
    <row r="1864" spans="4:68" s="1" customFormat="1" x14ac:dyDescent="0.25">
      <c r="D1864" s="2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</row>
    <row r="1865" spans="4:68" s="1" customFormat="1" x14ac:dyDescent="0.25">
      <c r="D1865" s="25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</row>
    <row r="1866" spans="4:68" s="1" customFormat="1" x14ac:dyDescent="0.25">
      <c r="D1866" s="25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</row>
    <row r="1867" spans="4:68" s="1" customFormat="1" x14ac:dyDescent="0.25">
      <c r="D1867" s="2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</row>
    <row r="1868" spans="4:68" s="1" customFormat="1" x14ac:dyDescent="0.25">
      <c r="D1868" s="2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</row>
    <row r="1869" spans="4:68" s="1" customFormat="1" x14ac:dyDescent="0.25">
      <c r="D1869" s="2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</row>
    <row r="1870" spans="4:68" s="1" customFormat="1" x14ac:dyDescent="0.25">
      <c r="D1870" s="2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</row>
    <row r="1871" spans="4:68" s="1" customFormat="1" x14ac:dyDescent="0.25">
      <c r="D1871" s="2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</row>
    <row r="1872" spans="4:68" s="1" customFormat="1" x14ac:dyDescent="0.25">
      <c r="D1872" s="25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</row>
    <row r="1873" spans="4:68" s="1" customFormat="1" x14ac:dyDescent="0.25">
      <c r="D1873" s="25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</row>
    <row r="1874" spans="4:68" s="1" customFormat="1" x14ac:dyDescent="0.25">
      <c r="D1874" s="25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</row>
    <row r="1875" spans="4:68" s="1" customFormat="1" x14ac:dyDescent="0.25">
      <c r="D1875" s="25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</row>
    <row r="1876" spans="4:68" s="1" customFormat="1" x14ac:dyDescent="0.25">
      <c r="D1876" s="25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</row>
    <row r="1877" spans="4:68" s="1" customFormat="1" x14ac:dyDescent="0.25">
      <c r="D1877" s="25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</row>
    <row r="1878" spans="4:68" s="1" customFormat="1" x14ac:dyDescent="0.25">
      <c r="D1878" s="25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</row>
    <row r="1879" spans="4:68" s="1" customFormat="1" x14ac:dyDescent="0.25">
      <c r="D1879" s="25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</row>
    <row r="1880" spans="4:68" s="1" customFormat="1" x14ac:dyDescent="0.25">
      <c r="D1880" s="25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</row>
    <row r="1881" spans="4:68" s="1" customFormat="1" x14ac:dyDescent="0.25">
      <c r="D1881" s="25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</row>
    <row r="1882" spans="4:68" s="1" customFormat="1" x14ac:dyDescent="0.25">
      <c r="D1882" s="25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</row>
    <row r="1883" spans="4:68" s="1" customFormat="1" x14ac:dyDescent="0.25">
      <c r="D1883" s="25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</row>
    <row r="1884" spans="4:68" s="1" customFormat="1" x14ac:dyDescent="0.25">
      <c r="D1884" s="25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</row>
    <row r="1885" spans="4:68" s="1" customFormat="1" x14ac:dyDescent="0.25">
      <c r="D1885" s="25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</row>
    <row r="1886" spans="4:68" s="1" customFormat="1" x14ac:dyDescent="0.25">
      <c r="D1886" s="25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</row>
    <row r="1887" spans="4:68" s="1" customFormat="1" x14ac:dyDescent="0.25">
      <c r="D1887" s="25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</row>
    <row r="1888" spans="4:68" s="1" customFormat="1" x14ac:dyDescent="0.25">
      <c r="D1888" s="25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</row>
    <row r="1889" spans="4:68" s="1" customFormat="1" x14ac:dyDescent="0.25">
      <c r="D1889" s="25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</row>
    <row r="1890" spans="4:68" s="1" customFormat="1" x14ac:dyDescent="0.25">
      <c r="D1890" s="25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</row>
    <row r="1891" spans="4:68" s="1" customFormat="1" x14ac:dyDescent="0.25">
      <c r="D1891" s="25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</row>
    <row r="1892" spans="4:68" s="1" customFormat="1" x14ac:dyDescent="0.25">
      <c r="D1892" s="25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</row>
    <row r="1893" spans="4:68" s="1" customFormat="1" x14ac:dyDescent="0.25">
      <c r="D1893" s="25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</row>
    <row r="1894" spans="4:68" s="1" customFormat="1" x14ac:dyDescent="0.25">
      <c r="D1894" s="25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</row>
    <row r="1895" spans="4:68" s="1" customFormat="1" x14ac:dyDescent="0.25">
      <c r="D1895" s="25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</row>
    <row r="1896" spans="4:68" s="1" customFormat="1" x14ac:dyDescent="0.25">
      <c r="D1896" s="25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</row>
    <row r="1897" spans="4:68" s="1" customFormat="1" x14ac:dyDescent="0.25">
      <c r="D1897" s="25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</row>
    <row r="1898" spans="4:68" s="1" customFormat="1" x14ac:dyDescent="0.25">
      <c r="D1898" s="25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</row>
    <row r="1899" spans="4:68" s="1" customFormat="1" x14ac:dyDescent="0.25">
      <c r="D1899" s="25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</row>
    <row r="1900" spans="4:68" s="1" customFormat="1" x14ac:dyDescent="0.25">
      <c r="D1900" s="25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</row>
    <row r="1901" spans="4:68" s="1" customFormat="1" x14ac:dyDescent="0.25">
      <c r="D1901" s="25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</row>
    <row r="1902" spans="4:68" s="1" customFormat="1" x14ac:dyDescent="0.25">
      <c r="D1902" s="25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</row>
    <row r="1903" spans="4:68" s="1" customFormat="1" x14ac:dyDescent="0.25">
      <c r="D1903" s="25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</row>
    <row r="1904" spans="4:68" s="1" customFormat="1" x14ac:dyDescent="0.25">
      <c r="D1904" s="25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</row>
    <row r="1905" spans="4:68" s="1" customFormat="1" x14ac:dyDescent="0.25">
      <c r="D1905" s="25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</row>
    <row r="1906" spans="4:68" s="1" customFormat="1" x14ac:dyDescent="0.25">
      <c r="D1906" s="25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</row>
    <row r="1907" spans="4:68" s="1" customFormat="1" x14ac:dyDescent="0.25">
      <c r="D1907" s="25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</row>
    <row r="1908" spans="4:68" s="1" customFormat="1" x14ac:dyDescent="0.25">
      <c r="D1908" s="25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</row>
    <row r="1909" spans="4:68" s="1" customFormat="1" x14ac:dyDescent="0.25">
      <c r="D1909" s="25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</row>
    <row r="1910" spans="4:68" s="1" customFormat="1" x14ac:dyDescent="0.25">
      <c r="D1910" s="25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</row>
    <row r="1911" spans="4:68" s="1" customFormat="1" x14ac:dyDescent="0.25">
      <c r="D1911" s="25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</row>
    <row r="1912" spans="4:68" s="1" customFormat="1" x14ac:dyDescent="0.25">
      <c r="D1912" s="25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</row>
    <row r="1913" spans="4:68" s="1" customFormat="1" x14ac:dyDescent="0.25">
      <c r="D1913" s="25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</row>
    <row r="1914" spans="4:68" s="1" customFormat="1" x14ac:dyDescent="0.25">
      <c r="D1914" s="25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</row>
    <row r="1915" spans="4:68" s="1" customFormat="1" x14ac:dyDescent="0.25">
      <c r="D1915" s="25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</row>
    <row r="1916" spans="4:68" s="1" customFormat="1" x14ac:dyDescent="0.25">
      <c r="D1916" s="25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</row>
    <row r="1917" spans="4:68" s="1" customFormat="1" x14ac:dyDescent="0.25">
      <c r="D1917" s="25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</row>
    <row r="1918" spans="4:68" s="1" customFormat="1" x14ac:dyDescent="0.25">
      <c r="D1918" s="25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</row>
    <row r="1919" spans="4:68" s="1" customFormat="1" x14ac:dyDescent="0.25">
      <c r="D1919" s="25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</row>
    <row r="1920" spans="4:68" s="1" customFormat="1" x14ac:dyDescent="0.25">
      <c r="D1920" s="25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</row>
    <row r="1921" spans="4:68" s="1" customFormat="1" x14ac:dyDescent="0.25">
      <c r="D1921" s="25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</row>
    <row r="1922" spans="4:68" s="1" customFormat="1" x14ac:dyDescent="0.25">
      <c r="D1922" s="25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</row>
    <row r="1923" spans="4:68" s="1" customFormat="1" x14ac:dyDescent="0.25">
      <c r="D1923" s="25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</row>
    <row r="1924" spans="4:68" s="1" customFormat="1" x14ac:dyDescent="0.25">
      <c r="D1924" s="25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</row>
    <row r="1925" spans="4:68" s="1" customFormat="1" x14ac:dyDescent="0.25">
      <c r="D1925" s="25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</row>
    <row r="1926" spans="4:68" s="1" customFormat="1" x14ac:dyDescent="0.25">
      <c r="D1926" s="25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</row>
    <row r="1927" spans="4:68" s="1" customFormat="1" x14ac:dyDescent="0.25">
      <c r="D1927" s="25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</row>
    <row r="1928" spans="4:68" s="1" customFormat="1" x14ac:dyDescent="0.25">
      <c r="D1928" s="25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</row>
    <row r="1929" spans="4:68" s="1" customFormat="1" x14ac:dyDescent="0.25">
      <c r="D1929" s="25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</row>
    <row r="1930" spans="4:68" s="1" customFormat="1" x14ac:dyDescent="0.25">
      <c r="D1930" s="25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</row>
    <row r="1931" spans="4:68" s="1" customFormat="1" x14ac:dyDescent="0.25">
      <c r="D1931" s="25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</row>
    <row r="1932" spans="4:68" s="1" customFormat="1" x14ac:dyDescent="0.25">
      <c r="D1932" s="25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</row>
    <row r="1933" spans="4:68" s="1" customFormat="1" x14ac:dyDescent="0.25">
      <c r="D1933" s="25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</row>
    <row r="1934" spans="4:68" s="1" customFormat="1" x14ac:dyDescent="0.25">
      <c r="D1934" s="25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</row>
    <row r="1935" spans="4:68" s="1" customFormat="1" x14ac:dyDescent="0.25">
      <c r="D1935" s="25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</row>
    <row r="1936" spans="4:68" s="1" customFormat="1" x14ac:dyDescent="0.25">
      <c r="D1936" s="25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</row>
    <row r="1937" spans="4:68" s="1" customFormat="1" x14ac:dyDescent="0.25">
      <c r="D1937" s="25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</row>
    <row r="1938" spans="4:68" s="1" customFormat="1" x14ac:dyDescent="0.25">
      <c r="D1938" s="25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</row>
    <row r="1939" spans="4:68" s="1" customFormat="1" x14ac:dyDescent="0.25">
      <c r="D1939" s="25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</row>
    <row r="1940" spans="4:68" s="1" customFormat="1" x14ac:dyDescent="0.25">
      <c r="D1940" s="25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</row>
    <row r="1941" spans="4:68" s="1" customFormat="1" x14ac:dyDescent="0.25">
      <c r="D1941" s="25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</row>
    <row r="1942" spans="4:68" s="1" customFormat="1" x14ac:dyDescent="0.25">
      <c r="D1942" s="25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</row>
    <row r="1943" spans="4:68" s="1" customFormat="1" x14ac:dyDescent="0.25">
      <c r="D1943" s="25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</row>
    <row r="1944" spans="4:68" s="1" customFormat="1" x14ac:dyDescent="0.25">
      <c r="D1944" s="25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</row>
    <row r="1945" spans="4:68" s="1" customFormat="1" x14ac:dyDescent="0.25">
      <c r="D1945" s="25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</row>
    <row r="1946" spans="4:68" s="1" customFormat="1" x14ac:dyDescent="0.25">
      <c r="D1946" s="25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</row>
    <row r="1947" spans="4:68" s="1" customFormat="1" x14ac:dyDescent="0.25">
      <c r="D1947" s="25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</row>
    <row r="1948" spans="4:68" s="1" customFormat="1" x14ac:dyDescent="0.25">
      <c r="D1948" s="25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</row>
    <row r="1949" spans="4:68" s="1" customFormat="1" x14ac:dyDescent="0.25">
      <c r="D1949" s="25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</row>
    <row r="1950" spans="4:68" s="1" customFormat="1" x14ac:dyDescent="0.25">
      <c r="D1950" s="25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</row>
    <row r="1951" spans="4:68" s="1" customFormat="1" x14ac:dyDescent="0.25">
      <c r="D1951" s="25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</row>
    <row r="1952" spans="4:68" s="1" customFormat="1" x14ac:dyDescent="0.25">
      <c r="D1952" s="25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</row>
    <row r="1953" spans="4:68" s="1" customFormat="1" x14ac:dyDescent="0.25">
      <c r="D1953" s="25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</row>
    <row r="1954" spans="4:68" s="1" customFormat="1" x14ac:dyDescent="0.25">
      <c r="D1954" s="25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</row>
    <row r="1955" spans="4:68" s="1" customFormat="1" x14ac:dyDescent="0.25">
      <c r="D1955" s="25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</row>
    <row r="1956" spans="4:68" s="1" customFormat="1" x14ac:dyDescent="0.25">
      <c r="D1956" s="25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</row>
    <row r="1957" spans="4:68" s="1" customFormat="1" x14ac:dyDescent="0.25">
      <c r="D1957" s="25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</row>
    <row r="1958" spans="4:68" s="1" customFormat="1" x14ac:dyDescent="0.25">
      <c r="D1958" s="25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</row>
    <row r="1959" spans="4:68" s="1" customFormat="1" x14ac:dyDescent="0.25">
      <c r="D1959" s="25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</row>
    <row r="1960" spans="4:68" s="1" customFormat="1" x14ac:dyDescent="0.25">
      <c r="D1960" s="25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</row>
    <row r="1961" spans="4:68" s="1" customFormat="1" x14ac:dyDescent="0.25">
      <c r="D1961" s="25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</row>
    <row r="1962" spans="4:68" s="1" customFormat="1" x14ac:dyDescent="0.25">
      <c r="D1962" s="25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</row>
    <row r="1963" spans="4:68" s="1" customFormat="1" x14ac:dyDescent="0.25">
      <c r="D1963" s="25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</row>
    <row r="1964" spans="4:68" s="1" customFormat="1" x14ac:dyDescent="0.25">
      <c r="D1964" s="25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</row>
    <row r="1965" spans="4:68" s="1" customFormat="1" x14ac:dyDescent="0.25">
      <c r="D1965" s="25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</row>
    <row r="1966" spans="4:68" s="1" customFormat="1" x14ac:dyDescent="0.25">
      <c r="D1966" s="25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</row>
    <row r="1967" spans="4:68" s="1" customFormat="1" x14ac:dyDescent="0.25">
      <c r="D1967" s="25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</row>
    <row r="1968" spans="4:68" s="1" customFormat="1" x14ac:dyDescent="0.25">
      <c r="D1968" s="25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</row>
    <row r="1969" spans="4:68" s="1" customFormat="1" x14ac:dyDescent="0.25">
      <c r="D1969" s="25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</row>
    <row r="1970" spans="4:68" s="1" customFormat="1" x14ac:dyDescent="0.25">
      <c r="D1970" s="25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</row>
    <row r="1971" spans="4:68" s="1" customFormat="1" x14ac:dyDescent="0.25">
      <c r="D1971" s="25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</row>
    <row r="1972" spans="4:68" s="1" customFormat="1" x14ac:dyDescent="0.25">
      <c r="D1972" s="25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</row>
    <row r="1973" spans="4:68" s="1" customFormat="1" x14ac:dyDescent="0.25">
      <c r="D1973" s="25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</row>
    <row r="1974" spans="4:68" s="1" customFormat="1" x14ac:dyDescent="0.25">
      <c r="D1974" s="25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</row>
    <row r="1975" spans="4:68" s="1" customFormat="1" x14ac:dyDescent="0.25">
      <c r="D1975" s="25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</row>
    <row r="1976" spans="4:68" s="1" customFormat="1" x14ac:dyDescent="0.25">
      <c r="D1976" s="25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</row>
    <row r="1977" spans="4:68" s="1" customFormat="1" x14ac:dyDescent="0.25">
      <c r="D1977" s="25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</row>
    <row r="1978" spans="4:68" s="1" customFormat="1" x14ac:dyDescent="0.25">
      <c r="D1978" s="25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</row>
    <row r="1979" spans="4:68" s="1" customFormat="1" x14ac:dyDescent="0.25">
      <c r="D1979" s="25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</row>
    <row r="1980" spans="4:68" s="1" customFormat="1" x14ac:dyDescent="0.25">
      <c r="D1980" s="25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</row>
    <row r="1981" spans="4:68" s="1" customFormat="1" x14ac:dyDescent="0.25">
      <c r="D1981" s="25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</row>
    <row r="1982" spans="4:68" s="1" customFormat="1" x14ac:dyDescent="0.25">
      <c r="D1982" s="25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</row>
    <row r="1983" spans="4:68" s="1" customFormat="1" x14ac:dyDescent="0.25">
      <c r="D1983" s="25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</row>
    <row r="1984" spans="4:68" s="1" customFormat="1" x14ac:dyDescent="0.25">
      <c r="D1984" s="25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</row>
    <row r="1985" spans="4:68" s="1" customFormat="1" x14ac:dyDescent="0.25">
      <c r="D1985" s="25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</row>
    <row r="1986" spans="4:68" s="1" customFormat="1" x14ac:dyDescent="0.25">
      <c r="D1986" s="25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</row>
    <row r="1987" spans="4:68" s="1" customFormat="1" x14ac:dyDescent="0.25">
      <c r="D1987" s="25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</row>
    <row r="1988" spans="4:68" s="1" customFormat="1" x14ac:dyDescent="0.25">
      <c r="D1988" s="25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</row>
    <row r="1989" spans="4:68" s="1" customFormat="1" x14ac:dyDescent="0.25">
      <c r="D1989" s="25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</row>
    <row r="1990" spans="4:68" s="1" customFormat="1" x14ac:dyDescent="0.25">
      <c r="D1990" s="25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</row>
    <row r="1991" spans="4:68" s="1" customFormat="1" x14ac:dyDescent="0.25">
      <c r="D1991" s="25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</row>
    <row r="1992" spans="4:68" s="1" customFormat="1" x14ac:dyDescent="0.25">
      <c r="D1992" s="25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</row>
    <row r="1993" spans="4:68" s="1" customFormat="1" x14ac:dyDescent="0.25">
      <c r="D1993" s="25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</row>
    <row r="1994" spans="4:68" s="1" customFormat="1" x14ac:dyDescent="0.25">
      <c r="D1994" s="25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</row>
    <row r="1995" spans="4:68" s="1" customFormat="1" x14ac:dyDescent="0.25">
      <c r="D1995" s="25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</row>
    <row r="1996" spans="4:68" s="1" customFormat="1" x14ac:dyDescent="0.25">
      <c r="D1996" s="25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</row>
    <row r="1997" spans="4:68" s="1" customFormat="1" x14ac:dyDescent="0.25">
      <c r="D1997" s="25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</row>
    <row r="1998" spans="4:68" s="1" customFormat="1" x14ac:dyDescent="0.25">
      <c r="D1998" s="25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</row>
    <row r="1999" spans="4:68" s="1" customFormat="1" x14ac:dyDescent="0.25">
      <c r="D1999" s="25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</row>
    <row r="2000" spans="4:68" s="1" customFormat="1" x14ac:dyDescent="0.25">
      <c r="D2000" s="25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</row>
    <row r="2001" spans="4:68" s="1" customFormat="1" x14ac:dyDescent="0.25">
      <c r="D2001" s="25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</row>
    <row r="2002" spans="4:68" s="1" customFormat="1" x14ac:dyDescent="0.25">
      <c r="D2002" s="25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</row>
    <row r="2003" spans="4:68" s="1" customFormat="1" x14ac:dyDescent="0.25">
      <c r="D2003" s="25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</row>
    <row r="2004" spans="4:68" s="1" customFormat="1" x14ac:dyDescent="0.25">
      <c r="D2004" s="25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</row>
    <row r="2005" spans="4:68" s="1" customFormat="1" x14ac:dyDescent="0.25">
      <c r="D2005" s="25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</row>
    <row r="2006" spans="4:68" s="1" customFormat="1" x14ac:dyDescent="0.25">
      <c r="D2006" s="25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</row>
    <row r="2007" spans="4:68" s="1" customFormat="1" x14ac:dyDescent="0.25">
      <c r="D2007" s="25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</row>
    <row r="2008" spans="4:68" s="1" customFormat="1" x14ac:dyDescent="0.25">
      <c r="D2008" s="25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</row>
    <row r="2009" spans="4:68" s="1" customFormat="1" x14ac:dyDescent="0.25">
      <c r="D2009" s="25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</row>
    <row r="2010" spans="4:68" s="1" customFormat="1" x14ac:dyDescent="0.25">
      <c r="D2010" s="25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</row>
    <row r="2011" spans="4:68" s="1" customFormat="1" x14ac:dyDescent="0.25">
      <c r="D2011" s="25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</row>
    <row r="2012" spans="4:68" s="1" customFormat="1" x14ac:dyDescent="0.25">
      <c r="D2012" s="25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</row>
    <row r="2013" spans="4:68" s="1" customFormat="1" x14ac:dyDescent="0.25">
      <c r="D2013" s="25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</row>
    <row r="2014" spans="4:68" s="1" customFormat="1" x14ac:dyDescent="0.25">
      <c r="D2014" s="25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</row>
    <row r="2015" spans="4:68" s="1" customFormat="1" x14ac:dyDescent="0.25">
      <c r="D2015" s="25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</row>
    <row r="2016" spans="4:68" s="1" customFormat="1" x14ac:dyDescent="0.25">
      <c r="D2016" s="25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</row>
    <row r="2017" spans="4:68" s="1" customFormat="1" x14ac:dyDescent="0.25">
      <c r="D2017" s="25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</row>
    <row r="2018" spans="4:68" s="1" customFormat="1" x14ac:dyDescent="0.25">
      <c r="D2018" s="25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</row>
    <row r="2019" spans="4:68" s="1" customFormat="1" x14ac:dyDescent="0.25">
      <c r="D2019" s="25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</row>
    <row r="2020" spans="4:68" s="1" customFormat="1" x14ac:dyDescent="0.25">
      <c r="D2020" s="25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</row>
    <row r="2021" spans="4:68" s="1" customFormat="1" x14ac:dyDescent="0.25">
      <c r="D2021" s="25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</row>
    <row r="2022" spans="4:68" s="1" customFormat="1" x14ac:dyDescent="0.25">
      <c r="D2022" s="25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</row>
    <row r="2023" spans="4:68" s="1" customFormat="1" x14ac:dyDescent="0.25">
      <c r="D2023" s="25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</row>
    <row r="2024" spans="4:68" s="1" customFormat="1" x14ac:dyDescent="0.25">
      <c r="D2024" s="25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</row>
    <row r="2025" spans="4:68" s="1" customFormat="1" x14ac:dyDescent="0.25">
      <c r="D2025" s="25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</row>
    <row r="2026" spans="4:68" s="1" customFormat="1" x14ac:dyDescent="0.25">
      <c r="D2026" s="25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</row>
    <row r="2027" spans="4:68" s="1" customFormat="1" x14ac:dyDescent="0.25">
      <c r="D2027" s="25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</row>
    <row r="2028" spans="4:68" s="1" customFormat="1" x14ac:dyDescent="0.25">
      <c r="D2028" s="25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</row>
    <row r="2029" spans="4:68" s="1" customFormat="1" x14ac:dyDescent="0.25">
      <c r="D2029" s="25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</row>
    <row r="2030" spans="4:68" s="1" customFormat="1" x14ac:dyDescent="0.25">
      <c r="D2030" s="25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</row>
    <row r="2031" spans="4:68" s="1" customFormat="1" x14ac:dyDescent="0.25">
      <c r="D2031" s="25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</row>
    <row r="2032" spans="4:68" s="1" customFormat="1" x14ac:dyDescent="0.25">
      <c r="D2032" s="25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</row>
    <row r="2033" spans="4:68" s="1" customFormat="1" x14ac:dyDescent="0.25">
      <c r="D2033" s="25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</row>
    <row r="2034" spans="4:68" s="1" customFormat="1" x14ac:dyDescent="0.25">
      <c r="D2034" s="25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</row>
    <row r="2035" spans="4:68" s="1" customFormat="1" x14ac:dyDescent="0.25">
      <c r="D2035" s="25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</row>
    <row r="2036" spans="4:68" s="1" customFormat="1" x14ac:dyDescent="0.25">
      <c r="D2036" s="25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</row>
    <row r="2037" spans="4:68" s="1" customFormat="1" x14ac:dyDescent="0.25">
      <c r="D2037" s="25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</row>
    <row r="2038" spans="4:68" s="1" customFormat="1" x14ac:dyDescent="0.25">
      <c r="D2038" s="25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</row>
    <row r="2039" spans="4:68" s="1" customFormat="1" x14ac:dyDescent="0.25">
      <c r="D2039" s="25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</row>
    <row r="2040" spans="4:68" s="1" customFormat="1" x14ac:dyDescent="0.25">
      <c r="D2040" s="25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</row>
    <row r="2041" spans="4:68" s="1" customFormat="1" x14ac:dyDescent="0.25">
      <c r="D2041" s="25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</row>
    <row r="2042" spans="4:68" s="1" customFormat="1" x14ac:dyDescent="0.25">
      <c r="D2042" s="25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</row>
    <row r="2043" spans="4:68" s="1" customFormat="1" x14ac:dyDescent="0.25">
      <c r="D2043" s="25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</row>
    <row r="2044" spans="4:68" s="1" customFormat="1" x14ac:dyDescent="0.25">
      <c r="D2044" s="25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</row>
    <row r="2045" spans="4:68" s="1" customFormat="1" x14ac:dyDescent="0.25">
      <c r="D2045" s="25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</row>
    <row r="2046" spans="4:68" s="1" customFormat="1" x14ac:dyDescent="0.25">
      <c r="D2046" s="25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</row>
    <row r="2047" spans="4:68" s="1" customFormat="1" x14ac:dyDescent="0.25">
      <c r="D2047" s="25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</row>
    <row r="2048" spans="4:68" s="1" customFormat="1" x14ac:dyDescent="0.25">
      <c r="D2048" s="25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</row>
    <row r="2049" spans="4:68" s="1" customFormat="1" x14ac:dyDescent="0.25">
      <c r="D2049" s="25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</row>
    <row r="2050" spans="4:68" s="1" customFormat="1" x14ac:dyDescent="0.25">
      <c r="D2050" s="25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</row>
    <row r="2051" spans="4:68" s="1" customFormat="1" x14ac:dyDescent="0.25">
      <c r="D2051" s="25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</row>
    <row r="2052" spans="4:68" s="1" customFormat="1" x14ac:dyDescent="0.25">
      <c r="D2052" s="25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</row>
    <row r="2053" spans="4:68" s="1" customFormat="1" x14ac:dyDescent="0.25">
      <c r="D2053" s="25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</row>
    <row r="2054" spans="4:68" s="1" customFormat="1" x14ac:dyDescent="0.25">
      <c r="D2054" s="25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</row>
    <row r="2055" spans="4:68" s="1" customFormat="1" x14ac:dyDescent="0.25">
      <c r="D2055" s="25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</row>
    <row r="2056" spans="4:68" s="1" customFormat="1" x14ac:dyDescent="0.25">
      <c r="D2056" s="25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</row>
    <row r="2057" spans="4:68" s="1" customFormat="1" x14ac:dyDescent="0.25">
      <c r="D2057" s="25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</row>
    <row r="2058" spans="4:68" s="1" customFormat="1" x14ac:dyDescent="0.25">
      <c r="D2058" s="25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</row>
    <row r="2059" spans="4:68" s="1" customFormat="1" x14ac:dyDescent="0.25">
      <c r="D2059" s="25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</row>
    <row r="2060" spans="4:68" s="1" customFormat="1" x14ac:dyDescent="0.25">
      <c r="D2060" s="25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</row>
    <row r="2061" spans="4:68" s="1" customFormat="1" x14ac:dyDescent="0.25">
      <c r="D2061" s="25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</row>
    <row r="2062" spans="4:68" s="1" customFormat="1" x14ac:dyDescent="0.25">
      <c r="D2062" s="25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</row>
    <row r="2063" spans="4:68" s="1" customFormat="1" x14ac:dyDescent="0.25">
      <c r="D2063" s="25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</row>
    <row r="2064" spans="4:68" s="1" customFormat="1" x14ac:dyDescent="0.25">
      <c r="D2064" s="25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</row>
    <row r="2065" spans="4:68" s="1" customFormat="1" x14ac:dyDescent="0.25">
      <c r="D2065" s="25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</row>
    <row r="2066" spans="4:68" s="1" customFormat="1" x14ac:dyDescent="0.25">
      <c r="D2066" s="25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</row>
    <row r="2067" spans="4:68" s="1" customFormat="1" x14ac:dyDescent="0.25">
      <c r="D2067" s="25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</row>
    <row r="2068" spans="4:68" s="1" customFormat="1" x14ac:dyDescent="0.25">
      <c r="D2068" s="25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</row>
    <row r="2069" spans="4:68" s="1" customFormat="1" x14ac:dyDescent="0.25">
      <c r="D2069" s="25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</row>
    <row r="2070" spans="4:68" s="1" customFormat="1" x14ac:dyDescent="0.25">
      <c r="D2070" s="25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</row>
    <row r="2071" spans="4:68" s="1" customFormat="1" x14ac:dyDescent="0.25">
      <c r="D2071" s="25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</row>
    <row r="2072" spans="4:68" s="1" customFormat="1" x14ac:dyDescent="0.25">
      <c r="D2072" s="25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</row>
    <row r="2073" spans="4:68" s="1" customFormat="1" x14ac:dyDescent="0.25">
      <c r="D2073" s="25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</row>
    <row r="2074" spans="4:68" s="1" customFormat="1" x14ac:dyDescent="0.25">
      <c r="D2074" s="25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</row>
    <row r="2075" spans="4:68" s="1" customFormat="1" x14ac:dyDescent="0.25">
      <c r="D2075" s="25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</row>
    <row r="2076" spans="4:68" s="1" customFormat="1" x14ac:dyDescent="0.25">
      <c r="D2076" s="25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</row>
    <row r="2077" spans="4:68" s="1" customFormat="1" x14ac:dyDescent="0.25">
      <c r="D2077" s="25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</row>
    <row r="2078" spans="4:68" s="1" customFormat="1" x14ac:dyDescent="0.25">
      <c r="D2078" s="25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</row>
    <row r="2079" spans="4:68" s="1" customFormat="1" x14ac:dyDescent="0.25">
      <c r="D2079" s="25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</row>
    <row r="2080" spans="4:68" s="1" customFormat="1" x14ac:dyDescent="0.25">
      <c r="D2080" s="25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</row>
    <row r="2081" spans="4:68" s="1" customFormat="1" x14ac:dyDescent="0.25">
      <c r="D2081" s="25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</row>
    <row r="2082" spans="4:68" s="1" customFormat="1" x14ac:dyDescent="0.25">
      <c r="D2082" s="25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</row>
    <row r="2083" spans="4:68" s="1" customFormat="1" x14ac:dyDescent="0.25">
      <c r="D2083" s="25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</row>
    <row r="2084" spans="4:68" s="1" customFormat="1" x14ac:dyDescent="0.25">
      <c r="D2084" s="25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</row>
    <row r="2085" spans="4:68" s="1" customFormat="1" x14ac:dyDescent="0.25">
      <c r="D2085" s="25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</row>
    <row r="2086" spans="4:68" s="1" customFormat="1" x14ac:dyDescent="0.25">
      <c r="D2086" s="25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</row>
    <row r="2087" spans="4:68" s="1" customFormat="1" x14ac:dyDescent="0.25">
      <c r="D2087" s="25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</row>
    <row r="2088" spans="4:68" s="1" customFormat="1" x14ac:dyDescent="0.25">
      <c r="D2088" s="25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</row>
    <row r="2089" spans="4:68" s="1" customFormat="1" x14ac:dyDescent="0.25">
      <c r="D2089" s="25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</row>
    <row r="2090" spans="4:68" s="1" customFormat="1" x14ac:dyDescent="0.25">
      <c r="D2090" s="25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</row>
    <row r="2091" spans="4:68" s="1" customFormat="1" x14ac:dyDescent="0.25">
      <c r="D2091" s="25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</row>
    <row r="2092" spans="4:68" s="1" customFormat="1" x14ac:dyDescent="0.25">
      <c r="D2092" s="25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</row>
    <row r="2093" spans="4:68" s="1" customFormat="1" x14ac:dyDescent="0.25">
      <c r="D2093" s="25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</row>
    <row r="2094" spans="4:68" s="1" customFormat="1" x14ac:dyDescent="0.25">
      <c r="D2094" s="25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</row>
    <row r="2095" spans="4:68" s="1" customFormat="1" x14ac:dyDescent="0.25">
      <c r="D2095" s="25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</row>
    <row r="2096" spans="4:68" s="1" customFormat="1" x14ac:dyDescent="0.25">
      <c r="D2096" s="25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</row>
    <row r="2097" spans="4:68" s="1" customFormat="1" x14ac:dyDescent="0.25">
      <c r="D2097" s="25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</row>
    <row r="2098" spans="4:68" s="1" customFormat="1" x14ac:dyDescent="0.25">
      <c r="D2098" s="25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</row>
    <row r="2099" spans="4:68" s="1" customFormat="1" x14ac:dyDescent="0.25">
      <c r="D2099" s="25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</row>
    <row r="2100" spans="4:68" s="1" customFormat="1" x14ac:dyDescent="0.25">
      <c r="D2100" s="25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</row>
    <row r="2101" spans="4:68" s="1" customFormat="1" x14ac:dyDescent="0.25">
      <c r="D2101" s="25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</row>
    <row r="2102" spans="4:68" s="1" customFormat="1" x14ac:dyDescent="0.25">
      <c r="D2102" s="25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</row>
    <row r="2103" spans="4:68" s="1" customFormat="1" x14ac:dyDescent="0.25">
      <c r="D2103" s="25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</row>
    <row r="2104" spans="4:68" s="1" customFormat="1" x14ac:dyDescent="0.25">
      <c r="D2104" s="25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</row>
    <row r="2105" spans="4:68" s="1" customFormat="1" x14ac:dyDescent="0.25">
      <c r="D2105" s="25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</row>
    <row r="2106" spans="4:68" s="1" customFormat="1" x14ac:dyDescent="0.25">
      <c r="D2106" s="25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</row>
    <row r="2107" spans="4:68" s="1" customFormat="1" x14ac:dyDescent="0.25">
      <c r="D2107" s="25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</row>
    <row r="2108" spans="4:68" s="1" customFormat="1" x14ac:dyDescent="0.25">
      <c r="D2108" s="25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</row>
    <row r="2109" spans="4:68" s="1" customFormat="1" x14ac:dyDescent="0.25">
      <c r="D2109" s="25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</row>
    <row r="2110" spans="4:68" s="1" customFormat="1" x14ac:dyDescent="0.25">
      <c r="D2110" s="25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</row>
    <row r="2111" spans="4:68" s="1" customFormat="1" x14ac:dyDescent="0.25">
      <c r="D2111" s="25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</row>
    <row r="2112" spans="4:68" s="1" customFormat="1" x14ac:dyDescent="0.25">
      <c r="D2112" s="25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</row>
    <row r="2113" spans="4:68" s="1" customFormat="1" x14ac:dyDescent="0.25">
      <c r="D2113" s="25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</row>
    <row r="2114" spans="4:68" s="1" customFormat="1" x14ac:dyDescent="0.25">
      <c r="D2114" s="25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</row>
    <row r="2115" spans="4:68" s="1" customFormat="1" x14ac:dyDescent="0.25">
      <c r="D2115" s="25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</row>
    <row r="2116" spans="4:68" s="1" customFormat="1" x14ac:dyDescent="0.25">
      <c r="D2116" s="25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</row>
    <row r="2117" spans="4:68" s="1" customFormat="1" x14ac:dyDescent="0.25">
      <c r="D2117" s="25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</row>
    <row r="2118" spans="4:68" s="1" customFormat="1" x14ac:dyDescent="0.25">
      <c r="D2118" s="25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</row>
    <row r="2119" spans="4:68" s="1" customFormat="1" x14ac:dyDescent="0.25">
      <c r="D2119" s="25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</row>
    <row r="2120" spans="4:68" s="1" customFormat="1" x14ac:dyDescent="0.25">
      <c r="D2120" s="25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</row>
    <row r="2121" spans="4:68" s="1" customFormat="1" x14ac:dyDescent="0.25">
      <c r="D2121" s="25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</row>
    <row r="2122" spans="4:68" s="1" customFormat="1" x14ac:dyDescent="0.25">
      <c r="D2122" s="25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</row>
    <row r="2123" spans="4:68" s="1" customFormat="1" x14ac:dyDescent="0.25">
      <c r="D2123" s="25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</row>
    <row r="2124" spans="4:68" s="1" customFormat="1" x14ac:dyDescent="0.25">
      <c r="D2124" s="25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</row>
    <row r="2125" spans="4:68" s="1" customFormat="1" x14ac:dyDescent="0.25">
      <c r="D2125" s="25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</row>
    <row r="2126" spans="4:68" s="1" customFormat="1" x14ac:dyDescent="0.25">
      <c r="D2126" s="25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</row>
    <row r="2127" spans="4:68" s="1" customFormat="1" x14ac:dyDescent="0.25">
      <c r="D2127" s="25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</row>
    <row r="2128" spans="4:68" s="1" customFormat="1" x14ac:dyDescent="0.25">
      <c r="D2128" s="25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</row>
    <row r="2129" spans="4:68" s="1" customFormat="1" x14ac:dyDescent="0.25">
      <c r="D2129" s="25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</row>
    <row r="2130" spans="4:68" s="1" customFormat="1" x14ac:dyDescent="0.25">
      <c r="D2130" s="25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</row>
    <row r="2131" spans="4:68" s="1" customFormat="1" x14ac:dyDescent="0.25">
      <c r="D2131" s="25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</row>
    <row r="2132" spans="4:68" s="1" customFormat="1" x14ac:dyDescent="0.25">
      <c r="D2132" s="25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</row>
    <row r="2133" spans="4:68" s="1" customFormat="1" x14ac:dyDescent="0.25">
      <c r="D2133" s="25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</row>
    <row r="2134" spans="4:68" s="1" customFormat="1" x14ac:dyDescent="0.25">
      <c r="D2134" s="25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</row>
    <row r="2135" spans="4:68" s="1" customFormat="1" x14ac:dyDescent="0.25">
      <c r="D2135" s="25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</row>
    <row r="2136" spans="4:68" s="1" customFormat="1" x14ac:dyDescent="0.25">
      <c r="D2136" s="25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</row>
    <row r="2137" spans="4:68" s="1" customFormat="1" x14ac:dyDescent="0.25">
      <c r="D2137" s="25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</row>
    <row r="2138" spans="4:68" s="1" customFormat="1" x14ac:dyDescent="0.25">
      <c r="D2138" s="25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</row>
    <row r="2139" spans="4:68" s="1" customFormat="1" x14ac:dyDescent="0.25">
      <c r="D2139" s="25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</row>
    <row r="2140" spans="4:68" s="1" customFormat="1" x14ac:dyDescent="0.25">
      <c r="D2140" s="25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</row>
    <row r="2141" spans="4:68" s="1" customFormat="1" x14ac:dyDescent="0.25">
      <c r="D2141" s="25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</row>
    <row r="2142" spans="4:68" s="1" customFormat="1" x14ac:dyDescent="0.25">
      <c r="D2142" s="25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</row>
    <row r="2143" spans="4:68" s="1" customFormat="1" x14ac:dyDescent="0.25">
      <c r="D2143" s="25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</row>
    <row r="2144" spans="4:68" s="1" customFormat="1" x14ac:dyDescent="0.25">
      <c r="D2144" s="25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</row>
    <row r="2145" spans="4:68" s="1" customFormat="1" x14ac:dyDescent="0.25">
      <c r="D2145" s="25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</row>
    <row r="2146" spans="4:68" s="1" customFormat="1" x14ac:dyDescent="0.25">
      <c r="D2146" s="25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</row>
    <row r="2147" spans="4:68" s="1" customFormat="1" x14ac:dyDescent="0.25">
      <c r="D2147" s="25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</row>
    <row r="2148" spans="4:68" s="1" customFormat="1" x14ac:dyDescent="0.25">
      <c r="D2148" s="25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</row>
    <row r="2149" spans="4:68" s="1" customFormat="1" x14ac:dyDescent="0.25">
      <c r="D2149" s="25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</row>
    <row r="2150" spans="4:68" s="1" customFormat="1" x14ac:dyDescent="0.25">
      <c r="D2150" s="25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</row>
    <row r="2151" spans="4:68" s="1" customFormat="1" x14ac:dyDescent="0.25">
      <c r="D2151" s="25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</row>
    <row r="2152" spans="4:68" s="1" customFormat="1" x14ac:dyDescent="0.25">
      <c r="D2152" s="25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</row>
    <row r="2153" spans="4:68" s="1" customFormat="1" x14ac:dyDescent="0.25">
      <c r="D2153" s="25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</row>
    <row r="2154" spans="4:68" s="1" customFormat="1" x14ac:dyDescent="0.25">
      <c r="D2154" s="25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</row>
    <row r="2155" spans="4:68" s="1" customFormat="1" x14ac:dyDescent="0.25">
      <c r="D2155" s="25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</row>
    <row r="2156" spans="4:68" s="1" customFormat="1" x14ac:dyDescent="0.25">
      <c r="D2156" s="25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</row>
    <row r="2157" spans="4:68" s="1" customFormat="1" x14ac:dyDescent="0.25">
      <c r="D2157" s="25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</row>
    <row r="2158" spans="4:68" s="1" customFormat="1" x14ac:dyDescent="0.25">
      <c r="D2158" s="25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</row>
    <row r="2159" spans="4:68" s="1" customFormat="1" x14ac:dyDescent="0.25">
      <c r="D2159" s="25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</row>
    <row r="2160" spans="4:68" s="1" customFormat="1" x14ac:dyDescent="0.25">
      <c r="D2160" s="25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</row>
    <row r="2161" spans="4:68" s="1" customFormat="1" x14ac:dyDescent="0.25">
      <c r="D2161" s="25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</row>
    <row r="2162" spans="4:68" s="1" customFormat="1" x14ac:dyDescent="0.25">
      <c r="D2162" s="25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</row>
    <row r="2163" spans="4:68" s="1" customFormat="1" x14ac:dyDescent="0.25">
      <c r="D2163" s="25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</row>
    <row r="2164" spans="4:68" s="1" customFormat="1" x14ac:dyDescent="0.25">
      <c r="D2164" s="25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</row>
    <row r="2165" spans="4:68" s="1" customFormat="1" x14ac:dyDescent="0.25">
      <c r="D2165" s="25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</row>
    <row r="2166" spans="4:68" s="1" customFormat="1" x14ac:dyDescent="0.25">
      <c r="D2166" s="25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</row>
    <row r="2167" spans="4:68" s="1" customFormat="1" x14ac:dyDescent="0.25">
      <c r="D2167" s="25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</row>
    <row r="2168" spans="4:68" s="1" customFormat="1" x14ac:dyDescent="0.25">
      <c r="D2168" s="25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</row>
    <row r="2169" spans="4:68" s="1" customFormat="1" x14ac:dyDescent="0.25">
      <c r="D2169" s="25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</row>
    <row r="2170" spans="4:68" s="1" customFormat="1" x14ac:dyDescent="0.25">
      <c r="D2170" s="25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</row>
    <row r="2171" spans="4:68" s="1" customFormat="1" x14ac:dyDescent="0.25">
      <c r="D2171" s="25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</row>
    <row r="2172" spans="4:68" s="1" customFormat="1" x14ac:dyDescent="0.25">
      <c r="D2172" s="25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</row>
    <row r="2173" spans="4:68" s="1" customFormat="1" x14ac:dyDescent="0.25">
      <c r="D2173" s="25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</row>
    <row r="2174" spans="4:68" s="1" customFormat="1" x14ac:dyDescent="0.25">
      <c r="D2174" s="25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</row>
    <row r="2175" spans="4:68" s="1" customFormat="1" x14ac:dyDescent="0.25">
      <c r="D2175" s="25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</row>
    <row r="2176" spans="4:68" s="1" customFormat="1" x14ac:dyDescent="0.25">
      <c r="D2176" s="25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</row>
    <row r="2177" spans="4:68" s="1" customFormat="1" x14ac:dyDescent="0.25">
      <c r="D2177" s="25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</row>
    <row r="2178" spans="4:68" s="1" customFormat="1" x14ac:dyDescent="0.25">
      <c r="D2178" s="25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</row>
    <row r="2179" spans="4:68" s="1" customFormat="1" x14ac:dyDescent="0.25">
      <c r="D2179" s="25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</row>
    <row r="2180" spans="4:68" s="1" customFormat="1" x14ac:dyDescent="0.25">
      <c r="D2180" s="25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</row>
    <row r="2181" spans="4:68" s="1" customFormat="1" x14ac:dyDescent="0.25">
      <c r="D2181" s="25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</row>
    <row r="2182" spans="4:68" s="1" customFormat="1" x14ac:dyDescent="0.25">
      <c r="D2182" s="25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</row>
    <row r="2183" spans="4:68" s="1" customFormat="1" x14ac:dyDescent="0.25">
      <c r="D2183" s="25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</row>
    <row r="2184" spans="4:68" s="1" customFormat="1" x14ac:dyDescent="0.25">
      <c r="D2184" s="25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</row>
    <row r="2185" spans="4:68" s="1" customFormat="1" x14ac:dyDescent="0.25">
      <c r="D2185" s="25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</row>
    <row r="2186" spans="4:68" s="1" customFormat="1" x14ac:dyDescent="0.25">
      <c r="D2186" s="25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</row>
    <row r="2187" spans="4:68" s="1" customFormat="1" x14ac:dyDescent="0.25">
      <c r="D2187" s="25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</row>
    <row r="2188" spans="4:68" s="1" customFormat="1" x14ac:dyDescent="0.25">
      <c r="D2188" s="25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</row>
    <row r="2189" spans="4:68" s="1" customFormat="1" x14ac:dyDescent="0.25">
      <c r="D2189" s="25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</row>
    <row r="2190" spans="4:68" s="1" customFormat="1" x14ac:dyDescent="0.25">
      <c r="D2190" s="25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</row>
    <row r="2191" spans="4:68" s="1" customFormat="1" x14ac:dyDescent="0.25">
      <c r="D2191" s="25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</row>
    <row r="2192" spans="4:68" s="1" customFormat="1" x14ac:dyDescent="0.25">
      <c r="D2192" s="25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</row>
    <row r="2193" spans="4:68" s="1" customFormat="1" x14ac:dyDescent="0.25">
      <c r="D2193" s="25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</row>
    <row r="2194" spans="4:68" s="1" customFormat="1" x14ac:dyDescent="0.25">
      <c r="D2194" s="25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</row>
    <row r="2195" spans="4:68" s="1" customFormat="1" x14ac:dyDescent="0.25">
      <c r="D2195" s="25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</row>
    <row r="2196" spans="4:68" s="1" customFormat="1" x14ac:dyDescent="0.25">
      <c r="D2196" s="25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</row>
    <row r="2197" spans="4:68" s="1" customFormat="1" x14ac:dyDescent="0.25">
      <c r="D2197" s="25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</row>
    <row r="2198" spans="4:68" s="1" customFormat="1" x14ac:dyDescent="0.25">
      <c r="D2198" s="25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</row>
    <row r="2199" spans="4:68" s="1" customFormat="1" x14ac:dyDescent="0.25">
      <c r="D2199" s="25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</row>
    <row r="2200" spans="4:68" s="1" customFormat="1" x14ac:dyDescent="0.25">
      <c r="D2200" s="25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</row>
    <row r="2201" spans="4:68" s="1" customFormat="1" x14ac:dyDescent="0.25">
      <c r="D2201" s="25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</row>
    <row r="2202" spans="4:68" s="1" customFormat="1" x14ac:dyDescent="0.25">
      <c r="D2202" s="25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</row>
    <row r="2203" spans="4:68" s="1" customFormat="1" x14ac:dyDescent="0.25">
      <c r="D2203" s="25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</row>
    <row r="2204" spans="4:68" s="1" customFormat="1" x14ac:dyDescent="0.25">
      <c r="D2204" s="25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</row>
    <row r="2205" spans="4:68" s="1" customFormat="1" x14ac:dyDescent="0.25">
      <c r="D2205" s="25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</row>
    <row r="2206" spans="4:68" s="1" customFormat="1" x14ac:dyDescent="0.25">
      <c r="D2206" s="25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</row>
    <row r="2207" spans="4:68" s="1" customFormat="1" x14ac:dyDescent="0.25">
      <c r="D2207" s="25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</row>
    <row r="2208" spans="4:68" s="1" customFormat="1" x14ac:dyDescent="0.25">
      <c r="D2208" s="25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</row>
    <row r="2209" spans="4:68" s="1" customFormat="1" x14ac:dyDescent="0.25">
      <c r="D2209" s="25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</row>
    <row r="2210" spans="4:68" s="1" customFormat="1" x14ac:dyDescent="0.25">
      <c r="D2210" s="25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</row>
    <row r="2211" spans="4:68" s="1" customFormat="1" x14ac:dyDescent="0.25">
      <c r="D2211" s="25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</row>
    <row r="2212" spans="4:68" s="1" customFormat="1" x14ac:dyDescent="0.25">
      <c r="D2212" s="25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</row>
    <row r="2213" spans="4:68" s="1" customFormat="1" x14ac:dyDescent="0.25">
      <c r="D2213" s="25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</row>
    <row r="2214" spans="4:68" s="1" customFormat="1" x14ac:dyDescent="0.25">
      <c r="D2214" s="25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</row>
    <row r="2215" spans="4:68" s="1" customFormat="1" x14ac:dyDescent="0.25">
      <c r="D2215" s="25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</row>
    <row r="2216" spans="4:68" s="1" customFormat="1" x14ac:dyDescent="0.25">
      <c r="D2216" s="25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</row>
    <row r="2217" spans="4:68" s="1" customFormat="1" x14ac:dyDescent="0.25">
      <c r="D2217" s="25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</row>
    <row r="2218" spans="4:68" s="1" customFormat="1" x14ac:dyDescent="0.25">
      <c r="D2218" s="25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</row>
    <row r="2219" spans="4:68" s="1" customFormat="1" x14ac:dyDescent="0.25">
      <c r="D2219" s="25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</row>
    <row r="2220" spans="4:68" s="1" customFormat="1" x14ac:dyDescent="0.25">
      <c r="D2220" s="25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</row>
    <row r="2221" spans="4:68" s="1" customFormat="1" x14ac:dyDescent="0.25">
      <c r="D2221" s="25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</row>
    <row r="2222" spans="4:68" s="1" customFormat="1" x14ac:dyDescent="0.25">
      <c r="D2222" s="25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</row>
    <row r="2223" spans="4:68" s="1" customFormat="1" x14ac:dyDescent="0.25">
      <c r="D2223" s="25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</row>
    <row r="2224" spans="4:68" s="1" customFormat="1" x14ac:dyDescent="0.25">
      <c r="D2224" s="25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</row>
    <row r="2225" spans="4:68" s="1" customFormat="1" x14ac:dyDescent="0.25">
      <c r="D2225" s="25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</row>
    <row r="2226" spans="4:68" s="1" customFormat="1" x14ac:dyDescent="0.25">
      <c r="D2226" s="25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</row>
    <row r="2227" spans="4:68" s="1" customFormat="1" x14ac:dyDescent="0.25">
      <c r="D2227" s="25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</row>
    <row r="2228" spans="4:68" s="1" customFormat="1" x14ac:dyDescent="0.25">
      <c r="D2228" s="25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</row>
    <row r="2229" spans="4:68" s="1" customFormat="1" x14ac:dyDescent="0.25">
      <c r="D2229" s="25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</row>
    <row r="2230" spans="4:68" s="1" customFormat="1" x14ac:dyDescent="0.25">
      <c r="D2230" s="25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</row>
    <row r="2231" spans="4:68" s="1" customFormat="1" x14ac:dyDescent="0.25">
      <c r="D2231" s="25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</row>
    <row r="2232" spans="4:68" s="1" customFormat="1" x14ac:dyDescent="0.25">
      <c r="D2232" s="25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</row>
    <row r="2233" spans="4:68" s="1" customFormat="1" x14ac:dyDescent="0.25">
      <c r="D2233" s="25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</row>
    <row r="2234" spans="4:68" s="1" customFormat="1" x14ac:dyDescent="0.25">
      <c r="D2234" s="25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</row>
    <row r="2235" spans="4:68" s="1" customFormat="1" x14ac:dyDescent="0.25">
      <c r="D2235" s="25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</row>
    <row r="2236" spans="4:68" s="1" customFormat="1" x14ac:dyDescent="0.25">
      <c r="D2236" s="25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</row>
    <row r="2237" spans="4:68" s="1" customFormat="1" x14ac:dyDescent="0.25">
      <c r="D2237" s="25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</row>
    <row r="2238" spans="4:68" s="1" customFormat="1" x14ac:dyDescent="0.25">
      <c r="D2238" s="25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</row>
    <row r="2239" spans="4:68" s="1" customFormat="1" x14ac:dyDescent="0.25">
      <c r="D2239" s="25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</row>
    <row r="2240" spans="4:68" s="1" customFormat="1" x14ac:dyDescent="0.25">
      <c r="D2240" s="25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</row>
    <row r="2241" spans="4:68" s="1" customFormat="1" x14ac:dyDescent="0.25">
      <c r="D2241" s="25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</row>
    <row r="2242" spans="4:68" s="1" customFormat="1" x14ac:dyDescent="0.25">
      <c r="D2242" s="25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</row>
    <row r="2243" spans="4:68" s="1" customFormat="1" x14ac:dyDescent="0.25">
      <c r="D2243" s="25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</row>
    <row r="2244" spans="4:68" s="1" customFormat="1" x14ac:dyDescent="0.25">
      <c r="D2244" s="25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</row>
    <row r="2245" spans="4:68" s="1" customFormat="1" x14ac:dyDescent="0.25">
      <c r="D2245" s="25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</row>
    <row r="2246" spans="4:68" s="1" customFormat="1" x14ac:dyDescent="0.25">
      <c r="D2246" s="25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</row>
    <row r="2247" spans="4:68" s="1" customFormat="1" x14ac:dyDescent="0.25">
      <c r="D2247" s="25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</row>
    <row r="2248" spans="4:68" s="1" customFormat="1" x14ac:dyDescent="0.25">
      <c r="D2248" s="25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</row>
    <row r="2249" spans="4:68" s="1" customFormat="1" x14ac:dyDescent="0.25">
      <c r="D2249" s="25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</row>
    <row r="2250" spans="4:68" s="1" customFormat="1" x14ac:dyDescent="0.25">
      <c r="D2250" s="25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</row>
    <row r="2251" spans="4:68" s="1" customFormat="1" x14ac:dyDescent="0.25">
      <c r="D2251" s="25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</row>
    <row r="2252" spans="4:68" s="1" customFormat="1" x14ac:dyDescent="0.25">
      <c r="D2252" s="25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</row>
    <row r="2253" spans="4:68" s="1" customFormat="1" x14ac:dyDescent="0.25">
      <c r="D2253" s="25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</row>
    <row r="2254" spans="4:68" s="1" customFormat="1" x14ac:dyDescent="0.25">
      <c r="D2254" s="25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</row>
    <row r="2255" spans="4:68" s="1" customFormat="1" x14ac:dyDescent="0.25">
      <c r="D2255" s="25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</row>
    <row r="2256" spans="4:68" s="1" customFormat="1" x14ac:dyDescent="0.25">
      <c r="D2256" s="25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</row>
    <row r="2257" spans="4:68" s="1" customFormat="1" x14ac:dyDescent="0.25">
      <c r="D2257" s="25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</row>
    <row r="2258" spans="4:68" s="1" customFormat="1" x14ac:dyDescent="0.25">
      <c r="D2258" s="25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</row>
    <row r="2259" spans="4:68" s="1" customFormat="1" x14ac:dyDescent="0.25">
      <c r="D2259" s="25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</row>
    <row r="2260" spans="4:68" s="1" customFormat="1" x14ac:dyDescent="0.25">
      <c r="D2260" s="25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</row>
    <row r="2261" spans="4:68" s="1" customFormat="1" x14ac:dyDescent="0.25">
      <c r="D2261" s="25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</row>
    <row r="2262" spans="4:68" s="1" customFormat="1" x14ac:dyDescent="0.25">
      <c r="D2262" s="25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</row>
    <row r="2263" spans="4:68" s="1" customFormat="1" x14ac:dyDescent="0.25">
      <c r="D2263" s="25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</row>
    <row r="2264" spans="4:68" s="1" customFormat="1" x14ac:dyDescent="0.25">
      <c r="D2264" s="25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</row>
    <row r="2265" spans="4:68" s="1" customFormat="1" x14ac:dyDescent="0.25">
      <c r="D2265" s="25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</row>
    <row r="2266" spans="4:68" s="1" customFormat="1" x14ac:dyDescent="0.25">
      <c r="D2266" s="25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</row>
    <row r="2267" spans="4:68" s="1" customFormat="1" x14ac:dyDescent="0.25">
      <c r="D2267" s="25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</row>
    <row r="2268" spans="4:68" s="1" customFormat="1" x14ac:dyDescent="0.25">
      <c r="D2268" s="25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</row>
    <row r="2269" spans="4:68" s="1" customFormat="1" x14ac:dyDescent="0.25">
      <c r="D2269" s="25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</row>
    <row r="2270" spans="4:68" s="1" customFormat="1" x14ac:dyDescent="0.25">
      <c r="D2270" s="25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</row>
    <row r="2271" spans="4:68" s="1" customFormat="1" x14ac:dyDescent="0.25">
      <c r="D2271" s="25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</row>
    <row r="2272" spans="4:68" s="1" customFormat="1" x14ac:dyDescent="0.25">
      <c r="D2272" s="25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</row>
    <row r="2273" spans="4:68" s="1" customFormat="1" x14ac:dyDescent="0.25">
      <c r="D2273" s="25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</row>
    <row r="2274" spans="4:68" s="1" customFormat="1" x14ac:dyDescent="0.25">
      <c r="D2274" s="25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</row>
    <row r="2275" spans="4:68" s="1" customFormat="1" x14ac:dyDescent="0.25">
      <c r="D2275" s="25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</row>
    <row r="2276" spans="4:68" s="1" customFormat="1" x14ac:dyDescent="0.25">
      <c r="D2276" s="25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</row>
    <row r="2277" spans="4:68" s="1" customFormat="1" x14ac:dyDescent="0.25">
      <c r="D2277" s="25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</row>
    <row r="2278" spans="4:68" s="1" customFormat="1" x14ac:dyDescent="0.25">
      <c r="D2278" s="25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</row>
    <row r="2279" spans="4:68" s="1" customFormat="1" x14ac:dyDescent="0.25">
      <c r="D2279" s="25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</row>
    <row r="2280" spans="4:68" s="1" customFormat="1" x14ac:dyDescent="0.25">
      <c r="D2280" s="25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</row>
    <row r="2281" spans="4:68" s="1" customFormat="1" x14ac:dyDescent="0.25">
      <c r="D2281" s="25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</row>
    <row r="2282" spans="4:68" s="1" customFormat="1" x14ac:dyDescent="0.25">
      <c r="D2282" s="25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</row>
    <row r="2283" spans="4:68" s="1" customFormat="1" x14ac:dyDescent="0.25">
      <c r="D2283" s="25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</row>
    <row r="2284" spans="4:68" s="1" customFormat="1" x14ac:dyDescent="0.25">
      <c r="D2284" s="25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</row>
    <row r="2285" spans="4:68" s="1" customFormat="1" x14ac:dyDescent="0.25">
      <c r="D2285" s="25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</row>
    <row r="2286" spans="4:68" s="1" customFormat="1" x14ac:dyDescent="0.25">
      <c r="D2286" s="25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</row>
    <row r="2287" spans="4:68" s="1" customFormat="1" x14ac:dyDescent="0.25">
      <c r="D2287" s="25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</row>
    <row r="2288" spans="4:68" s="1" customFormat="1" x14ac:dyDescent="0.25">
      <c r="D2288" s="25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</row>
    <row r="2289" spans="4:68" s="1" customFormat="1" x14ac:dyDescent="0.25">
      <c r="D2289" s="25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</row>
    <row r="2290" spans="4:68" s="1" customFormat="1" x14ac:dyDescent="0.25">
      <c r="D2290" s="25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</row>
    <row r="2291" spans="4:68" s="1" customFormat="1" x14ac:dyDescent="0.25">
      <c r="D2291" s="25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</row>
    <row r="2292" spans="4:68" s="1" customFormat="1" x14ac:dyDescent="0.25">
      <c r="D2292" s="25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</row>
    <row r="2293" spans="4:68" s="1" customFormat="1" x14ac:dyDescent="0.25">
      <c r="D2293" s="25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</row>
    <row r="2294" spans="4:68" s="1" customFormat="1" x14ac:dyDescent="0.25">
      <c r="D2294" s="25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</row>
    <row r="2295" spans="4:68" s="1" customFormat="1" x14ac:dyDescent="0.25">
      <c r="D2295" s="25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</row>
    <row r="2296" spans="4:68" s="1" customFormat="1" x14ac:dyDescent="0.25">
      <c r="D2296" s="25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</row>
    <row r="2297" spans="4:68" s="1" customFormat="1" x14ac:dyDescent="0.25">
      <c r="D2297" s="25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</row>
    <row r="2298" spans="4:68" s="1" customFormat="1" x14ac:dyDescent="0.25">
      <c r="D2298" s="25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</row>
    <row r="2299" spans="4:68" s="1" customFormat="1" x14ac:dyDescent="0.25">
      <c r="D2299" s="25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</row>
    <row r="2300" spans="4:68" s="1" customFormat="1" x14ac:dyDescent="0.25">
      <c r="D2300" s="25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</row>
    <row r="2301" spans="4:68" s="1" customFormat="1" x14ac:dyDescent="0.25">
      <c r="D2301" s="25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</row>
    <row r="2302" spans="4:68" s="1" customFormat="1" x14ac:dyDescent="0.25">
      <c r="D2302" s="25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</row>
    <row r="2303" spans="4:68" s="1" customFormat="1" x14ac:dyDescent="0.25">
      <c r="D2303" s="25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</row>
    <row r="2304" spans="4:68" s="1" customFormat="1" x14ac:dyDescent="0.25">
      <c r="D2304" s="25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</row>
    <row r="2305" spans="4:68" s="1" customFormat="1" x14ac:dyDescent="0.25">
      <c r="D2305" s="25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</row>
    <row r="2306" spans="4:68" s="1" customFormat="1" x14ac:dyDescent="0.25">
      <c r="D2306" s="25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</row>
    <row r="2307" spans="4:68" s="1" customFormat="1" x14ac:dyDescent="0.25">
      <c r="D2307" s="25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</row>
    <row r="2308" spans="4:68" s="1" customFormat="1" x14ac:dyDescent="0.25">
      <c r="D2308" s="25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</row>
    <row r="2309" spans="4:68" s="1" customFormat="1" x14ac:dyDescent="0.25">
      <c r="D2309" s="25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</row>
    <row r="2310" spans="4:68" s="1" customFormat="1" x14ac:dyDescent="0.25">
      <c r="D2310" s="25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</row>
    <row r="2311" spans="4:68" s="1" customFormat="1" x14ac:dyDescent="0.25">
      <c r="D2311" s="25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</row>
    <row r="2312" spans="4:68" s="1" customFormat="1" x14ac:dyDescent="0.25">
      <c r="D2312" s="25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</row>
    <row r="2313" spans="4:68" s="1" customFormat="1" x14ac:dyDescent="0.25">
      <c r="D2313" s="25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</row>
    <row r="2314" spans="4:68" s="1" customFormat="1" x14ac:dyDescent="0.25">
      <c r="D2314" s="25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</row>
    <row r="2315" spans="4:68" s="1" customFormat="1" x14ac:dyDescent="0.25">
      <c r="D2315" s="25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</row>
    <row r="2316" spans="4:68" s="1" customFormat="1" x14ac:dyDescent="0.25">
      <c r="D2316" s="25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</row>
    <row r="2317" spans="4:68" s="1" customFormat="1" x14ac:dyDescent="0.25">
      <c r="D2317" s="25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</row>
    <row r="2318" spans="4:68" s="1" customFormat="1" x14ac:dyDescent="0.25">
      <c r="D2318" s="25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</row>
    <row r="2319" spans="4:68" s="1" customFormat="1" x14ac:dyDescent="0.25">
      <c r="D2319" s="25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</row>
    <row r="2320" spans="4:68" s="1" customFormat="1" x14ac:dyDescent="0.25">
      <c r="D2320" s="25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</row>
    <row r="2321" spans="4:68" s="1" customFormat="1" x14ac:dyDescent="0.25">
      <c r="D2321" s="25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</row>
    <row r="2322" spans="4:68" s="1" customFormat="1" x14ac:dyDescent="0.25">
      <c r="D2322" s="25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</row>
    <row r="2323" spans="4:68" s="1" customFormat="1" x14ac:dyDescent="0.25">
      <c r="D2323" s="25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</row>
    <row r="2324" spans="4:68" s="1" customFormat="1" x14ac:dyDescent="0.25">
      <c r="D2324" s="25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</row>
    <row r="2325" spans="4:68" s="1" customFormat="1" x14ac:dyDescent="0.25">
      <c r="D2325" s="25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</row>
    <row r="2326" spans="4:68" s="1" customFormat="1" x14ac:dyDescent="0.25">
      <c r="D2326" s="25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</row>
    <row r="2327" spans="4:68" s="1" customFormat="1" x14ac:dyDescent="0.25">
      <c r="D2327" s="25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</row>
    <row r="2328" spans="4:68" s="1" customFormat="1" x14ac:dyDescent="0.25">
      <c r="D2328" s="25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</row>
    <row r="2329" spans="4:68" s="1" customFormat="1" x14ac:dyDescent="0.25">
      <c r="D2329" s="25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</row>
    <row r="2330" spans="4:68" s="1" customFormat="1" x14ac:dyDescent="0.25">
      <c r="D2330" s="25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</row>
    <row r="2331" spans="4:68" s="1" customFormat="1" x14ac:dyDescent="0.25">
      <c r="D2331" s="25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</row>
    <row r="2332" spans="4:68" s="1" customFormat="1" x14ac:dyDescent="0.25">
      <c r="D2332" s="25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</row>
    <row r="2333" spans="4:68" s="1" customFormat="1" x14ac:dyDescent="0.25">
      <c r="D2333" s="25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</row>
    <row r="2334" spans="4:68" s="1" customFormat="1" x14ac:dyDescent="0.25">
      <c r="D2334" s="25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</row>
    <row r="2335" spans="4:68" s="1" customFormat="1" x14ac:dyDescent="0.25">
      <c r="D2335" s="25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</row>
    <row r="2336" spans="4:68" s="1" customFormat="1" x14ac:dyDescent="0.25">
      <c r="D2336" s="25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</row>
    <row r="2337" spans="4:68" s="1" customFormat="1" x14ac:dyDescent="0.25">
      <c r="D2337" s="25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</row>
    <row r="2338" spans="4:68" s="1" customFormat="1" x14ac:dyDescent="0.25">
      <c r="D2338" s="25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</row>
    <row r="2339" spans="4:68" s="1" customFormat="1" x14ac:dyDescent="0.25">
      <c r="D2339" s="25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</row>
    <row r="2340" spans="4:68" s="1" customFormat="1" x14ac:dyDescent="0.25">
      <c r="D2340" s="25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</row>
    <row r="2341" spans="4:68" s="1" customFormat="1" x14ac:dyDescent="0.25">
      <c r="D2341" s="25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</row>
    <row r="2342" spans="4:68" s="1" customFormat="1" x14ac:dyDescent="0.25">
      <c r="D2342" s="25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</row>
    <row r="2343" spans="4:68" s="1" customFormat="1" x14ac:dyDescent="0.25">
      <c r="D2343" s="25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</row>
    <row r="2344" spans="4:68" s="1" customFormat="1" x14ac:dyDescent="0.25">
      <c r="D2344" s="25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</row>
    <row r="2345" spans="4:68" s="1" customFormat="1" x14ac:dyDescent="0.25">
      <c r="D2345" s="25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</row>
    <row r="2346" spans="4:68" s="1" customFormat="1" x14ac:dyDescent="0.25">
      <c r="D2346" s="25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</row>
    <row r="2347" spans="4:68" s="1" customFormat="1" x14ac:dyDescent="0.25">
      <c r="D2347" s="25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</row>
    <row r="2348" spans="4:68" s="1" customFormat="1" x14ac:dyDescent="0.25">
      <c r="D2348" s="25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</row>
    <row r="2349" spans="4:68" s="1" customFormat="1" x14ac:dyDescent="0.25">
      <c r="D2349" s="25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</row>
    <row r="2350" spans="4:68" s="1" customFormat="1" x14ac:dyDescent="0.25">
      <c r="D2350" s="25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</row>
    <row r="2351" spans="4:68" s="1" customFormat="1" x14ac:dyDescent="0.25">
      <c r="D2351" s="25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</row>
    <row r="2352" spans="4:68" s="1" customFormat="1" x14ac:dyDescent="0.25">
      <c r="D2352" s="25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</row>
    <row r="2353" spans="4:68" s="1" customFormat="1" x14ac:dyDescent="0.25">
      <c r="D2353" s="25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</row>
    <row r="2354" spans="4:68" s="1" customFormat="1" x14ac:dyDescent="0.25">
      <c r="D2354" s="25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</row>
    <row r="2355" spans="4:68" s="1" customFormat="1" x14ac:dyDescent="0.25">
      <c r="D2355" s="25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</row>
    <row r="2356" spans="4:68" s="1" customFormat="1" x14ac:dyDescent="0.25">
      <c r="D2356" s="25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</row>
    <row r="2357" spans="4:68" s="1" customFormat="1" x14ac:dyDescent="0.25">
      <c r="D2357" s="25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</row>
    <row r="2358" spans="4:68" s="1" customFormat="1" x14ac:dyDescent="0.25">
      <c r="D2358" s="25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</row>
    <row r="2359" spans="4:68" s="1" customFormat="1" x14ac:dyDescent="0.25">
      <c r="D2359" s="25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</row>
    <row r="2360" spans="4:68" s="1" customFormat="1" x14ac:dyDescent="0.25">
      <c r="D2360" s="25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</row>
    <row r="2361" spans="4:68" s="1" customFormat="1" x14ac:dyDescent="0.25">
      <c r="D2361" s="25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</row>
    <row r="2362" spans="4:68" s="1" customFormat="1" x14ac:dyDescent="0.25">
      <c r="D2362" s="25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</row>
    <row r="2363" spans="4:68" s="1" customFormat="1" x14ac:dyDescent="0.25">
      <c r="D2363" s="25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</row>
    <row r="2364" spans="4:68" s="1" customFormat="1" x14ac:dyDescent="0.25">
      <c r="D2364" s="25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</row>
    <row r="2365" spans="4:68" s="1" customFormat="1" x14ac:dyDescent="0.25">
      <c r="D2365" s="25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</row>
    <row r="2366" spans="4:68" s="1" customFormat="1" x14ac:dyDescent="0.25">
      <c r="D2366" s="25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</row>
    <row r="2367" spans="4:68" s="1" customFormat="1" x14ac:dyDescent="0.25">
      <c r="D2367" s="25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</row>
    <row r="2368" spans="4:68" s="1" customFormat="1" x14ac:dyDescent="0.25">
      <c r="D2368" s="25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</row>
    <row r="2369" spans="4:68" s="1" customFormat="1" x14ac:dyDescent="0.25">
      <c r="D2369" s="25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</row>
    <row r="2370" spans="4:68" s="1" customFormat="1" x14ac:dyDescent="0.25">
      <c r="D2370" s="25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</row>
    <row r="2371" spans="4:68" s="1" customFormat="1" x14ac:dyDescent="0.25">
      <c r="D2371" s="25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</row>
    <row r="2372" spans="4:68" s="1" customFormat="1" x14ac:dyDescent="0.25">
      <c r="D2372" s="25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</row>
    <row r="2373" spans="4:68" s="1" customFormat="1" x14ac:dyDescent="0.25">
      <c r="D2373" s="25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</row>
    <row r="2374" spans="4:68" s="1" customFormat="1" x14ac:dyDescent="0.25">
      <c r="D2374" s="25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</row>
    <row r="2375" spans="4:68" s="1" customFormat="1" x14ac:dyDescent="0.25">
      <c r="D2375" s="25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</row>
    <row r="2376" spans="4:68" s="1" customFormat="1" x14ac:dyDescent="0.25">
      <c r="D2376" s="25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</row>
    <row r="2377" spans="4:68" s="1" customFormat="1" x14ac:dyDescent="0.25">
      <c r="D2377" s="25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</row>
    <row r="2378" spans="4:68" s="1" customFormat="1" x14ac:dyDescent="0.25">
      <c r="D2378" s="25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</row>
    <row r="2379" spans="4:68" s="1" customFormat="1" x14ac:dyDescent="0.25">
      <c r="D2379" s="25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</row>
    <row r="2380" spans="4:68" s="1" customFormat="1" x14ac:dyDescent="0.25">
      <c r="D2380" s="25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</row>
    <row r="2381" spans="4:68" s="1" customFormat="1" x14ac:dyDescent="0.25">
      <c r="D2381" s="25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</row>
    <row r="2382" spans="4:68" s="1" customFormat="1" x14ac:dyDescent="0.25">
      <c r="D2382" s="25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</row>
    <row r="2383" spans="4:68" s="1" customFormat="1" x14ac:dyDescent="0.25">
      <c r="D2383" s="25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</row>
    <row r="2384" spans="4:68" s="1" customFormat="1" x14ac:dyDescent="0.25">
      <c r="D2384" s="25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</row>
    <row r="2385" spans="4:68" s="1" customFormat="1" x14ac:dyDescent="0.25">
      <c r="D2385" s="25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</row>
    <row r="2386" spans="4:68" s="1" customFormat="1" x14ac:dyDescent="0.25">
      <c r="D2386" s="25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</row>
    <row r="2387" spans="4:68" s="1" customFormat="1" x14ac:dyDescent="0.25">
      <c r="D2387" s="25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</row>
    <row r="2388" spans="4:68" s="1" customFormat="1" x14ac:dyDescent="0.25">
      <c r="D2388" s="25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</row>
    <row r="2389" spans="4:68" s="1" customFormat="1" x14ac:dyDescent="0.25">
      <c r="D2389" s="25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</row>
    <row r="2390" spans="4:68" s="1" customFormat="1" x14ac:dyDescent="0.25">
      <c r="D2390" s="25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</row>
    <row r="2391" spans="4:68" s="1" customFormat="1" x14ac:dyDescent="0.25">
      <c r="D2391" s="25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</row>
    <row r="2392" spans="4:68" s="1" customFormat="1" x14ac:dyDescent="0.25">
      <c r="D2392" s="25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</row>
    <row r="2393" spans="4:68" s="1" customFormat="1" x14ac:dyDescent="0.25">
      <c r="D2393" s="25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</row>
    <row r="2394" spans="4:68" s="1" customFormat="1" x14ac:dyDescent="0.25">
      <c r="D2394" s="25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</row>
    <row r="2395" spans="4:68" s="1" customFormat="1" x14ac:dyDescent="0.25">
      <c r="D2395" s="25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</row>
    <row r="2396" spans="4:68" s="1" customFormat="1" x14ac:dyDescent="0.25">
      <c r="D2396" s="25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</row>
    <row r="2397" spans="4:68" s="1" customFormat="1" x14ac:dyDescent="0.25">
      <c r="D2397" s="25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</row>
    <row r="2398" spans="4:68" s="1" customFormat="1" x14ac:dyDescent="0.25">
      <c r="D2398" s="25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</row>
    <row r="2399" spans="4:68" s="1" customFormat="1" x14ac:dyDescent="0.25">
      <c r="D2399" s="25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</row>
    <row r="2400" spans="4:68" s="1" customFormat="1" x14ac:dyDescent="0.25">
      <c r="D2400" s="25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</row>
    <row r="2401" spans="4:68" s="1" customFormat="1" x14ac:dyDescent="0.25">
      <c r="D2401" s="25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</row>
    <row r="2402" spans="4:68" s="1" customFormat="1" x14ac:dyDescent="0.25">
      <c r="D2402" s="25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</row>
    <row r="2403" spans="4:68" s="1" customFormat="1" x14ac:dyDescent="0.25">
      <c r="D2403" s="25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</row>
    <row r="2404" spans="4:68" s="1" customFormat="1" x14ac:dyDescent="0.25">
      <c r="D2404" s="25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</row>
    <row r="2405" spans="4:68" s="1" customFormat="1" x14ac:dyDescent="0.25">
      <c r="D2405" s="25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</row>
    <row r="2406" spans="4:68" s="1" customFormat="1" x14ac:dyDescent="0.25">
      <c r="D2406" s="25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</row>
    <row r="2407" spans="4:68" s="1" customFormat="1" x14ac:dyDescent="0.25">
      <c r="D2407" s="25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</row>
    <row r="2408" spans="4:68" s="1" customFormat="1" x14ac:dyDescent="0.25">
      <c r="D2408" s="25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</row>
    <row r="2409" spans="4:68" s="1" customFormat="1" x14ac:dyDescent="0.25">
      <c r="D2409" s="25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</row>
    <row r="2410" spans="4:68" s="1" customFormat="1" x14ac:dyDescent="0.25">
      <c r="D2410" s="25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</row>
    <row r="2411" spans="4:68" s="1" customFormat="1" x14ac:dyDescent="0.25">
      <c r="D2411" s="25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</row>
    <row r="2412" spans="4:68" s="1" customFormat="1" x14ac:dyDescent="0.25">
      <c r="D2412" s="25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</row>
    <row r="2413" spans="4:68" s="1" customFormat="1" x14ac:dyDescent="0.25">
      <c r="D2413" s="25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</row>
    <row r="2414" spans="4:68" s="1" customFormat="1" x14ac:dyDescent="0.25">
      <c r="D2414" s="25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</row>
    <row r="2415" spans="4:68" s="1" customFormat="1" x14ac:dyDescent="0.25">
      <c r="D2415" s="25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</row>
    <row r="2416" spans="4:68" s="1" customFormat="1" x14ac:dyDescent="0.25">
      <c r="D2416" s="25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</row>
    <row r="2417" spans="4:68" s="1" customFormat="1" x14ac:dyDescent="0.25">
      <c r="D2417" s="25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</row>
    <row r="2418" spans="4:68" s="1" customFormat="1" x14ac:dyDescent="0.25">
      <c r="D2418" s="25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</row>
    <row r="2419" spans="4:68" s="1" customFormat="1" x14ac:dyDescent="0.25">
      <c r="D2419" s="25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</row>
    <row r="2420" spans="4:68" s="1" customFormat="1" x14ac:dyDescent="0.25">
      <c r="D2420" s="25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</row>
    <row r="2421" spans="4:68" s="1" customFormat="1" x14ac:dyDescent="0.25">
      <c r="D2421" s="25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</row>
    <row r="2422" spans="4:68" s="1" customFormat="1" x14ac:dyDescent="0.25">
      <c r="D2422" s="25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</row>
    <row r="2423" spans="4:68" s="1" customFormat="1" x14ac:dyDescent="0.25">
      <c r="D2423" s="25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</row>
    <row r="2424" spans="4:68" s="1" customFormat="1" x14ac:dyDescent="0.25">
      <c r="D2424" s="25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</row>
    <row r="2425" spans="4:68" s="1" customFormat="1" x14ac:dyDescent="0.25">
      <c r="D2425" s="25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</row>
    <row r="2426" spans="4:68" s="1" customFormat="1" x14ac:dyDescent="0.25">
      <c r="D2426" s="25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</row>
    <row r="2427" spans="4:68" s="1" customFormat="1" x14ac:dyDescent="0.25">
      <c r="D2427" s="25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</row>
    <row r="2428" spans="4:68" s="1" customFormat="1" x14ac:dyDescent="0.25">
      <c r="D2428" s="25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</row>
    <row r="2429" spans="4:68" s="1" customFormat="1" x14ac:dyDescent="0.25">
      <c r="D2429" s="25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</row>
    <row r="2430" spans="4:68" s="1" customFormat="1" x14ac:dyDescent="0.25">
      <c r="D2430" s="25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</row>
    <row r="2431" spans="4:68" s="1" customFormat="1" x14ac:dyDescent="0.25">
      <c r="D2431" s="25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</row>
    <row r="2432" spans="4:68" s="1" customFormat="1" x14ac:dyDescent="0.25">
      <c r="D2432" s="25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</row>
    <row r="2433" spans="4:68" s="1" customFormat="1" x14ac:dyDescent="0.25">
      <c r="D2433" s="25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</row>
    <row r="2434" spans="4:68" s="1" customFormat="1" x14ac:dyDescent="0.25">
      <c r="D2434" s="25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</row>
    <row r="2435" spans="4:68" s="1" customFormat="1" x14ac:dyDescent="0.25">
      <c r="D2435" s="25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</row>
    <row r="2436" spans="4:68" s="1" customFormat="1" x14ac:dyDescent="0.25">
      <c r="D2436" s="25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</row>
    <row r="2437" spans="4:68" s="1" customFormat="1" x14ac:dyDescent="0.25">
      <c r="D2437" s="25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</row>
    <row r="2438" spans="4:68" s="1" customFormat="1" x14ac:dyDescent="0.25">
      <c r="D2438" s="25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</row>
    <row r="2439" spans="4:68" s="1" customFormat="1" x14ac:dyDescent="0.25">
      <c r="D2439" s="25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</row>
    <row r="2440" spans="4:68" s="1" customFormat="1" x14ac:dyDescent="0.25">
      <c r="D2440" s="25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</row>
    <row r="2441" spans="4:68" s="1" customFormat="1" x14ac:dyDescent="0.25">
      <c r="D2441" s="25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</row>
    <row r="2442" spans="4:68" s="1" customFormat="1" x14ac:dyDescent="0.25">
      <c r="D2442" s="25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</row>
    <row r="2443" spans="4:68" s="1" customFormat="1" x14ac:dyDescent="0.25">
      <c r="D2443" s="25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</row>
    <row r="2444" spans="4:68" s="1" customFormat="1" x14ac:dyDescent="0.25">
      <c r="D2444" s="25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</row>
    <row r="2445" spans="4:68" s="1" customFormat="1" x14ac:dyDescent="0.25">
      <c r="D2445" s="25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</row>
    <row r="2446" spans="4:68" s="1" customFormat="1" x14ac:dyDescent="0.25">
      <c r="D2446" s="25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</row>
    <row r="2447" spans="4:68" s="1" customFormat="1" x14ac:dyDescent="0.25">
      <c r="D2447" s="25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</row>
    <row r="2448" spans="4:68" s="1" customFormat="1" x14ac:dyDescent="0.25">
      <c r="D2448" s="25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</row>
    <row r="2449" spans="4:68" s="1" customFormat="1" x14ac:dyDescent="0.25">
      <c r="D2449" s="25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</row>
    <row r="2450" spans="4:68" s="1" customFormat="1" x14ac:dyDescent="0.25">
      <c r="D2450" s="25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</row>
    <row r="2451" spans="4:68" s="1" customFormat="1" x14ac:dyDescent="0.25">
      <c r="D2451" s="25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</row>
    <row r="2452" spans="4:68" s="1" customFormat="1" x14ac:dyDescent="0.25">
      <c r="D2452" s="25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</row>
    <row r="2453" spans="4:68" s="1" customFormat="1" x14ac:dyDescent="0.25">
      <c r="D2453" s="25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</row>
    <row r="2454" spans="4:68" s="1" customFormat="1" x14ac:dyDescent="0.25">
      <c r="D2454" s="25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</row>
    <row r="2455" spans="4:68" s="1" customFormat="1" x14ac:dyDescent="0.25">
      <c r="D2455" s="25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</row>
    <row r="2456" spans="4:68" s="1" customFormat="1" x14ac:dyDescent="0.25">
      <c r="D2456" s="25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</row>
    <row r="2457" spans="4:68" s="1" customFormat="1" x14ac:dyDescent="0.25">
      <c r="D2457" s="25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</row>
    <row r="2458" spans="4:68" s="1" customFormat="1" x14ac:dyDescent="0.25">
      <c r="D2458" s="25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</row>
    <row r="2459" spans="4:68" s="1" customFormat="1" x14ac:dyDescent="0.25">
      <c r="D2459" s="25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</row>
    <row r="2460" spans="4:68" s="1" customFormat="1" x14ac:dyDescent="0.25">
      <c r="D2460" s="25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</row>
    <row r="2461" spans="4:68" s="1" customFormat="1" x14ac:dyDescent="0.25">
      <c r="D2461" s="25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</row>
    <row r="2462" spans="4:68" s="1" customFormat="1" x14ac:dyDescent="0.25">
      <c r="D2462" s="25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</row>
    <row r="2463" spans="4:68" s="1" customFormat="1" x14ac:dyDescent="0.25">
      <c r="D2463" s="25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</row>
    <row r="2464" spans="4:68" s="1" customFormat="1" x14ac:dyDescent="0.25">
      <c r="D2464" s="25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</row>
    <row r="2465" spans="4:68" s="1" customFormat="1" x14ac:dyDescent="0.25">
      <c r="D2465" s="25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</row>
    <row r="2466" spans="4:68" s="1" customFormat="1" x14ac:dyDescent="0.25">
      <c r="D2466" s="25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</row>
    <row r="2467" spans="4:68" s="1" customFormat="1" x14ac:dyDescent="0.25">
      <c r="D2467" s="25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</row>
    <row r="2468" spans="4:68" s="1" customFormat="1" x14ac:dyDescent="0.25">
      <c r="D2468" s="25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</row>
    <row r="2469" spans="4:68" s="1" customFormat="1" x14ac:dyDescent="0.25">
      <c r="D2469" s="25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</row>
    <row r="2470" spans="4:68" s="1" customFormat="1" x14ac:dyDescent="0.25">
      <c r="D2470" s="25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</row>
    <row r="2471" spans="4:68" s="1" customFormat="1" x14ac:dyDescent="0.25">
      <c r="D2471" s="25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</row>
    <row r="2472" spans="4:68" s="1" customFormat="1" x14ac:dyDescent="0.25">
      <c r="D2472" s="25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</row>
    <row r="2473" spans="4:68" s="1" customFormat="1" x14ac:dyDescent="0.25">
      <c r="D2473" s="25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</row>
    <row r="2474" spans="4:68" s="1" customFormat="1" x14ac:dyDescent="0.25">
      <c r="D2474" s="25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</row>
    <row r="2475" spans="4:68" s="1" customFormat="1" x14ac:dyDescent="0.25">
      <c r="D2475" s="25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</row>
    <row r="2476" spans="4:68" s="1" customFormat="1" x14ac:dyDescent="0.25">
      <c r="D2476" s="25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</row>
    <row r="2477" spans="4:68" s="1" customFormat="1" x14ac:dyDescent="0.25">
      <c r="D2477" s="25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</row>
    <row r="2478" spans="4:68" s="1" customFormat="1" x14ac:dyDescent="0.25">
      <c r="D2478" s="25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</row>
    <row r="2479" spans="4:68" s="1" customFormat="1" x14ac:dyDescent="0.25">
      <c r="D2479" s="25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</row>
    <row r="2480" spans="4:68" s="1" customFormat="1" x14ac:dyDescent="0.25">
      <c r="D2480" s="25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</row>
    <row r="2481" spans="4:68" s="1" customFormat="1" x14ac:dyDescent="0.25">
      <c r="D2481" s="25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</row>
    <row r="2482" spans="4:68" s="1" customFormat="1" x14ac:dyDescent="0.25">
      <c r="D2482" s="25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</row>
    <row r="2483" spans="4:68" s="1" customFormat="1" x14ac:dyDescent="0.25">
      <c r="D2483" s="25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</row>
    <row r="2484" spans="4:68" s="1" customFormat="1" x14ac:dyDescent="0.25">
      <c r="D2484" s="25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</row>
    <row r="2485" spans="4:68" s="1" customFormat="1" x14ac:dyDescent="0.25">
      <c r="D2485" s="25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</row>
    <row r="2486" spans="4:68" s="1" customFormat="1" x14ac:dyDescent="0.25">
      <c r="D2486" s="25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</row>
    <row r="2487" spans="4:68" s="1" customFormat="1" x14ac:dyDescent="0.25">
      <c r="D2487" s="25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</row>
    <row r="2488" spans="4:68" s="1" customFormat="1" x14ac:dyDescent="0.25">
      <c r="D2488" s="25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</row>
    <row r="2489" spans="4:68" s="1" customFormat="1" x14ac:dyDescent="0.25">
      <c r="D2489" s="25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</row>
    <row r="2490" spans="4:68" s="1" customFormat="1" x14ac:dyDescent="0.25">
      <c r="D2490" s="25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</row>
    <row r="2491" spans="4:68" s="1" customFormat="1" x14ac:dyDescent="0.25">
      <c r="D2491" s="25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</row>
    <row r="2492" spans="4:68" s="1" customFormat="1" x14ac:dyDescent="0.25">
      <c r="D2492" s="25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</row>
    <row r="2493" spans="4:68" s="1" customFormat="1" x14ac:dyDescent="0.25">
      <c r="D2493" s="25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</row>
    <row r="2494" spans="4:68" s="1" customFormat="1" x14ac:dyDescent="0.25">
      <c r="D2494" s="25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</row>
    <row r="2495" spans="4:68" s="1" customFormat="1" x14ac:dyDescent="0.25">
      <c r="D2495" s="25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</row>
    <row r="2496" spans="4:68" s="1" customFormat="1" x14ac:dyDescent="0.25">
      <c r="D2496" s="25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</row>
    <row r="2497" spans="4:68" s="1" customFormat="1" x14ac:dyDescent="0.25">
      <c r="D2497" s="25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</row>
    <row r="2498" spans="4:68" s="1" customFormat="1" x14ac:dyDescent="0.25">
      <c r="D2498" s="25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</row>
    <row r="2499" spans="4:68" s="1" customFormat="1" x14ac:dyDescent="0.25">
      <c r="D2499" s="25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</row>
    <row r="2500" spans="4:68" s="1" customFormat="1" x14ac:dyDescent="0.25">
      <c r="D2500" s="25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</row>
    <row r="2501" spans="4:68" s="1" customFormat="1" x14ac:dyDescent="0.25">
      <c r="D2501" s="25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</row>
    <row r="2502" spans="4:68" s="1" customFormat="1" x14ac:dyDescent="0.25">
      <c r="D2502" s="25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</row>
    <row r="2503" spans="4:68" s="1" customFormat="1" x14ac:dyDescent="0.25">
      <c r="D2503" s="25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</row>
    <row r="2504" spans="4:68" s="1" customFormat="1" x14ac:dyDescent="0.25">
      <c r="D2504" s="25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</row>
    <row r="2505" spans="4:68" s="1" customFormat="1" x14ac:dyDescent="0.25">
      <c r="D2505" s="25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</row>
    <row r="2506" spans="4:68" s="1" customFormat="1" x14ac:dyDescent="0.25">
      <c r="D2506" s="25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</row>
    <row r="2507" spans="4:68" s="1" customFormat="1" x14ac:dyDescent="0.25">
      <c r="D2507" s="25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</row>
    <row r="2508" spans="4:68" s="1" customFormat="1" x14ac:dyDescent="0.25">
      <c r="D2508" s="25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</row>
    <row r="2509" spans="4:68" s="1" customFormat="1" x14ac:dyDescent="0.25">
      <c r="D2509" s="25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</row>
    <row r="2510" spans="4:68" s="1" customFormat="1" x14ac:dyDescent="0.25">
      <c r="D2510" s="25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</row>
    <row r="2511" spans="4:68" s="1" customFormat="1" x14ac:dyDescent="0.25">
      <c r="D2511" s="25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</row>
    <row r="2512" spans="4:68" s="1" customFormat="1" x14ac:dyDescent="0.25">
      <c r="D2512" s="25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</row>
    <row r="2513" spans="4:68" s="1" customFormat="1" x14ac:dyDescent="0.25">
      <c r="D2513" s="25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</row>
    <row r="2514" spans="4:68" s="1" customFormat="1" x14ac:dyDescent="0.25">
      <c r="D2514" s="25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</row>
    <row r="2515" spans="4:68" s="1" customFormat="1" x14ac:dyDescent="0.25">
      <c r="D2515" s="25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</row>
    <row r="2516" spans="4:68" s="1" customFormat="1" x14ac:dyDescent="0.25">
      <c r="D2516" s="25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</row>
    <row r="2517" spans="4:68" s="1" customFormat="1" x14ac:dyDescent="0.25">
      <c r="D2517" s="25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</row>
    <row r="2518" spans="4:68" s="1" customFormat="1" x14ac:dyDescent="0.25">
      <c r="D2518" s="25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</row>
    <row r="2519" spans="4:68" s="1" customFormat="1" x14ac:dyDescent="0.25">
      <c r="D2519" s="25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</row>
    <row r="2520" spans="4:68" s="1" customFormat="1" x14ac:dyDescent="0.25">
      <c r="D2520" s="25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</row>
    <row r="2521" spans="4:68" s="1" customFormat="1" x14ac:dyDescent="0.25">
      <c r="D2521" s="25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</row>
    <row r="2522" spans="4:68" s="1" customFormat="1" x14ac:dyDescent="0.25">
      <c r="D2522" s="25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</row>
    <row r="2523" spans="4:68" s="1" customFormat="1" x14ac:dyDescent="0.25">
      <c r="D2523" s="25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</row>
    <row r="2524" spans="4:68" s="1" customFormat="1" x14ac:dyDescent="0.25">
      <c r="D2524" s="25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</row>
    <row r="2525" spans="4:68" s="1" customFormat="1" x14ac:dyDescent="0.25">
      <c r="D2525" s="25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</row>
    <row r="2526" spans="4:68" s="1" customFormat="1" x14ac:dyDescent="0.25">
      <c r="D2526" s="25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</row>
    <row r="2527" spans="4:68" s="1" customFormat="1" x14ac:dyDescent="0.25">
      <c r="D2527" s="25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</row>
    <row r="2528" spans="4:68" s="1" customFormat="1" x14ac:dyDescent="0.25">
      <c r="D2528" s="25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</row>
    <row r="2529" spans="4:68" s="1" customFormat="1" x14ac:dyDescent="0.25">
      <c r="D2529" s="25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</row>
    <row r="2530" spans="4:68" s="1" customFormat="1" x14ac:dyDescent="0.25">
      <c r="D2530" s="25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</row>
    <row r="2531" spans="4:68" s="1" customFormat="1" x14ac:dyDescent="0.25">
      <c r="D2531" s="25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</row>
    <row r="2532" spans="4:68" s="1" customFormat="1" x14ac:dyDescent="0.25">
      <c r="D2532" s="25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</row>
    <row r="2533" spans="4:68" s="1" customFormat="1" x14ac:dyDescent="0.25">
      <c r="D2533" s="25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</row>
    <row r="2534" spans="4:68" s="1" customFormat="1" x14ac:dyDescent="0.25">
      <c r="D2534" s="25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</row>
    <row r="2535" spans="4:68" s="1" customFormat="1" x14ac:dyDescent="0.25">
      <c r="D2535" s="25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</row>
    <row r="2536" spans="4:68" s="1" customFormat="1" x14ac:dyDescent="0.25">
      <c r="D2536" s="25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</row>
    <row r="2537" spans="4:68" s="1" customFormat="1" x14ac:dyDescent="0.25">
      <c r="D2537" s="25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</row>
    <row r="2538" spans="4:68" s="1" customFormat="1" x14ac:dyDescent="0.25">
      <c r="D2538" s="25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</row>
    <row r="2539" spans="4:68" s="1" customFormat="1" x14ac:dyDescent="0.25">
      <c r="D2539" s="25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</row>
    <row r="2540" spans="4:68" s="1" customFormat="1" x14ac:dyDescent="0.25">
      <c r="D2540" s="25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</row>
    <row r="2541" spans="4:68" s="1" customFormat="1" x14ac:dyDescent="0.25">
      <c r="D2541" s="25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</row>
    <row r="2542" spans="4:68" s="1" customFormat="1" x14ac:dyDescent="0.25">
      <c r="D2542" s="25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</row>
    <row r="2543" spans="4:68" s="1" customFormat="1" x14ac:dyDescent="0.25">
      <c r="D2543" s="25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</row>
    <row r="2544" spans="4:68" s="1" customFormat="1" x14ac:dyDescent="0.25">
      <c r="D2544" s="25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</row>
    <row r="2545" spans="4:68" s="1" customFormat="1" x14ac:dyDescent="0.25">
      <c r="D2545" s="25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</row>
    <row r="2546" spans="4:68" s="1" customFormat="1" x14ac:dyDescent="0.25">
      <c r="D2546" s="25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</row>
    <row r="2547" spans="4:68" s="1" customFormat="1" x14ac:dyDescent="0.25">
      <c r="D2547" s="25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</row>
    <row r="2548" spans="4:68" s="1" customFormat="1" x14ac:dyDescent="0.25">
      <c r="D2548" s="25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</row>
    <row r="2549" spans="4:68" s="1" customFormat="1" x14ac:dyDescent="0.25">
      <c r="D2549" s="25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</row>
    <row r="2550" spans="4:68" s="1" customFormat="1" x14ac:dyDescent="0.25">
      <c r="D2550" s="25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</row>
    <row r="2551" spans="4:68" s="1" customFormat="1" x14ac:dyDescent="0.25">
      <c r="D2551" s="25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</row>
    <row r="2552" spans="4:68" s="1" customFormat="1" x14ac:dyDescent="0.25">
      <c r="D2552" s="25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</row>
    <row r="2553" spans="4:68" s="1" customFormat="1" x14ac:dyDescent="0.25">
      <c r="D2553" s="25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</row>
    <row r="2554" spans="4:68" s="1" customFormat="1" x14ac:dyDescent="0.25">
      <c r="D2554" s="25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</row>
    <row r="2555" spans="4:68" s="1" customFormat="1" x14ac:dyDescent="0.25">
      <c r="D2555" s="25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</row>
    <row r="2556" spans="4:68" s="1" customFormat="1" x14ac:dyDescent="0.25">
      <c r="D2556" s="25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</row>
    <row r="2557" spans="4:68" s="1" customFormat="1" x14ac:dyDescent="0.25">
      <c r="D2557" s="25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</row>
    <row r="2558" spans="4:68" s="1" customFormat="1" x14ac:dyDescent="0.25">
      <c r="D2558" s="25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</row>
    <row r="2559" spans="4:68" s="1" customFormat="1" x14ac:dyDescent="0.25">
      <c r="D2559" s="25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</row>
    <row r="2560" spans="4:68" s="1" customFormat="1" x14ac:dyDescent="0.25">
      <c r="D2560" s="25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</row>
    <row r="2561" spans="4:68" s="1" customFormat="1" x14ac:dyDescent="0.25">
      <c r="D2561" s="25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</row>
    <row r="2562" spans="4:68" s="1" customFormat="1" x14ac:dyDescent="0.25">
      <c r="D2562" s="25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</row>
    <row r="2563" spans="4:68" s="1" customFormat="1" x14ac:dyDescent="0.25">
      <c r="D2563" s="25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</row>
    <row r="2564" spans="4:68" s="1" customFormat="1" x14ac:dyDescent="0.25">
      <c r="D2564" s="25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</row>
    <row r="2565" spans="4:68" s="1" customFormat="1" x14ac:dyDescent="0.25">
      <c r="D2565" s="25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</row>
    <row r="2566" spans="4:68" s="1" customFormat="1" x14ac:dyDescent="0.25">
      <c r="D2566" s="25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</row>
    <row r="2567" spans="4:68" s="1" customFormat="1" x14ac:dyDescent="0.25">
      <c r="D2567" s="25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</row>
    <row r="2568" spans="4:68" s="1" customFormat="1" x14ac:dyDescent="0.25">
      <c r="D2568" s="25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</row>
    <row r="2569" spans="4:68" s="1" customFormat="1" x14ac:dyDescent="0.25">
      <c r="D2569" s="25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</row>
    <row r="2570" spans="4:68" s="1" customFormat="1" x14ac:dyDescent="0.25">
      <c r="D2570" s="25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</row>
    <row r="2571" spans="4:68" s="1" customFormat="1" x14ac:dyDescent="0.25">
      <c r="D2571" s="25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</row>
    <row r="2572" spans="4:68" s="1" customFormat="1" x14ac:dyDescent="0.25">
      <c r="D2572" s="25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</row>
    <row r="2573" spans="4:68" s="1" customFormat="1" x14ac:dyDescent="0.25">
      <c r="D2573" s="25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</row>
    <row r="2574" spans="4:68" s="1" customFormat="1" x14ac:dyDescent="0.25">
      <c r="D2574" s="25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</row>
    <row r="2575" spans="4:68" s="1" customFormat="1" x14ac:dyDescent="0.25">
      <c r="D2575" s="25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</row>
    <row r="2576" spans="4:68" s="1" customFormat="1" x14ac:dyDescent="0.25">
      <c r="D2576" s="25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</row>
    <row r="2577" spans="4:68" s="1" customFormat="1" x14ac:dyDescent="0.25">
      <c r="D2577" s="25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</row>
    <row r="2578" spans="4:68" s="1" customFormat="1" x14ac:dyDescent="0.25">
      <c r="D2578" s="25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</row>
    <row r="2579" spans="4:68" s="1" customFormat="1" x14ac:dyDescent="0.25">
      <c r="D2579" s="25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</row>
    <row r="2580" spans="4:68" s="1" customFormat="1" x14ac:dyDescent="0.25">
      <c r="D2580" s="25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</row>
    <row r="2581" spans="4:68" s="1" customFormat="1" x14ac:dyDescent="0.25">
      <c r="D2581" s="25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</row>
    <row r="2582" spans="4:68" s="1" customFormat="1" x14ac:dyDescent="0.25">
      <c r="D2582" s="25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</row>
    <row r="2583" spans="4:68" s="1" customFormat="1" x14ac:dyDescent="0.25">
      <c r="D2583" s="25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</row>
    <row r="2584" spans="4:68" s="1" customFormat="1" x14ac:dyDescent="0.25">
      <c r="D2584" s="25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</row>
    <row r="2585" spans="4:68" s="1" customFormat="1" x14ac:dyDescent="0.25">
      <c r="D2585" s="25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</row>
    <row r="2586" spans="4:68" s="1" customFormat="1" x14ac:dyDescent="0.25">
      <c r="D2586" s="25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</row>
    <row r="2587" spans="4:68" s="1" customFormat="1" x14ac:dyDescent="0.25">
      <c r="D2587" s="25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</row>
    <row r="2588" spans="4:68" s="1" customFormat="1" x14ac:dyDescent="0.25">
      <c r="D2588" s="25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</row>
    <row r="2589" spans="4:68" s="1" customFormat="1" x14ac:dyDescent="0.25">
      <c r="D2589" s="25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</row>
    <row r="2590" spans="4:68" s="1" customFormat="1" x14ac:dyDescent="0.25">
      <c r="D2590" s="25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</row>
    <row r="2591" spans="4:68" s="1" customFormat="1" x14ac:dyDescent="0.25">
      <c r="D2591" s="25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</row>
    <row r="2592" spans="4:68" s="1" customFormat="1" x14ac:dyDescent="0.25">
      <c r="D2592" s="25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</row>
    <row r="2593" spans="4:68" s="1" customFormat="1" x14ac:dyDescent="0.25">
      <c r="D2593" s="25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</row>
    <row r="2594" spans="4:68" s="1" customFormat="1" x14ac:dyDescent="0.25">
      <c r="D2594" s="25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</row>
    <row r="2595" spans="4:68" s="1" customFormat="1" x14ac:dyDescent="0.25">
      <c r="D2595" s="25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</row>
    <row r="2596" spans="4:68" s="1" customFormat="1" x14ac:dyDescent="0.25">
      <c r="D2596" s="25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</row>
    <row r="2597" spans="4:68" s="1" customFormat="1" x14ac:dyDescent="0.25">
      <c r="D2597" s="25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</row>
    <row r="2598" spans="4:68" s="1" customFormat="1" x14ac:dyDescent="0.25">
      <c r="D2598" s="25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</row>
    <row r="2599" spans="4:68" s="1" customFormat="1" x14ac:dyDescent="0.25">
      <c r="D2599" s="25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</row>
    <row r="2600" spans="4:68" s="1" customFormat="1" x14ac:dyDescent="0.25">
      <c r="D2600" s="25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</row>
    <row r="2601" spans="4:68" s="1" customFormat="1" x14ac:dyDescent="0.25">
      <c r="D2601" s="25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</row>
    <row r="2602" spans="4:68" s="1" customFormat="1" x14ac:dyDescent="0.25">
      <c r="D2602" s="25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</row>
    <row r="2603" spans="4:68" s="1" customFormat="1" x14ac:dyDescent="0.25">
      <c r="D2603" s="25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</row>
    <row r="2604" spans="4:68" s="1" customFormat="1" x14ac:dyDescent="0.25">
      <c r="D2604" s="25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</row>
    <row r="2605" spans="4:68" s="1" customFormat="1" x14ac:dyDescent="0.25">
      <c r="D2605" s="25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</row>
    <row r="2606" spans="4:68" s="1" customFormat="1" x14ac:dyDescent="0.25">
      <c r="D2606" s="25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</row>
    <row r="2607" spans="4:68" s="1" customFormat="1" x14ac:dyDescent="0.25">
      <c r="D2607" s="25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</row>
    <row r="2608" spans="4:68" s="1" customFormat="1" x14ac:dyDescent="0.25">
      <c r="D2608" s="25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</row>
    <row r="2609" spans="4:68" s="1" customFormat="1" x14ac:dyDescent="0.25">
      <c r="D2609" s="25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</row>
    <row r="2610" spans="4:68" s="1" customFormat="1" x14ac:dyDescent="0.25">
      <c r="D2610" s="25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</row>
    <row r="2611" spans="4:68" s="1" customFormat="1" x14ac:dyDescent="0.25">
      <c r="D2611" s="25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</row>
    <row r="2612" spans="4:68" s="1" customFormat="1" x14ac:dyDescent="0.25">
      <c r="D2612" s="25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</row>
    <row r="2613" spans="4:68" s="1" customFormat="1" x14ac:dyDescent="0.25">
      <c r="D2613" s="25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</row>
    <row r="2614" spans="4:68" s="1" customFormat="1" x14ac:dyDescent="0.25">
      <c r="D2614" s="25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</row>
    <row r="2615" spans="4:68" s="1" customFormat="1" x14ac:dyDescent="0.25">
      <c r="D2615" s="25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</row>
    <row r="2616" spans="4:68" s="1" customFormat="1" x14ac:dyDescent="0.25">
      <c r="D2616" s="25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</row>
    <row r="2617" spans="4:68" s="1" customFormat="1" x14ac:dyDescent="0.25">
      <c r="D2617" s="25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</row>
    <row r="2618" spans="4:68" s="1" customFormat="1" x14ac:dyDescent="0.25">
      <c r="D2618" s="25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</row>
    <row r="2619" spans="4:68" s="1" customFormat="1" x14ac:dyDescent="0.25">
      <c r="D2619" s="25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</row>
    <row r="2620" spans="4:68" s="1" customFormat="1" x14ac:dyDescent="0.25">
      <c r="D2620" s="25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</row>
    <row r="2621" spans="4:68" s="1" customFormat="1" x14ac:dyDescent="0.25">
      <c r="D2621" s="25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</row>
    <row r="2622" spans="4:68" s="1" customFormat="1" x14ac:dyDescent="0.25">
      <c r="D2622" s="25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</row>
    <row r="2623" spans="4:68" s="1" customFormat="1" x14ac:dyDescent="0.25">
      <c r="D2623" s="25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</row>
    <row r="2624" spans="4:68" s="1" customFormat="1" x14ac:dyDescent="0.25">
      <c r="D2624" s="25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</row>
    <row r="2625" spans="4:68" s="1" customFormat="1" x14ac:dyDescent="0.25">
      <c r="D2625" s="25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</row>
    <row r="2626" spans="4:68" s="1" customFormat="1" x14ac:dyDescent="0.25">
      <c r="D2626" s="25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</row>
    <row r="2627" spans="4:68" s="1" customFormat="1" x14ac:dyDescent="0.25">
      <c r="D2627" s="25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</row>
    <row r="2628" spans="4:68" s="1" customFormat="1" x14ac:dyDescent="0.25">
      <c r="D2628" s="25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</row>
    <row r="2629" spans="4:68" s="1" customFormat="1" x14ac:dyDescent="0.25">
      <c r="D2629" s="25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</row>
    <row r="2630" spans="4:68" s="1" customFormat="1" x14ac:dyDescent="0.25">
      <c r="D2630" s="25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</row>
    <row r="2631" spans="4:68" s="1" customFormat="1" x14ac:dyDescent="0.25">
      <c r="D2631" s="25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</row>
    <row r="2632" spans="4:68" s="1" customFormat="1" x14ac:dyDescent="0.25">
      <c r="D2632" s="25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</row>
    <row r="2633" spans="4:68" s="1" customFormat="1" x14ac:dyDescent="0.25">
      <c r="D2633" s="25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</row>
    <row r="2634" spans="4:68" s="1" customFormat="1" x14ac:dyDescent="0.25">
      <c r="D2634" s="25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</row>
    <row r="2635" spans="4:68" s="1" customFormat="1" x14ac:dyDescent="0.25">
      <c r="D2635" s="25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</row>
    <row r="2636" spans="4:68" s="1" customFormat="1" x14ac:dyDescent="0.25">
      <c r="D2636" s="25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</row>
    <row r="2637" spans="4:68" s="1" customFormat="1" x14ac:dyDescent="0.25">
      <c r="D2637" s="25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</row>
    <row r="2638" spans="4:68" s="1" customFormat="1" x14ac:dyDescent="0.25">
      <c r="D2638" s="25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</row>
    <row r="2639" spans="4:68" s="1" customFormat="1" x14ac:dyDescent="0.25">
      <c r="D2639" s="25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</row>
    <row r="2640" spans="4:68" s="1" customFormat="1" x14ac:dyDescent="0.25">
      <c r="D2640" s="25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</row>
    <row r="2641" spans="4:68" s="1" customFormat="1" x14ac:dyDescent="0.25">
      <c r="D2641" s="25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</row>
    <row r="2642" spans="4:68" s="1" customFormat="1" x14ac:dyDescent="0.25">
      <c r="D2642" s="25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</row>
    <row r="2643" spans="4:68" s="1" customFormat="1" x14ac:dyDescent="0.25">
      <c r="D2643" s="25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</row>
    <row r="2644" spans="4:68" s="1" customFormat="1" x14ac:dyDescent="0.25">
      <c r="D2644" s="25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</row>
    <row r="2645" spans="4:68" s="1" customFormat="1" x14ac:dyDescent="0.25">
      <c r="D2645" s="25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</row>
    <row r="2646" spans="4:68" s="1" customFormat="1" x14ac:dyDescent="0.25">
      <c r="D2646" s="25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</row>
    <row r="2647" spans="4:68" s="1" customFormat="1" x14ac:dyDescent="0.25">
      <c r="D2647" s="25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</row>
    <row r="2648" spans="4:68" s="1" customFormat="1" x14ac:dyDescent="0.25">
      <c r="D2648" s="25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</row>
    <row r="2649" spans="4:68" s="1" customFormat="1" x14ac:dyDescent="0.25">
      <c r="D2649" s="25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</row>
    <row r="2650" spans="4:68" s="1" customFormat="1" x14ac:dyDescent="0.25">
      <c r="D2650" s="25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</row>
    <row r="2651" spans="4:68" s="1" customFormat="1" x14ac:dyDescent="0.25">
      <c r="D2651" s="25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</row>
    <row r="2652" spans="4:68" s="1" customFormat="1" x14ac:dyDescent="0.25">
      <c r="D2652" s="25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</row>
    <row r="2653" spans="4:68" s="1" customFormat="1" x14ac:dyDescent="0.25">
      <c r="D2653" s="25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</row>
    <row r="2654" spans="4:68" s="1" customFormat="1" x14ac:dyDescent="0.25">
      <c r="D2654" s="25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</row>
    <row r="2655" spans="4:68" s="1" customFormat="1" x14ac:dyDescent="0.25">
      <c r="D2655" s="25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</row>
    <row r="2656" spans="4:68" s="1" customFormat="1" x14ac:dyDescent="0.25">
      <c r="D2656" s="25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</row>
    <row r="2657" spans="4:68" s="1" customFormat="1" x14ac:dyDescent="0.25">
      <c r="D2657" s="25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</row>
    <row r="2658" spans="4:68" s="1" customFormat="1" x14ac:dyDescent="0.25">
      <c r="D2658" s="25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</row>
    <row r="2659" spans="4:68" s="1" customFormat="1" x14ac:dyDescent="0.25">
      <c r="D2659" s="25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</row>
    <row r="2660" spans="4:68" s="1" customFormat="1" x14ac:dyDescent="0.25">
      <c r="D2660" s="25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</row>
    <row r="2661" spans="4:68" s="1" customFormat="1" x14ac:dyDescent="0.25">
      <c r="D2661" s="25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</row>
    <row r="2662" spans="4:68" s="1" customFormat="1" x14ac:dyDescent="0.25">
      <c r="D2662" s="25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</row>
    <row r="2663" spans="4:68" s="1" customFormat="1" x14ac:dyDescent="0.25">
      <c r="D2663" s="25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</row>
    <row r="2664" spans="4:68" s="1" customFormat="1" x14ac:dyDescent="0.25">
      <c r="D2664" s="25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</row>
    <row r="2665" spans="4:68" s="1" customFormat="1" x14ac:dyDescent="0.25">
      <c r="D2665" s="25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</row>
    <row r="2666" spans="4:68" s="1" customFormat="1" x14ac:dyDescent="0.25">
      <c r="D2666" s="25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</row>
    <row r="2667" spans="4:68" s="1" customFormat="1" x14ac:dyDescent="0.25">
      <c r="D2667" s="25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</row>
    <row r="2668" spans="4:68" s="1" customFormat="1" x14ac:dyDescent="0.25">
      <c r="D2668" s="25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</row>
    <row r="2669" spans="4:68" s="1" customFormat="1" x14ac:dyDescent="0.25">
      <c r="D2669" s="25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</row>
    <row r="2670" spans="4:68" s="1" customFormat="1" x14ac:dyDescent="0.25">
      <c r="D2670" s="25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</row>
    <row r="2671" spans="4:68" s="1" customFormat="1" x14ac:dyDescent="0.25">
      <c r="D2671" s="25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</row>
    <row r="2672" spans="4:68" s="1" customFormat="1" x14ac:dyDescent="0.25">
      <c r="D2672" s="25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</row>
    <row r="2673" spans="4:68" s="1" customFormat="1" x14ac:dyDescent="0.25">
      <c r="D2673" s="25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</row>
    <row r="2674" spans="4:68" s="1" customFormat="1" x14ac:dyDescent="0.25">
      <c r="D2674" s="25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</row>
    <row r="2675" spans="4:68" s="1" customFormat="1" x14ac:dyDescent="0.25">
      <c r="D2675" s="25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</row>
    <row r="2676" spans="4:68" s="1" customFormat="1" x14ac:dyDescent="0.25">
      <c r="D2676" s="25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</row>
    <row r="2677" spans="4:68" s="1" customFormat="1" x14ac:dyDescent="0.25">
      <c r="D2677" s="25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</row>
    <row r="2678" spans="4:68" s="1" customFormat="1" x14ac:dyDescent="0.25">
      <c r="D2678" s="25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</row>
    <row r="2679" spans="4:68" s="1" customFormat="1" x14ac:dyDescent="0.25">
      <c r="D2679" s="25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</row>
    <row r="2680" spans="4:68" s="1" customFormat="1" x14ac:dyDescent="0.25">
      <c r="D2680" s="25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</row>
    <row r="2681" spans="4:68" s="1" customFormat="1" x14ac:dyDescent="0.25">
      <c r="D2681" s="25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</row>
    <row r="2682" spans="4:68" s="1" customFormat="1" x14ac:dyDescent="0.25">
      <c r="D2682" s="25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</row>
    <row r="2683" spans="4:68" s="1" customFormat="1" x14ac:dyDescent="0.25">
      <c r="D2683" s="25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</row>
    <row r="2684" spans="4:68" s="1" customFormat="1" x14ac:dyDescent="0.25">
      <c r="D2684" s="25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</row>
    <row r="2685" spans="4:68" s="1" customFormat="1" x14ac:dyDescent="0.25">
      <c r="D2685" s="25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</row>
    <row r="2686" spans="4:68" s="1" customFormat="1" x14ac:dyDescent="0.25">
      <c r="D2686" s="25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</row>
    <row r="2687" spans="4:68" s="1" customFormat="1" x14ac:dyDescent="0.25">
      <c r="D2687" s="25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</row>
    <row r="2688" spans="4:68" s="1" customFormat="1" x14ac:dyDescent="0.25">
      <c r="D2688" s="25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</row>
    <row r="2689" spans="4:68" s="1" customFormat="1" x14ac:dyDescent="0.25">
      <c r="D2689" s="25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</row>
    <row r="2690" spans="4:68" s="1" customFormat="1" x14ac:dyDescent="0.25">
      <c r="D2690" s="25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</row>
    <row r="2691" spans="4:68" s="1" customFormat="1" x14ac:dyDescent="0.25">
      <c r="D2691" s="25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</row>
    <row r="2692" spans="4:68" s="1" customFormat="1" x14ac:dyDescent="0.25">
      <c r="D2692" s="25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</row>
    <row r="2693" spans="4:68" s="1" customFormat="1" x14ac:dyDescent="0.25">
      <c r="D2693" s="25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</row>
    <row r="2694" spans="4:68" s="1" customFormat="1" x14ac:dyDescent="0.25">
      <c r="D2694" s="25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</row>
    <row r="2695" spans="4:68" s="1" customFormat="1" x14ac:dyDescent="0.25">
      <c r="D2695" s="25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</row>
    <row r="2696" spans="4:68" s="1" customFormat="1" x14ac:dyDescent="0.25">
      <c r="D2696" s="25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</row>
    <row r="2697" spans="4:68" s="1" customFormat="1" x14ac:dyDescent="0.25">
      <c r="D2697" s="25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</row>
    <row r="2698" spans="4:68" s="1" customFormat="1" x14ac:dyDescent="0.25">
      <c r="D2698" s="25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</row>
    <row r="2699" spans="4:68" s="1" customFormat="1" x14ac:dyDescent="0.25">
      <c r="D2699" s="25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</row>
    <row r="2700" spans="4:68" s="1" customFormat="1" x14ac:dyDescent="0.25">
      <c r="D2700" s="25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</row>
    <row r="2701" spans="4:68" s="1" customFormat="1" x14ac:dyDescent="0.25">
      <c r="D2701" s="25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</row>
    <row r="2702" spans="4:68" s="1" customFormat="1" x14ac:dyDescent="0.25">
      <c r="D2702" s="25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</row>
    <row r="2703" spans="4:68" s="1" customFormat="1" x14ac:dyDescent="0.25">
      <c r="D2703" s="25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</row>
    <row r="2704" spans="4:68" s="1" customFormat="1" x14ac:dyDescent="0.25">
      <c r="D2704" s="25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</row>
    <row r="2705" spans="4:68" s="1" customFormat="1" x14ac:dyDescent="0.25">
      <c r="D2705" s="25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</row>
    <row r="2706" spans="4:68" s="1" customFormat="1" x14ac:dyDescent="0.25">
      <c r="D2706" s="25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</row>
    <row r="2707" spans="4:68" s="1" customFormat="1" x14ac:dyDescent="0.25">
      <c r="D2707" s="25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</row>
    <row r="2708" spans="4:68" s="1" customFormat="1" x14ac:dyDescent="0.25">
      <c r="D2708" s="25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</row>
    <row r="2709" spans="4:68" s="1" customFormat="1" x14ac:dyDescent="0.25">
      <c r="D2709" s="25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</row>
    <row r="2710" spans="4:68" s="1" customFormat="1" x14ac:dyDescent="0.25">
      <c r="D2710" s="25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</row>
    <row r="2711" spans="4:68" s="1" customFormat="1" x14ac:dyDescent="0.25">
      <c r="D2711" s="25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</row>
    <row r="2712" spans="4:68" s="1" customFormat="1" x14ac:dyDescent="0.25">
      <c r="D2712" s="25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</row>
    <row r="2713" spans="4:68" s="1" customFormat="1" x14ac:dyDescent="0.25">
      <c r="D2713" s="25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</row>
    <row r="2714" spans="4:68" s="1" customFormat="1" x14ac:dyDescent="0.25">
      <c r="D2714" s="25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</row>
    <row r="2715" spans="4:68" s="1" customFormat="1" x14ac:dyDescent="0.25">
      <c r="D2715" s="25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</row>
    <row r="2716" spans="4:68" s="1" customFormat="1" x14ac:dyDescent="0.25">
      <c r="D2716" s="25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</row>
    <row r="2717" spans="4:68" s="1" customFormat="1" x14ac:dyDescent="0.25">
      <c r="D2717" s="25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</row>
    <row r="2718" spans="4:68" s="1" customFormat="1" x14ac:dyDescent="0.25">
      <c r="D2718" s="25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</row>
    <row r="2719" spans="4:68" s="1" customFormat="1" x14ac:dyDescent="0.25">
      <c r="D2719" s="25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</row>
    <row r="2720" spans="4:68" s="1" customFormat="1" x14ac:dyDescent="0.25">
      <c r="D2720" s="25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</row>
    <row r="2721" spans="4:68" s="1" customFormat="1" x14ac:dyDescent="0.25">
      <c r="D2721" s="25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</row>
    <row r="2722" spans="4:68" s="1" customFormat="1" x14ac:dyDescent="0.25">
      <c r="D2722" s="25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</row>
    <row r="2723" spans="4:68" s="1" customFormat="1" x14ac:dyDescent="0.25">
      <c r="D2723" s="25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</row>
    <row r="2724" spans="4:68" s="1" customFormat="1" x14ac:dyDescent="0.25">
      <c r="D2724" s="25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</row>
    <row r="2725" spans="4:68" s="1" customFormat="1" x14ac:dyDescent="0.25">
      <c r="D2725" s="25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</row>
    <row r="2726" spans="4:68" s="1" customFormat="1" x14ac:dyDescent="0.25">
      <c r="D2726" s="25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</row>
    <row r="2727" spans="4:68" s="1" customFormat="1" x14ac:dyDescent="0.25">
      <c r="D2727" s="25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</row>
    <row r="2728" spans="4:68" s="1" customFormat="1" x14ac:dyDescent="0.25">
      <c r="D2728" s="25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</row>
    <row r="2729" spans="4:68" s="1" customFormat="1" x14ac:dyDescent="0.25">
      <c r="D2729" s="25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</row>
    <row r="2730" spans="4:68" s="1" customFormat="1" x14ac:dyDescent="0.25">
      <c r="D2730" s="25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</row>
    <row r="2731" spans="4:68" s="1" customFormat="1" x14ac:dyDescent="0.25">
      <c r="D2731" s="25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</row>
    <row r="2732" spans="4:68" s="1" customFormat="1" x14ac:dyDescent="0.25">
      <c r="D2732" s="25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</row>
    <row r="2733" spans="4:68" s="1" customFormat="1" x14ac:dyDescent="0.25">
      <c r="D2733" s="25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</row>
    <row r="2734" spans="4:68" s="1" customFormat="1" x14ac:dyDescent="0.25">
      <c r="D2734" s="25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</row>
    <row r="2735" spans="4:68" s="1" customFormat="1" x14ac:dyDescent="0.25">
      <c r="D2735" s="25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</row>
    <row r="2736" spans="4:68" s="1" customFormat="1" x14ac:dyDescent="0.25">
      <c r="D2736" s="25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</row>
    <row r="2737" spans="4:68" s="1" customFormat="1" x14ac:dyDescent="0.25">
      <c r="D2737" s="25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</row>
    <row r="2738" spans="4:68" s="1" customFormat="1" x14ac:dyDescent="0.25">
      <c r="D2738" s="25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</row>
    <row r="2739" spans="4:68" s="1" customFormat="1" x14ac:dyDescent="0.25">
      <c r="D2739" s="25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</row>
    <row r="2740" spans="4:68" s="1" customFormat="1" x14ac:dyDescent="0.25">
      <c r="D2740" s="25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</row>
    <row r="2741" spans="4:68" s="1" customFormat="1" x14ac:dyDescent="0.25">
      <c r="D2741" s="25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</row>
    <row r="2742" spans="4:68" s="1" customFormat="1" x14ac:dyDescent="0.25">
      <c r="D2742" s="25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</row>
    <row r="2743" spans="4:68" s="1" customFormat="1" x14ac:dyDescent="0.25">
      <c r="D2743" s="25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</row>
    <row r="2744" spans="4:68" s="1" customFormat="1" x14ac:dyDescent="0.25">
      <c r="D2744" s="25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</row>
    <row r="2745" spans="4:68" s="1" customFormat="1" x14ac:dyDescent="0.25">
      <c r="D2745" s="25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</row>
    <row r="2746" spans="4:68" s="1" customFormat="1" x14ac:dyDescent="0.25">
      <c r="D2746" s="25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</row>
    <row r="2747" spans="4:68" s="1" customFormat="1" x14ac:dyDescent="0.25">
      <c r="D2747" s="25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</row>
    <row r="2748" spans="4:68" s="1" customFormat="1" x14ac:dyDescent="0.25">
      <c r="D2748" s="25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</row>
    <row r="2749" spans="4:68" s="1" customFormat="1" x14ac:dyDescent="0.25">
      <c r="D2749" s="25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</row>
    <row r="2750" spans="4:68" s="1" customFormat="1" x14ac:dyDescent="0.25">
      <c r="D2750" s="25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</row>
    <row r="2751" spans="4:68" s="1" customFormat="1" x14ac:dyDescent="0.25">
      <c r="D2751" s="25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</row>
    <row r="2752" spans="4:68" s="1" customFormat="1" x14ac:dyDescent="0.25">
      <c r="D2752" s="25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</row>
    <row r="2753" spans="4:68" s="1" customFormat="1" x14ac:dyDescent="0.25">
      <c r="D2753" s="25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</row>
    <row r="2754" spans="4:68" s="1" customFormat="1" x14ac:dyDescent="0.25">
      <c r="D2754" s="25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</row>
    <row r="2755" spans="4:68" s="1" customFormat="1" x14ac:dyDescent="0.25">
      <c r="D2755" s="25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</row>
    <row r="2756" spans="4:68" s="1" customFormat="1" x14ac:dyDescent="0.25">
      <c r="D2756" s="25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</row>
    <row r="2757" spans="4:68" s="1" customFormat="1" x14ac:dyDescent="0.25">
      <c r="D2757" s="25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</row>
    <row r="2758" spans="4:68" s="1" customFormat="1" x14ac:dyDescent="0.25">
      <c r="D2758" s="25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</row>
    <row r="2759" spans="4:68" s="1" customFormat="1" x14ac:dyDescent="0.25">
      <c r="D2759" s="25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</row>
    <row r="2760" spans="4:68" s="1" customFormat="1" x14ac:dyDescent="0.25">
      <c r="D2760" s="25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</row>
    <row r="2761" spans="4:68" s="1" customFormat="1" x14ac:dyDescent="0.25">
      <c r="D2761" s="25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</row>
    <row r="2762" spans="4:68" s="1" customFormat="1" x14ac:dyDescent="0.25">
      <c r="D2762" s="25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</row>
    <row r="2763" spans="4:68" s="1" customFormat="1" x14ac:dyDescent="0.25">
      <c r="D2763" s="25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</row>
    <row r="2764" spans="4:68" s="1" customFormat="1" x14ac:dyDescent="0.25">
      <c r="D2764" s="25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</row>
    <row r="2765" spans="4:68" s="1" customFormat="1" x14ac:dyDescent="0.25">
      <c r="D2765" s="25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</row>
    <row r="2766" spans="4:68" s="1" customFormat="1" x14ac:dyDescent="0.25">
      <c r="D2766" s="25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</row>
    <row r="2767" spans="4:68" s="1" customFormat="1" x14ac:dyDescent="0.25">
      <c r="D2767" s="25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</row>
    <row r="2768" spans="4:68" s="1" customFormat="1" x14ac:dyDescent="0.25">
      <c r="D2768" s="25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</row>
    <row r="2769" spans="4:68" s="1" customFormat="1" x14ac:dyDescent="0.25">
      <c r="D2769" s="25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</row>
    <row r="2770" spans="4:68" s="1" customFormat="1" x14ac:dyDescent="0.25">
      <c r="D2770" s="25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</row>
    <row r="2771" spans="4:68" s="1" customFormat="1" x14ac:dyDescent="0.25">
      <c r="D2771" s="25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</row>
    <row r="2772" spans="4:68" s="1" customFormat="1" x14ac:dyDescent="0.25">
      <c r="D2772" s="25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</row>
    <row r="2773" spans="4:68" s="1" customFormat="1" x14ac:dyDescent="0.25">
      <c r="D2773" s="25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</row>
    <row r="2774" spans="4:68" s="1" customFormat="1" x14ac:dyDescent="0.25">
      <c r="D2774" s="25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</row>
    <row r="2775" spans="4:68" s="1" customFormat="1" x14ac:dyDescent="0.25">
      <c r="D2775" s="25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</row>
    <row r="2776" spans="4:68" s="1" customFormat="1" x14ac:dyDescent="0.25">
      <c r="D2776" s="25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</row>
    <row r="2777" spans="4:68" s="1" customFormat="1" x14ac:dyDescent="0.25">
      <c r="D2777" s="25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</row>
    <row r="2778" spans="4:68" s="1" customFormat="1" x14ac:dyDescent="0.25">
      <c r="D2778" s="25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</row>
    <row r="2779" spans="4:68" s="1" customFormat="1" x14ac:dyDescent="0.25">
      <c r="D2779" s="25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</row>
    <row r="2780" spans="4:68" s="1" customFormat="1" x14ac:dyDescent="0.25">
      <c r="D2780" s="25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</row>
    <row r="2781" spans="4:68" s="1" customFormat="1" x14ac:dyDescent="0.25">
      <c r="D2781" s="25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</row>
    <row r="2782" spans="4:68" s="1" customFormat="1" x14ac:dyDescent="0.25">
      <c r="D2782" s="25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</row>
    <row r="2783" spans="4:68" s="1" customFormat="1" x14ac:dyDescent="0.25">
      <c r="D2783" s="25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</row>
    <row r="2784" spans="4:68" s="1" customFormat="1" x14ac:dyDescent="0.25">
      <c r="D2784" s="25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</row>
    <row r="2785" spans="4:68" s="1" customFormat="1" x14ac:dyDescent="0.25">
      <c r="D2785" s="25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</row>
    <row r="2786" spans="4:68" s="1" customFormat="1" x14ac:dyDescent="0.25">
      <c r="D2786" s="25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</row>
    <row r="2787" spans="4:68" s="1" customFormat="1" x14ac:dyDescent="0.25">
      <c r="D2787" s="25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</row>
    <row r="2788" spans="4:68" s="1" customFormat="1" x14ac:dyDescent="0.25">
      <c r="D2788" s="25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</row>
    <row r="2789" spans="4:68" s="1" customFormat="1" x14ac:dyDescent="0.25">
      <c r="D2789" s="25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</row>
    <row r="2790" spans="4:68" s="1" customFormat="1" x14ac:dyDescent="0.25">
      <c r="D2790" s="25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</row>
    <row r="2791" spans="4:68" s="1" customFormat="1" x14ac:dyDescent="0.25">
      <c r="D2791" s="25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</row>
    <row r="2792" spans="4:68" s="1" customFormat="1" x14ac:dyDescent="0.25">
      <c r="D2792" s="25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</row>
    <row r="2793" spans="4:68" s="1" customFormat="1" x14ac:dyDescent="0.25">
      <c r="D2793" s="25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</row>
    <row r="2794" spans="4:68" s="1" customFormat="1" x14ac:dyDescent="0.25">
      <c r="D2794" s="25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</row>
    <row r="2795" spans="4:68" s="1" customFormat="1" x14ac:dyDescent="0.25">
      <c r="D2795" s="25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</row>
    <row r="2796" spans="4:68" s="1" customFormat="1" x14ac:dyDescent="0.25">
      <c r="D2796" s="25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</row>
    <row r="2797" spans="4:68" s="1" customFormat="1" x14ac:dyDescent="0.25">
      <c r="D2797" s="25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</row>
    <row r="2798" spans="4:68" s="1" customFormat="1" x14ac:dyDescent="0.25">
      <c r="D2798" s="25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</row>
    <row r="2799" spans="4:68" s="1" customFormat="1" x14ac:dyDescent="0.25">
      <c r="D2799" s="25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</row>
    <row r="2800" spans="4:68" s="1" customFormat="1" x14ac:dyDescent="0.25">
      <c r="D2800" s="25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</row>
    <row r="2801" spans="4:68" s="1" customFormat="1" x14ac:dyDescent="0.25">
      <c r="D2801" s="25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</row>
    <row r="2802" spans="4:68" s="1" customFormat="1" x14ac:dyDescent="0.25">
      <c r="D2802" s="25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</row>
    <row r="2803" spans="4:68" s="1" customFormat="1" x14ac:dyDescent="0.25">
      <c r="D2803" s="25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</row>
    <row r="2804" spans="4:68" s="1" customFormat="1" x14ac:dyDescent="0.25">
      <c r="D2804" s="25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</row>
    <row r="2805" spans="4:68" s="1" customFormat="1" x14ac:dyDescent="0.25">
      <c r="D2805" s="25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</row>
    <row r="2806" spans="4:68" s="1" customFormat="1" x14ac:dyDescent="0.25">
      <c r="D2806" s="25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</row>
    <row r="2807" spans="4:68" s="1" customFormat="1" x14ac:dyDescent="0.25">
      <c r="D2807" s="25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</row>
    <row r="2808" spans="4:68" s="1" customFormat="1" x14ac:dyDescent="0.25">
      <c r="D2808" s="25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</row>
    <row r="2809" spans="4:68" s="1" customFormat="1" x14ac:dyDescent="0.25">
      <c r="D2809" s="25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</row>
    <row r="2810" spans="4:68" s="1" customFormat="1" x14ac:dyDescent="0.25">
      <c r="D2810" s="25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</row>
    <row r="2811" spans="4:68" s="1" customFormat="1" x14ac:dyDescent="0.25">
      <c r="D2811" s="25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</row>
    <row r="2812" spans="4:68" s="1" customFormat="1" x14ac:dyDescent="0.25">
      <c r="D2812" s="25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</row>
    <row r="2813" spans="4:68" s="1" customFormat="1" x14ac:dyDescent="0.25">
      <c r="D2813" s="25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</row>
    <row r="2814" spans="4:68" s="1" customFormat="1" x14ac:dyDescent="0.25">
      <c r="D2814" s="25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</row>
    <row r="2815" spans="4:68" s="1" customFormat="1" x14ac:dyDescent="0.25">
      <c r="D2815" s="25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</row>
    <row r="2816" spans="4:68" s="1" customFormat="1" x14ac:dyDescent="0.25">
      <c r="D2816" s="25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</row>
    <row r="2817" spans="4:68" s="1" customFormat="1" x14ac:dyDescent="0.25">
      <c r="D2817" s="25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</row>
    <row r="2818" spans="4:68" s="1" customFormat="1" x14ac:dyDescent="0.25">
      <c r="D2818" s="25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</row>
    <row r="2819" spans="4:68" s="1" customFormat="1" x14ac:dyDescent="0.25">
      <c r="D2819" s="25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</row>
    <row r="2820" spans="4:68" s="1" customFormat="1" x14ac:dyDescent="0.25">
      <c r="D2820" s="25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</row>
    <row r="2821" spans="4:68" s="1" customFormat="1" x14ac:dyDescent="0.25">
      <c r="D2821" s="25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</row>
    <row r="2822" spans="4:68" s="1" customFormat="1" x14ac:dyDescent="0.25">
      <c r="D2822" s="25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</row>
    <row r="2823" spans="4:68" s="1" customFormat="1" x14ac:dyDescent="0.25">
      <c r="D2823" s="25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</row>
    <row r="2824" spans="4:68" s="1" customFormat="1" x14ac:dyDescent="0.25">
      <c r="D2824" s="25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</row>
    <row r="2825" spans="4:68" s="1" customFormat="1" x14ac:dyDescent="0.25">
      <c r="D2825" s="25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</row>
    <row r="2826" spans="4:68" s="1" customFormat="1" x14ac:dyDescent="0.25">
      <c r="D2826" s="25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</row>
    <row r="2827" spans="4:68" s="1" customFormat="1" x14ac:dyDescent="0.25">
      <c r="D2827" s="25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</row>
    <row r="2828" spans="4:68" s="1" customFormat="1" x14ac:dyDescent="0.25">
      <c r="D2828" s="25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</row>
    <row r="2829" spans="4:68" s="1" customFormat="1" x14ac:dyDescent="0.25">
      <c r="D2829" s="25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</row>
    <row r="2830" spans="4:68" s="1" customFormat="1" x14ac:dyDescent="0.25">
      <c r="D2830" s="25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</row>
    <row r="2831" spans="4:68" s="1" customFormat="1" x14ac:dyDescent="0.25">
      <c r="D2831" s="25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</row>
    <row r="2832" spans="4:68" s="1" customFormat="1" x14ac:dyDescent="0.25">
      <c r="D2832" s="25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</row>
    <row r="2833" spans="4:68" s="1" customFormat="1" x14ac:dyDescent="0.25">
      <c r="D2833" s="25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</row>
    <row r="2834" spans="4:68" s="1" customFormat="1" x14ac:dyDescent="0.25">
      <c r="D2834" s="25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</row>
    <row r="2835" spans="4:68" s="1" customFormat="1" x14ac:dyDescent="0.25">
      <c r="D2835" s="25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</row>
    <row r="2836" spans="4:68" s="1" customFormat="1" x14ac:dyDescent="0.25">
      <c r="D2836" s="25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</row>
    <row r="2837" spans="4:68" s="1" customFormat="1" x14ac:dyDescent="0.25">
      <c r="D2837" s="25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</row>
    <row r="2838" spans="4:68" s="1" customFormat="1" x14ac:dyDescent="0.25">
      <c r="D2838" s="25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</row>
    <row r="2839" spans="4:68" s="1" customFormat="1" x14ac:dyDescent="0.25">
      <c r="D2839" s="25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</row>
    <row r="2840" spans="4:68" s="1" customFormat="1" x14ac:dyDescent="0.25">
      <c r="D2840" s="25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</row>
    <row r="2841" spans="4:68" s="1" customFormat="1" x14ac:dyDescent="0.25">
      <c r="D2841" s="25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</row>
    <row r="2842" spans="4:68" s="1" customFormat="1" x14ac:dyDescent="0.25">
      <c r="D2842" s="25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</row>
    <row r="2843" spans="4:68" s="1" customFormat="1" x14ac:dyDescent="0.25">
      <c r="D2843" s="25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</row>
    <row r="2844" spans="4:68" s="1" customFormat="1" x14ac:dyDescent="0.25">
      <c r="D2844" s="25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</row>
    <row r="2845" spans="4:68" s="1" customFormat="1" x14ac:dyDescent="0.25">
      <c r="D2845" s="25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</row>
    <row r="2846" spans="4:68" s="1" customFormat="1" x14ac:dyDescent="0.25">
      <c r="D2846" s="25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</row>
    <row r="2847" spans="4:68" s="1" customFormat="1" x14ac:dyDescent="0.25">
      <c r="D2847" s="25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</row>
    <row r="2848" spans="4:68" s="1" customFormat="1" x14ac:dyDescent="0.25">
      <c r="D2848" s="25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</row>
    <row r="2849" spans="4:68" s="1" customFormat="1" x14ac:dyDescent="0.25">
      <c r="D2849" s="25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</row>
    <row r="2850" spans="4:68" s="1" customFormat="1" x14ac:dyDescent="0.25">
      <c r="D2850" s="25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</row>
    <row r="2851" spans="4:68" s="1" customFormat="1" x14ac:dyDescent="0.25">
      <c r="D2851" s="25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</row>
    <row r="2852" spans="4:68" s="1" customFormat="1" x14ac:dyDescent="0.25">
      <c r="D2852" s="25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</row>
    <row r="2853" spans="4:68" s="1" customFormat="1" x14ac:dyDescent="0.25">
      <c r="D2853" s="25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</row>
    <row r="2854" spans="4:68" s="1" customFormat="1" x14ac:dyDescent="0.25">
      <c r="D2854" s="25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</row>
    <row r="2855" spans="4:68" s="1" customFormat="1" x14ac:dyDescent="0.25">
      <c r="D2855" s="25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</row>
    <row r="2856" spans="4:68" s="1" customFormat="1" x14ac:dyDescent="0.25">
      <c r="D2856" s="25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</row>
    <row r="2857" spans="4:68" s="1" customFormat="1" x14ac:dyDescent="0.25">
      <c r="D2857" s="25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</row>
    <row r="2858" spans="4:68" s="1" customFormat="1" x14ac:dyDescent="0.25">
      <c r="D2858" s="25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</row>
    <row r="2859" spans="4:68" s="1" customFormat="1" x14ac:dyDescent="0.25">
      <c r="D2859" s="25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</row>
    <row r="2860" spans="4:68" s="1" customFormat="1" x14ac:dyDescent="0.25">
      <c r="D2860" s="25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</row>
    <row r="2861" spans="4:68" s="1" customFormat="1" x14ac:dyDescent="0.25">
      <c r="D2861" s="25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</row>
    <row r="2862" spans="4:68" s="1" customFormat="1" x14ac:dyDescent="0.25">
      <c r="D2862" s="25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</row>
    <row r="2863" spans="4:68" s="1" customFormat="1" x14ac:dyDescent="0.25">
      <c r="D2863" s="25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</row>
    <row r="2864" spans="4:68" s="1" customFormat="1" x14ac:dyDescent="0.25">
      <c r="D2864" s="25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</row>
    <row r="2865" spans="4:68" s="1" customFormat="1" x14ac:dyDescent="0.25">
      <c r="D2865" s="25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</row>
    <row r="2866" spans="4:68" s="1" customFormat="1" x14ac:dyDescent="0.25">
      <c r="D2866" s="25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</row>
    <row r="2867" spans="4:68" s="1" customFormat="1" x14ac:dyDescent="0.25">
      <c r="D2867" s="25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</row>
    <row r="2868" spans="4:68" s="1" customFormat="1" x14ac:dyDescent="0.25">
      <c r="D2868" s="25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</row>
    <row r="2869" spans="4:68" s="1" customFormat="1" x14ac:dyDescent="0.25">
      <c r="D2869" s="25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</row>
    <row r="2870" spans="4:68" s="1" customFormat="1" x14ac:dyDescent="0.25">
      <c r="D2870" s="25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</row>
    <row r="2871" spans="4:68" s="1" customFormat="1" x14ac:dyDescent="0.25">
      <c r="D2871" s="25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</row>
    <row r="2872" spans="4:68" s="1" customFormat="1" x14ac:dyDescent="0.25">
      <c r="D2872" s="25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</row>
    <row r="2873" spans="4:68" s="1" customFormat="1" x14ac:dyDescent="0.25">
      <c r="D2873" s="25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</row>
    <row r="2874" spans="4:68" s="1" customFormat="1" x14ac:dyDescent="0.25">
      <c r="D2874" s="25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</row>
    <row r="2875" spans="4:68" s="1" customFormat="1" x14ac:dyDescent="0.25">
      <c r="D2875" s="25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</row>
    <row r="2876" spans="4:68" s="1" customFormat="1" x14ac:dyDescent="0.25">
      <c r="D2876" s="25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</row>
    <row r="2877" spans="4:68" s="1" customFormat="1" x14ac:dyDescent="0.25">
      <c r="D2877" s="25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</row>
    <row r="2878" spans="4:68" s="1" customFormat="1" x14ac:dyDescent="0.25">
      <c r="D2878" s="25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</row>
    <row r="2879" spans="4:68" s="1" customFormat="1" x14ac:dyDescent="0.25">
      <c r="D2879" s="25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</row>
    <row r="2880" spans="4:68" s="1" customFormat="1" x14ac:dyDescent="0.25">
      <c r="D2880" s="25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</row>
    <row r="2881" spans="4:68" s="1" customFormat="1" x14ac:dyDescent="0.25">
      <c r="D2881" s="25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</row>
    <row r="2882" spans="4:68" s="1" customFormat="1" x14ac:dyDescent="0.25">
      <c r="D2882" s="25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</row>
    <row r="2883" spans="4:68" s="1" customFormat="1" x14ac:dyDescent="0.25">
      <c r="D2883" s="25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</row>
    <row r="2884" spans="4:68" s="1" customFormat="1" x14ac:dyDescent="0.25">
      <c r="D2884" s="25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</row>
    <row r="2885" spans="4:68" s="1" customFormat="1" x14ac:dyDescent="0.25">
      <c r="D2885" s="25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</row>
    <row r="2886" spans="4:68" s="1" customFormat="1" x14ac:dyDescent="0.25">
      <c r="D2886" s="25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</row>
    <row r="2887" spans="4:68" s="1" customFormat="1" x14ac:dyDescent="0.25">
      <c r="D2887" s="25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</row>
    <row r="2888" spans="4:68" s="1" customFormat="1" x14ac:dyDescent="0.25">
      <c r="D2888" s="25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</row>
    <row r="2889" spans="4:68" s="1" customFormat="1" x14ac:dyDescent="0.25">
      <c r="D2889" s="25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</row>
    <row r="2890" spans="4:68" s="1" customFormat="1" x14ac:dyDescent="0.25">
      <c r="D2890" s="25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</row>
    <row r="2891" spans="4:68" s="1" customFormat="1" x14ac:dyDescent="0.25">
      <c r="D2891" s="25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</row>
    <row r="2892" spans="4:68" s="1" customFormat="1" x14ac:dyDescent="0.25">
      <c r="D2892" s="25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</row>
    <row r="2893" spans="4:68" s="1" customFormat="1" x14ac:dyDescent="0.25">
      <c r="D2893" s="25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</row>
    <row r="2894" spans="4:68" s="1" customFormat="1" x14ac:dyDescent="0.25">
      <c r="D2894" s="25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</row>
    <row r="2895" spans="4:68" s="1" customFormat="1" x14ac:dyDescent="0.25">
      <c r="D2895" s="25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</row>
    <row r="2896" spans="4:68" s="1" customFormat="1" x14ac:dyDescent="0.25">
      <c r="D2896" s="25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</row>
    <row r="2897" spans="4:68" s="1" customFormat="1" x14ac:dyDescent="0.25">
      <c r="D2897" s="25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</row>
    <row r="2898" spans="4:68" s="1" customFormat="1" x14ac:dyDescent="0.25">
      <c r="D2898" s="25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</row>
    <row r="2899" spans="4:68" s="1" customFormat="1" x14ac:dyDescent="0.25">
      <c r="D2899" s="25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</row>
    <row r="2900" spans="4:68" s="1" customFormat="1" x14ac:dyDescent="0.25">
      <c r="D2900" s="25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</row>
    <row r="2901" spans="4:68" s="1" customFormat="1" x14ac:dyDescent="0.25">
      <c r="D2901" s="25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</row>
    <row r="2902" spans="4:68" s="1" customFormat="1" x14ac:dyDescent="0.25">
      <c r="D2902" s="25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</row>
    <row r="2903" spans="4:68" s="1" customFormat="1" x14ac:dyDescent="0.25">
      <c r="D2903" s="25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</row>
    <row r="2904" spans="4:68" s="1" customFormat="1" x14ac:dyDescent="0.25">
      <c r="D2904" s="25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</row>
    <row r="2905" spans="4:68" s="1" customFormat="1" x14ac:dyDescent="0.25">
      <c r="D2905" s="25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</row>
    <row r="2906" spans="4:68" s="1" customFormat="1" x14ac:dyDescent="0.25">
      <c r="D2906" s="25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</row>
    <row r="2907" spans="4:68" s="1" customFormat="1" x14ac:dyDescent="0.25">
      <c r="D2907" s="25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</row>
    <row r="2908" spans="4:68" s="1" customFormat="1" x14ac:dyDescent="0.25">
      <c r="D2908" s="25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</row>
    <row r="2909" spans="4:68" s="1" customFormat="1" x14ac:dyDescent="0.25">
      <c r="D2909" s="25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</row>
    <row r="2910" spans="4:68" s="1" customFormat="1" x14ac:dyDescent="0.25">
      <c r="D2910" s="25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</row>
    <row r="2911" spans="4:68" s="1" customFormat="1" x14ac:dyDescent="0.25">
      <c r="D2911" s="25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</row>
    <row r="2912" spans="4:68" s="1" customFormat="1" x14ac:dyDescent="0.25">
      <c r="D2912" s="25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</row>
    <row r="2913" spans="4:68" s="1" customFormat="1" x14ac:dyDescent="0.25">
      <c r="D2913" s="25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</row>
    <row r="2914" spans="4:68" s="1" customFormat="1" x14ac:dyDescent="0.25">
      <c r="D2914" s="25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</row>
    <row r="2915" spans="4:68" s="1" customFormat="1" x14ac:dyDescent="0.25">
      <c r="D2915" s="25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</row>
    <row r="2916" spans="4:68" s="1" customFormat="1" x14ac:dyDescent="0.25">
      <c r="D2916" s="25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</row>
    <row r="2917" spans="4:68" s="1" customFormat="1" x14ac:dyDescent="0.25">
      <c r="D2917" s="25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</row>
    <row r="2918" spans="4:68" s="1" customFormat="1" x14ac:dyDescent="0.25">
      <c r="D2918" s="25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</row>
    <row r="2919" spans="4:68" s="1" customFormat="1" x14ac:dyDescent="0.25">
      <c r="D2919" s="25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</row>
    <row r="2920" spans="4:68" s="1" customFormat="1" x14ac:dyDescent="0.25">
      <c r="D2920" s="25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</row>
    <row r="2921" spans="4:68" s="1" customFormat="1" x14ac:dyDescent="0.25">
      <c r="D2921" s="25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</row>
    <row r="2922" spans="4:68" s="1" customFormat="1" x14ac:dyDescent="0.25">
      <c r="D2922" s="25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</row>
    <row r="2923" spans="4:68" s="1" customFormat="1" x14ac:dyDescent="0.25">
      <c r="D2923" s="25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</row>
    <row r="2924" spans="4:68" s="1" customFormat="1" x14ac:dyDescent="0.25">
      <c r="D2924" s="25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</row>
    <row r="2925" spans="4:68" s="1" customFormat="1" x14ac:dyDescent="0.25">
      <c r="D2925" s="25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</row>
    <row r="2926" spans="4:68" s="1" customFormat="1" x14ac:dyDescent="0.25">
      <c r="D2926" s="25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</row>
    <row r="2927" spans="4:68" s="1" customFormat="1" x14ac:dyDescent="0.25">
      <c r="D2927" s="25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</row>
    <row r="2928" spans="4:68" s="1" customFormat="1" x14ac:dyDescent="0.25">
      <c r="D2928" s="25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</row>
    <row r="2929" spans="4:68" s="1" customFormat="1" x14ac:dyDescent="0.25">
      <c r="D2929" s="25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</row>
    <row r="2930" spans="4:68" s="1" customFormat="1" x14ac:dyDescent="0.25">
      <c r="D2930" s="25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</row>
    <row r="2931" spans="4:68" s="1" customFormat="1" x14ac:dyDescent="0.25">
      <c r="D2931" s="25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</row>
    <row r="2932" spans="4:68" s="1" customFormat="1" x14ac:dyDescent="0.25">
      <c r="D2932" s="25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</row>
    <row r="2933" spans="4:68" s="1" customFormat="1" x14ac:dyDescent="0.25">
      <c r="D2933" s="25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</row>
    <row r="2934" spans="4:68" s="1" customFormat="1" x14ac:dyDescent="0.25">
      <c r="D2934" s="25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</row>
    <row r="2935" spans="4:68" s="1" customFormat="1" x14ac:dyDescent="0.25">
      <c r="D2935" s="25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</row>
    <row r="2936" spans="4:68" s="1" customFormat="1" x14ac:dyDescent="0.25">
      <c r="D2936" s="25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</row>
    <row r="2937" spans="4:68" s="1" customFormat="1" x14ac:dyDescent="0.25">
      <c r="D2937" s="25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</row>
    <row r="2938" spans="4:68" s="1" customFormat="1" x14ac:dyDescent="0.25">
      <c r="D2938" s="25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</row>
    <row r="2939" spans="4:68" s="1" customFormat="1" x14ac:dyDescent="0.25">
      <c r="D2939" s="25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</row>
    <row r="2940" spans="4:68" s="1" customFormat="1" x14ac:dyDescent="0.25">
      <c r="D2940" s="25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</row>
    <row r="2941" spans="4:68" s="1" customFormat="1" x14ac:dyDescent="0.25">
      <c r="D2941" s="25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</row>
    <row r="2942" spans="4:68" s="1" customFormat="1" x14ac:dyDescent="0.25">
      <c r="D2942" s="25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</row>
    <row r="2943" spans="4:68" s="1" customFormat="1" x14ac:dyDescent="0.25">
      <c r="D2943" s="25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</row>
    <row r="2944" spans="4:68" s="1" customFormat="1" x14ac:dyDescent="0.25">
      <c r="D2944" s="25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</row>
    <row r="2945" spans="4:68" s="1" customFormat="1" x14ac:dyDescent="0.25">
      <c r="D2945" s="25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</row>
    <row r="2946" spans="4:68" s="1" customFormat="1" x14ac:dyDescent="0.25">
      <c r="D2946" s="25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</row>
    <row r="2947" spans="4:68" s="1" customFormat="1" x14ac:dyDescent="0.25">
      <c r="D2947" s="25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</row>
    <row r="2948" spans="4:68" s="1" customFormat="1" x14ac:dyDescent="0.25">
      <c r="D2948" s="25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</row>
    <row r="2949" spans="4:68" s="1" customFormat="1" x14ac:dyDescent="0.25">
      <c r="D2949" s="25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</row>
    <row r="2950" spans="4:68" s="1" customFormat="1" x14ac:dyDescent="0.25">
      <c r="D2950" s="25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</row>
    <row r="2951" spans="4:68" s="1" customFormat="1" x14ac:dyDescent="0.25">
      <c r="D2951" s="25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</row>
    <row r="2952" spans="4:68" s="1" customFormat="1" x14ac:dyDescent="0.25">
      <c r="D2952" s="25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</row>
    <row r="2953" spans="4:68" s="1" customFormat="1" x14ac:dyDescent="0.25">
      <c r="D2953" s="25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</row>
    <row r="2954" spans="4:68" s="1" customFormat="1" x14ac:dyDescent="0.25">
      <c r="D2954" s="25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</row>
    <row r="2955" spans="4:68" s="1" customFormat="1" x14ac:dyDescent="0.25">
      <c r="D2955" s="25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</row>
    <row r="2956" spans="4:68" s="1" customFormat="1" x14ac:dyDescent="0.25">
      <c r="D2956" s="25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</row>
    <row r="2957" spans="4:68" s="1" customFormat="1" x14ac:dyDescent="0.25">
      <c r="D2957" s="25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</row>
    <row r="2958" spans="4:68" s="1" customFormat="1" x14ac:dyDescent="0.25">
      <c r="D2958" s="25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</row>
    <row r="2959" spans="4:68" s="1" customFormat="1" x14ac:dyDescent="0.25">
      <c r="D2959" s="25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</row>
    <row r="2960" spans="4:68" s="1" customFormat="1" x14ac:dyDescent="0.25">
      <c r="D2960" s="25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</row>
    <row r="2961" spans="4:68" s="1" customFormat="1" x14ac:dyDescent="0.25">
      <c r="D2961" s="25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</row>
    <row r="2962" spans="4:68" s="1" customFormat="1" x14ac:dyDescent="0.25">
      <c r="D2962" s="25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</row>
    <row r="2963" spans="4:68" s="1" customFormat="1" x14ac:dyDescent="0.25">
      <c r="D2963" s="25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</row>
    <row r="2964" spans="4:68" s="1" customFormat="1" x14ac:dyDescent="0.25">
      <c r="D2964" s="25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</row>
    <row r="2965" spans="4:68" s="1" customFormat="1" x14ac:dyDescent="0.25">
      <c r="D2965" s="25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</row>
    <row r="2966" spans="4:68" s="1" customFormat="1" x14ac:dyDescent="0.25">
      <c r="D2966" s="25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</row>
    <row r="2967" spans="4:68" s="1" customFormat="1" x14ac:dyDescent="0.25">
      <c r="D2967" s="25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</row>
    <row r="2968" spans="4:68" s="1" customFormat="1" x14ac:dyDescent="0.25">
      <c r="D2968" s="25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</row>
    <row r="2969" spans="4:68" s="1" customFormat="1" x14ac:dyDescent="0.25">
      <c r="D2969" s="25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</row>
    <row r="2970" spans="4:68" s="1" customFormat="1" x14ac:dyDescent="0.25">
      <c r="D2970" s="25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</row>
    <row r="2971" spans="4:68" s="1" customFormat="1" x14ac:dyDescent="0.25">
      <c r="D2971" s="25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</row>
    <row r="2972" spans="4:68" s="1" customFormat="1" x14ac:dyDescent="0.25">
      <c r="D2972" s="25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</row>
    <row r="2973" spans="4:68" s="1" customFormat="1" x14ac:dyDescent="0.25">
      <c r="D2973" s="25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</row>
    <row r="2974" spans="4:68" s="1" customFormat="1" x14ac:dyDescent="0.25">
      <c r="D2974" s="25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</row>
    <row r="2975" spans="4:68" s="1" customFormat="1" x14ac:dyDescent="0.25">
      <c r="D2975" s="25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</row>
    <row r="2976" spans="4:68" s="1" customFormat="1" x14ac:dyDescent="0.25">
      <c r="D2976" s="25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</row>
    <row r="2977" spans="4:68" s="1" customFormat="1" x14ac:dyDescent="0.25">
      <c r="D2977" s="25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</row>
    <row r="2978" spans="4:68" s="1" customFormat="1" x14ac:dyDescent="0.25">
      <c r="D2978" s="25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</row>
    <row r="2979" spans="4:68" s="1" customFormat="1" x14ac:dyDescent="0.25">
      <c r="D2979" s="25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</row>
    <row r="2980" spans="4:68" s="1" customFormat="1" x14ac:dyDescent="0.25">
      <c r="D2980" s="25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</row>
    <row r="2981" spans="4:68" s="1" customFormat="1" x14ac:dyDescent="0.25">
      <c r="D2981" s="25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</row>
    <row r="2982" spans="4:68" s="1" customFormat="1" x14ac:dyDescent="0.25">
      <c r="D2982" s="25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</row>
    <row r="2983" spans="4:68" s="1" customFormat="1" x14ac:dyDescent="0.25">
      <c r="D2983" s="25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</row>
    <row r="2984" spans="4:68" s="1" customFormat="1" x14ac:dyDescent="0.25">
      <c r="D2984" s="25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</row>
    <row r="2985" spans="4:68" s="1" customFormat="1" x14ac:dyDescent="0.25">
      <c r="D2985" s="25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</row>
    <row r="2986" spans="4:68" s="1" customFormat="1" x14ac:dyDescent="0.25">
      <c r="D2986" s="25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</row>
    <row r="2987" spans="4:68" s="1" customFormat="1" x14ac:dyDescent="0.25">
      <c r="D2987" s="25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</row>
    <row r="2988" spans="4:68" s="1" customFormat="1" x14ac:dyDescent="0.25">
      <c r="D2988" s="25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</row>
    <row r="2989" spans="4:68" s="1" customFormat="1" x14ac:dyDescent="0.25">
      <c r="D2989" s="25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</row>
    <row r="2990" spans="4:68" s="1" customFormat="1" x14ac:dyDescent="0.25">
      <c r="D2990" s="25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</row>
    <row r="2991" spans="4:68" s="1" customFormat="1" x14ac:dyDescent="0.25">
      <c r="D2991" s="25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</row>
    <row r="2992" spans="4:68" s="1" customFormat="1" x14ac:dyDescent="0.25">
      <c r="D2992" s="25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</row>
    <row r="2993" spans="4:68" s="1" customFormat="1" x14ac:dyDescent="0.25">
      <c r="D2993" s="25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</row>
    <row r="2994" spans="4:68" s="1" customFormat="1" x14ac:dyDescent="0.25">
      <c r="D2994" s="25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</row>
    <row r="2995" spans="4:68" s="1" customFormat="1" x14ac:dyDescent="0.25">
      <c r="D2995" s="25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</row>
    <row r="2996" spans="4:68" s="1" customFormat="1" x14ac:dyDescent="0.25">
      <c r="D2996" s="25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</row>
    <row r="2997" spans="4:68" s="1" customFormat="1" x14ac:dyDescent="0.25">
      <c r="D2997" s="25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</row>
    <row r="2998" spans="4:68" s="1" customFormat="1" x14ac:dyDescent="0.25">
      <c r="D2998" s="25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</row>
    <row r="2999" spans="4:68" s="1" customFormat="1" x14ac:dyDescent="0.25">
      <c r="D2999" s="25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</row>
    <row r="3000" spans="4:68" s="1" customFormat="1" x14ac:dyDescent="0.25">
      <c r="D3000" s="25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</row>
    <row r="3001" spans="4:68" s="1" customFormat="1" x14ac:dyDescent="0.25">
      <c r="D3001" s="25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</row>
    <row r="3002" spans="4:68" s="1" customFormat="1" x14ac:dyDescent="0.25">
      <c r="D3002" s="25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</row>
    <row r="3003" spans="4:68" s="1" customFormat="1" x14ac:dyDescent="0.25">
      <c r="D3003" s="25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</row>
    <row r="3004" spans="4:68" s="1" customFormat="1" x14ac:dyDescent="0.25">
      <c r="D3004" s="25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</row>
    <row r="3005" spans="4:68" s="1" customFormat="1" x14ac:dyDescent="0.25">
      <c r="D3005" s="25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</row>
    <row r="3006" spans="4:68" s="7" customFormat="1" x14ac:dyDescent="0.25">
      <c r="D3006" s="2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M3006" s="6"/>
      <c r="AN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</row>
  </sheetData>
  <sortState ref="A13:AK1237">
    <sortCondition ref="AJ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N3" sqref="N3"/>
    </sheetView>
  </sheetViews>
  <sheetFormatPr defaultColWidth="9.1796875" defaultRowHeight="12" x14ac:dyDescent="0.3"/>
  <cols>
    <col min="1" max="1" width="27.453125" style="18" customWidth="1"/>
    <col min="2" max="3" width="9.1796875" style="18" customWidth="1"/>
    <col min="4" max="12" width="10.54296875" style="18" bestFit="1" customWidth="1"/>
    <col min="13" max="13" width="10.54296875" style="18" customWidth="1"/>
    <col min="14" max="15" width="10.54296875" style="18" bestFit="1" customWidth="1"/>
    <col min="16" max="26" width="9.1796875" style="18" customWidth="1"/>
    <col min="27" max="28" width="10.54296875" style="18" bestFit="1" customWidth="1"/>
    <col min="29" max="29" width="9.1796875" style="18" customWidth="1"/>
    <col min="30" max="16384" width="9.1796875" style="18"/>
  </cols>
  <sheetData>
    <row r="1" spans="1:18" x14ac:dyDescent="0.3">
      <c r="F1" s="30"/>
      <c r="G1" s="31"/>
      <c r="K1" s="31"/>
      <c r="L1" s="31"/>
      <c r="M1" s="31"/>
    </row>
    <row r="2" spans="1:18" x14ac:dyDescent="0.3">
      <c r="A2" s="19" t="s">
        <v>9</v>
      </c>
      <c r="B2" s="32" t="s">
        <v>42</v>
      </c>
      <c r="C2" s="32" t="s">
        <v>43</v>
      </c>
      <c r="D2" s="32" t="s">
        <v>44</v>
      </c>
      <c r="E2" s="32" t="s">
        <v>45</v>
      </c>
      <c r="F2" s="32" t="s">
        <v>46</v>
      </c>
      <c r="G2" s="32" t="s">
        <v>47</v>
      </c>
      <c r="H2" s="32" t="s">
        <v>48</v>
      </c>
      <c r="I2" s="32" t="s">
        <v>49</v>
      </c>
      <c r="J2" s="32" t="s">
        <v>50</v>
      </c>
      <c r="K2" s="32" t="s">
        <v>51</v>
      </c>
      <c r="L2" s="32" t="s">
        <v>52</v>
      </c>
      <c r="M2" s="32" t="s">
        <v>69</v>
      </c>
      <c r="N2" s="32" t="s">
        <v>131</v>
      </c>
    </row>
    <row r="3" spans="1:18" x14ac:dyDescent="0.3">
      <c r="A3" s="14" t="s">
        <v>0</v>
      </c>
      <c r="B3" s="30">
        <f>'AccountWise_Revenue&amp;TopAccounts'!F2</f>
        <v>0</v>
      </c>
      <c r="C3" s="30">
        <f>'AccountWise_Revenue&amp;TopAccounts'!G2</f>
        <v>0</v>
      </c>
      <c r="D3" s="30">
        <f>'AccountWise_Revenue&amp;TopAccounts'!H2</f>
        <v>0</v>
      </c>
      <c r="E3" s="30">
        <f>'AccountWise_Revenue&amp;TopAccounts'!I2</f>
        <v>0</v>
      </c>
      <c r="F3" s="30">
        <f>'AccountWise_Revenue&amp;TopAccounts'!J2</f>
        <v>0</v>
      </c>
      <c r="G3" s="30">
        <f>'AccountWise_Revenue&amp;TopAccounts'!K2</f>
        <v>0</v>
      </c>
      <c r="H3" s="30">
        <f>'AccountWise_Revenue&amp;TopAccounts'!L2</f>
        <v>0</v>
      </c>
      <c r="I3" s="30">
        <f>'AccountWise_Revenue&amp;TopAccounts'!M2</f>
        <v>0</v>
      </c>
      <c r="J3" s="30">
        <f>'AccountWise_Revenue&amp;TopAccounts'!N2</f>
        <v>0</v>
      </c>
      <c r="K3" s="30">
        <f>'AccountWise_Revenue&amp;TopAccounts'!O2</f>
        <v>0</v>
      </c>
      <c r="L3" s="30">
        <f>'AccountWise_Revenue&amp;TopAccounts'!P2</f>
        <v>0</v>
      </c>
      <c r="M3" s="30">
        <f>'AccountWise_Revenue&amp;TopAccounts'!Q2</f>
        <v>0</v>
      </c>
      <c r="N3" s="30">
        <f>'AccountWise_Revenue&amp;TopAccounts'!R2</f>
        <v>0</v>
      </c>
    </row>
    <row r="4" spans="1:18" x14ac:dyDescent="0.3">
      <c r="A4" s="14" t="s">
        <v>1</v>
      </c>
      <c r="B4" s="30">
        <f>'AccountWise_Revenue&amp;TopAccounts'!F3</f>
        <v>0</v>
      </c>
      <c r="C4" s="30">
        <f>'AccountWise_Revenue&amp;TopAccounts'!G3</f>
        <v>0</v>
      </c>
      <c r="D4" s="30">
        <f>'AccountWise_Revenue&amp;TopAccounts'!H3</f>
        <v>0</v>
      </c>
      <c r="E4" s="30">
        <f>'AccountWise_Revenue&amp;TopAccounts'!I3</f>
        <v>0</v>
      </c>
      <c r="F4" s="30">
        <f>'AccountWise_Revenue&amp;TopAccounts'!J3</f>
        <v>0</v>
      </c>
      <c r="G4" s="30">
        <f>'AccountWise_Revenue&amp;TopAccounts'!K3</f>
        <v>0</v>
      </c>
      <c r="H4" s="30">
        <f>'AccountWise_Revenue&amp;TopAccounts'!L3</f>
        <v>0</v>
      </c>
      <c r="I4" s="30">
        <f>'AccountWise_Revenue&amp;TopAccounts'!M3</f>
        <v>0</v>
      </c>
      <c r="J4" s="30">
        <f>'AccountWise_Revenue&amp;TopAccounts'!N3</f>
        <v>0</v>
      </c>
      <c r="K4" s="30">
        <f>'AccountWise_Revenue&amp;TopAccounts'!O3</f>
        <v>0</v>
      </c>
      <c r="L4" s="30">
        <f>'AccountWise_Revenue&amp;TopAccounts'!P3</f>
        <v>0</v>
      </c>
      <c r="M4" s="30">
        <f>'AccountWise_Revenue&amp;TopAccounts'!Q3</f>
        <v>0</v>
      </c>
      <c r="N4" s="30">
        <f>'AccountWise_Revenue&amp;TopAccounts'!R3</f>
        <v>0</v>
      </c>
    </row>
    <row r="5" spans="1:18" x14ac:dyDescent="0.3">
      <c r="A5" s="14" t="s">
        <v>2</v>
      </c>
      <c r="B5" s="30">
        <f>'AccountWise_Revenue&amp;TopAccounts'!F4</f>
        <v>0</v>
      </c>
      <c r="C5" s="30">
        <f>'AccountWise_Revenue&amp;TopAccounts'!G4</f>
        <v>0</v>
      </c>
      <c r="D5" s="30">
        <f>'AccountWise_Revenue&amp;TopAccounts'!H4</f>
        <v>0</v>
      </c>
      <c r="E5" s="30">
        <f>'AccountWise_Revenue&amp;TopAccounts'!I4</f>
        <v>0</v>
      </c>
      <c r="F5" s="30">
        <f>'AccountWise_Revenue&amp;TopAccounts'!J4</f>
        <v>0</v>
      </c>
      <c r="G5" s="30">
        <f>'AccountWise_Revenue&amp;TopAccounts'!K4</f>
        <v>0</v>
      </c>
      <c r="H5" s="30">
        <f>'AccountWise_Revenue&amp;TopAccounts'!L4</f>
        <v>0</v>
      </c>
      <c r="I5" s="30">
        <f>'AccountWise_Revenue&amp;TopAccounts'!M4</f>
        <v>0</v>
      </c>
      <c r="J5" s="30">
        <f>'AccountWise_Revenue&amp;TopAccounts'!N4</f>
        <v>0</v>
      </c>
      <c r="K5" s="30">
        <f>'AccountWise_Revenue&amp;TopAccounts'!O4</f>
        <v>0</v>
      </c>
      <c r="L5" s="30">
        <f>'AccountWise_Revenue&amp;TopAccounts'!P4</f>
        <v>0</v>
      </c>
      <c r="M5" s="30">
        <f>'AccountWise_Revenue&amp;TopAccounts'!Q4</f>
        <v>0</v>
      </c>
      <c r="N5" s="30">
        <f>'AccountWise_Revenue&amp;TopAccounts'!R4</f>
        <v>0</v>
      </c>
    </row>
    <row r="6" spans="1:18" s="12" customFormat="1" ht="15" customHeight="1" x14ac:dyDescent="0.35">
      <c r="A6" s="14" t="s">
        <v>53</v>
      </c>
      <c r="C6" s="31" t="e">
        <f t="shared" ref="C6:N6" si="0">C3/B3-1</f>
        <v>#DIV/0!</v>
      </c>
      <c r="D6" s="31" t="e">
        <f t="shared" si="0"/>
        <v>#DIV/0!</v>
      </c>
      <c r="E6" s="31" t="e">
        <f t="shared" si="0"/>
        <v>#DIV/0!</v>
      </c>
      <c r="F6" s="31" t="e">
        <f t="shared" si="0"/>
        <v>#DIV/0!</v>
      </c>
      <c r="G6" s="31" t="e">
        <f t="shared" si="0"/>
        <v>#DIV/0!</v>
      </c>
      <c r="H6" s="31" t="e">
        <f t="shared" si="0"/>
        <v>#DIV/0!</v>
      </c>
      <c r="I6" s="31" t="e">
        <f t="shared" si="0"/>
        <v>#DIV/0!</v>
      </c>
      <c r="J6" s="31" t="e">
        <f t="shared" si="0"/>
        <v>#DIV/0!</v>
      </c>
      <c r="K6" s="31" t="e">
        <f t="shared" si="0"/>
        <v>#DIV/0!</v>
      </c>
      <c r="L6" s="31" t="e">
        <f t="shared" si="0"/>
        <v>#DIV/0!</v>
      </c>
      <c r="M6" s="31" t="e">
        <f t="shared" si="0"/>
        <v>#DIV/0!</v>
      </c>
      <c r="N6" s="31" t="e">
        <f t="shared" si="0"/>
        <v>#DIV/0!</v>
      </c>
      <c r="R6" s="18"/>
    </row>
    <row r="7" spans="1:18" s="12" customFormat="1" ht="15" customHeight="1" x14ac:dyDescent="0.35">
      <c r="A7" s="14" t="s">
        <v>54</v>
      </c>
      <c r="C7" s="31" t="e">
        <f t="shared" ref="C7:N7" si="1">C4/B4-1</f>
        <v>#DIV/0!</v>
      </c>
      <c r="D7" s="31" t="e">
        <f t="shared" si="1"/>
        <v>#DIV/0!</v>
      </c>
      <c r="E7" s="31" t="e">
        <f t="shared" si="1"/>
        <v>#DIV/0!</v>
      </c>
      <c r="F7" s="31" t="e">
        <f t="shared" si="1"/>
        <v>#DIV/0!</v>
      </c>
      <c r="G7" s="31" t="e">
        <f t="shared" si="1"/>
        <v>#DIV/0!</v>
      </c>
      <c r="H7" s="31" t="e">
        <f t="shared" si="1"/>
        <v>#DIV/0!</v>
      </c>
      <c r="I7" s="31" t="e">
        <f t="shared" si="1"/>
        <v>#DIV/0!</v>
      </c>
      <c r="J7" s="31" t="e">
        <f t="shared" si="1"/>
        <v>#DIV/0!</v>
      </c>
      <c r="K7" s="31" t="e">
        <f t="shared" si="1"/>
        <v>#DIV/0!</v>
      </c>
      <c r="L7" s="31" t="e">
        <f t="shared" si="1"/>
        <v>#DIV/0!</v>
      </c>
      <c r="M7" s="31" t="e">
        <f t="shared" si="1"/>
        <v>#DIV/0!</v>
      </c>
      <c r="N7" s="31" t="e">
        <f t="shared" si="1"/>
        <v>#DIV/0!</v>
      </c>
    </row>
    <row r="8" spans="1:18" s="12" customFormat="1" ht="15" customHeight="1" x14ac:dyDescent="0.35">
      <c r="A8" s="14" t="s">
        <v>55</v>
      </c>
      <c r="C8" s="31" t="e">
        <f t="shared" ref="C8:N8" si="2">C5/B5-1</f>
        <v>#DIV/0!</v>
      </c>
      <c r="D8" s="31" t="e">
        <f t="shared" si="2"/>
        <v>#DIV/0!</v>
      </c>
      <c r="E8" s="31" t="e">
        <f t="shared" si="2"/>
        <v>#DIV/0!</v>
      </c>
      <c r="F8" s="31" t="e">
        <f t="shared" si="2"/>
        <v>#DIV/0!</v>
      </c>
      <c r="G8" s="31" t="e">
        <f t="shared" si="2"/>
        <v>#DIV/0!</v>
      </c>
      <c r="H8" s="31" t="e">
        <f t="shared" si="2"/>
        <v>#DIV/0!</v>
      </c>
      <c r="I8" s="31" t="e">
        <f t="shared" si="2"/>
        <v>#DIV/0!</v>
      </c>
      <c r="J8" s="31" t="e">
        <f t="shared" si="2"/>
        <v>#DIV/0!</v>
      </c>
      <c r="K8" s="31" t="e">
        <f t="shared" si="2"/>
        <v>#DIV/0!</v>
      </c>
      <c r="L8" s="31" t="e">
        <f t="shared" si="2"/>
        <v>#DIV/0!</v>
      </c>
      <c r="M8" s="31" t="e">
        <f t="shared" si="2"/>
        <v>#DIV/0!</v>
      </c>
      <c r="N8" s="31" t="e">
        <f t="shared" si="2"/>
        <v>#DIV/0!</v>
      </c>
    </row>
    <row r="9" spans="1:18" x14ac:dyDescent="0.3"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</sheetData>
  <conditionalFormatting sqref="I2:L2 N2">
    <cfRule type="cellIs" dxfId="67" priority="6" operator="lessThan">
      <formula>0</formula>
    </cfRule>
  </conditionalFormatting>
  <conditionalFormatting sqref="I9:N9">
    <cfRule type="cellIs" dxfId="66" priority="7" operator="lessThan">
      <formula>0</formula>
    </cfRule>
  </conditionalFormatting>
  <conditionalFormatting sqref="O3:O9">
    <cfRule type="cellIs" dxfId="65" priority="8" operator="lessThan">
      <formula>0</formula>
    </cfRule>
  </conditionalFormatting>
  <conditionalFormatting sqref="P3:P9">
    <cfRule type="cellIs" dxfId="64" priority="9" operator="lessThan">
      <formula>0</formula>
    </cfRule>
  </conditionalFormatting>
  <conditionalFormatting sqref="H2">
    <cfRule type="cellIs" dxfId="63" priority="10" operator="lessThan">
      <formula>0</formula>
    </cfRule>
  </conditionalFormatting>
  <conditionalFormatting sqref="H9">
    <cfRule type="cellIs" dxfId="62" priority="11" operator="lessThan">
      <formula>0</formula>
    </cfRule>
  </conditionalFormatting>
  <conditionalFormatting sqref="B2:B9">
    <cfRule type="cellIs" dxfId="61" priority="12" operator="lessThan">
      <formula>0</formula>
    </cfRule>
  </conditionalFormatting>
  <conditionalFormatting sqref="C3:K5">
    <cfRule type="cellIs" dxfId="60" priority="13" operator="lessThan">
      <formula>0</formula>
    </cfRule>
  </conditionalFormatting>
  <conditionalFormatting sqref="C2">
    <cfRule type="cellIs" dxfId="59" priority="14" operator="lessThan">
      <formula>0</formula>
    </cfRule>
  </conditionalFormatting>
  <conditionalFormatting sqref="C6:C9">
    <cfRule type="cellIs" dxfId="58" priority="15" operator="lessThan">
      <formula>0</formula>
    </cfRule>
  </conditionalFormatting>
  <conditionalFormatting sqref="D6:K8">
    <cfRule type="cellIs" dxfId="57" priority="16" operator="lessThan">
      <formula>0</formula>
    </cfRule>
  </conditionalFormatting>
  <conditionalFormatting sqref="D2">
    <cfRule type="cellIs" dxfId="56" priority="17" operator="lessThan">
      <formula>0</formula>
    </cfRule>
  </conditionalFormatting>
  <conditionalFormatting sqref="D9">
    <cfRule type="cellIs" dxfId="55" priority="18" operator="lessThan">
      <formula>0</formula>
    </cfRule>
  </conditionalFormatting>
  <conditionalFormatting sqref="E2">
    <cfRule type="cellIs" dxfId="54" priority="19" operator="lessThan">
      <formula>0</formula>
    </cfRule>
  </conditionalFormatting>
  <conditionalFormatting sqref="E9">
    <cfRule type="cellIs" dxfId="53" priority="20" operator="lessThan">
      <formula>0</formula>
    </cfRule>
  </conditionalFormatting>
  <conditionalFormatting sqref="F2">
    <cfRule type="cellIs" dxfId="52" priority="21" operator="lessThan">
      <formula>0</formula>
    </cfRule>
  </conditionalFormatting>
  <conditionalFormatting sqref="F9">
    <cfRule type="cellIs" dxfId="51" priority="22" operator="lessThan">
      <formula>0</formula>
    </cfRule>
  </conditionalFormatting>
  <conditionalFormatting sqref="G2">
    <cfRule type="cellIs" dxfId="50" priority="23" operator="lessThan">
      <formula>0</formula>
    </cfRule>
  </conditionalFormatting>
  <conditionalFormatting sqref="G9">
    <cfRule type="cellIs" dxfId="49" priority="24" operator="lessThan">
      <formula>0</formula>
    </cfRule>
  </conditionalFormatting>
  <conditionalFormatting sqref="O2:P2">
    <cfRule type="cellIs" dxfId="48" priority="25" operator="lessThan">
      <formula>0</formula>
    </cfRule>
  </conditionalFormatting>
  <conditionalFormatting sqref="L3:L5">
    <cfRule type="cellIs" dxfId="47" priority="26" operator="lessThan">
      <formula>0</formula>
    </cfRule>
  </conditionalFormatting>
  <conditionalFormatting sqref="L6:L8">
    <cfRule type="cellIs" dxfId="46" priority="27" operator="lessThan">
      <formula>0</formula>
    </cfRule>
  </conditionalFormatting>
  <conditionalFormatting sqref="M2">
    <cfRule type="cellIs" dxfId="45" priority="3" operator="lessThan">
      <formula>0</formula>
    </cfRule>
  </conditionalFormatting>
  <conditionalFormatting sqref="M3:M5">
    <cfRule type="cellIs" dxfId="44" priority="4" operator="lessThan">
      <formula>0</formula>
    </cfRule>
  </conditionalFormatting>
  <conditionalFormatting sqref="M6:M8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sqref="A1:B1"/>
    </sheetView>
  </sheetViews>
  <sheetFormatPr defaultColWidth="9.1796875" defaultRowHeight="12" x14ac:dyDescent="0.3"/>
  <cols>
    <col min="1" max="1" width="27.453125" style="41" customWidth="1"/>
    <col min="2" max="3" width="9.1796875" style="41" customWidth="1"/>
    <col min="4" max="11" width="10.54296875" style="41" bestFit="1" customWidth="1"/>
    <col min="12" max="13" width="10.54296875" style="41" customWidth="1"/>
    <col min="14" max="14" width="10.54296875" style="41" bestFit="1" customWidth="1"/>
    <col min="15" max="15" width="3.7265625" style="41" customWidth="1"/>
    <col min="16" max="17" width="10.26953125" style="41" bestFit="1" customWidth="1"/>
    <col min="18" max="18" width="9.54296875" style="41" bestFit="1" customWidth="1"/>
    <col min="19" max="26" width="9.1796875" style="41" customWidth="1"/>
    <col min="27" max="28" width="10.54296875" style="41" bestFit="1" customWidth="1"/>
    <col min="29" max="29" width="9.1796875" style="41" customWidth="1"/>
    <col min="30" max="16384" width="9.1796875" style="41"/>
  </cols>
  <sheetData>
    <row r="1" spans="1:18" x14ac:dyDescent="0.3">
      <c r="A1" s="66"/>
      <c r="B1" s="66"/>
      <c r="F1" s="45"/>
      <c r="G1" s="42"/>
      <c r="K1" s="42"/>
    </row>
    <row r="2" spans="1:18" ht="12" customHeight="1" x14ac:dyDescent="0.3">
      <c r="A2" s="47" t="s">
        <v>9</v>
      </c>
      <c r="B2" s="46" t="s">
        <v>42</v>
      </c>
      <c r="C2" s="46" t="s">
        <v>43</v>
      </c>
      <c r="D2" s="46" t="s">
        <v>44</v>
      </c>
      <c r="E2" s="46" t="s">
        <v>45</v>
      </c>
      <c r="F2" s="46" t="s">
        <v>46</v>
      </c>
      <c r="G2" s="46" t="s">
        <v>47</v>
      </c>
      <c r="H2" s="46" t="s">
        <v>48</v>
      </c>
      <c r="I2" s="46" t="s">
        <v>49</v>
      </c>
      <c r="J2" s="46" t="s">
        <v>50</v>
      </c>
      <c r="K2" s="46" t="s">
        <v>51</v>
      </c>
      <c r="L2" s="46" t="s">
        <v>52</v>
      </c>
      <c r="M2" s="46" t="s">
        <v>52</v>
      </c>
      <c r="N2" s="46" t="s">
        <v>131</v>
      </c>
      <c r="P2" s="46" t="s">
        <v>85</v>
      </c>
      <c r="Q2" s="46" t="s">
        <v>84</v>
      </c>
      <c r="R2" s="46" t="s">
        <v>83</v>
      </c>
    </row>
    <row r="3" spans="1:18" ht="12" customHeight="1" x14ac:dyDescent="0.3">
      <c r="A3" s="37" t="s">
        <v>93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P3" s="45">
        <f>SUM(F3:I3)</f>
        <v>0</v>
      </c>
      <c r="Q3" s="45">
        <f>SUM(J3:N3)</f>
        <v>0</v>
      </c>
      <c r="R3" s="44">
        <f>Q3-P3</f>
        <v>0</v>
      </c>
    </row>
    <row r="4" spans="1:18" ht="12" customHeight="1" x14ac:dyDescent="0.3">
      <c r="A4" s="37" t="s">
        <v>82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P4" s="45">
        <f>SUM(F4:I4)</f>
        <v>0</v>
      </c>
      <c r="Q4" s="45">
        <f>SUM(J4:N4)</f>
        <v>0</v>
      </c>
      <c r="R4" s="44">
        <f>Q4-P4</f>
        <v>0</v>
      </c>
    </row>
    <row r="5" spans="1:18" ht="12" customHeight="1" x14ac:dyDescent="0.3">
      <c r="A5" s="37" t="s">
        <v>81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P5" s="45">
        <f>SUM(F5:I5)</f>
        <v>0</v>
      </c>
      <c r="Q5" s="45">
        <f>SUM(J5:N5)</f>
        <v>0</v>
      </c>
      <c r="R5" s="44">
        <f>Q5-P5</f>
        <v>0</v>
      </c>
    </row>
    <row r="6" spans="1:18" ht="15" customHeight="1" x14ac:dyDescent="0.3">
      <c r="A6" s="37" t="s">
        <v>80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P6" s="45">
        <f>SUM(F6:I6)</f>
        <v>0</v>
      </c>
      <c r="Q6" s="45">
        <f>SUM(J6:N6)</f>
        <v>0</v>
      </c>
      <c r="R6" s="44">
        <f>Q6-P6</f>
        <v>0</v>
      </c>
    </row>
    <row r="7" spans="1:18" ht="15" customHeight="1" x14ac:dyDescent="0.3">
      <c r="A7" s="37" t="s">
        <v>79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P7" s="45">
        <f>SUM(F7:I7)</f>
        <v>0</v>
      </c>
      <c r="Q7" s="45">
        <f>SUM(J7:N7)</f>
        <v>0</v>
      </c>
      <c r="R7" s="44">
        <f>Q7-P7</f>
        <v>0</v>
      </c>
    </row>
    <row r="8" spans="1:18" ht="15" customHeight="1" x14ac:dyDescent="0.3">
      <c r="A8" s="43" t="s">
        <v>78</v>
      </c>
      <c r="C8" s="42" t="e">
        <f t="shared" ref="C8:N8" si="0">C4/B4-1</f>
        <v>#DIV/0!</v>
      </c>
      <c r="D8" s="42" t="e">
        <f t="shared" si="0"/>
        <v>#DIV/0!</v>
      </c>
      <c r="E8" s="42" t="e">
        <f t="shared" si="0"/>
        <v>#DIV/0!</v>
      </c>
      <c r="F8" s="42" t="e">
        <f t="shared" si="0"/>
        <v>#DIV/0!</v>
      </c>
      <c r="G8" s="42" t="e">
        <f t="shared" si="0"/>
        <v>#DIV/0!</v>
      </c>
      <c r="H8" s="42" t="e">
        <f t="shared" si="0"/>
        <v>#DIV/0!</v>
      </c>
      <c r="I8" s="42" t="e">
        <f t="shared" si="0"/>
        <v>#DIV/0!</v>
      </c>
      <c r="J8" s="42" t="e">
        <f t="shared" si="0"/>
        <v>#DIV/0!</v>
      </c>
      <c r="K8" s="42" t="e">
        <f t="shared" si="0"/>
        <v>#DIV/0!</v>
      </c>
      <c r="L8" s="42" t="e">
        <f t="shared" si="0"/>
        <v>#DIV/0!</v>
      </c>
      <c r="M8" s="42" t="e">
        <f t="shared" si="0"/>
        <v>#DIV/0!</v>
      </c>
      <c r="N8" s="42" t="e">
        <f t="shared" si="0"/>
        <v>#DIV/0!</v>
      </c>
      <c r="Q8" s="42" t="e">
        <f>Q4/P4-1</f>
        <v>#DIV/0!</v>
      </c>
    </row>
    <row r="9" spans="1:18" ht="15" customHeight="1" x14ac:dyDescent="0.3">
      <c r="A9" s="43" t="s">
        <v>77</v>
      </c>
      <c r="C9" s="42" t="e">
        <f t="shared" ref="C9:N9" si="1">C5/B5-1</f>
        <v>#DIV/0!</v>
      </c>
      <c r="D9" s="42" t="e">
        <f t="shared" si="1"/>
        <v>#DIV/0!</v>
      </c>
      <c r="E9" s="42" t="e">
        <f t="shared" si="1"/>
        <v>#DIV/0!</v>
      </c>
      <c r="F9" s="42" t="e">
        <f t="shared" si="1"/>
        <v>#DIV/0!</v>
      </c>
      <c r="G9" s="42" t="e">
        <f t="shared" si="1"/>
        <v>#DIV/0!</v>
      </c>
      <c r="H9" s="42" t="e">
        <f t="shared" si="1"/>
        <v>#DIV/0!</v>
      </c>
      <c r="I9" s="42" t="e">
        <f t="shared" si="1"/>
        <v>#DIV/0!</v>
      </c>
      <c r="J9" s="42" t="e">
        <f t="shared" si="1"/>
        <v>#DIV/0!</v>
      </c>
      <c r="K9" s="42" t="e">
        <f t="shared" si="1"/>
        <v>#DIV/0!</v>
      </c>
      <c r="L9" s="42" t="e">
        <f t="shared" si="1"/>
        <v>#DIV/0!</v>
      </c>
      <c r="M9" s="42" t="e">
        <f t="shared" si="1"/>
        <v>#DIV/0!</v>
      </c>
      <c r="N9" s="42" t="e">
        <f t="shared" si="1"/>
        <v>#DIV/0!</v>
      </c>
      <c r="Q9" s="42" t="e">
        <f>Q5/P5-1</f>
        <v>#DIV/0!</v>
      </c>
    </row>
    <row r="10" spans="1:18" ht="15" customHeight="1" x14ac:dyDescent="0.3">
      <c r="A10" s="43" t="s">
        <v>76</v>
      </c>
      <c r="C10" s="42" t="e">
        <f t="shared" ref="C10:N10" si="2">C6/B6-1</f>
        <v>#DIV/0!</v>
      </c>
      <c r="D10" s="42" t="e">
        <f t="shared" si="2"/>
        <v>#DIV/0!</v>
      </c>
      <c r="E10" s="42" t="e">
        <f t="shared" si="2"/>
        <v>#DIV/0!</v>
      </c>
      <c r="F10" s="42" t="e">
        <f t="shared" si="2"/>
        <v>#DIV/0!</v>
      </c>
      <c r="G10" s="42" t="e">
        <f t="shared" si="2"/>
        <v>#DIV/0!</v>
      </c>
      <c r="H10" s="42" t="e">
        <f t="shared" si="2"/>
        <v>#DIV/0!</v>
      </c>
      <c r="I10" s="42" t="e">
        <f t="shared" si="2"/>
        <v>#DIV/0!</v>
      </c>
      <c r="J10" s="42" t="e">
        <f t="shared" si="2"/>
        <v>#DIV/0!</v>
      </c>
      <c r="K10" s="42" t="e">
        <f t="shared" si="2"/>
        <v>#DIV/0!</v>
      </c>
      <c r="L10" s="42" t="e">
        <f t="shared" si="2"/>
        <v>#DIV/0!</v>
      </c>
      <c r="M10" s="42" t="e">
        <f t="shared" si="2"/>
        <v>#DIV/0!</v>
      </c>
      <c r="N10" s="42" t="e">
        <f t="shared" si="2"/>
        <v>#DIV/0!</v>
      </c>
      <c r="Q10" s="42" t="e">
        <f>Q6/P6-1</f>
        <v>#DIV/0!</v>
      </c>
    </row>
    <row r="11" spans="1:18" ht="15" customHeight="1" x14ac:dyDescent="0.3">
      <c r="A11" s="43" t="s">
        <v>75</v>
      </c>
      <c r="C11" s="42" t="e">
        <f t="shared" ref="C11:N11" si="3">C7/B7-1</f>
        <v>#DIV/0!</v>
      </c>
      <c r="D11" s="42" t="e">
        <f t="shared" si="3"/>
        <v>#DIV/0!</v>
      </c>
      <c r="E11" s="42" t="e">
        <f t="shared" si="3"/>
        <v>#DIV/0!</v>
      </c>
      <c r="F11" s="42" t="e">
        <f t="shared" si="3"/>
        <v>#DIV/0!</v>
      </c>
      <c r="G11" s="42" t="e">
        <f t="shared" si="3"/>
        <v>#DIV/0!</v>
      </c>
      <c r="H11" s="42" t="e">
        <f t="shared" si="3"/>
        <v>#DIV/0!</v>
      </c>
      <c r="I11" s="42" t="e">
        <f t="shared" si="3"/>
        <v>#DIV/0!</v>
      </c>
      <c r="J11" s="42" t="e">
        <f t="shared" si="3"/>
        <v>#DIV/0!</v>
      </c>
      <c r="K11" s="42" t="e">
        <f t="shared" si="3"/>
        <v>#DIV/0!</v>
      </c>
      <c r="L11" s="42" t="e">
        <f t="shared" si="3"/>
        <v>#DIV/0!</v>
      </c>
      <c r="M11" s="42" t="e">
        <f t="shared" si="3"/>
        <v>#DIV/0!</v>
      </c>
      <c r="N11" s="42" t="e">
        <f t="shared" si="3"/>
        <v>#DIV/0!</v>
      </c>
      <c r="Q11" s="42" t="e">
        <f>Q7/P7-1</f>
        <v>#DIV/0!</v>
      </c>
    </row>
  </sheetData>
  <mergeCells count="1">
    <mergeCell ref="A1:B1"/>
  </mergeCells>
  <conditionalFormatting sqref="I2:K2">
    <cfRule type="cellIs" dxfId="40" priority="24" operator="lessThan">
      <formula>0</formula>
    </cfRule>
  </conditionalFormatting>
  <conditionalFormatting sqref="N2">
    <cfRule type="cellIs" dxfId="39" priority="25" operator="lessThan">
      <formula>0</formula>
    </cfRule>
  </conditionalFormatting>
  <conditionalFormatting sqref="O3:O11">
    <cfRule type="cellIs" dxfId="38" priority="26" operator="lessThan">
      <formula>0</formula>
    </cfRule>
  </conditionalFormatting>
  <conditionalFormatting sqref="P3:P11">
    <cfRule type="cellIs" dxfId="37" priority="27" operator="lessThan">
      <formula>0</formula>
    </cfRule>
  </conditionalFormatting>
  <conditionalFormatting sqref="H2">
    <cfRule type="cellIs" dxfId="36" priority="28" operator="lessThan">
      <formula>0</formula>
    </cfRule>
  </conditionalFormatting>
  <conditionalFormatting sqref="B2:B5 B8:B11">
    <cfRule type="cellIs" dxfId="35" priority="29" operator="lessThan">
      <formula>0</formula>
    </cfRule>
  </conditionalFormatting>
  <conditionalFormatting sqref="C3:K5">
    <cfRule type="cellIs" dxfId="34" priority="30" operator="lessThan">
      <formula>0</formula>
    </cfRule>
  </conditionalFormatting>
  <conditionalFormatting sqref="C2">
    <cfRule type="cellIs" dxfId="33" priority="31" operator="lessThan">
      <formula>0</formula>
    </cfRule>
  </conditionalFormatting>
  <conditionalFormatting sqref="C8:L11">
    <cfRule type="cellIs" dxfId="32" priority="32" operator="lessThan">
      <formula>0</formula>
    </cfRule>
  </conditionalFormatting>
  <conditionalFormatting sqref="D8:K11">
    <cfRule type="cellIs" dxfId="31" priority="33" operator="lessThan">
      <formula>0</formula>
    </cfRule>
  </conditionalFormatting>
  <conditionalFormatting sqref="D2">
    <cfRule type="cellIs" dxfId="30" priority="34" operator="lessThan">
      <formula>0</formula>
    </cfRule>
  </conditionalFormatting>
  <conditionalFormatting sqref="E2">
    <cfRule type="cellIs" dxfId="29" priority="35" operator="lessThan">
      <formula>0</formula>
    </cfRule>
  </conditionalFormatting>
  <conditionalFormatting sqref="F2">
    <cfRule type="cellIs" dxfId="28" priority="36" operator="lessThan">
      <formula>0</formula>
    </cfRule>
  </conditionalFormatting>
  <conditionalFormatting sqref="G2">
    <cfRule type="cellIs" dxfId="27" priority="37" operator="lessThan">
      <formula>0</formula>
    </cfRule>
  </conditionalFormatting>
  <conditionalFormatting sqref="O2">
    <cfRule type="cellIs" dxfId="26" priority="38" operator="lessThan">
      <formula>0</formula>
    </cfRule>
  </conditionalFormatting>
  <conditionalFormatting sqref="L3:L5">
    <cfRule type="cellIs" dxfId="25" priority="39" operator="lessThan">
      <formula>0</formula>
    </cfRule>
  </conditionalFormatting>
  <conditionalFormatting sqref="L8:L11">
    <cfRule type="cellIs" dxfId="24" priority="40" operator="lessThan">
      <formula>0</formula>
    </cfRule>
  </conditionalFormatting>
  <conditionalFormatting sqref="L2">
    <cfRule type="cellIs" dxfId="23" priority="41" operator="lessThan">
      <formula>0</formula>
    </cfRule>
  </conditionalFormatting>
  <conditionalFormatting sqref="B6">
    <cfRule type="cellIs" dxfId="22" priority="21" operator="lessThan">
      <formula>0</formula>
    </cfRule>
  </conditionalFormatting>
  <conditionalFormatting sqref="C6:K6">
    <cfRule type="cellIs" dxfId="21" priority="22" operator="lessThan">
      <formula>0</formula>
    </cfRule>
  </conditionalFormatting>
  <conditionalFormatting sqref="L6">
    <cfRule type="cellIs" dxfId="20" priority="23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F2" sqref="F2"/>
    </sheetView>
  </sheetViews>
  <sheetFormatPr defaultColWidth="9.1796875" defaultRowHeight="14.5" x14ac:dyDescent="0.35"/>
  <cols>
    <col min="1" max="1" width="10.81640625" style="48" bestFit="1" customWidth="1"/>
    <col min="2" max="2" width="28.453125" style="48" bestFit="1" customWidth="1"/>
    <col min="3" max="3" width="9.26953125" style="48" bestFit="1" customWidth="1"/>
    <col min="4" max="4" width="7.54296875" style="48" bestFit="1" customWidth="1"/>
    <col min="5" max="6" width="8.7265625" style="48" bestFit="1" customWidth="1"/>
    <col min="7" max="7" width="7.54296875" style="48" bestFit="1" customWidth="1"/>
    <col min="8" max="9" width="7.7265625" style="49" bestFit="1" customWidth="1"/>
    <col min="10" max="10" width="8.7265625" style="49" bestFit="1" customWidth="1"/>
    <col min="11" max="11" width="63.1796875" style="48" customWidth="1"/>
    <col min="12" max="16384" width="9.1796875" style="48"/>
  </cols>
  <sheetData>
    <row r="1" spans="1:11" ht="14.5" customHeight="1" x14ac:dyDescent="0.35">
      <c r="A1" s="61"/>
      <c r="B1" s="61"/>
      <c r="C1" s="60"/>
      <c r="D1" s="58"/>
      <c r="E1" s="58"/>
      <c r="F1" s="58"/>
      <c r="G1" s="58"/>
      <c r="H1" s="59"/>
      <c r="I1" s="59"/>
      <c r="J1" s="59"/>
      <c r="K1" s="58"/>
    </row>
    <row r="2" spans="1:11" ht="60.5" x14ac:dyDescent="0.35">
      <c r="A2" s="57" t="s">
        <v>9</v>
      </c>
      <c r="B2" s="57" t="s">
        <v>92</v>
      </c>
      <c r="C2" s="57" t="s">
        <v>91</v>
      </c>
      <c r="D2" s="57" t="s">
        <v>12</v>
      </c>
      <c r="E2" s="57" t="s">
        <v>116</v>
      </c>
      <c r="F2" s="57" t="s">
        <v>117</v>
      </c>
      <c r="G2" s="57" t="s">
        <v>90</v>
      </c>
      <c r="H2" s="56" t="s">
        <v>89</v>
      </c>
      <c r="I2" s="56" t="s">
        <v>88</v>
      </c>
      <c r="J2" s="56" t="s">
        <v>87</v>
      </c>
      <c r="K2" s="55" t="s">
        <v>86</v>
      </c>
    </row>
    <row r="3" spans="1:11" x14ac:dyDescent="0.35">
      <c r="A3" s="53"/>
      <c r="B3" s="54"/>
      <c r="C3" s="53"/>
      <c r="D3" s="53"/>
      <c r="E3" s="52"/>
      <c r="F3" s="52"/>
      <c r="G3" s="51"/>
      <c r="H3" s="51"/>
      <c r="I3" s="51"/>
      <c r="J3" s="51"/>
      <c r="K3" s="50"/>
    </row>
    <row r="4" spans="1:11" x14ac:dyDescent="0.35">
      <c r="A4" s="53"/>
      <c r="B4" s="54"/>
      <c r="C4" s="53"/>
      <c r="D4" s="53"/>
      <c r="E4" s="52"/>
      <c r="F4" s="52"/>
      <c r="G4" s="51"/>
      <c r="H4" s="51"/>
      <c r="I4" s="51"/>
      <c r="J4" s="51"/>
      <c r="K4" s="50"/>
    </row>
    <row r="5" spans="1:11" x14ac:dyDescent="0.35">
      <c r="A5" s="53"/>
      <c r="B5" s="54"/>
      <c r="C5" s="53"/>
      <c r="D5" s="53"/>
      <c r="E5" s="52"/>
      <c r="F5" s="52"/>
      <c r="G5" s="51"/>
      <c r="H5" s="51"/>
      <c r="I5" s="51"/>
      <c r="J5" s="51"/>
      <c r="K5" s="50"/>
    </row>
    <row r="6" spans="1:11" x14ac:dyDescent="0.35">
      <c r="A6" s="53"/>
      <c r="B6" s="54"/>
      <c r="C6" s="53"/>
      <c r="D6" s="53"/>
      <c r="E6" s="52"/>
      <c r="F6" s="52"/>
      <c r="G6" s="51"/>
      <c r="H6" s="51"/>
      <c r="I6" s="51"/>
      <c r="J6" s="51"/>
      <c r="K6" s="50"/>
    </row>
    <row r="7" spans="1:11" x14ac:dyDescent="0.35">
      <c r="A7" s="53"/>
      <c r="B7" s="54"/>
      <c r="C7" s="53"/>
      <c r="D7" s="53"/>
      <c r="E7" s="52"/>
      <c r="F7" s="52"/>
      <c r="G7" s="51"/>
      <c r="H7" s="51"/>
      <c r="I7" s="51"/>
      <c r="J7" s="51"/>
      <c r="K7" s="50"/>
    </row>
    <row r="8" spans="1:11" x14ac:dyDescent="0.35">
      <c r="A8" s="53"/>
      <c r="B8" s="54"/>
      <c r="C8" s="53"/>
      <c r="D8" s="53"/>
      <c r="E8" s="52"/>
      <c r="F8" s="52"/>
      <c r="G8" s="51"/>
      <c r="H8" s="51"/>
      <c r="I8" s="51"/>
      <c r="J8" s="51"/>
      <c r="K8" s="50"/>
    </row>
    <row r="9" spans="1:11" x14ac:dyDescent="0.35">
      <c r="A9" s="53"/>
      <c r="B9" s="54"/>
      <c r="C9" s="53"/>
      <c r="D9" s="53"/>
      <c r="E9" s="52"/>
      <c r="F9" s="52"/>
      <c r="G9" s="51"/>
      <c r="H9" s="51"/>
      <c r="I9" s="51"/>
      <c r="J9" s="51"/>
      <c r="K9" s="50"/>
    </row>
    <row r="10" spans="1:11" x14ac:dyDescent="0.35">
      <c r="A10" s="53"/>
      <c r="B10" s="54"/>
      <c r="C10" s="53"/>
      <c r="D10" s="53"/>
      <c r="E10" s="52"/>
      <c r="F10" s="52"/>
      <c r="G10" s="51"/>
      <c r="H10" s="51"/>
      <c r="I10" s="51"/>
      <c r="J10" s="51"/>
      <c r="K10" s="50"/>
    </row>
    <row r="11" spans="1:11" x14ac:dyDescent="0.35">
      <c r="A11" s="53"/>
      <c r="B11" s="54"/>
      <c r="C11" s="53"/>
      <c r="D11" s="53"/>
      <c r="E11" s="52"/>
      <c r="F11" s="52"/>
      <c r="G11" s="51"/>
      <c r="H11" s="51"/>
      <c r="I11" s="51"/>
      <c r="J11" s="51"/>
      <c r="K11" s="50"/>
    </row>
    <row r="12" spans="1:11" x14ac:dyDescent="0.35">
      <c r="A12" s="53"/>
      <c r="B12" s="54"/>
      <c r="C12" s="53"/>
      <c r="D12" s="53"/>
      <c r="E12" s="52"/>
      <c r="F12" s="52"/>
      <c r="G12" s="51"/>
      <c r="H12" s="51"/>
      <c r="I12" s="51"/>
      <c r="J12" s="51"/>
      <c r="K12" s="50"/>
    </row>
    <row r="13" spans="1:11" x14ac:dyDescent="0.35">
      <c r="A13" s="53"/>
      <c r="B13" s="54"/>
      <c r="C13" s="53"/>
      <c r="D13" s="53"/>
      <c r="E13" s="52"/>
      <c r="F13" s="52"/>
      <c r="G13" s="51"/>
      <c r="H13" s="51"/>
      <c r="I13" s="51"/>
      <c r="J13" s="51"/>
      <c r="K13" s="50"/>
    </row>
    <row r="14" spans="1:11" x14ac:dyDescent="0.35">
      <c r="A14" s="53"/>
      <c r="B14" s="54"/>
      <c r="C14" s="53"/>
      <c r="D14" s="53"/>
      <c r="E14" s="52"/>
      <c r="F14" s="52"/>
      <c r="G14" s="51"/>
      <c r="H14" s="51"/>
      <c r="I14" s="51"/>
      <c r="J14" s="51"/>
      <c r="K14" s="50"/>
    </row>
    <row r="15" spans="1:11" x14ac:dyDescent="0.35">
      <c r="A15" s="53"/>
      <c r="B15" s="54"/>
      <c r="C15" s="53"/>
      <c r="D15" s="53"/>
      <c r="E15" s="52"/>
      <c r="F15" s="52"/>
      <c r="G15" s="51"/>
      <c r="H15" s="51"/>
      <c r="I15" s="51"/>
      <c r="J15" s="51"/>
      <c r="K15" s="50"/>
    </row>
    <row r="16" spans="1:11" x14ac:dyDescent="0.35">
      <c r="A16" s="53"/>
      <c r="B16" s="54"/>
      <c r="C16" s="53"/>
      <c r="D16" s="53"/>
      <c r="E16" s="52"/>
      <c r="F16" s="52"/>
      <c r="G16" s="51"/>
      <c r="H16" s="51"/>
      <c r="I16" s="51"/>
      <c r="J16" s="51"/>
      <c r="K16" s="50"/>
    </row>
    <row r="17" spans="1:11" x14ac:dyDescent="0.35">
      <c r="A17" s="53"/>
      <c r="B17" s="54"/>
      <c r="C17" s="53"/>
      <c r="D17" s="53"/>
      <c r="E17" s="52"/>
      <c r="F17" s="52"/>
      <c r="G17" s="51"/>
      <c r="H17" s="51"/>
      <c r="I17" s="51"/>
      <c r="J17" s="51"/>
      <c r="K17" s="50"/>
    </row>
    <row r="18" spans="1:11" x14ac:dyDescent="0.35">
      <c r="A18" s="53"/>
      <c r="B18" s="54"/>
      <c r="C18" s="53"/>
      <c r="D18" s="53"/>
      <c r="E18" s="52"/>
      <c r="F18" s="52"/>
      <c r="G18" s="51"/>
      <c r="H18" s="51"/>
      <c r="I18" s="51"/>
      <c r="J18" s="51"/>
      <c r="K18" s="50"/>
    </row>
    <row r="19" spans="1:11" x14ac:dyDescent="0.35">
      <c r="A19" s="53"/>
      <c r="B19" s="54"/>
      <c r="C19" s="53"/>
      <c r="D19" s="53"/>
      <c r="E19" s="52"/>
      <c r="F19" s="52"/>
      <c r="G19" s="51"/>
      <c r="H19" s="51"/>
      <c r="I19" s="51"/>
      <c r="J19" s="51"/>
      <c r="K19" s="50"/>
    </row>
    <row r="20" spans="1:11" x14ac:dyDescent="0.35">
      <c r="A20" s="53"/>
      <c r="B20" s="54"/>
      <c r="C20" s="53"/>
      <c r="D20" s="53"/>
      <c r="E20" s="52"/>
      <c r="F20" s="52"/>
      <c r="G20" s="51"/>
      <c r="H20" s="51"/>
      <c r="I20" s="51"/>
      <c r="J20" s="51"/>
      <c r="K20" s="50"/>
    </row>
    <row r="21" spans="1:11" x14ac:dyDescent="0.35">
      <c r="A21" s="53"/>
      <c r="B21" s="54"/>
      <c r="C21" s="53"/>
      <c r="D21" s="53"/>
      <c r="E21" s="52"/>
      <c r="F21" s="52"/>
      <c r="G21" s="51"/>
      <c r="H21" s="51"/>
      <c r="I21" s="51"/>
      <c r="J21" s="51"/>
      <c r="K21" s="50"/>
    </row>
    <row r="22" spans="1:11" x14ac:dyDescent="0.35">
      <c r="A22" s="53"/>
      <c r="B22" s="54"/>
      <c r="C22" s="53"/>
      <c r="D22" s="53"/>
      <c r="E22" s="52"/>
      <c r="F22" s="52"/>
      <c r="G22" s="51"/>
      <c r="H22" s="51"/>
      <c r="I22" s="51"/>
      <c r="J22" s="51"/>
      <c r="K22" s="50"/>
    </row>
    <row r="23" spans="1:11" x14ac:dyDescent="0.35">
      <c r="A23" s="53"/>
      <c r="B23" s="54"/>
      <c r="C23" s="53"/>
      <c r="D23" s="53"/>
      <c r="E23" s="52"/>
      <c r="F23" s="52"/>
      <c r="G23" s="51"/>
      <c r="H23" s="51"/>
      <c r="I23" s="51"/>
      <c r="J23" s="51"/>
      <c r="K23" s="50"/>
    </row>
    <row r="24" spans="1:11" x14ac:dyDescent="0.35">
      <c r="A24" s="53"/>
      <c r="B24" s="54"/>
      <c r="C24" s="53"/>
      <c r="D24" s="53"/>
      <c r="E24" s="52"/>
      <c r="F24" s="52"/>
      <c r="G24" s="51"/>
      <c r="H24" s="51"/>
      <c r="I24" s="51"/>
      <c r="J24" s="51"/>
      <c r="K24" s="50"/>
    </row>
    <row r="25" spans="1:11" x14ac:dyDescent="0.35">
      <c r="A25" s="53"/>
      <c r="B25" s="54"/>
      <c r="C25" s="53"/>
      <c r="D25" s="53"/>
      <c r="E25" s="52"/>
      <c r="F25" s="52"/>
      <c r="G25" s="51"/>
      <c r="H25" s="51"/>
      <c r="I25" s="51"/>
      <c r="J25" s="51"/>
      <c r="K25" s="50"/>
    </row>
    <row r="26" spans="1:11" x14ac:dyDescent="0.35">
      <c r="A26" s="53"/>
      <c r="B26" s="54"/>
      <c r="C26" s="53"/>
      <c r="D26" s="53"/>
      <c r="E26" s="52"/>
      <c r="F26" s="52"/>
      <c r="G26" s="51"/>
      <c r="H26" s="51"/>
      <c r="I26" s="51"/>
      <c r="J26" s="51"/>
      <c r="K26" s="50"/>
    </row>
    <row r="27" spans="1:11" x14ac:dyDescent="0.35">
      <c r="A27" s="53"/>
      <c r="B27" s="54"/>
      <c r="C27" s="53"/>
      <c r="D27" s="53"/>
      <c r="E27" s="52"/>
      <c r="F27" s="52"/>
      <c r="G27" s="51"/>
      <c r="H27" s="51"/>
      <c r="I27" s="51"/>
      <c r="J27" s="51"/>
      <c r="K27" s="50"/>
    </row>
    <row r="28" spans="1:11" x14ac:dyDescent="0.35">
      <c r="A28" s="53"/>
      <c r="B28" s="54"/>
      <c r="C28" s="53"/>
      <c r="D28" s="53"/>
      <c r="E28" s="52"/>
      <c r="F28" s="52"/>
      <c r="G28" s="51"/>
      <c r="H28" s="51"/>
      <c r="I28" s="51"/>
      <c r="J28" s="51"/>
      <c r="K28" s="50"/>
    </row>
    <row r="29" spans="1:11" x14ac:dyDescent="0.35">
      <c r="A29" s="53"/>
      <c r="B29" s="54"/>
      <c r="C29" s="53"/>
      <c r="D29" s="53"/>
      <c r="E29" s="52"/>
      <c r="F29" s="52"/>
      <c r="G29" s="51"/>
      <c r="H29" s="51"/>
      <c r="I29" s="51"/>
      <c r="J29" s="51"/>
      <c r="K29" s="50"/>
    </row>
    <row r="30" spans="1:11" x14ac:dyDescent="0.35">
      <c r="A30" s="53"/>
      <c r="B30" s="54"/>
      <c r="C30" s="53"/>
      <c r="D30" s="53"/>
      <c r="E30" s="52"/>
      <c r="F30" s="52"/>
      <c r="G30" s="51"/>
      <c r="H30" s="51"/>
      <c r="I30" s="51"/>
      <c r="J30" s="51"/>
      <c r="K30" s="50"/>
    </row>
    <row r="31" spans="1:11" x14ac:dyDescent="0.35">
      <c r="A31" s="53"/>
      <c r="B31" s="54"/>
      <c r="C31" s="53"/>
      <c r="D31" s="53"/>
      <c r="E31" s="52"/>
      <c r="F31" s="52"/>
      <c r="G31" s="51"/>
      <c r="H31" s="51"/>
      <c r="I31" s="51"/>
      <c r="J31" s="51"/>
      <c r="K31" s="50"/>
    </row>
    <row r="32" spans="1:11" x14ac:dyDescent="0.35">
      <c r="A32" s="53"/>
      <c r="B32" s="54"/>
      <c r="C32" s="53"/>
      <c r="D32" s="53"/>
      <c r="E32" s="52"/>
      <c r="F32" s="52"/>
      <c r="G32" s="51"/>
      <c r="H32" s="51"/>
      <c r="I32" s="51"/>
      <c r="J32" s="51"/>
      <c r="K32" s="50"/>
    </row>
    <row r="33" spans="1:11" x14ac:dyDescent="0.35">
      <c r="A33" s="53"/>
      <c r="B33" s="54"/>
      <c r="C33" s="53"/>
      <c r="D33" s="53"/>
      <c r="E33" s="52"/>
      <c r="F33" s="52"/>
      <c r="G33" s="51"/>
      <c r="H33" s="51"/>
      <c r="I33" s="51"/>
      <c r="J33" s="51"/>
      <c r="K33" s="50"/>
    </row>
    <row r="34" spans="1:11" x14ac:dyDescent="0.35">
      <c r="A34" s="53"/>
      <c r="B34" s="54"/>
      <c r="C34" s="53"/>
      <c r="D34" s="53"/>
      <c r="E34" s="52"/>
      <c r="F34" s="52"/>
      <c r="G34" s="51"/>
      <c r="H34" s="51"/>
      <c r="I34" s="51"/>
      <c r="J34" s="51"/>
      <c r="K34" s="50"/>
    </row>
    <row r="35" spans="1:11" x14ac:dyDescent="0.35">
      <c r="A35" s="53"/>
      <c r="B35" s="54"/>
      <c r="C35" s="53"/>
      <c r="D35" s="53"/>
      <c r="E35" s="52"/>
      <c r="F35" s="52"/>
      <c r="G35" s="51"/>
      <c r="H35" s="51"/>
      <c r="I35" s="51"/>
      <c r="J35" s="51"/>
      <c r="K35" s="50"/>
    </row>
    <row r="36" spans="1:11" x14ac:dyDescent="0.35">
      <c r="A36" s="53"/>
      <c r="B36" s="54"/>
      <c r="C36" s="53"/>
      <c r="D36" s="53"/>
      <c r="E36" s="52"/>
      <c r="F36" s="52"/>
      <c r="G36" s="51"/>
      <c r="H36" s="51"/>
      <c r="I36" s="51"/>
      <c r="J36" s="51"/>
      <c r="K36" s="50"/>
    </row>
    <row r="37" spans="1:11" x14ac:dyDescent="0.35">
      <c r="A37" s="53"/>
      <c r="B37" s="54"/>
      <c r="C37" s="53"/>
      <c r="D37" s="53"/>
      <c r="E37" s="52"/>
      <c r="F37" s="52"/>
      <c r="G37" s="51"/>
      <c r="H37" s="51"/>
      <c r="I37" s="51"/>
      <c r="J37" s="51"/>
      <c r="K37" s="50"/>
    </row>
    <row r="38" spans="1:11" x14ac:dyDescent="0.35">
      <c r="A38" s="53"/>
      <c r="B38" s="54"/>
      <c r="C38" s="53"/>
      <c r="D38" s="53"/>
      <c r="E38" s="52"/>
      <c r="F38" s="52"/>
      <c r="G38" s="51"/>
      <c r="H38" s="51"/>
      <c r="I38" s="51"/>
      <c r="J38" s="51"/>
      <c r="K38" s="50"/>
    </row>
    <row r="39" spans="1:11" x14ac:dyDescent="0.35">
      <c r="A39" s="53"/>
      <c r="B39" s="54"/>
      <c r="C39" s="53"/>
      <c r="D39" s="53"/>
      <c r="E39" s="52"/>
      <c r="F39" s="52"/>
      <c r="G39" s="51"/>
      <c r="H39" s="51"/>
      <c r="I39" s="51"/>
      <c r="J39" s="51"/>
      <c r="K39" s="50"/>
    </row>
    <row r="40" spans="1:11" x14ac:dyDescent="0.35">
      <c r="A40" s="53"/>
      <c r="B40" s="54"/>
      <c r="C40" s="53"/>
      <c r="D40" s="53"/>
      <c r="E40" s="52"/>
      <c r="F40" s="52"/>
      <c r="G40" s="51"/>
      <c r="H40" s="51"/>
      <c r="I40" s="51"/>
      <c r="J40" s="51"/>
      <c r="K40" s="50"/>
    </row>
    <row r="41" spans="1:11" x14ac:dyDescent="0.35">
      <c r="A41" s="53"/>
      <c r="B41" s="54"/>
      <c r="C41" s="53"/>
      <c r="D41" s="53"/>
      <c r="E41" s="52"/>
      <c r="F41" s="52"/>
      <c r="G41" s="51"/>
      <c r="H41" s="51"/>
      <c r="I41" s="51"/>
      <c r="J41" s="51"/>
      <c r="K41" s="50"/>
    </row>
    <row r="42" spans="1:11" x14ac:dyDescent="0.35">
      <c r="A42" s="53"/>
      <c r="B42" s="54"/>
      <c r="C42" s="53"/>
      <c r="D42" s="53"/>
      <c r="E42" s="52"/>
      <c r="F42" s="52"/>
      <c r="G42" s="51"/>
      <c r="H42" s="51"/>
      <c r="I42" s="51"/>
      <c r="J42" s="51"/>
      <c r="K42" s="50"/>
    </row>
    <row r="43" spans="1:11" x14ac:dyDescent="0.35">
      <c r="A43" s="53"/>
      <c r="B43" s="54"/>
      <c r="C43" s="53"/>
      <c r="D43" s="53"/>
      <c r="E43" s="52"/>
      <c r="F43" s="52"/>
      <c r="G43" s="51"/>
      <c r="H43" s="51"/>
      <c r="I43" s="51"/>
      <c r="J43" s="51"/>
      <c r="K43" s="50"/>
    </row>
    <row r="44" spans="1:11" x14ac:dyDescent="0.35">
      <c r="A44" s="53"/>
      <c r="B44" s="54"/>
      <c r="C44" s="53"/>
      <c r="D44" s="53"/>
      <c r="E44" s="52"/>
      <c r="F44" s="52"/>
      <c r="G44" s="51"/>
      <c r="H44" s="51"/>
      <c r="I44" s="51"/>
      <c r="J44" s="51"/>
      <c r="K44" s="50"/>
    </row>
    <row r="45" spans="1:11" x14ac:dyDescent="0.35">
      <c r="A45" s="53"/>
      <c r="B45" s="54"/>
      <c r="C45" s="53"/>
      <c r="D45" s="53"/>
      <c r="E45" s="52"/>
      <c r="F45" s="52"/>
      <c r="G45" s="51"/>
      <c r="H45" s="51"/>
      <c r="I45" s="51"/>
      <c r="J45" s="51"/>
      <c r="K45" s="50"/>
    </row>
    <row r="46" spans="1:11" x14ac:dyDescent="0.35">
      <c r="A46" s="53"/>
      <c r="B46" s="54"/>
      <c r="C46" s="53"/>
      <c r="D46" s="53"/>
      <c r="E46" s="52"/>
      <c r="F46" s="52"/>
      <c r="G46" s="51"/>
      <c r="H46" s="51"/>
      <c r="I46" s="51"/>
      <c r="J46" s="51"/>
      <c r="K46" s="50"/>
    </row>
    <row r="47" spans="1:11" x14ac:dyDescent="0.35">
      <c r="A47" s="53"/>
      <c r="B47" s="54"/>
      <c r="C47" s="53"/>
      <c r="D47" s="53"/>
      <c r="E47" s="52"/>
      <c r="F47" s="52"/>
      <c r="G47" s="51"/>
      <c r="H47" s="51"/>
      <c r="I47" s="51"/>
      <c r="J47" s="51"/>
      <c r="K47" s="50"/>
    </row>
    <row r="48" spans="1:11" x14ac:dyDescent="0.35">
      <c r="A48" s="53"/>
      <c r="B48" s="54"/>
      <c r="C48" s="53"/>
      <c r="D48" s="53"/>
      <c r="E48" s="52"/>
      <c r="F48" s="52"/>
      <c r="G48" s="51"/>
      <c r="H48" s="51"/>
      <c r="I48" s="51"/>
      <c r="J48" s="51"/>
      <c r="K48" s="50"/>
    </row>
    <row r="49" spans="1:11" x14ac:dyDescent="0.35">
      <c r="A49" s="53"/>
      <c r="B49" s="54"/>
      <c r="C49" s="53"/>
      <c r="D49" s="53"/>
      <c r="E49" s="52"/>
      <c r="F49" s="52"/>
      <c r="G49" s="51"/>
      <c r="H49" s="51"/>
      <c r="I49" s="51"/>
      <c r="J49" s="51"/>
      <c r="K49" s="50"/>
    </row>
    <row r="50" spans="1:11" x14ac:dyDescent="0.35">
      <c r="A50" s="53"/>
      <c r="B50" s="54"/>
      <c r="C50" s="53"/>
      <c r="D50" s="53"/>
      <c r="E50" s="52"/>
      <c r="F50" s="52"/>
      <c r="G50" s="51"/>
      <c r="H50" s="51"/>
      <c r="I50" s="51"/>
      <c r="J50" s="51"/>
      <c r="K50" s="50"/>
    </row>
    <row r="51" spans="1:11" x14ac:dyDescent="0.35">
      <c r="A51" s="53"/>
      <c r="B51" s="54"/>
      <c r="C51" s="53"/>
      <c r="D51" s="53"/>
      <c r="E51" s="52"/>
      <c r="F51" s="52"/>
      <c r="G51" s="51"/>
      <c r="H51" s="51"/>
      <c r="I51" s="51"/>
      <c r="J51" s="51"/>
      <c r="K51" s="50"/>
    </row>
    <row r="52" spans="1:11" x14ac:dyDescent="0.35">
      <c r="A52" s="53"/>
      <c r="B52" s="54"/>
      <c r="C52" s="53"/>
      <c r="D52" s="53"/>
      <c r="E52" s="52"/>
      <c r="F52" s="52"/>
      <c r="G52" s="51"/>
      <c r="H52" s="51"/>
      <c r="I52" s="51"/>
      <c r="J52" s="51"/>
      <c r="K52" s="50"/>
    </row>
    <row r="53" spans="1:11" x14ac:dyDescent="0.35">
      <c r="A53" s="53"/>
      <c r="B53" s="54"/>
      <c r="C53" s="53"/>
      <c r="D53" s="53"/>
      <c r="E53" s="52"/>
      <c r="F53" s="52"/>
      <c r="G53" s="51"/>
      <c r="H53" s="51"/>
      <c r="I53" s="51"/>
      <c r="J53" s="51"/>
      <c r="K53" s="50"/>
    </row>
    <row r="54" spans="1:11" x14ac:dyDescent="0.35">
      <c r="A54" s="53"/>
      <c r="B54" s="54"/>
      <c r="C54" s="53"/>
      <c r="D54" s="53"/>
      <c r="E54" s="52"/>
      <c r="F54" s="52"/>
      <c r="G54" s="51"/>
      <c r="H54" s="51"/>
      <c r="I54" s="51"/>
      <c r="J54" s="51"/>
      <c r="K54" s="50"/>
    </row>
    <row r="55" spans="1:11" x14ac:dyDescent="0.35">
      <c r="A55" s="53"/>
      <c r="B55" s="54"/>
      <c r="C55" s="53"/>
      <c r="D55" s="53"/>
      <c r="E55" s="52"/>
      <c r="F55" s="52"/>
      <c r="G55" s="51"/>
      <c r="H55" s="51"/>
      <c r="I55" s="51"/>
      <c r="J55" s="51"/>
      <c r="K55" s="50"/>
    </row>
    <row r="56" spans="1:11" x14ac:dyDescent="0.35">
      <c r="A56" s="53"/>
      <c r="B56" s="54"/>
      <c r="C56" s="53"/>
      <c r="D56" s="53"/>
      <c r="E56" s="52"/>
      <c r="F56" s="52"/>
      <c r="G56" s="51"/>
      <c r="H56" s="51"/>
      <c r="I56" s="51"/>
      <c r="J56" s="51"/>
      <c r="K56" s="50"/>
    </row>
    <row r="57" spans="1:11" x14ac:dyDescent="0.35">
      <c r="A57" s="53"/>
      <c r="B57" s="54"/>
      <c r="C57" s="53"/>
      <c r="D57" s="53"/>
      <c r="E57" s="52"/>
      <c r="F57" s="52"/>
      <c r="G57" s="51"/>
      <c r="H57" s="51"/>
      <c r="I57" s="51"/>
      <c r="J57" s="51"/>
      <c r="K57" s="50"/>
    </row>
    <row r="58" spans="1:11" x14ac:dyDescent="0.35">
      <c r="A58" s="53"/>
      <c r="B58" s="54"/>
      <c r="C58" s="53"/>
      <c r="D58" s="53"/>
      <c r="E58" s="52"/>
      <c r="F58" s="52"/>
      <c r="G58" s="51"/>
      <c r="H58" s="51"/>
      <c r="I58" s="51"/>
      <c r="J58" s="51"/>
      <c r="K58" s="50"/>
    </row>
    <row r="59" spans="1:11" x14ac:dyDescent="0.35">
      <c r="A59" s="53"/>
      <c r="B59" s="54"/>
      <c r="C59" s="53"/>
      <c r="D59" s="53"/>
      <c r="E59" s="52"/>
      <c r="F59" s="52"/>
      <c r="G59" s="51"/>
      <c r="H59" s="51"/>
      <c r="I59" s="51"/>
      <c r="J59" s="51"/>
      <c r="K59" s="50"/>
    </row>
    <row r="60" spans="1:11" x14ac:dyDescent="0.35">
      <c r="A60" s="53"/>
      <c r="B60" s="54"/>
      <c r="C60" s="53"/>
      <c r="D60" s="53"/>
      <c r="E60" s="52"/>
      <c r="F60" s="52"/>
      <c r="G60" s="51"/>
      <c r="H60" s="51"/>
      <c r="I60" s="51"/>
      <c r="J60" s="51"/>
      <c r="K60" s="50"/>
    </row>
    <row r="61" spans="1:11" x14ac:dyDescent="0.35">
      <c r="A61" s="53"/>
      <c r="B61" s="54"/>
      <c r="C61" s="53"/>
      <c r="D61" s="53"/>
      <c r="E61" s="52"/>
      <c r="F61" s="52"/>
      <c r="G61" s="51"/>
      <c r="H61" s="51"/>
      <c r="I61" s="51"/>
      <c r="J61" s="51"/>
      <c r="K61" s="50"/>
    </row>
    <row r="62" spans="1:11" x14ac:dyDescent="0.35">
      <c r="A62" s="53"/>
      <c r="B62" s="54"/>
      <c r="C62" s="53"/>
      <c r="D62" s="53"/>
      <c r="E62" s="52"/>
      <c r="F62" s="52"/>
      <c r="G62" s="51"/>
      <c r="H62" s="51"/>
      <c r="I62" s="51"/>
      <c r="J62" s="51"/>
      <c r="K62" s="50"/>
    </row>
    <row r="63" spans="1:11" x14ac:dyDescent="0.35">
      <c r="A63" s="53"/>
      <c r="B63" s="54"/>
      <c r="C63" s="53"/>
      <c r="D63" s="53"/>
      <c r="E63" s="52"/>
      <c r="F63" s="52"/>
      <c r="G63" s="51"/>
      <c r="H63" s="51"/>
      <c r="I63" s="51"/>
      <c r="J63" s="51"/>
      <c r="K63" s="50"/>
    </row>
    <row r="64" spans="1:11" x14ac:dyDescent="0.35">
      <c r="A64" s="53"/>
      <c r="B64" s="54"/>
      <c r="C64" s="53"/>
      <c r="D64" s="53"/>
      <c r="E64" s="52"/>
      <c r="F64" s="52"/>
      <c r="G64" s="51"/>
      <c r="H64" s="51"/>
      <c r="I64" s="51"/>
      <c r="J64" s="51"/>
      <c r="K64" s="50"/>
    </row>
    <row r="65" spans="1:11" x14ac:dyDescent="0.35">
      <c r="A65" s="53"/>
      <c r="B65" s="54"/>
      <c r="C65" s="53"/>
      <c r="D65" s="53"/>
      <c r="E65" s="52"/>
      <c r="F65" s="52"/>
      <c r="G65" s="51"/>
      <c r="H65" s="51"/>
      <c r="I65" s="51"/>
      <c r="J65" s="51"/>
      <c r="K65" s="50"/>
    </row>
    <row r="66" spans="1:11" x14ac:dyDescent="0.35">
      <c r="A66" s="53"/>
      <c r="B66" s="54"/>
      <c r="C66" s="53"/>
      <c r="D66" s="53"/>
      <c r="E66" s="52"/>
      <c r="F66" s="52"/>
      <c r="G66" s="51"/>
      <c r="H66" s="51"/>
      <c r="I66" s="51"/>
      <c r="J66" s="51"/>
      <c r="K66" s="50"/>
    </row>
    <row r="67" spans="1:11" x14ac:dyDescent="0.35">
      <c r="A67" s="53"/>
      <c r="B67" s="54"/>
      <c r="C67" s="53"/>
      <c r="D67" s="53"/>
      <c r="E67" s="52"/>
      <c r="F67" s="52"/>
      <c r="G67" s="51"/>
      <c r="H67" s="51"/>
      <c r="I67" s="51"/>
      <c r="J67" s="51"/>
      <c r="K67" s="50"/>
    </row>
    <row r="68" spans="1:11" x14ac:dyDescent="0.35">
      <c r="A68" s="53"/>
      <c r="B68" s="54"/>
      <c r="C68" s="53"/>
      <c r="D68" s="53"/>
      <c r="E68" s="52"/>
      <c r="F68" s="52"/>
      <c r="G68" s="51"/>
      <c r="H68" s="51"/>
      <c r="I68" s="51"/>
      <c r="J68" s="51"/>
      <c r="K68" s="50"/>
    </row>
    <row r="69" spans="1:11" x14ac:dyDescent="0.35">
      <c r="A69" s="53"/>
      <c r="B69" s="54"/>
      <c r="C69" s="53"/>
      <c r="D69" s="53"/>
      <c r="E69" s="52"/>
      <c r="F69" s="52"/>
      <c r="G69" s="51"/>
      <c r="H69" s="51"/>
      <c r="I69" s="51"/>
      <c r="J69" s="51"/>
      <c r="K69" s="50"/>
    </row>
    <row r="70" spans="1:11" x14ac:dyDescent="0.35">
      <c r="A70" s="53"/>
      <c r="B70" s="54"/>
      <c r="C70" s="53"/>
      <c r="D70" s="53"/>
      <c r="E70" s="52"/>
      <c r="F70" s="52"/>
      <c r="G70" s="51"/>
      <c r="H70" s="51"/>
      <c r="I70" s="51"/>
      <c r="J70" s="51"/>
      <c r="K70" s="50"/>
    </row>
    <row r="71" spans="1:11" x14ac:dyDescent="0.35">
      <c r="A71" s="53"/>
      <c r="B71" s="54"/>
      <c r="C71" s="53"/>
      <c r="D71" s="53"/>
      <c r="E71" s="52"/>
      <c r="F71" s="52"/>
      <c r="G71" s="51"/>
      <c r="H71" s="51"/>
      <c r="I71" s="51"/>
      <c r="J71" s="51"/>
      <c r="K71" s="50"/>
    </row>
    <row r="72" spans="1:11" x14ac:dyDescent="0.35">
      <c r="A72" s="53"/>
      <c r="B72" s="54"/>
      <c r="C72" s="53"/>
      <c r="D72" s="53"/>
      <c r="E72" s="52"/>
      <c r="F72" s="52"/>
      <c r="G72" s="51"/>
      <c r="H72" s="51"/>
      <c r="I72" s="51"/>
      <c r="J72" s="51"/>
      <c r="K72" s="50"/>
    </row>
    <row r="73" spans="1:11" x14ac:dyDescent="0.35">
      <c r="A73" s="53"/>
      <c r="B73" s="54"/>
      <c r="C73" s="53"/>
      <c r="D73" s="53"/>
      <c r="E73" s="52"/>
      <c r="F73" s="52"/>
      <c r="G73" s="51"/>
      <c r="H73" s="51"/>
      <c r="I73" s="51"/>
      <c r="J73" s="51"/>
      <c r="K73" s="50"/>
    </row>
    <row r="74" spans="1:11" x14ac:dyDescent="0.35">
      <c r="A74" s="53"/>
      <c r="B74" s="54"/>
      <c r="C74" s="53"/>
      <c r="D74" s="53"/>
      <c r="E74" s="52"/>
      <c r="F74" s="52"/>
      <c r="G74" s="51"/>
      <c r="H74" s="51"/>
      <c r="I74" s="51"/>
      <c r="J74" s="51"/>
      <c r="K74" s="50"/>
    </row>
    <row r="75" spans="1:11" x14ac:dyDescent="0.35">
      <c r="A75" s="53"/>
      <c r="B75" s="54"/>
      <c r="C75" s="53"/>
      <c r="D75" s="53"/>
      <c r="E75" s="52"/>
      <c r="F75" s="52"/>
      <c r="G75" s="51"/>
      <c r="H75" s="51"/>
      <c r="I75" s="51"/>
      <c r="J75" s="51"/>
      <c r="K75" s="50"/>
    </row>
    <row r="76" spans="1:11" x14ac:dyDescent="0.35">
      <c r="A76" s="53"/>
      <c r="B76" s="54"/>
      <c r="C76" s="53"/>
      <c r="D76" s="53"/>
      <c r="E76" s="52"/>
      <c r="F76" s="52"/>
      <c r="G76" s="51"/>
      <c r="H76" s="51"/>
      <c r="I76" s="51"/>
      <c r="J76" s="51"/>
      <c r="K76" s="50"/>
    </row>
    <row r="77" spans="1:11" x14ac:dyDescent="0.35">
      <c r="A77" s="53"/>
      <c r="B77" s="54"/>
      <c r="C77" s="53"/>
      <c r="D77" s="53"/>
      <c r="E77" s="52"/>
      <c r="F77" s="52"/>
      <c r="G77" s="51"/>
      <c r="H77" s="51"/>
      <c r="I77" s="51"/>
      <c r="J77" s="51"/>
      <c r="K77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2021-07-20T10:55:20Z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