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8_{8025DDB8-B148-4E8B-BDC8-3431AD98216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ource Data" sheetId="1" r:id="rId1"/>
  </sheets>
  <definedNames>
    <definedName name="_xlcn.WorksheetConnection_SourceDataA3F321" hidden="1">'Source Data'!$A$3:$F$32</definedName>
    <definedName name="_xlcn.WorksheetConnection_SourceDataA3F331" hidden="1">'Source Data'!$A$3:$F$33</definedName>
  </definedNames>
  <calcPr calcId="191029"/>
  <pivotCaches>
    <pivotCache cacheId="138" r:id="rId2"/>
  </pivotCaches>
  <extLst>
    <ext xmlns:x15="http://schemas.microsoft.com/office/spreadsheetml/2010/11/main" uri="{841E416B-1EF1-43b6-AB56-02D37102CBD5}">
      <x15:pivotCaches>
        <pivotCache cacheId="140" r:id="rId3"/>
        <pivotCache cacheId="141" r:id="rId4"/>
        <pivotCache cacheId="144" r:id="rId5"/>
      </x15:pivotCaches>
    </ext>
    <ext xmlns:x15="http://schemas.microsoft.com/office/spreadsheetml/2010/11/main" uri="{983426D0-5260-488c-9760-48F4B6AC55F4}">
      <x15:pivotTableReferences>
        <x15:pivotTableReference r:id="rId6"/>
        <x15:pivotTableReference r:id="rId7"/>
        <x15:pivotTableReference r:id="rId8"/>
      </x15:pivotTableReferences>
    </ext>
    <ext xmlns:x15="http://schemas.microsoft.com/office/spreadsheetml/2010/11/main" uri="{FCE2AD5D-F65C-4FA6-A056-5C36A1767C68}">
      <x15:dataModel>
        <x15:modelTables>
          <x15:modelTable id="Range" name="Range" connection="WorksheetConnection_Source Data!$A$3:$F$32"/>
          <x15:modelTable id="Range 1" name="Range 1" connection="WorksheetConnection_Source Data!$A$3:$F$33"/>
        </x15:modelTables>
      </x15:dataModel>
    </ext>
  </extLst>
</workbook>
</file>

<file path=xl/calcChain.xml><?xml version="1.0" encoding="utf-8"?>
<calcChain xmlns="http://schemas.openxmlformats.org/spreadsheetml/2006/main">
  <c r="C33" i="1" l="1"/>
  <c r="E32" i="1"/>
  <c r="C3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D67019-7ABB-4B3B-8CAE-07ED470BFF61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723B80D-4687-46F9-AA3A-CD778C4DE111}" name="WorksheetConnection_Source Data!$A$3:$F$32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ourceDataA3F321"/>
        </x15:connection>
      </ext>
    </extLst>
  </connection>
  <connection id="3" xr16:uid="{85F09774-0E29-4563-B254-62A1114A8A00}" name="WorksheetConnection_Source Data!$A$3:$F$33" type="102" refreshedVersion="7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SourceDataA3F331"/>
        </x15:connection>
      </ext>
    </extLst>
  </connection>
</connections>
</file>

<file path=xl/sharedStrings.xml><?xml version="1.0" encoding="utf-8"?>
<sst xmlns="http://schemas.openxmlformats.org/spreadsheetml/2006/main" count="187" uniqueCount="71">
  <si>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</si>
  <si>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</si>
  <si>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</si>
  <si>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</si>
  <si>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</si>
  <si>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</si>
  <si>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</si>
  <si>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</si>
  <si>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</si>
  <si>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</si>
  <si>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</si>
  <si>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</si>
  <si>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</si>
  <si>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</si>
  <si>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</si>
  <si>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</si>
  <si>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</si>
  <si>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</si>
  <si>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</si>
  <si>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</si>
  <si>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</si>
  <si>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</si>
  <si>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</si>
  <si>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</si>
  <si>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</si>
  <si>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</si>
  <si>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</si>
  <si>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</si>
  <si>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</si>
  <si>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</si>
  <si>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</si>
  <si>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</si>
  <si>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</si>
  <si>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</si>
  <si>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</si>
  <si>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</si>
  <si>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</si>
  <si>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</si>
  <si>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</si>
  <si>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</si>
  <si>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</si>
  <si>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</si>
  <si>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</si>
  <si>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</si>
  <si>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</si>
  <si>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</si>
  <si>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</si>
  <si>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</si>
  <si>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</si>
  <si>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</si>
  <si>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</si>
  <si>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</si>
  <si>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</si>
  <si>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</si>
  <si>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</si>
  <si>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</si>
  <si>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</si>
  <si>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</si>
  <si>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</si>
  <si>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</si>
  <si>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</si>
  <si>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</si>
  <si>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</si>
  <si>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</si>
  <si>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</si>
  <si>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</si>
  <si>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</si>
  <si>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Row Labels</t>
  </si>
  <si>
    <t>Grand Total</t>
  </si>
  <si>
    <t>Sum of No of Days</t>
  </si>
  <si>
    <t>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</si>
</sst>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3.xml"/><Relationship Id="rId13" Type="http://schemas.openxmlformats.org/officeDocument/2006/relationships/powerPivotData" Target="model/item.data"/><Relationship Id="rId3" Type="http://schemas.openxmlformats.org/officeDocument/2006/relationships/pivotCacheDefinition" Target="pivotCache/pivotCacheDefinition2.xml"/><Relationship Id="rId7" Type="http://schemas.openxmlformats.org/officeDocument/2006/relationships/pivotTable" Target="pivotTables/pivotTable2.xml"/><Relationship Id="rId12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4.xml"/><Relationship Id="rId10" Type="http://schemas.openxmlformats.org/officeDocument/2006/relationships/connections" Target="connections.xml"/><Relationship Id="rId4" Type="http://schemas.openxmlformats.org/officeDocument/2006/relationships/pivotCacheDefinition" Target="pivotCache/pivotCacheDefinition3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2"/>
              <c:pt idx="0">
                <c:v>(blank)</c:v>
              </c:pt>
              <c:pt idx="1">
                <c:v>Barcelona</c:v>
              </c:pt>
              <c:pt idx="2">
                <c:v>Berlin</c:v>
              </c:pt>
              <c:pt idx="3">
                <c:v>Black Forest</c:v>
              </c:pt>
              <c:pt idx="4">
                <c:v>Bognor</c:v>
              </c:pt>
              <c:pt idx="5">
                <c:v>Granada</c:v>
              </c:pt>
              <c:pt idx="6">
                <c:v>Great Barrier Reef</c:v>
              </c:pt>
              <c:pt idx="7">
                <c:v>Lima</c:v>
              </c:pt>
              <c:pt idx="8">
                <c:v>London</c:v>
              </c:pt>
              <c:pt idx="9">
                <c:v>Lyon</c:v>
              </c:pt>
              <c:pt idx="10">
                <c:v>Madrid</c:v>
              </c:pt>
              <c:pt idx="11">
                <c:v>Malaga</c:v>
              </c:pt>
              <c:pt idx="12">
                <c:v>Nerja</c:v>
              </c:pt>
              <c:pt idx="13">
                <c:v>Nice</c:v>
              </c:pt>
              <c:pt idx="14">
                <c:v>Nimes</c:v>
              </c:pt>
              <c:pt idx="15">
                <c:v>Paris - Euro Disney</c:v>
              </c:pt>
              <c:pt idx="16">
                <c:v>Perth</c:v>
              </c:pt>
              <c:pt idx="17">
                <c:v>Port of Spain</c:v>
              </c:pt>
              <c:pt idx="18">
                <c:v>Riyadh</c:v>
              </c:pt>
              <c:pt idx="19">
                <c:v>Santiago</c:v>
              </c:pt>
              <c:pt idx="20">
                <c:v>Seville</c:v>
              </c:pt>
              <c:pt idx="21">
                <c:v>Toulouse</c:v>
              </c:pt>
            </c:strLit>
          </c:cat>
          <c:val>
            <c:numLit>
              <c:formatCode>General</c:formatCode>
              <c:ptCount val="22"/>
              <c:pt idx="0">
                <c:v>388.14285714285717</c:v>
              </c:pt>
              <c:pt idx="1">
                <c:v>814</c:v>
              </c:pt>
              <c:pt idx="2">
                <c:v>289</c:v>
              </c:pt>
              <c:pt idx="3">
                <c:v>69</c:v>
              </c:pt>
              <c:pt idx="4">
                <c:v>12</c:v>
              </c:pt>
              <c:pt idx="5">
                <c:v>345</c:v>
              </c:pt>
              <c:pt idx="6">
                <c:v>750</c:v>
              </c:pt>
              <c:pt idx="7">
                <c:v>975</c:v>
              </c:pt>
              <c:pt idx="8">
                <c:v>69</c:v>
              </c:pt>
              <c:pt idx="9">
                <c:v>399</c:v>
              </c:pt>
              <c:pt idx="10">
                <c:v>277</c:v>
              </c:pt>
              <c:pt idx="11">
                <c:v>535</c:v>
              </c:pt>
              <c:pt idx="12">
                <c:v>198</c:v>
              </c:pt>
              <c:pt idx="13">
                <c:v>289</c:v>
              </c:pt>
              <c:pt idx="14">
                <c:v>287</c:v>
              </c:pt>
              <c:pt idx="15">
                <c:v>394</c:v>
              </c:pt>
              <c:pt idx="16">
                <c:v>985</c:v>
              </c:pt>
              <c:pt idx="17">
                <c:v>885</c:v>
              </c:pt>
              <c:pt idx="18">
                <c:v>995</c:v>
              </c:pt>
              <c:pt idx="19">
                <c:v>1259</c:v>
              </c:pt>
              <c:pt idx="20">
                <c:v>786</c:v>
              </c:pt>
              <c:pt idx="21">
                <c:v>256</c:v>
              </c:pt>
            </c:numLit>
          </c:val>
          <c:extLst>
            <c:ext xmlns:c16="http://schemas.microsoft.com/office/drawing/2014/chart" uri="{C3380CC4-5D6E-409C-BE32-E72D297353CC}">
              <c16:uniqueId val="{00000001-A5F1-45BE-A1B1-123CB819B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075279"/>
        <c:axId val="574084431"/>
      </c:barChart>
      <c:catAx>
        <c:axId val="5740752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8443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7408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7527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[Holiday-Pivot.xlsx]PivotChartTable1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(blank)
(blank)</c:v>
              </c:pt>
              <c:pt idx="1">
                <c:v>Plane
Australia</c:v>
              </c:pt>
              <c:pt idx="2">
                <c:v>Plane
Chile</c:v>
              </c:pt>
              <c:pt idx="3">
                <c:v>Coach
England</c:v>
              </c:pt>
              <c:pt idx="4">
                <c:v>Train
England</c:v>
              </c:pt>
              <c:pt idx="5">
                <c:v>Plane
France</c:v>
              </c:pt>
              <c:pt idx="6">
                <c:v>Train
France</c:v>
              </c:pt>
              <c:pt idx="7">
                <c:v>Coach
Germany</c:v>
              </c:pt>
              <c:pt idx="8">
                <c:v>Plane
Peru</c:v>
              </c:pt>
              <c:pt idx="9">
                <c:v>Plane
Saudi Arabia</c:v>
              </c:pt>
              <c:pt idx="10">
                <c:v>Coach
Spain</c:v>
              </c:pt>
              <c:pt idx="11">
                <c:v>Plane
Spain</c:v>
              </c:pt>
              <c:pt idx="12">
                <c:v>Train
Spain</c:v>
              </c:pt>
              <c:pt idx="13">
                <c:v>Plane
Trinidad</c:v>
              </c:pt>
            </c:strLit>
          </c:cat>
          <c:val>
            <c:numLit>
              <c:formatCode>General</c:formatCode>
              <c:ptCount val="14"/>
              <c:pt idx="0">
                <c:v>388.14285714285717</c:v>
              </c:pt>
              <c:pt idx="1">
                <c:v>1735</c:v>
              </c:pt>
              <c:pt idx="2">
                <c:v>1259</c:v>
              </c:pt>
              <c:pt idx="3">
                <c:v>12</c:v>
              </c:pt>
              <c:pt idx="4">
                <c:v>69</c:v>
              </c:pt>
              <c:pt idx="5">
                <c:v>975</c:v>
              </c:pt>
              <c:pt idx="6">
                <c:v>650</c:v>
              </c:pt>
              <c:pt idx="7">
                <c:v>358</c:v>
              </c:pt>
              <c:pt idx="8">
                <c:v>975</c:v>
              </c:pt>
              <c:pt idx="9">
                <c:v>995</c:v>
              </c:pt>
              <c:pt idx="10">
                <c:v>199</c:v>
              </c:pt>
              <c:pt idx="11">
                <c:v>2019</c:v>
              </c:pt>
              <c:pt idx="12">
                <c:v>737</c:v>
              </c:pt>
              <c:pt idx="13">
                <c:v>885</c:v>
              </c:pt>
            </c:numLit>
          </c:val>
          <c:extLst>
            <c:ext xmlns:c16="http://schemas.microsoft.com/office/drawing/2014/chart" uri="{C3380CC4-5D6E-409C-BE32-E72D297353CC}">
              <c16:uniqueId val="{00000002-A47F-4A16-8882-806E696FD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184703"/>
        <c:axId val="583176383"/>
      </c:barChart>
      <c:catAx>
        <c:axId val="5831847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7638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8317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8470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[Holiday-Pivot.xlsx]PivotChartTable2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1"/>
              <c:pt idx="0">
                <c:v>Barcelona</c:v>
              </c:pt>
              <c:pt idx="1">
                <c:v>Berlin</c:v>
              </c:pt>
              <c:pt idx="2">
                <c:v>Black Forest</c:v>
              </c:pt>
              <c:pt idx="3">
                <c:v>Bognor</c:v>
              </c:pt>
              <c:pt idx="4">
                <c:v>Granada</c:v>
              </c:pt>
              <c:pt idx="5">
                <c:v>Great Barrier Reef</c:v>
              </c:pt>
              <c:pt idx="6">
                <c:v>Lima</c:v>
              </c:pt>
              <c:pt idx="7">
                <c:v>London</c:v>
              </c:pt>
              <c:pt idx="8">
                <c:v>Lyon</c:v>
              </c:pt>
              <c:pt idx="9">
                <c:v>Madrid</c:v>
              </c:pt>
              <c:pt idx="10">
                <c:v>Malaga</c:v>
              </c:pt>
              <c:pt idx="11">
                <c:v>Nerja</c:v>
              </c:pt>
              <c:pt idx="12">
                <c:v>Nice</c:v>
              </c:pt>
              <c:pt idx="13">
                <c:v>Nimes</c:v>
              </c:pt>
              <c:pt idx="14">
                <c:v>Paris - Euro Disney</c:v>
              </c:pt>
              <c:pt idx="15">
                <c:v>Perth</c:v>
              </c:pt>
              <c:pt idx="16">
                <c:v>Port of Spain</c:v>
              </c:pt>
              <c:pt idx="17">
                <c:v>Riyadh</c:v>
              </c:pt>
              <c:pt idx="18">
                <c:v>Santiago</c:v>
              </c:pt>
              <c:pt idx="19">
                <c:v>Seville</c:v>
              </c:pt>
              <c:pt idx="20">
                <c:v>Toulouse</c:v>
              </c:pt>
            </c:strLit>
          </c:cat>
          <c:val>
            <c:numLit>
              <c:formatCode>General</c:formatCode>
              <c:ptCount val="21"/>
              <c:pt idx="0">
                <c:v>4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2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2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3</c:v>
              </c:pt>
              <c:pt idx="2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C804-46A9-8B33-1784AB2B9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933759"/>
        <c:axId val="579935007"/>
      </c:barChart>
      <c:catAx>
        <c:axId val="5799337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3500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7993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3375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[Holiday-Pivot.xlsx]PivotChartTable3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0</xdr:row>
      <xdr:rowOff>22860</xdr:rowOff>
    </xdr:from>
    <xdr:to>
      <xdr:col>13</xdr:col>
      <xdr:colOff>426720</xdr:colOff>
      <xdr:row>13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BA73BE-28D8-4A58-AD54-2AD54514E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137160</xdr:colOff>
      <xdr:row>15</xdr:row>
      <xdr:rowOff>99060</xdr:rowOff>
    </xdr:from>
    <xdr:to>
      <xdr:col>13</xdr:col>
      <xdr:colOff>441960</xdr:colOff>
      <xdr:row>28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C2AA30-9551-4390-B8E1-81B161DAD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114300</xdr:colOff>
      <xdr:row>32</xdr:row>
      <xdr:rowOff>68580</xdr:rowOff>
    </xdr:from>
    <xdr:to>
      <xdr:col>13</xdr:col>
      <xdr:colOff>419100</xdr:colOff>
      <xdr:row>47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E5458F-2CFB-4D59-B31A-3AFF688BF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4352.515842592591" backgroundQuery="1" createdVersion="7" refreshedVersion="7" minRefreshableVersion="3" recordCount="0" supportSubquery="1" supportAdvancedDrill="1" xr:uid="{8537D33B-A96A-4C99-9C37-AAEAA27172EC}">
  <cacheSource type="external" connectionId="1"/>
  <cacheFields count="6">
    <cacheField name="[Range].[Resort Name].[Resort Name]" caption="Resort Name" numFmtId="0" hierarchy="1" level="1">
      <sharedItems count="15">
        <s v="Barcelona"/>
        <s v="Granada"/>
        <s v="Great Barrier Reef"/>
        <s v="Lima"/>
        <s v="Lyon"/>
        <s v="Madrid"/>
        <s v="Malaga"/>
        <s v="Nerja"/>
        <s v="Nice"/>
        <s v="Nimes"/>
        <s v="Perth"/>
        <s v="Port of Spain"/>
        <s v="Riyadh"/>
        <s v="Santiago"/>
        <s v="Seville"/>
      </sharedItems>
    </cacheField>
    <cacheField name="[Measures].[Sum of No of Days]" caption="Sum of No of Days" numFmtId="0" hierarchy="15" level="32767"/>
    <cacheField name="[Range].[Travel Method].[Travel Method]" caption="Travel Method" numFmtId="0" hierarchy="3" level="1">
      <sharedItems count="1">
        <s v="Plane"/>
      </sharedItems>
    </cacheField>
    <cacheField name="[Measures].[Sum of Price]" caption="Sum of Price" numFmtId="0" hierarchy="16" level="32767"/>
    <cacheField name="[Range].[Holiday ID].[Holiday ID]" caption="Holiday ID" numFmtId="0" hierarchy="5" level="1">
      <sharedItems count="17">
        <s v="AJ9836L"/>
        <s v="GR7878G"/>
        <s v="I990AUS"/>
        <s v="PG7836G"/>
        <s v="A7995FR"/>
        <s v="WE6735L"/>
        <s v="A776ESP"/>
        <s v="PL8726P"/>
        <s v="TH990ESP"/>
        <s v="I7897FR"/>
        <s v="FR5625J"/>
        <s v="AUS112J"/>
        <s v="TT67624G"/>
        <s v="KSA8987"/>
        <s v="CH266H"/>
        <s v="NM9876Y"/>
        <s v="TH8956SP"/>
      </sharedItems>
    </cacheField>
    <cacheField name="[Range].[Country].[Country]" caption="Country" numFmtId="0" level="1">
      <sharedItems count="7">
        <s v="Spain"/>
        <s v="Australia"/>
        <s v="Peru"/>
        <s v="France"/>
        <s v="Trinidad"/>
        <s v="Saudi Arabia"/>
        <s v="Chile"/>
      </sharedItems>
    </cacheField>
  </cacheFields>
  <cacheHierarchies count="19"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5"/>
      </fieldsUsage>
    </cacheHierarchy>
    <cacheHierarchy uniqueName="[Range].[Resort Name]" caption="Resort Name" attribute="1" defaultMemberUniqueName="[Range].[Resort Name].[All]" allUniqueName="[Range].[Resort 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No of Days]" caption="No of Days" attribute="1" defaultMemberUniqueName="[Range].[No of Days].[All]" allUniqueName="[Range].[No of Days].[All]" dimensionUniqueName="[Range]" displayFolder="" count="0" memberValueDatatype="20" unbalanced="0"/>
    <cacheHierarchy uniqueName="[Range].[Travel Method]" caption="Travel Method" attribute="1" defaultMemberUniqueName="[Range].[Travel Method].[All]" allUniqueName="[Range].[Travel Method].[All]" dimensionUniqueName="[Range]" displayFolder="" count="2" memberValueDatatype="130" unbalanced="0">
      <fieldsUsage count="2">
        <fieldUsage x="-1"/>
        <fieldUsage x="2"/>
      </fieldsUsage>
    </cacheHierarchy>
    <cacheHierarchy uniqueName="[Range].[Price]" caption="Price" attribute="1" defaultMemberUniqueName="[Range].[Price].[All]" allUniqueName="[Range].[Price].[All]" dimensionUniqueName="[Range]" displayFolder="" count="0" memberValueDatatype="20" unbalanced="0"/>
    <cacheHierarchy uniqueName="[Range].[Holiday ID]" caption="Holiday ID" attribute="1" defaultMemberUniqueName="[Range].[Holiday ID].[All]" allUniqueName="[Range].[Holiday ID].[All]" dimensionUniqueName="[Range]" displayFolder="" count="2" memberValueDatatype="130" unbalanced="0">
      <fieldsUsage count="2">
        <fieldUsage x="-1"/>
        <fieldUsage x="4"/>
      </fieldsUsage>
    </cacheHierarchy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1].[Resort Name]" caption="Resort Name" attribute="1" defaultMemberUniqueName="[Range 1].[Resort Name].[All]" allUniqueName="[Range 1].[Resort Name].[All]" dimensionUniqueName="[Range 1]" displayFolder="" count="0" memberValueDatatype="130" unbalanced="0"/>
    <cacheHierarchy uniqueName="[Range 1].[No of Days]" caption="No of Days" attribute="1" defaultMemberUniqueName="[Range 1].[No of Days].[All]" allUniqueName="[Range 1].[No of Days].[All]" dimensionUniqueName="[Range 1]" displayFolder="" count="0" memberValueDatatype="5" unbalanced="0"/>
    <cacheHierarchy uniqueName="[Range 1].[Travel Method]" caption="Travel Method" attribute="1" defaultMemberUniqueName="[Range 1].[Travel Method].[All]" allUniqueName="[Range 1].[Travel Method].[All]" dimensionUniqueName="[Range 1]" displayFolder="" count="0" memberValueDatatype="130" unbalanced="0"/>
    <cacheHierarchy uniqueName="[Range 1].[Price]" caption="Price" attribute="1" defaultMemberUniqueName="[Range 1].[Price].[All]" allUniqueName="[Range 1].[Price].[All]" dimensionUniqueName="[Range 1]" displayFolder="" count="0" memberValueDatatype="5" unbalanced="0"/>
    <cacheHierarchy uniqueName="[Range 1].[Holiday ID]" caption="Holiday ID" attribute="1" defaultMemberUniqueName="[Range 1].[Holiday ID].[All]" allUniqueName="[Range 1].[Holiday ID].[All]" dimensionUniqueName="[Range 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No of Days]" caption="Sum of No of Day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rice]" caption="Sum of Pric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 2]" caption="Sum of Price 2" measure="1" displayFolder="" measureGroup="Range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Holiday ID]" caption="Count of Holiday ID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4352.523290046294" backgroundQuery="1" createdVersion="7" refreshedVersion="7" minRefreshableVersion="3" recordCount="0" supportSubquery="1" supportAdvancedDrill="1" xr:uid="{6B823FF9-B22C-43B0-ADC1-180205EA0FE0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 1].[Country].[Country]" caption="Country" numFmtId="0" hierarchy="6" level="1">
      <sharedItems containsBlank="1" count="10">
        <m/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[Range 1].[Travel Method].[Travel Method]" caption="Travel Method" numFmtId="0" hierarchy="9" level="1">
      <sharedItems containsBlank="1" count="4">
        <m/>
        <s v="Plane"/>
        <s v="Coach"/>
        <s v="Train"/>
      </sharedItems>
    </cacheField>
    <cacheField name="[Measures].[Sum of Price 2]" caption="Sum of Price 2" numFmtId="0" hierarchy="17" level="32767"/>
  </cacheFields>
  <cacheHierarchies count="19"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Resort Name]" caption="Resort Name" attribute="1" defaultMemberUniqueName="[Range].[Resort Name].[All]" allUniqueName="[Range].[Resort Name].[All]" dimensionUniqueName="[Range]" displayFolder="" count="0" memberValueDatatype="130" unbalanced="0"/>
    <cacheHierarchy uniqueName="[Range].[No of Days]" caption="No of Days" attribute="1" defaultMemberUniqueName="[Range].[No of Days].[All]" allUniqueName="[Range].[No of Days].[All]" dimensionUniqueName="[Range]" displayFolder="" count="0" memberValueDatatype="20" unbalanced="0"/>
    <cacheHierarchy uniqueName="[Range].[Travel Method]" caption="Travel Method" attribute="1" defaultMemberUniqueName="[Range].[Travel Method].[All]" allUniqueName="[Range].[Travel Method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20" unbalanced="0"/>
    <cacheHierarchy uniqueName="[Range].[Holiday ID]" caption="Holiday ID" attribute="1" defaultMemberUniqueName="[Range].[Holiday ID].[All]" allUniqueName="[Range].[Holiday ID].[All]" dimensionUniqueName="[Range]" displayFolder="" count="0" memberValueDatatype="130" unbalanced="0"/>
    <cacheHierarchy uniqueName="[Range 1].[Country]" caption="Country" attribute="1" defaultMemberUniqueName="[Range 1].[Country].[All]" allUniqueName="[Range 1].[Country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Resort Name]" caption="Resort Name" attribute="1" defaultMemberUniqueName="[Range 1].[Resort Name].[All]" allUniqueName="[Range 1].[Resort Name].[All]" dimensionUniqueName="[Range 1]" displayFolder="" count="0" memberValueDatatype="130" unbalanced="0"/>
    <cacheHierarchy uniqueName="[Range 1].[No of Days]" caption="No of Days" attribute="1" defaultMemberUniqueName="[Range 1].[No of Days].[All]" allUniqueName="[Range 1].[No of Days].[All]" dimensionUniqueName="[Range 1]" displayFolder="" count="0" memberValueDatatype="5" unbalanced="0"/>
    <cacheHierarchy uniqueName="[Range 1].[Travel Method]" caption="Travel Method" attribute="1" defaultMemberUniqueName="[Range 1].[Travel Method].[All]" allUniqueName="[Range 1].[Travel Method].[All]" dimensionUniqueName="[Range 1]" displayFolder="" count="2" memberValueDatatype="130" unbalanced="0">
      <fieldsUsage count="2">
        <fieldUsage x="-1"/>
        <fieldUsage x="1"/>
      </fieldsUsage>
    </cacheHierarchy>
    <cacheHierarchy uniqueName="[Range 1].[Price]" caption="Price" attribute="1" defaultMemberUniqueName="[Range 1].[Price].[All]" allUniqueName="[Range 1].[Price].[All]" dimensionUniqueName="[Range 1]" displayFolder="" count="0" memberValueDatatype="5" unbalanced="0"/>
    <cacheHierarchy uniqueName="[Range 1].[Holiday ID]" caption="Holiday ID" attribute="1" defaultMemberUniqueName="[Range 1].[Holiday ID].[All]" allUniqueName="[Range 1].[Holiday ID].[All]" dimensionUniqueName="[Range 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No of Days]" caption="Sum of No of Days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rice]" caption="Sum of Pric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 2]" caption="Sum of Price 2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Holiday ID]" caption="Count of Holiday ID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89328633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4352.520929282407" backgroundQuery="1" createdVersion="7" refreshedVersion="7" minRefreshableVersion="3" recordCount="0" supportSubquery="1" supportAdvancedDrill="1" xr:uid="{772B3247-DC9C-434F-968D-22A1F30906EC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Range 1].[Resort Name].[Resort Name]" caption="Resort Name" numFmtId="0" hierarchy="7" level="1">
      <sharedItems containsBlank="1" count="22">
        <m/>
        <s v="Barcelona"/>
        <s v="Berlin"/>
        <s v="Black Forest"/>
        <s v="Bognor"/>
        <s v="Granada"/>
        <s v="Great Barrier Reef"/>
        <s v="Lima"/>
        <s v="London"/>
        <s v="Lyon"/>
        <s v="Madrid"/>
        <s v="Malaga"/>
        <s v="Nerja"/>
        <s v="Nice"/>
        <s v="Nimes"/>
        <s v="Paris - Euro Disney"/>
        <s v="Perth"/>
        <s v="Port of Spain"/>
        <s v="Riyadh"/>
        <s v="Santiago"/>
        <s v="Seville"/>
        <s v="Toulouse"/>
      </sharedItems>
    </cacheField>
    <cacheField name="[Measures].[Sum of Price 2]" caption="Sum of Price 2" numFmtId="0" hierarchy="17" level="32767"/>
  </cacheFields>
  <cacheHierarchies count="19"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Resort Name]" caption="Resort Name" attribute="1" defaultMemberUniqueName="[Range].[Resort Name].[All]" allUniqueName="[Range].[Resort Name].[All]" dimensionUniqueName="[Range]" displayFolder="" count="0" memberValueDatatype="130" unbalanced="0"/>
    <cacheHierarchy uniqueName="[Range].[No of Days]" caption="No of Days" attribute="1" defaultMemberUniqueName="[Range].[No of Days].[All]" allUniqueName="[Range].[No of Days].[All]" dimensionUniqueName="[Range]" displayFolder="" count="0" memberValueDatatype="20" unbalanced="0"/>
    <cacheHierarchy uniqueName="[Range].[Travel Method]" caption="Travel Method" attribute="1" defaultMemberUniqueName="[Range].[Travel Method].[All]" allUniqueName="[Range].[Travel Method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20" unbalanced="0"/>
    <cacheHierarchy uniqueName="[Range].[Holiday ID]" caption="Holiday ID" attribute="1" defaultMemberUniqueName="[Range].[Holiday ID].[All]" allUniqueName="[Range].[Holiday ID].[All]" dimensionUniqueName="[Range]" displayFolder="" count="0" memberValueDatatype="130" unbalanced="0"/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1].[Resort Name]" caption="Resort Name" attribute="1" defaultMemberUniqueName="[Range 1].[Resort Name].[All]" allUniqueName="[Range 1].[Resort Name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No of Days]" caption="No of Days" attribute="1" defaultMemberUniqueName="[Range 1].[No of Days].[All]" allUniqueName="[Range 1].[No of Days].[All]" dimensionUniqueName="[Range 1]" displayFolder="" count="0" memberValueDatatype="5" unbalanced="0"/>
    <cacheHierarchy uniqueName="[Range 1].[Travel Method]" caption="Travel Method" attribute="1" defaultMemberUniqueName="[Range 1].[Travel Method].[All]" allUniqueName="[Range 1].[Travel Method].[All]" dimensionUniqueName="[Range 1]" displayFolder="" count="0" memberValueDatatype="130" unbalanced="0"/>
    <cacheHierarchy uniqueName="[Range 1].[Price]" caption="Price" attribute="1" defaultMemberUniqueName="[Range 1].[Price].[All]" allUniqueName="[Range 1].[Price].[All]" dimensionUniqueName="[Range 1]" displayFolder="" count="0" memberValueDatatype="5" unbalanced="0"/>
    <cacheHierarchy uniqueName="[Range 1].[Holiday ID]" caption="Holiday ID" attribute="1" defaultMemberUniqueName="[Range 1].[Holiday ID].[All]" allUniqueName="[Range 1].[Holiday ID].[All]" dimensionUniqueName="[Range 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No of Days]" caption="Sum of No of Days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rice]" caption="Sum of Pric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 2]" caption="Sum of Price 2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Holiday ID]" caption="Count of Holiday ID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214305479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4352.526787037037" backgroundQuery="1" createdVersion="7" refreshedVersion="7" minRefreshableVersion="3" recordCount="0" supportSubquery="1" supportAdvancedDrill="1" xr:uid="{429CB6AC-3AA9-4555-B9EA-B27E47FF053F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Range 1].[Resort Name].[Resort Name]" caption="Resort Name" numFmtId="0" hierarchy="7" level="1">
      <sharedItems count="21">
        <s v="Barcelona"/>
        <s v="Berlin"/>
        <s v="Black Forest"/>
        <s v="Bognor"/>
        <s v="Granada"/>
        <s v="Great Barrier Reef"/>
        <s v="Lima"/>
        <s v="London"/>
        <s v="Lyon"/>
        <s v="Madrid"/>
        <s v="Malaga"/>
        <s v="Nerja"/>
        <s v="Nice"/>
        <s v="Nimes"/>
        <s v="Paris - Euro Disney"/>
        <s v="Perth"/>
        <s v="Port of Spain"/>
        <s v="Riyadh"/>
        <s v="Santiago"/>
        <s v="Seville"/>
        <s v="Toulouse"/>
      </sharedItems>
    </cacheField>
    <cacheField name="[Measures].[Count of Holiday ID]" caption="Count of Holiday ID" numFmtId="0" hierarchy="18" level="32767"/>
  </cacheFields>
  <cacheHierarchies count="19"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Resort Name]" caption="Resort Name" attribute="1" defaultMemberUniqueName="[Range].[Resort Name].[All]" allUniqueName="[Range].[Resort Name].[All]" dimensionUniqueName="[Range]" displayFolder="" count="0" memberValueDatatype="130" unbalanced="0"/>
    <cacheHierarchy uniqueName="[Range].[No of Days]" caption="No of Days" attribute="1" defaultMemberUniqueName="[Range].[No of Days].[All]" allUniqueName="[Range].[No of Days].[All]" dimensionUniqueName="[Range]" displayFolder="" count="0" memberValueDatatype="20" unbalanced="0"/>
    <cacheHierarchy uniqueName="[Range].[Travel Method]" caption="Travel Method" attribute="1" defaultMemberUniqueName="[Range].[Travel Method].[All]" allUniqueName="[Range].[Travel Method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20" unbalanced="0"/>
    <cacheHierarchy uniqueName="[Range].[Holiday ID]" caption="Holiday ID" attribute="1" defaultMemberUniqueName="[Range].[Holiday ID].[All]" allUniqueName="[Range].[Holiday ID].[All]" dimensionUniqueName="[Range]" displayFolder="" count="0" memberValueDatatype="130" unbalanced="0"/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1].[Resort Name]" caption="Resort Name" attribute="1" defaultMemberUniqueName="[Range 1].[Resort Name].[All]" allUniqueName="[Range 1].[Resort Name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No of Days]" caption="No of Days" attribute="1" defaultMemberUniqueName="[Range 1].[No of Days].[All]" allUniqueName="[Range 1].[No of Days].[All]" dimensionUniqueName="[Range 1]" displayFolder="" count="0" memberValueDatatype="5" unbalanced="0"/>
    <cacheHierarchy uniqueName="[Range 1].[Travel Method]" caption="Travel Method" attribute="1" defaultMemberUniqueName="[Range 1].[Travel Method].[All]" allUniqueName="[Range 1].[Travel Method].[All]" dimensionUniqueName="[Range 1]" displayFolder="" count="0" memberValueDatatype="130" unbalanced="0"/>
    <cacheHierarchy uniqueName="[Range 1].[Price]" caption="Price" attribute="1" defaultMemberUniqueName="[Range 1].[Price].[All]" allUniqueName="[Range 1].[Price].[All]" dimensionUniqueName="[Range 1]" displayFolder="" count="0" memberValueDatatype="5" unbalanced="0"/>
    <cacheHierarchy uniqueName="[Range 1].[Holiday ID]" caption="Holiday ID" attribute="1" defaultMemberUniqueName="[Range 1].[Holiday ID].[All]" allUniqueName="[Range 1].[Holiday ID].[All]" dimensionUniqueName="[Range 1]" displayFolder="" count="2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No of Days]" caption="Sum of No of Days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rice]" caption="Sum of Pric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rice 2]" caption="Sum of Price 2" measure="1" displayFolder="" measureGroup="Range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Holiday ID]" caption="Count of Holiday ID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180660442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1462FE-3496-4B89-8A3F-6BB5043BCA92}" name="PivotChartTable3" cacheId="14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25" firstHeaderRow="1" firstDataRow="1" firstDataCol="1"/>
  <pivotFields count="2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Holiday ID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2" columnCount="1" cacheId="1806604422">
        <x15:pivotRow count="1">
          <x15:c>
            <x15:v>4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2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2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>
            <x15:v>3</x15:v>
          </x15:c>
        </x15:pivotRow>
        <x15:pivotRow count="1">
          <x15:c>
            <x15:v>1</x15:v>
          </x15:c>
        </x15:pivotRow>
        <x15:pivotRow count="1">
          <x15:c>
            <x15:v>28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Source Data!$A$3:$F$33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FAD05F-D292-45A6-8779-495560CA171F}" name="PivotChartTable2" cacheId="1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26" firstHeaderRow="1" firstDataRow="1" firstDataCol="1"/>
  <pivotFields count="3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2">
    <field x="0"/>
    <field x="1"/>
  </rowFields>
  <rowItems count="25">
    <i>
      <x/>
    </i>
    <i r="1">
      <x/>
    </i>
    <i>
      <x v="1"/>
    </i>
    <i r="1">
      <x v="1"/>
    </i>
    <i>
      <x v="2"/>
    </i>
    <i r="1">
      <x v="1"/>
    </i>
    <i>
      <x v="3"/>
    </i>
    <i r="1">
      <x v="2"/>
    </i>
    <i r="1">
      <x v="3"/>
    </i>
    <i>
      <x v="4"/>
    </i>
    <i r="1">
      <x v="1"/>
    </i>
    <i r="1">
      <x v="3"/>
    </i>
    <i>
      <x v="5"/>
    </i>
    <i r="1">
      <x v="2"/>
    </i>
    <i>
      <x v="6"/>
    </i>
    <i r="1">
      <x v="1"/>
    </i>
    <i>
      <x v="7"/>
    </i>
    <i r="1">
      <x v="1"/>
    </i>
    <i>
      <x v="8"/>
    </i>
    <i r="1">
      <x v="2"/>
    </i>
    <i r="1">
      <x v="1"/>
    </i>
    <i r="1">
      <x v="3"/>
    </i>
    <i>
      <x v="9"/>
    </i>
    <i r="1">
      <x v="1"/>
    </i>
    <i t="grand">
      <x/>
    </i>
  </rowItems>
  <colItems count="1">
    <i/>
  </colItems>
  <dataFields count="1">
    <dataField name="Sum of Price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2">
    <rowHierarchyUsage hierarchyUsage="6"/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5" columnCount="1" cacheId="893286330">
        <x15:pivotRow count="1">
          <x15:c t="e">
            <x15:v/>
          </x15:c>
        </x15:pivotRow>
        <x15:pivotRow count="1">
          <x15:c>
            <x15:v>388.14285714285717</x15:v>
          </x15:c>
        </x15:pivotRow>
        <x15:pivotRow count="1">
          <x15:c t="e">
            <x15:v/>
          </x15:c>
        </x15:pivotRow>
        <x15:pivotRow count="1">
          <x15:c>
            <x15:v>1735</x15:v>
          </x15:c>
        </x15:pivotRow>
        <x15:pivotRow count="1">
          <x15:c t="e">
            <x15:v/>
          </x15:c>
        </x15:pivotRow>
        <x15:pivotRow count="1">
          <x15:c>
            <x15:v>1259</x15:v>
          </x15:c>
        </x15:pivotRow>
        <x15:pivotRow count="1">
          <x15:c t="e">
            <x15:v/>
          </x15:c>
        </x15:pivotRow>
        <x15:pivotRow count="1">
          <x15:c>
            <x15:v>12</x15:v>
          </x15:c>
        </x15:pivotRow>
        <x15:pivotRow count="1">
          <x15:c>
            <x15:v>69</x15:v>
          </x15:c>
        </x15:pivotRow>
        <x15:pivotRow count="1">
          <x15:c t="e">
            <x15:v/>
          </x15:c>
        </x15:pivotRow>
        <x15:pivotRow count="1">
          <x15:c>
            <x15:v>975</x15:v>
          </x15:c>
        </x15:pivotRow>
        <x15:pivotRow count="1">
          <x15:c>
            <x15:v>650</x15:v>
          </x15:c>
        </x15:pivotRow>
        <x15:pivotRow count="1">
          <x15:c t="e">
            <x15:v/>
          </x15:c>
        </x15:pivotRow>
        <x15:pivotRow count="1">
          <x15:c>
            <x15:v>358</x15:v>
          </x15:c>
        </x15:pivotRow>
        <x15:pivotRow count="1">
          <x15:c t="e">
            <x15:v/>
          </x15:c>
        </x15:pivotRow>
        <x15:pivotRow count="1">
          <x15:c>
            <x15:v>975</x15:v>
          </x15:c>
        </x15:pivotRow>
        <x15:pivotRow count="1">
          <x15:c t="e">
            <x15:v/>
          </x15:c>
        </x15:pivotRow>
        <x15:pivotRow count="1">
          <x15:c>
            <x15:v>995</x15:v>
          </x15:c>
        </x15:pivotRow>
        <x15:pivotRow count="1">
          <x15:c t="e">
            <x15:v/>
          </x15:c>
        </x15:pivotRow>
        <x15:pivotRow count="1">
          <x15:c>
            <x15:v>199</x15:v>
          </x15:c>
        </x15:pivotRow>
        <x15:pivotRow count="1">
          <x15:c>
            <x15:v>2019</x15:v>
          </x15:c>
        </x15:pivotRow>
        <x15:pivotRow count="1">
          <x15:c>
            <x15:v>737</x15:v>
          </x15:c>
        </x15:pivotRow>
        <x15:pivotRow count="1">
          <x15:c t="e">
            <x15:v/>
          </x15:c>
        </x15:pivotRow>
        <x15:pivotRow count="1">
          <x15:c>
            <x15:v>885</x15:v>
          </x15:c>
        </x15:pivotRow>
        <x15:pivotRow count="1">
          <x15:c>
            <x15:v>11256.142857142857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Source Data!$A$3:$F$33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EC0B40-5D71-4707-A1D3-88B1412D80F6}" name="PivotChartTable1" cacheId="14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24" firstHeaderRow="1" firstDataRow="1" firstDataCol="1"/>
  <pivotFields count="2">
    <pivotField axis="axisRow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dataField="1" subtotalTop="0" showAll="0" defaultSubtota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Pric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3" columnCount="1" cacheId="2143054799">
        <x15:pivotRow count="1">
          <x15:c>
            <x15:v>388.14285714285717</x15:v>
          </x15:c>
        </x15:pivotRow>
        <x15:pivotRow count="1">
          <x15:c>
            <x15:v>814</x15:v>
          </x15:c>
        </x15:pivotRow>
        <x15:pivotRow count="1">
          <x15:c>
            <x15:v>289</x15:v>
          </x15:c>
        </x15:pivotRow>
        <x15:pivotRow count="1">
          <x15:c>
            <x15:v>69</x15:v>
          </x15:c>
        </x15:pivotRow>
        <x15:pivotRow count="1">
          <x15:c>
            <x15:v>12</x15:v>
          </x15:c>
        </x15:pivotRow>
        <x15:pivotRow count="1">
          <x15:c>
            <x15:v>345</x15:v>
          </x15:c>
        </x15:pivotRow>
        <x15:pivotRow count="1">
          <x15:c>
            <x15:v>750</x15:v>
          </x15:c>
        </x15:pivotRow>
        <x15:pivotRow count="1">
          <x15:c>
            <x15:v>975</x15:v>
          </x15:c>
        </x15:pivotRow>
        <x15:pivotRow count="1">
          <x15:c>
            <x15:v>69</x15:v>
          </x15:c>
        </x15:pivotRow>
        <x15:pivotRow count="1">
          <x15:c>
            <x15:v>399</x15:v>
          </x15:c>
        </x15:pivotRow>
        <x15:pivotRow count="1">
          <x15:c>
            <x15:v>277</x15:v>
          </x15:c>
        </x15:pivotRow>
        <x15:pivotRow count="1">
          <x15:c>
            <x15:v>535</x15:v>
          </x15:c>
        </x15:pivotRow>
        <x15:pivotRow count="1">
          <x15:c>
            <x15:v>198</x15:v>
          </x15:c>
        </x15:pivotRow>
        <x15:pivotRow count="1">
          <x15:c>
            <x15:v>289</x15:v>
          </x15:c>
        </x15:pivotRow>
        <x15:pivotRow count="1">
          <x15:c>
            <x15:v>287</x15:v>
          </x15:c>
        </x15:pivotRow>
        <x15:pivotRow count="1">
          <x15:c>
            <x15:v>394</x15:v>
          </x15:c>
        </x15:pivotRow>
        <x15:pivotRow count="1">
          <x15:c>
            <x15:v>985</x15:v>
          </x15:c>
        </x15:pivotRow>
        <x15:pivotRow count="1">
          <x15:c>
            <x15:v>885</x15:v>
          </x15:c>
        </x15:pivotRow>
        <x15:pivotRow count="1">
          <x15:c>
            <x15:v>995</x15:v>
          </x15:c>
        </x15:pivotRow>
        <x15:pivotRow count="1">
          <x15:c>
            <x15:v>1259</x15:v>
          </x15:c>
        </x15:pivotRow>
        <x15:pivotRow count="1">
          <x15:c>
            <x15:v>786</x15:v>
          </x15:c>
        </x15:pivotRow>
        <x15:pivotRow count="1">
          <x15:c>
            <x15:v>256</x15:v>
          </x15:c>
        </x15:pivotRow>
        <x15:pivotRow count="1">
          <x15:c>
            <x15:v>11256.142857142857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Source Data!$A$3:$F$33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C36185-7321-4227-98C9-3E757D3733A2}" name="PivotTable21" cacheId="13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Q8:S73" firstHeaderRow="0" firstDataRow="1" firstDataCol="1"/>
  <pivotFields count="6">
    <pivotField axis="axisRow" allDrilled="1" subtotalTop="0" showAll="0" sortType="a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  <pivotField axis="axisRow" allDrilled="1" subtotalTop="0" showAll="0" sortType="ascending" defaultSubtotal="0" defaultAttributeDrillState="1">
      <items count="1">
        <item s="1"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4">
    <field x="0"/>
    <field x="2"/>
    <field x="4"/>
    <field x="5"/>
  </rowFields>
  <rowItems count="65">
    <i>
      <x/>
    </i>
    <i r="1">
      <x/>
    </i>
    <i r="2">
      <x/>
    </i>
    <i r="3">
      <x/>
    </i>
    <i>
      <x v="1"/>
    </i>
    <i r="1">
      <x/>
    </i>
    <i r="2">
      <x v="1"/>
    </i>
    <i r="3">
      <x/>
    </i>
    <i>
      <x v="2"/>
    </i>
    <i r="1">
      <x/>
    </i>
    <i r="2">
      <x v="2"/>
    </i>
    <i r="3">
      <x v="1"/>
    </i>
    <i>
      <x v="3"/>
    </i>
    <i r="1">
      <x/>
    </i>
    <i r="2">
      <x v="3"/>
    </i>
    <i r="3">
      <x v="2"/>
    </i>
    <i>
      <x v="4"/>
    </i>
    <i r="1">
      <x/>
    </i>
    <i r="2">
      <x v="4"/>
    </i>
    <i r="3">
      <x v="3"/>
    </i>
    <i>
      <x v="5"/>
    </i>
    <i r="1">
      <x/>
    </i>
    <i r="2">
      <x v="5"/>
    </i>
    <i r="3">
      <x/>
    </i>
    <i>
      <x v="6"/>
    </i>
    <i r="1">
      <x/>
    </i>
    <i r="2">
      <x v="6"/>
    </i>
    <i r="3">
      <x/>
    </i>
    <i r="2">
      <x v="7"/>
    </i>
    <i r="3">
      <x/>
    </i>
    <i>
      <x v="7"/>
    </i>
    <i r="1">
      <x/>
    </i>
    <i r="2">
      <x v="8"/>
    </i>
    <i r="3">
      <x/>
    </i>
    <i>
      <x v="8"/>
    </i>
    <i r="1">
      <x/>
    </i>
    <i r="2">
      <x v="9"/>
    </i>
    <i r="3">
      <x v="3"/>
    </i>
    <i>
      <x v="9"/>
    </i>
    <i r="1">
      <x/>
    </i>
    <i r="2">
      <x v="10"/>
    </i>
    <i r="3">
      <x v="3"/>
    </i>
    <i>
      <x v="10"/>
    </i>
    <i r="1">
      <x/>
    </i>
    <i r="2">
      <x v="11"/>
    </i>
    <i r="3">
      <x v="1"/>
    </i>
    <i>
      <x v="11"/>
    </i>
    <i r="1">
      <x/>
    </i>
    <i r="2">
      <x v="12"/>
    </i>
    <i r="3">
      <x v="4"/>
    </i>
    <i>
      <x v="12"/>
    </i>
    <i r="1">
      <x/>
    </i>
    <i r="2">
      <x v="13"/>
    </i>
    <i r="3">
      <x v="5"/>
    </i>
    <i>
      <x v="13"/>
    </i>
    <i r="1">
      <x/>
    </i>
    <i r="2">
      <x v="14"/>
    </i>
    <i r="3">
      <x v="6"/>
    </i>
    <i>
      <x v="14"/>
    </i>
    <i r="1">
      <x/>
    </i>
    <i r="2">
      <x v="15"/>
    </i>
    <i r="3">
      <x/>
    </i>
    <i r="2">
      <x v="16"/>
    </i>
    <i r="3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o of Days" fld="1" baseField="0" baseItem="0"/>
    <dataField name="Sum of Price" fld="3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1"/>
    <rowHierarchyUsage hierarchyUsage="3"/>
    <rowHierarchyUsage hierarchyUsage="5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ource Data!$A$3:$F$3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3"/>
  <sheetViews>
    <sheetView tabSelected="1" zoomScaleNormal="100" workbookViewId="0">
      <selection activeCell="L38" sqref="L38"/>
    </sheetView>
  </sheetViews>
  <sheetFormatPr defaultRowHeight="14.4" x14ac:dyDescent="0.3"/>
  <cols>
    <col min="1" max="1" width="12" bestFit="1" customWidth="1"/>
    <col min="2" max="2" width="17.6640625" customWidth="1"/>
    <col min="3" max="3" width="13.44140625" bestFit="1" customWidth="1"/>
    <col min="4" max="4" width="17.109375" bestFit="1" customWidth="1"/>
    <col min="5" max="5" width="7.33203125" bestFit="1" customWidth="1"/>
    <col min="6" max="6" width="12.44140625" bestFit="1" customWidth="1"/>
    <col min="17" max="17" width="19.109375" bestFit="1" customWidth="1"/>
    <col min="18" max="18" width="16.6640625" bestFit="1" customWidth="1"/>
    <col min="19" max="19" width="11.5546875" bestFit="1" customWidth="1"/>
  </cols>
  <sheetData>
    <row r="1" spans="1:19" ht="16.2" x14ac:dyDescent="0.35">
      <c r="A1" s="1" t="s">
        <v>0</v>
      </c>
      <c r="B1" s="2"/>
      <c r="C1" s="2"/>
      <c r="D1" s="2"/>
      <c r="E1" s="2"/>
      <c r="F1" s="2"/>
    </row>
    <row r="2" spans="1:19" x14ac:dyDescent="0.3">
      <c r="A2" s="3"/>
      <c r="B2" s="3"/>
      <c r="C2" s="3"/>
      <c r="D2" s="3"/>
      <c r="E2" s="3"/>
      <c r="F2" s="3"/>
    </row>
    <row r="3" spans="1:19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19" x14ac:dyDescent="0.3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</row>
    <row r="5" spans="1:19" x14ac:dyDescent="0.3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</row>
    <row r="6" spans="1:19" x14ac:dyDescent="0.3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</row>
    <row r="7" spans="1:19" x14ac:dyDescent="0.3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</row>
    <row r="8" spans="1:19" x14ac:dyDescent="0.3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  <c r="Q8" s="7" t="s">
        <v>67</v>
      </c>
      <c r="R8" t="s">
        <v>69</v>
      </c>
      <c r="S8" t="s">
        <v>70</v>
      </c>
    </row>
    <row r="9" spans="1:19" x14ac:dyDescent="0.3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  <c r="Q9" s="8" t="s">
        <v>13</v>
      </c>
      <c r="R9" s="10"/>
      <c r="S9" s="10"/>
    </row>
    <row r="10" spans="1:19" x14ac:dyDescent="0.3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  <c r="Q10" s="9" t="s">
        <v>11</v>
      </c>
      <c r="R10" s="10"/>
      <c r="S10" s="10"/>
    </row>
    <row r="11" spans="1:19" x14ac:dyDescent="0.3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  <c r="Q11" s="11" t="s">
        <v>36</v>
      </c>
      <c r="R11" s="10"/>
      <c r="S11" s="10"/>
    </row>
    <row r="12" spans="1:19" x14ac:dyDescent="0.3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  <c r="Q12" s="12" t="s">
        <v>12</v>
      </c>
      <c r="R12" s="10">
        <v>8</v>
      </c>
      <c r="S12" s="10">
        <v>177</v>
      </c>
    </row>
    <row r="13" spans="1:19" x14ac:dyDescent="0.3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  <c r="Q13" s="8" t="s">
        <v>63</v>
      </c>
      <c r="R13" s="10"/>
      <c r="S13" s="10"/>
    </row>
    <row r="14" spans="1:19" x14ac:dyDescent="0.3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  <c r="Q14" s="9" t="s">
        <v>11</v>
      </c>
      <c r="R14" s="10"/>
      <c r="S14" s="10"/>
    </row>
    <row r="15" spans="1:19" x14ac:dyDescent="0.3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  <c r="Q15" s="11" t="s">
        <v>64</v>
      </c>
      <c r="R15" s="10"/>
      <c r="S15" s="10"/>
    </row>
    <row r="16" spans="1:19" x14ac:dyDescent="0.3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  <c r="Q16" s="12" t="s">
        <v>12</v>
      </c>
      <c r="R16" s="10">
        <v>10</v>
      </c>
      <c r="S16" s="10">
        <v>345</v>
      </c>
    </row>
    <row r="17" spans="1:19" x14ac:dyDescent="0.3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  <c r="Q17" s="8" t="s">
        <v>24</v>
      </c>
      <c r="R17" s="10"/>
      <c r="S17" s="10"/>
    </row>
    <row r="18" spans="1:19" x14ac:dyDescent="0.3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  <c r="Q18" s="9" t="s">
        <v>11</v>
      </c>
      <c r="R18" s="10"/>
      <c r="S18" s="10"/>
    </row>
    <row r="19" spans="1:19" x14ac:dyDescent="0.3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  <c r="Q19" s="11" t="s">
        <v>25</v>
      </c>
      <c r="R19" s="10"/>
      <c r="S19" s="10"/>
    </row>
    <row r="20" spans="1:19" x14ac:dyDescent="0.3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  <c r="Q20" s="12" t="s">
        <v>23</v>
      </c>
      <c r="R20" s="10">
        <v>32</v>
      </c>
      <c r="S20" s="10">
        <v>750</v>
      </c>
    </row>
    <row r="21" spans="1:19" x14ac:dyDescent="0.3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  <c r="Q21" s="8" t="s">
        <v>46</v>
      </c>
      <c r="R21" s="10"/>
      <c r="S21" s="10"/>
    </row>
    <row r="22" spans="1:19" x14ac:dyDescent="0.3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  <c r="Q22" s="9" t="s">
        <v>11</v>
      </c>
      <c r="R22" s="10"/>
      <c r="S22" s="10"/>
    </row>
    <row r="23" spans="1:19" x14ac:dyDescent="0.3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  <c r="Q23" s="11" t="s">
        <v>47</v>
      </c>
      <c r="R23" s="10"/>
      <c r="S23" s="10"/>
    </row>
    <row r="24" spans="1:19" x14ac:dyDescent="0.3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  <c r="Q24" s="12" t="s">
        <v>45</v>
      </c>
      <c r="R24" s="10">
        <v>21</v>
      </c>
      <c r="S24" s="10">
        <v>975</v>
      </c>
    </row>
    <row r="25" spans="1:19" x14ac:dyDescent="0.3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  <c r="Q25" s="8" t="s">
        <v>19</v>
      </c>
      <c r="R25" s="10"/>
      <c r="S25" s="10"/>
    </row>
    <row r="26" spans="1:19" x14ac:dyDescent="0.3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  <c r="Q26" s="9" t="s">
        <v>11</v>
      </c>
      <c r="R26" s="10"/>
      <c r="S26" s="10"/>
    </row>
    <row r="27" spans="1:19" x14ac:dyDescent="0.3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  <c r="Q27" s="11" t="s">
        <v>20</v>
      </c>
      <c r="R27" s="10"/>
      <c r="S27" s="10"/>
    </row>
    <row r="28" spans="1:19" x14ac:dyDescent="0.3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66</v>
      </c>
      <c r="Q28" s="12" t="s">
        <v>18</v>
      </c>
      <c r="R28" s="10">
        <v>14</v>
      </c>
      <c r="S28" s="10">
        <v>399</v>
      </c>
    </row>
    <row r="29" spans="1:19" x14ac:dyDescent="0.3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  <c r="Q29" s="8" t="s">
        <v>41</v>
      </c>
      <c r="R29" s="10"/>
      <c r="S29" s="10"/>
    </row>
    <row r="30" spans="1:19" x14ac:dyDescent="0.3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  <c r="Q30" s="9" t="s">
        <v>11</v>
      </c>
      <c r="R30" s="10"/>
      <c r="S30" s="10"/>
    </row>
    <row r="31" spans="1:19" x14ac:dyDescent="0.3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  <c r="Q31" s="11" t="s">
        <v>42</v>
      </c>
      <c r="R31" s="10"/>
      <c r="S31" s="10"/>
    </row>
    <row r="32" spans="1:19" x14ac:dyDescent="0.3">
      <c r="C32">
        <f>SUM(C2:C31)</f>
        <v>303</v>
      </c>
      <c r="E32">
        <f>AVERAGE(E2:E31)</f>
        <v>388.14285714285717</v>
      </c>
      <c r="Q32" s="12" t="s">
        <v>12</v>
      </c>
      <c r="R32" s="10">
        <v>8</v>
      </c>
      <c r="S32" s="10">
        <v>277</v>
      </c>
    </row>
    <row r="33" spans="3:19" x14ac:dyDescent="0.3">
      <c r="C33">
        <f>AVERAGE(C2:C31)</f>
        <v>10.821428571428571</v>
      </c>
      <c r="Q33" s="8" t="s">
        <v>21</v>
      </c>
      <c r="R33" s="10"/>
      <c r="S33" s="10"/>
    </row>
    <row r="34" spans="3:19" x14ac:dyDescent="0.3">
      <c r="Q34" s="9" t="s">
        <v>11</v>
      </c>
      <c r="R34" s="10"/>
      <c r="S34" s="10"/>
    </row>
    <row r="35" spans="3:19" x14ac:dyDescent="0.3">
      <c r="Q35" s="11" t="s">
        <v>22</v>
      </c>
      <c r="R35" s="10"/>
      <c r="S35" s="10"/>
    </row>
    <row r="36" spans="3:19" x14ac:dyDescent="0.3">
      <c r="Q36" s="12" t="s">
        <v>12</v>
      </c>
      <c r="R36" s="10">
        <v>16</v>
      </c>
      <c r="S36" s="10">
        <v>234</v>
      </c>
    </row>
    <row r="37" spans="3:19" x14ac:dyDescent="0.3">
      <c r="Q37" s="11" t="s">
        <v>38</v>
      </c>
      <c r="R37" s="10"/>
      <c r="S37" s="10"/>
    </row>
    <row r="38" spans="3:19" x14ac:dyDescent="0.3">
      <c r="Q38" s="12" t="s">
        <v>12</v>
      </c>
      <c r="R38" s="10">
        <v>14</v>
      </c>
      <c r="S38" s="10">
        <v>301</v>
      </c>
    </row>
    <row r="39" spans="3:19" x14ac:dyDescent="0.3">
      <c r="Q39" s="8" t="s">
        <v>16</v>
      </c>
      <c r="R39" s="10"/>
      <c r="S39" s="10"/>
    </row>
    <row r="40" spans="3:19" x14ac:dyDescent="0.3">
      <c r="Q40" s="9" t="s">
        <v>11</v>
      </c>
      <c r="R40" s="10"/>
      <c r="S40" s="10"/>
    </row>
    <row r="41" spans="3:19" x14ac:dyDescent="0.3">
      <c r="Q41" s="11" t="s">
        <v>17</v>
      </c>
      <c r="R41" s="10"/>
      <c r="S41" s="10"/>
    </row>
    <row r="42" spans="3:19" x14ac:dyDescent="0.3">
      <c r="Q42" s="12" t="s">
        <v>12</v>
      </c>
      <c r="R42" s="10">
        <v>6</v>
      </c>
      <c r="S42" s="10">
        <v>198</v>
      </c>
    </row>
    <row r="43" spans="3:19" x14ac:dyDescent="0.3">
      <c r="Q43" s="8" t="s">
        <v>32</v>
      </c>
      <c r="R43" s="10"/>
      <c r="S43" s="10"/>
    </row>
    <row r="44" spans="3:19" x14ac:dyDescent="0.3">
      <c r="Q44" s="9" t="s">
        <v>11</v>
      </c>
      <c r="R44" s="10"/>
      <c r="S44" s="10"/>
    </row>
    <row r="45" spans="3:19" x14ac:dyDescent="0.3">
      <c r="Q45" s="11" t="s">
        <v>33</v>
      </c>
      <c r="R45" s="10"/>
      <c r="S45" s="10"/>
    </row>
    <row r="46" spans="3:19" x14ac:dyDescent="0.3">
      <c r="Q46" s="12" t="s">
        <v>18</v>
      </c>
      <c r="R46" s="10">
        <v>7</v>
      </c>
      <c r="S46" s="10">
        <v>289</v>
      </c>
    </row>
    <row r="47" spans="3:19" x14ac:dyDescent="0.3">
      <c r="Q47" s="8" t="s">
        <v>61</v>
      </c>
      <c r="R47" s="10"/>
      <c r="S47" s="10"/>
    </row>
    <row r="48" spans="3:19" x14ac:dyDescent="0.3">
      <c r="Q48" s="9" t="s">
        <v>11</v>
      </c>
      <c r="R48" s="10"/>
      <c r="S48" s="10"/>
    </row>
    <row r="49" spans="17:19" x14ac:dyDescent="0.3">
      <c r="Q49" s="11" t="s">
        <v>62</v>
      </c>
      <c r="R49" s="10"/>
      <c r="S49" s="10"/>
    </row>
    <row r="50" spans="17:19" x14ac:dyDescent="0.3">
      <c r="Q50" s="12" t="s">
        <v>18</v>
      </c>
      <c r="R50" s="10">
        <v>7</v>
      </c>
      <c r="S50" s="10">
        <v>287</v>
      </c>
    </row>
    <row r="51" spans="17:19" x14ac:dyDescent="0.3">
      <c r="Q51" s="8" t="s">
        <v>43</v>
      </c>
      <c r="R51" s="10"/>
      <c r="S51" s="10"/>
    </row>
    <row r="52" spans="17:19" x14ac:dyDescent="0.3">
      <c r="Q52" s="9" t="s">
        <v>11</v>
      </c>
      <c r="R52" s="10"/>
      <c r="S52" s="10"/>
    </row>
    <row r="53" spans="17:19" x14ac:dyDescent="0.3">
      <c r="Q53" s="11" t="s">
        <v>44</v>
      </c>
      <c r="R53" s="10"/>
      <c r="S53" s="10"/>
    </row>
    <row r="54" spans="17:19" x14ac:dyDescent="0.3">
      <c r="Q54" s="12" t="s">
        <v>23</v>
      </c>
      <c r="R54" s="10">
        <v>28</v>
      </c>
      <c r="S54" s="10">
        <v>985</v>
      </c>
    </row>
    <row r="55" spans="17:19" x14ac:dyDescent="0.3">
      <c r="Q55" s="8" t="s">
        <v>52</v>
      </c>
      <c r="R55" s="10"/>
      <c r="S55" s="10"/>
    </row>
    <row r="56" spans="17:19" x14ac:dyDescent="0.3">
      <c r="Q56" s="9" t="s">
        <v>11</v>
      </c>
      <c r="R56" s="10"/>
      <c r="S56" s="10"/>
    </row>
    <row r="57" spans="17:19" x14ac:dyDescent="0.3">
      <c r="Q57" s="11" t="s">
        <v>53</v>
      </c>
      <c r="R57" s="10"/>
      <c r="S57" s="10"/>
    </row>
    <row r="58" spans="17:19" x14ac:dyDescent="0.3">
      <c r="Q58" s="12" t="s">
        <v>51</v>
      </c>
      <c r="R58" s="10">
        <v>14</v>
      </c>
      <c r="S58" s="10">
        <v>885</v>
      </c>
    </row>
    <row r="59" spans="17:19" x14ac:dyDescent="0.3">
      <c r="Q59" s="8" t="s">
        <v>59</v>
      </c>
      <c r="R59" s="10"/>
      <c r="S59" s="10"/>
    </row>
    <row r="60" spans="17:19" x14ac:dyDescent="0.3">
      <c r="Q60" s="9" t="s">
        <v>11</v>
      </c>
      <c r="R60" s="10"/>
      <c r="S60" s="10"/>
    </row>
    <row r="61" spans="17:19" x14ac:dyDescent="0.3">
      <c r="Q61" s="11" t="s">
        <v>60</v>
      </c>
      <c r="R61" s="10"/>
      <c r="S61" s="10"/>
    </row>
    <row r="62" spans="17:19" x14ac:dyDescent="0.3">
      <c r="Q62" s="12" t="s">
        <v>58</v>
      </c>
      <c r="R62" s="10">
        <v>14</v>
      </c>
      <c r="S62" s="10">
        <v>995</v>
      </c>
    </row>
    <row r="63" spans="17:19" x14ac:dyDescent="0.3">
      <c r="Q63" s="8" t="s">
        <v>49</v>
      </c>
      <c r="R63" s="10"/>
      <c r="S63" s="10"/>
    </row>
    <row r="64" spans="17:19" x14ac:dyDescent="0.3">
      <c r="Q64" s="9" t="s">
        <v>11</v>
      </c>
      <c r="R64" s="10"/>
      <c r="S64" s="10"/>
    </row>
    <row r="65" spans="17:19" x14ac:dyDescent="0.3">
      <c r="Q65" s="11" t="s">
        <v>50</v>
      </c>
      <c r="R65" s="10"/>
      <c r="S65" s="10"/>
    </row>
    <row r="66" spans="17:19" x14ac:dyDescent="0.3">
      <c r="Q66" s="12" t="s">
        <v>48</v>
      </c>
      <c r="R66" s="10">
        <v>21</v>
      </c>
      <c r="S66" s="10">
        <v>1259</v>
      </c>
    </row>
    <row r="67" spans="17:19" x14ac:dyDescent="0.3">
      <c r="Q67" s="8" t="s">
        <v>34</v>
      </c>
      <c r="R67" s="10"/>
      <c r="S67" s="10"/>
    </row>
    <row r="68" spans="17:19" x14ac:dyDescent="0.3">
      <c r="Q68" s="9" t="s">
        <v>11</v>
      </c>
      <c r="R68" s="10"/>
      <c r="S68" s="10"/>
    </row>
    <row r="69" spans="17:19" x14ac:dyDescent="0.3">
      <c r="Q69" s="11" t="s">
        <v>65</v>
      </c>
      <c r="R69" s="10"/>
      <c r="S69" s="10"/>
    </row>
    <row r="70" spans="17:19" x14ac:dyDescent="0.3">
      <c r="Q70" s="12" t="s">
        <v>12</v>
      </c>
      <c r="R70" s="10">
        <v>14</v>
      </c>
      <c r="S70" s="10">
        <v>288</v>
      </c>
    </row>
    <row r="71" spans="17:19" x14ac:dyDescent="0.3">
      <c r="Q71" s="11" t="s">
        <v>35</v>
      </c>
      <c r="R71" s="10"/>
      <c r="S71" s="10"/>
    </row>
    <row r="72" spans="17:19" x14ac:dyDescent="0.3">
      <c r="Q72" s="12" t="s">
        <v>12</v>
      </c>
      <c r="R72" s="10">
        <v>10</v>
      </c>
      <c r="S72" s="10">
        <v>199</v>
      </c>
    </row>
    <row r="73" spans="17:19" x14ac:dyDescent="0.3">
      <c r="Q73" s="8" t="s">
        <v>68</v>
      </c>
      <c r="R73" s="10">
        <v>244</v>
      </c>
      <c r="S73" s="10">
        <v>8843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 Data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lenovo</cp:lastModifiedBy>
  <dcterms:created xsi:type="dcterms:W3CDTF">2007-08-23T14:56:14Z</dcterms:created>
  <dcterms:modified xsi:type="dcterms:W3CDTF">2021-06-05T07:09:57Z</dcterms:modified>
</cp:coreProperties>
</file>