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as/Documents/"/>
    </mc:Choice>
  </mc:AlternateContent>
  <xr:revisionPtr revIDLastSave="0" documentId="13_ncr:1_{AE119B55-C9DD-4B44-AE30-6E2C63AA7898}" xr6:coauthVersionLast="47" xr6:coauthVersionMax="47" xr10:uidLastSave="{00000000-0000-0000-0000-000000000000}"/>
  <bookViews>
    <workbookView xWindow="1360" yWindow="760" windowWidth="28040" windowHeight="16960" xr2:uid="{580CF0B2-FD39-1547-AD8E-82680C382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7" i="1"/>
  <c r="H8" i="1"/>
  <c r="H9" i="1"/>
  <c r="H10" i="1"/>
  <c r="H11" i="1"/>
  <c r="H12" i="1"/>
  <c r="H13" i="1"/>
  <c r="H14" i="1"/>
  <c r="H15" i="1"/>
  <c r="H7" i="1"/>
  <c r="G8" i="1"/>
  <c r="G9" i="1"/>
  <c r="G10" i="1"/>
  <c r="G11" i="1"/>
  <c r="G12" i="1"/>
  <c r="G13" i="1"/>
  <c r="G14" i="1"/>
  <c r="G15" i="1"/>
  <c r="G7" i="1"/>
</calcChain>
</file>

<file path=xl/sharedStrings.xml><?xml version="1.0" encoding="utf-8"?>
<sst xmlns="http://schemas.openxmlformats.org/spreadsheetml/2006/main" count="21" uniqueCount="13">
  <si>
    <t>Scaling behavior</t>
  </si>
  <si>
    <t>CPU PyFock</t>
  </si>
  <si>
    <t>3D water clusters</t>
  </si>
  <si>
    <t>No. of water molecules</t>
  </si>
  <si>
    <t>No. of basis functions</t>
  </si>
  <si>
    <t>Total Time Taken (s)</t>
  </si>
  <si>
    <t>J time (s)</t>
  </si>
  <si>
    <t>XC (s)</t>
  </si>
  <si>
    <t>Total Time Taken (s) / iter</t>
  </si>
  <si>
    <t>J time (s) / iter</t>
  </si>
  <si>
    <t>XC (s) / iter</t>
  </si>
  <si>
    <t>Iterations</t>
  </si>
  <si>
    <t>All calculations on 4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</si>
</sst>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Scaling behavior of KS-DFT</a:t>
            </a:r>
            <a:r>
              <a:rPr lang="en-GB" baseline="0"/>
              <a:t> Calculations using PyFock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Total Time Taken (s) / iter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32</c:v>
                </c:pt>
                <c:pt idx="5">
                  <c:v>47</c:v>
                </c:pt>
                <c:pt idx="6">
                  <c:v>76</c:v>
                </c:pt>
                <c:pt idx="7">
                  <c:v>100</c:v>
                </c:pt>
                <c:pt idx="8">
                  <c:v>139</c:v>
                </c:pt>
              </c:numCache>
            </c:numRef>
          </c:xVal>
          <c:yVal>
            <c:numRef>
              <c:f>Sheet1!$B$20:$B$28</c:f>
              <c:numCache>
                <c:formatCode>General</c:formatCode>
                <c:ptCount val="9"/>
                <c:pt idx="0">
                  <c:v>9.177991712931538E-2</c:v>
                </c:pt>
                <c:pt idx="1">
                  <c:v>0.251879828202072</c:v>
                </c:pt>
                <c:pt idx="2">
                  <c:v>0.82975387407573842</c:v>
                </c:pt>
                <c:pt idx="3">
                  <c:v>3.3269480502304538</c:v>
                </c:pt>
                <c:pt idx="4">
                  <c:v>7.5122146251378004</c:v>
                </c:pt>
                <c:pt idx="5">
                  <c:v>17.152266980661068</c:v>
                </c:pt>
                <c:pt idx="6">
                  <c:v>41.328410027240473</c:v>
                </c:pt>
                <c:pt idx="7">
                  <c:v>82.384753416462672</c:v>
                </c:pt>
                <c:pt idx="8">
                  <c:v>154.20595808181625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E-AE49-9275-0B20C9913E70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J time (s) / iter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32</c:v>
                </c:pt>
                <c:pt idx="5">
                  <c:v>47</c:v>
                </c:pt>
                <c:pt idx="6">
                  <c:v>76</c:v>
                </c:pt>
                <c:pt idx="7">
                  <c:v>100</c:v>
                </c:pt>
                <c:pt idx="8">
                  <c:v>139</c:v>
                </c:pt>
              </c:numCache>
            </c:numRef>
          </c:xVal>
          <c:yVal>
            <c:numRef>
              <c:f>Sheet1!$C$20:$C$28</c:f>
              <c:numCache>
                <c:formatCode>General</c:formatCode>
                <c:ptCount val="9"/>
                <c:pt idx="0">
                  <c:v>1.3560599385527875E-2</c:v>
                </c:pt>
                <c:pt idx="1">
                  <c:v>8.22551377001218E-2</c:v>
                </c:pt>
                <c:pt idx="2">
                  <c:v>0.35139361438520539</c:v>
                </c:pt>
                <c:pt idx="3">
                  <c:v>1.910627894999023</c:v>
                </c:pt>
                <c:pt idx="4">
                  <c:v>4.4082032184659807</c:v>
                </c:pt>
                <c:pt idx="5">
                  <c:v>10.759804605793468</c:v>
                </c:pt>
                <c:pt idx="6">
                  <c:v>24.76381729647294</c:v>
                </c:pt>
                <c:pt idx="7">
                  <c:v>54.06537282040027</c:v>
                </c:pt>
                <c:pt idx="8">
                  <c:v>97.104628307496881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E-AE49-9275-0B20C9913E70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XC (s) / iter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32</c:v>
                </c:pt>
                <c:pt idx="5">
                  <c:v>47</c:v>
                </c:pt>
                <c:pt idx="6">
                  <c:v>76</c:v>
                </c:pt>
                <c:pt idx="7">
                  <c:v>100</c:v>
                </c:pt>
                <c:pt idx="8">
                  <c:v>139</c:v>
                </c:pt>
              </c:numCache>
            </c:numRef>
          </c:xVal>
          <c:yVal>
            <c:numRef>
              <c:f>Sheet1!$D$20:$D$28</c:f>
              <c:numCache>
                <c:formatCode>General</c:formatCode>
                <c:ptCount val="9"/>
                <c:pt idx="0">
                  <c:v>1.5390000771731124E-2</c:v>
                </c:pt>
                <c:pt idx="1">
                  <c:v>0.108704706199932</c:v>
                </c:pt>
                <c:pt idx="2">
                  <c:v>0.33446764606588386</c:v>
                </c:pt>
                <c:pt idx="3">
                  <c:v>0.95263881214822299</c:v>
                </c:pt>
                <c:pt idx="4">
                  <c:v>1.9939018534030735</c:v>
                </c:pt>
                <c:pt idx="5">
                  <c:v>3.7608596731908599</c:v>
                </c:pt>
                <c:pt idx="6">
                  <c:v>8.6174155727562933</c:v>
                </c:pt>
                <c:pt idx="7">
                  <c:v>12.685070252845332</c:v>
                </c:pt>
                <c:pt idx="8">
                  <c:v>21.373439009206749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FE-AE49-9275-0B20C9913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06720"/>
        <c:axId val="955075920"/>
      </c:scatterChart>
      <c:valAx>
        <c:axId val="214680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Water Molecules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75920"/>
        <c:crosses val="autoZero"/>
        <c:crossBetween val="midCat"/>
      </c:valAx>
      <c:valAx>
        <c:axId val="9550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 Time  per Iteration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0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Scaling behavior of KS-DFT Calculations using PyFock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Sheet1!$H$19</c:f>
              <c:strCache>
                <c:ptCount val="1"/>
                <c:pt idx="0">
                  <c:v>Total Time Taken (s) / iter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Sheet1!$G$20:$G$28</c:f>
              <c:numCache>
                <c:formatCode>General</c:formatCode>
                <c:ptCount val="9"/>
                <c:pt idx="0">
                  <c:v>25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800</c:v>
                </c:pt>
                <c:pt idx="5">
                  <c:v>1175</c:v>
                </c:pt>
                <c:pt idx="6">
                  <c:v>1900</c:v>
                </c:pt>
                <c:pt idx="7">
                  <c:v>2500</c:v>
                </c:pt>
                <c:pt idx="8">
                  <c:v>3475</c:v>
                </c:pt>
              </c:numCache>
            </c:numRef>
          </c:xVal>
          <c:yVal>
            <c:numRef>
              <c:f>Sheet1!$H$20:$H$28</c:f>
              <c:numCache>
                <c:formatCode>General</c:formatCode>
                <c:ptCount val="9"/>
                <c:pt idx="0">
                  <c:v>9.177991712931538E-2</c:v>
                </c:pt>
                <c:pt idx="1">
                  <c:v>0.251879828202072</c:v>
                </c:pt>
                <c:pt idx="2">
                  <c:v>0.82975387407573842</c:v>
                </c:pt>
                <c:pt idx="3">
                  <c:v>3.3269480502304538</c:v>
                </c:pt>
                <c:pt idx="4">
                  <c:v>7.5122146251378004</c:v>
                </c:pt>
                <c:pt idx="5">
                  <c:v>17.152266980661068</c:v>
                </c:pt>
                <c:pt idx="6">
                  <c:v>41.328410027240473</c:v>
                </c:pt>
                <c:pt idx="7">
                  <c:v>82.384753416462672</c:v>
                </c:pt>
                <c:pt idx="8">
                  <c:v>154.20595808181625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6-7C4C-8466-D9C62B7BEA72}"/>
            </c:ext>
          </c:extLst>
        </c:ser>
        <c:ser>
          <c:idx val="1"/>
          <c:order val="1"/>
          <c:tx>
            <c:strRef>
              <c:f>Sheet1!$I$19</c:f>
              <c:strCache>
                <c:ptCount val="1"/>
                <c:pt idx="0">
                  <c:v>J time (s) / iter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Sheet1!$G$20:$G$28</c:f>
              <c:numCache>
                <c:formatCode>General</c:formatCode>
                <c:ptCount val="9"/>
                <c:pt idx="0">
                  <c:v>25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800</c:v>
                </c:pt>
                <c:pt idx="5">
                  <c:v>1175</c:v>
                </c:pt>
                <c:pt idx="6">
                  <c:v>1900</c:v>
                </c:pt>
                <c:pt idx="7">
                  <c:v>2500</c:v>
                </c:pt>
                <c:pt idx="8">
                  <c:v>3475</c:v>
                </c:pt>
              </c:numCache>
            </c:numRef>
          </c:xVal>
          <c:yVal>
            <c:numRef>
              <c:f>Sheet1!$I$20:$I$28</c:f>
              <c:numCache>
                <c:formatCode>General</c:formatCode>
                <c:ptCount val="9"/>
                <c:pt idx="0">
                  <c:v>1.3560599385527875E-2</c:v>
                </c:pt>
                <c:pt idx="1">
                  <c:v>8.22551377001218E-2</c:v>
                </c:pt>
                <c:pt idx="2">
                  <c:v>0.35139361438520539</c:v>
                </c:pt>
                <c:pt idx="3">
                  <c:v>1.910627894999023</c:v>
                </c:pt>
                <c:pt idx="4">
                  <c:v>4.4082032184659807</c:v>
                </c:pt>
                <c:pt idx="5">
                  <c:v>10.759804605793468</c:v>
                </c:pt>
                <c:pt idx="6">
                  <c:v>24.76381729647294</c:v>
                </c:pt>
                <c:pt idx="7">
                  <c:v>54.06537282040027</c:v>
                </c:pt>
                <c:pt idx="8">
                  <c:v>97.104628307496881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26-7C4C-8466-D9C62B7BEA72}"/>
            </c:ext>
          </c:extLst>
        </c:ser>
        <c:ser>
          <c:idx val="2"/>
          <c:order val="2"/>
          <c:tx>
            <c:strRef>
              <c:f>Sheet1!$J$19</c:f>
              <c:strCache>
                <c:ptCount val="1"/>
                <c:pt idx="0">
                  <c:v>XC (s) / iter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Sheet1!$G$20:$G$28</c:f>
              <c:numCache>
                <c:formatCode>General</c:formatCode>
                <c:ptCount val="9"/>
                <c:pt idx="0">
                  <c:v>25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800</c:v>
                </c:pt>
                <c:pt idx="5">
                  <c:v>1175</c:v>
                </c:pt>
                <c:pt idx="6">
                  <c:v>1900</c:v>
                </c:pt>
                <c:pt idx="7">
                  <c:v>2500</c:v>
                </c:pt>
                <c:pt idx="8">
                  <c:v>3475</c:v>
                </c:pt>
              </c:numCache>
            </c:numRef>
          </c:xVal>
          <c:yVal>
            <c:numRef>
              <c:f>Sheet1!$J$20:$J$28</c:f>
              <c:numCache>
                <c:formatCode>General</c:formatCode>
                <c:ptCount val="9"/>
                <c:pt idx="0">
                  <c:v>1.5390000771731124E-2</c:v>
                </c:pt>
                <c:pt idx="1">
                  <c:v>0.108704706199932</c:v>
                </c:pt>
                <c:pt idx="2">
                  <c:v>0.33446764606588386</c:v>
                </c:pt>
                <c:pt idx="3">
                  <c:v>0.95263881214822299</c:v>
                </c:pt>
                <c:pt idx="4">
                  <c:v>1.9939018534030735</c:v>
                </c:pt>
                <c:pt idx="5">
                  <c:v>3.7608596731908599</c:v>
                </c:pt>
                <c:pt idx="6">
                  <c:v>8.6174155727562933</c:v>
                </c:pt>
                <c:pt idx="7">
                  <c:v>12.685070252845332</c:v>
                </c:pt>
                <c:pt idx="8">
                  <c:v>21.373439009206749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26-7C4C-8466-D9C62B7BE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40127"/>
        <c:axId val="343241855"/>
      </c:scatterChart>
      <c:valAx>
        <c:axId val="3432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Basis Functions (</a:t>
                </a:r>
                <a:r>
                  <a:rPr lang="en-GB" i="1"/>
                  <a:t>Nbf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41855"/>
        <c:crosses val="autoZero"/>
        <c:crossBetween val="midCat"/>
      </c:valAx>
      <c:valAx>
        <c:axId val="3432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Wall Time per Iteration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4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28</xdr:row>
      <xdr:rowOff>82550</xdr:rowOff>
    </xdr:from>
    <xdr:to>
      <xdr:col>4</xdr:col>
      <xdr:colOff>228600</xdr:colOff>
      <xdr:row>45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6D7B7-DFA0-61C0-EFD8-CBEAD44EE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28</xdr:row>
      <xdr:rowOff>101600</xdr:rowOff>
    </xdr:from>
    <xdr:to>
      <xdr:col>10</xdr:col>
      <xdr:colOff>330200</xdr:colOff>
      <xdr:row>46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5F7E02-0B00-0C81-DC95-941D93186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A2DA-171B-7249-99BA-E5D7419364B8}">
  <dimension ref="A1:J28"/>
  <sheetViews>
    <sheetView tabSelected="1" topLeftCell="A17" workbookViewId="0">
      <selection activeCell="L40" sqref="L40"/>
    </sheetView>
  </sheetViews>
  <sheetFormatPr baseColWidth="10" defaultRowHeight="16" x14ac:dyDescent="0.2"/>
  <cols>
    <col min="1" max="1" width="20" customWidth="1"/>
    <col min="2" max="2" width="18.83203125" customWidth="1"/>
    <col min="3" max="3" width="17.83203125" customWidth="1"/>
    <col min="7" max="7" width="23.6640625" customWidth="1"/>
    <col min="8" max="8" width="14.83203125" customWidth="1"/>
  </cols>
  <sheetData>
    <row r="1" spans="1:9" x14ac:dyDescent="0.2">
      <c r="A1" s="2" t="s">
        <v>0</v>
      </c>
    </row>
    <row r="2" spans="1:9" x14ac:dyDescent="0.2">
      <c r="A2" s="2" t="s">
        <v>12</v>
      </c>
    </row>
    <row r="3" spans="1:9" x14ac:dyDescent="0.2">
      <c r="A3" s="2" t="s">
        <v>1</v>
      </c>
    </row>
    <row r="4" spans="1:9" x14ac:dyDescent="0.2">
      <c r="A4" s="2" t="s">
        <v>2</v>
      </c>
    </row>
    <row r="6" spans="1:9" x14ac:dyDescent="0.2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11</v>
      </c>
      <c r="G6" s="2" t="s">
        <v>8</v>
      </c>
      <c r="H6" s="2" t="s">
        <v>9</v>
      </c>
      <c r="I6" s="2" t="s">
        <v>10</v>
      </c>
    </row>
    <row r="7" spans="1:9" x14ac:dyDescent="0.2">
      <c r="A7">
        <v>1</v>
      </c>
      <c r="B7">
        <v>25</v>
      </c>
      <c r="C7" s="1">
        <v>0.73423933703452304</v>
      </c>
      <c r="D7" s="1">
        <v>0.108484795084223</v>
      </c>
      <c r="E7" s="1">
        <v>0.12312000617384899</v>
      </c>
      <c r="F7" s="1">
        <v>8</v>
      </c>
      <c r="G7">
        <f>C7/F7</f>
        <v>9.177991712931538E-2</v>
      </c>
      <c r="H7">
        <f>D7/F7</f>
        <v>1.3560599385527875E-2</v>
      </c>
      <c r="I7">
        <f>E7/F7</f>
        <v>1.5390000771731124E-2</v>
      </c>
    </row>
    <row r="8" spans="1:9" x14ac:dyDescent="0.2">
      <c r="A8">
        <v>5</v>
      </c>
      <c r="B8">
        <v>125</v>
      </c>
      <c r="C8" s="1">
        <v>2.51879828202072</v>
      </c>
      <c r="D8" s="1">
        <v>0.82255137700121805</v>
      </c>
      <c r="E8" s="1">
        <v>1.08704706199932</v>
      </c>
      <c r="F8" s="1">
        <v>10</v>
      </c>
      <c r="G8">
        <f t="shared" ref="G8:G15" si="0">C8/F8</f>
        <v>0.251879828202072</v>
      </c>
      <c r="H8">
        <f t="shared" ref="H8:H15" si="1">D8/F8</f>
        <v>8.22551377001218E-2</v>
      </c>
      <c r="I8">
        <f t="shared" ref="I8:I15" si="2">E8/F8</f>
        <v>0.108704706199932</v>
      </c>
    </row>
    <row r="9" spans="1:9" x14ac:dyDescent="0.2">
      <c r="A9">
        <v>10</v>
      </c>
      <c r="B9">
        <v>250</v>
      </c>
      <c r="C9" s="1">
        <v>10.7868003629846</v>
      </c>
      <c r="D9" s="1">
        <v>4.5681169870076701</v>
      </c>
      <c r="E9" s="1">
        <v>4.3480793988564903</v>
      </c>
      <c r="F9" s="1">
        <v>13</v>
      </c>
      <c r="G9">
        <f t="shared" si="0"/>
        <v>0.82975387407573842</v>
      </c>
      <c r="H9">
        <f t="shared" si="1"/>
        <v>0.35139361438520539</v>
      </c>
      <c r="I9">
        <f t="shared" si="2"/>
        <v>0.33446764606588386</v>
      </c>
    </row>
    <row r="10" spans="1:9" x14ac:dyDescent="0.2">
      <c r="A10">
        <v>20</v>
      </c>
      <c r="B10">
        <v>500</v>
      </c>
      <c r="C10" s="1">
        <v>43.2503246529959</v>
      </c>
      <c r="D10" s="1">
        <v>24.838162634987299</v>
      </c>
      <c r="E10" s="1">
        <v>12.3843045579269</v>
      </c>
      <c r="F10" s="1">
        <v>13</v>
      </c>
      <c r="G10">
        <f t="shared" si="0"/>
        <v>3.3269480502304538</v>
      </c>
      <c r="H10">
        <f t="shared" si="1"/>
        <v>1.910627894999023</v>
      </c>
      <c r="I10">
        <f t="shared" si="2"/>
        <v>0.95263881214822299</v>
      </c>
    </row>
    <row r="11" spans="1:9" x14ac:dyDescent="0.2">
      <c r="A11">
        <v>32</v>
      </c>
      <c r="B11">
        <v>800</v>
      </c>
      <c r="C11" s="1">
        <v>112.683219377067</v>
      </c>
      <c r="D11" s="1">
        <v>66.123048276989707</v>
      </c>
      <c r="E11" s="1">
        <v>29.908527801046102</v>
      </c>
      <c r="F11" s="1">
        <v>15</v>
      </c>
      <c r="G11">
        <f t="shared" si="0"/>
        <v>7.5122146251378004</v>
      </c>
      <c r="H11">
        <f t="shared" si="1"/>
        <v>4.4082032184659807</v>
      </c>
      <c r="I11">
        <f t="shared" si="2"/>
        <v>1.9939018534030735</v>
      </c>
    </row>
    <row r="12" spans="1:9" x14ac:dyDescent="0.2">
      <c r="A12">
        <v>47</v>
      </c>
      <c r="B12">
        <v>1175</v>
      </c>
      <c r="C12" s="1">
        <v>257.28400470991602</v>
      </c>
      <c r="D12" s="1">
        <v>161.39706908690201</v>
      </c>
      <c r="E12" s="1">
        <v>56.412895097862901</v>
      </c>
      <c r="F12" s="1">
        <v>15</v>
      </c>
      <c r="G12">
        <f t="shared" si="0"/>
        <v>17.152266980661068</v>
      </c>
      <c r="H12">
        <f t="shared" si="1"/>
        <v>10.759804605793468</v>
      </c>
      <c r="I12">
        <f t="shared" si="2"/>
        <v>3.7608596731908599</v>
      </c>
    </row>
    <row r="13" spans="1:9" x14ac:dyDescent="0.2">
      <c r="A13">
        <v>76</v>
      </c>
      <c r="B13">
        <v>1900</v>
      </c>
      <c r="C13" s="1">
        <v>702.58297046308803</v>
      </c>
      <c r="D13" s="1">
        <v>420.98489404003999</v>
      </c>
      <c r="E13" s="1">
        <v>146.49606473685699</v>
      </c>
      <c r="F13" s="1">
        <v>17</v>
      </c>
      <c r="G13">
        <f t="shared" si="0"/>
        <v>41.328410027240473</v>
      </c>
      <c r="H13">
        <f t="shared" si="1"/>
        <v>24.76381729647294</v>
      </c>
      <c r="I13">
        <f t="shared" si="2"/>
        <v>8.6174155727562933</v>
      </c>
    </row>
    <row r="14" spans="1:9" x14ac:dyDescent="0.2">
      <c r="A14">
        <v>100</v>
      </c>
      <c r="B14">
        <v>2500</v>
      </c>
      <c r="C14" s="1">
        <v>1235.7713012469401</v>
      </c>
      <c r="D14" s="1">
        <v>810.98059230600404</v>
      </c>
      <c r="E14" s="1">
        <v>190.27605379267999</v>
      </c>
      <c r="F14" s="1">
        <v>15</v>
      </c>
      <c r="G14">
        <f t="shared" si="0"/>
        <v>82.384753416462672</v>
      </c>
      <c r="H14">
        <f t="shared" si="1"/>
        <v>54.06537282040027</v>
      </c>
      <c r="I14">
        <f t="shared" si="2"/>
        <v>12.685070252845332</v>
      </c>
    </row>
    <row r="15" spans="1:9" x14ac:dyDescent="0.2">
      <c r="A15">
        <v>139</v>
      </c>
      <c r="B15">
        <v>3475</v>
      </c>
      <c r="C15" s="1">
        <v>2467.29532930906</v>
      </c>
      <c r="D15" s="1">
        <v>1553.6740529199501</v>
      </c>
      <c r="E15" s="1">
        <v>341.97502414730798</v>
      </c>
      <c r="F15" s="1">
        <v>16</v>
      </c>
      <c r="G15">
        <f t="shared" si="0"/>
        <v>154.20595808181625</v>
      </c>
      <c r="H15">
        <f t="shared" si="1"/>
        <v>97.104628307496881</v>
      </c>
      <c r="I15">
        <f t="shared" si="2"/>
        <v>21.373439009206749</v>
      </c>
    </row>
    <row r="19" spans="1:10" x14ac:dyDescent="0.2">
      <c r="A19" s="2" t="s">
        <v>3</v>
      </c>
      <c r="B19" s="2" t="s">
        <v>8</v>
      </c>
      <c r="C19" s="2" t="s">
        <v>9</v>
      </c>
      <c r="D19" s="2" t="s">
        <v>10</v>
      </c>
      <c r="G19" s="2" t="s">
        <v>4</v>
      </c>
      <c r="H19" s="2" t="s">
        <v>8</v>
      </c>
      <c r="I19" s="2" t="s">
        <v>9</v>
      </c>
      <c r="J19" s="2" t="s">
        <v>10</v>
      </c>
    </row>
    <row r="20" spans="1:10" x14ac:dyDescent="0.2">
      <c r="A20">
        <v>1</v>
      </c>
      <c r="B20">
        <v>9.177991712931538E-2</v>
      </c>
      <c r="C20">
        <v>1.3560599385527875E-2</v>
      </c>
      <c r="D20">
        <v>1.5390000771731124E-2</v>
      </c>
      <c r="G20">
        <v>25</v>
      </c>
      <c r="H20">
        <v>9.177991712931538E-2</v>
      </c>
      <c r="I20">
        <v>1.3560599385527875E-2</v>
      </c>
      <c r="J20">
        <v>1.5390000771731124E-2</v>
      </c>
    </row>
    <row r="21" spans="1:10" x14ac:dyDescent="0.2">
      <c r="A21">
        <v>5</v>
      </c>
      <c r="B21">
        <v>0.251879828202072</v>
      </c>
      <c r="C21">
        <v>8.22551377001218E-2</v>
      </c>
      <c r="D21">
        <v>0.108704706199932</v>
      </c>
      <c r="G21">
        <v>125</v>
      </c>
      <c r="H21">
        <v>0.251879828202072</v>
      </c>
      <c r="I21">
        <v>8.22551377001218E-2</v>
      </c>
      <c r="J21">
        <v>0.108704706199932</v>
      </c>
    </row>
    <row r="22" spans="1:10" x14ac:dyDescent="0.2">
      <c r="A22">
        <v>10</v>
      </c>
      <c r="B22">
        <v>0.82975387407573842</v>
      </c>
      <c r="C22">
        <v>0.35139361438520539</v>
      </c>
      <c r="D22">
        <v>0.33446764606588386</v>
      </c>
      <c r="G22">
        <v>250</v>
      </c>
      <c r="H22">
        <v>0.82975387407573842</v>
      </c>
      <c r="I22">
        <v>0.35139361438520539</v>
      </c>
      <c r="J22">
        <v>0.33446764606588386</v>
      </c>
    </row>
    <row r="23" spans="1:10" x14ac:dyDescent="0.2">
      <c r="A23">
        <v>20</v>
      </c>
      <c r="B23">
        <v>3.3269480502304538</v>
      </c>
      <c r="C23">
        <v>1.910627894999023</v>
      </c>
      <c r="D23">
        <v>0.95263881214822299</v>
      </c>
      <c r="G23">
        <v>500</v>
      </c>
      <c r="H23">
        <v>3.3269480502304538</v>
      </c>
      <c r="I23">
        <v>1.910627894999023</v>
      </c>
      <c r="J23">
        <v>0.95263881214822299</v>
      </c>
    </row>
    <row r="24" spans="1:10" x14ac:dyDescent="0.2">
      <c r="A24">
        <v>32</v>
      </c>
      <c r="B24">
        <v>7.5122146251378004</v>
      </c>
      <c r="C24">
        <v>4.4082032184659807</v>
      </c>
      <c r="D24">
        <v>1.9939018534030735</v>
      </c>
      <c r="G24">
        <v>800</v>
      </c>
      <c r="H24">
        <v>7.5122146251378004</v>
      </c>
      <c r="I24">
        <v>4.4082032184659807</v>
      </c>
      <c r="J24">
        <v>1.9939018534030735</v>
      </c>
    </row>
    <row r="25" spans="1:10" x14ac:dyDescent="0.2">
      <c r="A25">
        <v>47</v>
      </c>
      <c r="B25">
        <v>17.152266980661068</v>
      </c>
      <c r="C25">
        <v>10.759804605793468</v>
      </c>
      <c r="D25">
        <v>3.7608596731908599</v>
      </c>
      <c r="G25">
        <v>1175</v>
      </c>
      <c r="H25">
        <v>17.152266980661068</v>
      </c>
      <c r="I25">
        <v>10.759804605793468</v>
      </c>
      <c r="J25">
        <v>3.7608596731908599</v>
      </c>
    </row>
    <row r="26" spans="1:10" x14ac:dyDescent="0.2">
      <c r="A26">
        <v>76</v>
      </c>
      <c r="B26">
        <v>41.328410027240473</v>
      </c>
      <c r="C26">
        <v>24.76381729647294</v>
      </c>
      <c r="D26">
        <v>8.6174155727562933</v>
      </c>
      <c r="G26">
        <v>1900</v>
      </c>
      <c r="H26">
        <v>41.328410027240473</v>
      </c>
      <c r="I26">
        <v>24.76381729647294</v>
      </c>
      <c r="J26">
        <v>8.6174155727562933</v>
      </c>
    </row>
    <row r="27" spans="1:10" x14ac:dyDescent="0.2">
      <c r="A27">
        <v>100</v>
      </c>
      <c r="B27">
        <v>82.384753416462672</v>
      </c>
      <c r="C27">
        <v>54.06537282040027</v>
      </c>
      <c r="D27">
        <v>12.685070252845332</v>
      </c>
      <c r="G27">
        <v>2500</v>
      </c>
      <c r="H27">
        <v>82.384753416462672</v>
      </c>
      <c r="I27">
        <v>54.06537282040027</v>
      </c>
      <c r="J27">
        <v>12.685070252845332</v>
      </c>
    </row>
    <row r="28" spans="1:10" x14ac:dyDescent="0.2">
      <c r="A28">
        <v>139</v>
      </c>
      <c r="B28">
        <v>154.20595808181625</v>
      </c>
      <c r="C28">
        <v>97.104628307496881</v>
      </c>
      <c r="D28">
        <v>21.373439009206749</v>
      </c>
      <c r="G28">
        <v>3475</v>
      </c>
      <c r="H28">
        <v>154.20595808181625</v>
      </c>
      <c r="I28">
        <v>97.104628307496881</v>
      </c>
      <c r="J28">
        <v>21.373439009206749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 Sharma</dc:creator>
  <cp:lastModifiedBy>Manas Sharma</cp:lastModifiedBy>
  <dcterms:created xsi:type="dcterms:W3CDTF">2025-08-12T12:34:35Z</dcterms:created>
  <dcterms:modified xsi:type="dcterms:W3CDTF">2025-08-14T11:01:12Z</dcterms:modified>
</cp:coreProperties>
</file>