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as/Documents/"/>
    </mc:Choice>
  </mc:AlternateContent>
  <xr:revisionPtr revIDLastSave="0" documentId="13_ncr:1_{72F829CD-50EA-D64D-8EEA-AB7F054EB4A6}" xr6:coauthVersionLast="47" xr6:coauthVersionMax="47" xr10:uidLastSave="{00000000-0000-0000-0000-000000000000}"/>
  <bookViews>
    <workbookView xWindow="1360" yWindow="760" windowWidth="28040" windowHeight="16960" xr2:uid="{580CF0B2-FD39-1547-AD8E-82680C382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7" i="1"/>
  <c r="H8" i="1"/>
  <c r="H9" i="1"/>
  <c r="H10" i="1"/>
  <c r="H11" i="1"/>
  <c r="H12" i="1"/>
  <c r="H13" i="1"/>
  <c r="H14" i="1"/>
  <c r="H15" i="1"/>
  <c r="H7" i="1"/>
  <c r="G8" i="1"/>
  <c r="G9" i="1"/>
  <c r="G10" i="1"/>
  <c r="G11" i="1"/>
  <c r="G12" i="1"/>
  <c r="G13" i="1"/>
  <c r="G14" i="1"/>
  <c r="G15" i="1"/>
  <c r="G7" i="1"/>
</calcChain>
</file>

<file path=xl/sharedStrings.xml><?xml version="1.0" encoding="utf-8"?>
<sst xmlns="http://schemas.openxmlformats.org/spreadsheetml/2006/main" count="21" uniqueCount="13">
  <si>
    <t>Scaling behavior</t>
  </si>
  <si>
    <t>CPU PyFock</t>
  </si>
  <si>
    <t>3D water clusters</t>
  </si>
  <si>
    <t>No. of water molecules</t>
  </si>
  <si>
    <t>No. of basis functions</t>
  </si>
  <si>
    <t>Total Time Taken (s)</t>
  </si>
  <si>
    <t>J time (s)</t>
  </si>
  <si>
    <t>XC (s)</t>
  </si>
  <si>
    <t>Total Time Taken (s) / iter</t>
  </si>
  <si>
    <t>J time (s) / iter</t>
  </si>
  <si>
    <t>XC (s) / iter</t>
  </si>
  <si>
    <t>Iterations</t>
  </si>
  <si>
    <t>All calculations on 4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</si>
</sst>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Scaling behavior of KS-DFT</a:t>
            </a:r>
            <a:r>
              <a:rPr lang="en-GB" baseline="0"/>
              <a:t> Calculations using PyFock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Total Time Taken (s) / iter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32</c:v>
                </c:pt>
                <c:pt idx="5">
                  <c:v>47</c:v>
                </c:pt>
                <c:pt idx="6">
                  <c:v>76</c:v>
                </c:pt>
                <c:pt idx="7">
                  <c:v>100</c:v>
                </c:pt>
                <c:pt idx="8">
                  <c:v>139</c:v>
                </c:pt>
              </c:numCache>
            </c:numRef>
          </c:xVal>
          <c:yVal>
            <c:numRef>
              <c:f>Sheet1!$B$20:$B$28</c:f>
              <c:numCache>
                <c:formatCode>General</c:formatCode>
                <c:ptCount val="9"/>
                <c:pt idx="1">
                  <c:v>0.295609834603965</c:v>
                </c:pt>
                <c:pt idx="2">
                  <c:v>0.18141685805928232</c:v>
                </c:pt>
                <c:pt idx="3">
                  <c:v>0.46233239576506996</c:v>
                </c:pt>
                <c:pt idx="4">
                  <c:v>0.92976454365997996</c:v>
                </c:pt>
                <c:pt idx="5">
                  <c:v>1.8157904637356599</c:v>
                </c:pt>
                <c:pt idx="6">
                  <c:v>4.1100739716716532</c:v>
                </c:pt>
                <c:pt idx="7">
                  <c:v>7.6650552651534003</c:v>
                </c:pt>
                <c:pt idx="8">
                  <c:v>14.484211621631376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E-AE49-9275-0B20C9913E70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J time (s) / iter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32</c:v>
                </c:pt>
                <c:pt idx="5">
                  <c:v>47</c:v>
                </c:pt>
                <c:pt idx="6">
                  <c:v>76</c:v>
                </c:pt>
                <c:pt idx="7">
                  <c:v>100</c:v>
                </c:pt>
                <c:pt idx="8">
                  <c:v>139</c:v>
                </c:pt>
              </c:numCache>
            </c:numRef>
          </c:xVal>
          <c:yVal>
            <c:numRef>
              <c:f>Sheet1!$C$20:$C$28</c:f>
              <c:numCache>
                <c:formatCode>General</c:formatCode>
                <c:ptCount val="9"/>
                <c:pt idx="1">
                  <c:v>4.2427957803010903E-2</c:v>
                </c:pt>
                <c:pt idx="2">
                  <c:v>6.5847378725615774E-2</c:v>
                </c:pt>
                <c:pt idx="3">
                  <c:v>0.1890870271107323</c:v>
                </c:pt>
                <c:pt idx="4">
                  <c:v>0.404987864072124</c:v>
                </c:pt>
                <c:pt idx="5">
                  <c:v>0.89636903262386669</c:v>
                </c:pt>
                <c:pt idx="6">
                  <c:v>2.172111773973</c:v>
                </c:pt>
                <c:pt idx="7">
                  <c:v>4.5270769301181</c:v>
                </c:pt>
                <c:pt idx="8">
                  <c:v>8.5446034903870629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E-AE49-9275-0B20C9913E70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XC (s) / iter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32</c:v>
                </c:pt>
                <c:pt idx="5">
                  <c:v>47</c:v>
                </c:pt>
                <c:pt idx="6">
                  <c:v>76</c:v>
                </c:pt>
                <c:pt idx="7">
                  <c:v>100</c:v>
                </c:pt>
                <c:pt idx="8">
                  <c:v>139</c:v>
                </c:pt>
              </c:numCache>
            </c:numRef>
          </c:xVal>
          <c:yVal>
            <c:numRef>
              <c:f>Sheet1!$D$20:$D$28</c:f>
              <c:numCache>
                <c:formatCode>General</c:formatCode>
                <c:ptCount val="9"/>
                <c:pt idx="1">
                  <c:v>8.6814015824347696E-2</c:v>
                </c:pt>
                <c:pt idx="2">
                  <c:v>5.0823529967321764E-2</c:v>
                </c:pt>
                <c:pt idx="3">
                  <c:v>0.13197470793070692</c:v>
                </c:pt>
                <c:pt idx="4">
                  <c:v>0.26862757336348264</c:v>
                </c:pt>
                <c:pt idx="5">
                  <c:v>0.48043670977155334</c:v>
                </c:pt>
                <c:pt idx="6">
                  <c:v>0.99171357689534712</c:v>
                </c:pt>
                <c:pt idx="7">
                  <c:v>1.39670983701944</c:v>
                </c:pt>
                <c:pt idx="8">
                  <c:v>2.2431735377758688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FE-AE49-9275-0B20C9913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06720"/>
        <c:axId val="955075920"/>
      </c:scatterChart>
      <c:valAx>
        <c:axId val="214680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Water Molecules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75920"/>
        <c:crosses val="autoZero"/>
        <c:crossBetween val="midCat"/>
      </c:valAx>
      <c:valAx>
        <c:axId val="9550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 Time  per Iteration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0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Scaling behavior of KS-DFT Calculations using PyFock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Sheet1!$H$19</c:f>
              <c:strCache>
                <c:ptCount val="1"/>
                <c:pt idx="0">
                  <c:v>Total Time Taken (s) / iter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Sheet1!$G$20:$G$28</c:f>
              <c:numCache>
                <c:formatCode>General</c:formatCode>
                <c:ptCount val="9"/>
                <c:pt idx="0">
                  <c:v>25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800</c:v>
                </c:pt>
                <c:pt idx="5">
                  <c:v>1175</c:v>
                </c:pt>
                <c:pt idx="6">
                  <c:v>1900</c:v>
                </c:pt>
                <c:pt idx="7">
                  <c:v>2500</c:v>
                </c:pt>
                <c:pt idx="8">
                  <c:v>3475</c:v>
                </c:pt>
              </c:numCache>
            </c:numRef>
          </c:xVal>
          <c:yVal>
            <c:numRef>
              <c:f>Sheet1!$H$20:$H$28</c:f>
              <c:numCache>
                <c:formatCode>General</c:formatCode>
                <c:ptCount val="9"/>
                <c:pt idx="1">
                  <c:v>0.295609834603965</c:v>
                </c:pt>
                <c:pt idx="2">
                  <c:v>0.18141685805928232</c:v>
                </c:pt>
                <c:pt idx="3">
                  <c:v>0.46233239576506996</c:v>
                </c:pt>
                <c:pt idx="4">
                  <c:v>0.92976454365997996</c:v>
                </c:pt>
                <c:pt idx="5">
                  <c:v>1.8157904637356599</c:v>
                </c:pt>
                <c:pt idx="6">
                  <c:v>4.1100739716716532</c:v>
                </c:pt>
                <c:pt idx="7">
                  <c:v>7.6650552651534003</c:v>
                </c:pt>
                <c:pt idx="8">
                  <c:v>14.484211621631376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6-7C4C-8466-D9C62B7BEA72}"/>
            </c:ext>
          </c:extLst>
        </c:ser>
        <c:ser>
          <c:idx val="1"/>
          <c:order val="1"/>
          <c:tx>
            <c:strRef>
              <c:f>Sheet1!$I$19</c:f>
              <c:strCache>
                <c:ptCount val="1"/>
                <c:pt idx="0">
                  <c:v>J time (s) / iter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Sheet1!$G$20:$G$28</c:f>
              <c:numCache>
                <c:formatCode>General</c:formatCode>
                <c:ptCount val="9"/>
                <c:pt idx="0">
                  <c:v>25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800</c:v>
                </c:pt>
                <c:pt idx="5">
                  <c:v>1175</c:v>
                </c:pt>
                <c:pt idx="6">
                  <c:v>1900</c:v>
                </c:pt>
                <c:pt idx="7">
                  <c:v>2500</c:v>
                </c:pt>
                <c:pt idx="8">
                  <c:v>3475</c:v>
                </c:pt>
              </c:numCache>
            </c:numRef>
          </c:xVal>
          <c:yVal>
            <c:numRef>
              <c:f>Sheet1!$I$20:$I$28</c:f>
              <c:numCache>
                <c:formatCode>General</c:formatCode>
                <c:ptCount val="9"/>
                <c:pt idx="1">
                  <c:v>4.2427957803010903E-2</c:v>
                </c:pt>
                <c:pt idx="2">
                  <c:v>6.5847378725615774E-2</c:v>
                </c:pt>
                <c:pt idx="3">
                  <c:v>0.1890870271107323</c:v>
                </c:pt>
                <c:pt idx="4">
                  <c:v>0.404987864072124</c:v>
                </c:pt>
                <c:pt idx="5">
                  <c:v>0.89636903262386669</c:v>
                </c:pt>
                <c:pt idx="6">
                  <c:v>2.172111773973</c:v>
                </c:pt>
                <c:pt idx="7">
                  <c:v>4.5270769301181</c:v>
                </c:pt>
                <c:pt idx="8">
                  <c:v>8.5446034903870629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26-7C4C-8466-D9C62B7BEA72}"/>
            </c:ext>
          </c:extLst>
        </c:ser>
        <c:ser>
          <c:idx val="2"/>
          <c:order val="2"/>
          <c:tx>
            <c:strRef>
              <c:f>Sheet1!$J$19</c:f>
              <c:strCache>
                <c:ptCount val="1"/>
                <c:pt idx="0">
                  <c:v>XC (s) / iter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Sheet1!$G$20:$G$28</c:f>
              <c:numCache>
                <c:formatCode>General</c:formatCode>
                <c:ptCount val="9"/>
                <c:pt idx="0">
                  <c:v>25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800</c:v>
                </c:pt>
                <c:pt idx="5">
                  <c:v>1175</c:v>
                </c:pt>
                <c:pt idx="6">
                  <c:v>1900</c:v>
                </c:pt>
                <c:pt idx="7">
                  <c:v>2500</c:v>
                </c:pt>
                <c:pt idx="8">
                  <c:v>3475</c:v>
                </c:pt>
              </c:numCache>
            </c:numRef>
          </c:xVal>
          <c:yVal>
            <c:numRef>
              <c:f>Sheet1!$J$20:$J$28</c:f>
              <c:numCache>
                <c:formatCode>General</c:formatCode>
                <c:ptCount val="9"/>
                <c:pt idx="1">
                  <c:v>8.6814015824347696E-2</c:v>
                </c:pt>
                <c:pt idx="2">
                  <c:v>5.0823529967321764E-2</c:v>
                </c:pt>
                <c:pt idx="3">
                  <c:v>0.13197470793070692</c:v>
                </c:pt>
                <c:pt idx="4">
                  <c:v>0.26862757336348264</c:v>
                </c:pt>
                <c:pt idx="5">
                  <c:v>0.48043670977155334</c:v>
                </c:pt>
                <c:pt idx="6">
                  <c:v>0.99171357689534712</c:v>
                </c:pt>
                <c:pt idx="7">
                  <c:v>1.39670983701944</c:v>
                </c:pt>
                <c:pt idx="8">
                  <c:v>2.2431735377758688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26-7C4C-8466-D9C62B7BE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40127"/>
        <c:axId val="343241855"/>
      </c:scatterChart>
      <c:valAx>
        <c:axId val="3432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Basis Functions (</a:t>
                </a:r>
                <a:r>
                  <a:rPr lang="en-GB" i="1"/>
                  <a:t>Nbf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41855"/>
        <c:crosses val="autoZero"/>
        <c:crossBetween val="midCat"/>
      </c:valAx>
      <c:valAx>
        <c:axId val="3432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Wall Time per Iteration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4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28</xdr:row>
      <xdr:rowOff>82550</xdr:rowOff>
    </xdr:from>
    <xdr:to>
      <xdr:col>4</xdr:col>
      <xdr:colOff>228600</xdr:colOff>
      <xdr:row>45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6D7B7-DFA0-61C0-EFD8-CBEAD44EE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28</xdr:row>
      <xdr:rowOff>101600</xdr:rowOff>
    </xdr:from>
    <xdr:to>
      <xdr:col>10</xdr:col>
      <xdr:colOff>330200</xdr:colOff>
      <xdr:row>46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5F7E02-0B00-0C81-DC95-941D93186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A2DA-171B-7249-99BA-E5D7419364B8}">
  <dimension ref="A1:J28"/>
  <sheetViews>
    <sheetView tabSelected="1" topLeftCell="A20" workbookViewId="0">
      <selection activeCell="L22" sqref="L22"/>
    </sheetView>
  </sheetViews>
  <sheetFormatPr baseColWidth="10" defaultRowHeight="16" x14ac:dyDescent="0.2"/>
  <cols>
    <col min="1" max="1" width="20" customWidth="1"/>
    <col min="2" max="2" width="18.83203125" customWidth="1"/>
    <col min="3" max="3" width="17.83203125" customWidth="1"/>
    <col min="7" max="7" width="23.6640625" customWidth="1"/>
    <col min="8" max="8" width="14.83203125" customWidth="1"/>
  </cols>
  <sheetData>
    <row r="1" spans="1:9" x14ac:dyDescent="0.2">
      <c r="A1" s="2" t="s">
        <v>0</v>
      </c>
    </row>
    <row r="2" spans="1:9" x14ac:dyDescent="0.2">
      <c r="A2" s="2" t="s">
        <v>12</v>
      </c>
    </row>
    <row r="3" spans="1:9" x14ac:dyDescent="0.2">
      <c r="A3" s="2" t="s">
        <v>1</v>
      </c>
    </row>
    <row r="4" spans="1:9" x14ac:dyDescent="0.2">
      <c r="A4" s="2" t="s">
        <v>2</v>
      </c>
    </row>
    <row r="6" spans="1:9" x14ac:dyDescent="0.2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11</v>
      </c>
      <c r="G6" s="2" t="s">
        <v>8</v>
      </c>
      <c r="H6" s="2" t="s">
        <v>9</v>
      </c>
      <c r="I6" s="2" t="s">
        <v>10</v>
      </c>
    </row>
    <row r="7" spans="1:9" x14ac:dyDescent="0.2">
      <c r="A7">
        <v>1</v>
      </c>
      <c r="B7">
        <v>25</v>
      </c>
      <c r="C7" s="1"/>
      <c r="D7" s="1"/>
      <c r="E7" s="1"/>
      <c r="F7" s="1">
        <v>8</v>
      </c>
      <c r="G7">
        <f>C7/F7</f>
        <v>0</v>
      </c>
      <c r="H7">
        <f>D7/F7</f>
        <v>0</v>
      </c>
      <c r="I7">
        <f>E7/F7</f>
        <v>0</v>
      </c>
    </row>
    <row r="8" spans="1:9" x14ac:dyDescent="0.2">
      <c r="A8">
        <v>5</v>
      </c>
      <c r="B8">
        <v>125</v>
      </c>
      <c r="C8" s="1">
        <v>2.9560983460396502</v>
      </c>
      <c r="D8" s="1">
        <v>0.42427957803010902</v>
      </c>
      <c r="E8" s="1">
        <v>0.86814015824347701</v>
      </c>
      <c r="F8" s="1">
        <v>10</v>
      </c>
      <c r="G8">
        <f t="shared" ref="G8:G15" si="0">C8/F8</f>
        <v>0.295609834603965</v>
      </c>
      <c r="H8">
        <f t="shared" ref="H8:H15" si="1">D8/F8</f>
        <v>4.2427957803010903E-2</v>
      </c>
      <c r="I8">
        <f t="shared" ref="I8:I15" si="2">E8/F8</f>
        <v>8.6814015824347696E-2</v>
      </c>
    </row>
    <row r="9" spans="1:9" x14ac:dyDescent="0.2">
      <c r="A9">
        <v>10</v>
      </c>
      <c r="B9">
        <v>250</v>
      </c>
      <c r="C9" s="1">
        <v>2.3584191547706701</v>
      </c>
      <c r="D9" s="1">
        <v>0.85601592343300503</v>
      </c>
      <c r="E9" s="1">
        <v>0.66070588957518295</v>
      </c>
      <c r="F9" s="1">
        <v>13</v>
      </c>
      <c r="G9">
        <f t="shared" si="0"/>
        <v>0.18141685805928232</v>
      </c>
      <c r="H9">
        <f t="shared" si="1"/>
        <v>6.5847378725615774E-2</v>
      </c>
      <c r="I9">
        <f t="shared" si="2"/>
        <v>5.0823529967321764E-2</v>
      </c>
    </row>
    <row r="10" spans="1:9" x14ac:dyDescent="0.2">
      <c r="A10">
        <v>20</v>
      </c>
      <c r="B10">
        <v>500</v>
      </c>
      <c r="C10" s="1">
        <v>6.0103211449459097</v>
      </c>
      <c r="D10" s="1">
        <v>2.4581313524395201</v>
      </c>
      <c r="E10" s="1">
        <v>1.7156712030991901</v>
      </c>
      <c r="F10" s="1">
        <v>13</v>
      </c>
      <c r="G10">
        <f t="shared" si="0"/>
        <v>0.46233239576506996</v>
      </c>
      <c r="H10">
        <f t="shared" si="1"/>
        <v>0.1890870271107323</v>
      </c>
      <c r="I10">
        <f t="shared" si="2"/>
        <v>0.13197470793070692</v>
      </c>
    </row>
    <row r="11" spans="1:9" x14ac:dyDescent="0.2">
      <c r="A11">
        <v>32</v>
      </c>
      <c r="B11">
        <v>800</v>
      </c>
      <c r="C11" s="1">
        <v>13.9464681548997</v>
      </c>
      <c r="D11" s="1">
        <v>6.0748179610818598</v>
      </c>
      <c r="E11" s="1">
        <v>4.0294136004522398</v>
      </c>
      <c r="F11" s="1">
        <v>15</v>
      </c>
      <c r="G11">
        <f t="shared" si="0"/>
        <v>0.92976454365997996</v>
      </c>
      <c r="H11">
        <f t="shared" si="1"/>
        <v>0.404987864072124</v>
      </c>
      <c r="I11">
        <f t="shared" si="2"/>
        <v>0.26862757336348264</v>
      </c>
    </row>
    <row r="12" spans="1:9" x14ac:dyDescent="0.2">
      <c r="A12">
        <v>47</v>
      </c>
      <c r="B12">
        <v>1175</v>
      </c>
      <c r="C12" s="1">
        <v>27.236856956034899</v>
      </c>
      <c r="D12" s="1">
        <v>13.445535489358001</v>
      </c>
      <c r="E12" s="1">
        <v>7.2065506465732998</v>
      </c>
      <c r="F12" s="1">
        <v>15</v>
      </c>
      <c r="G12">
        <f t="shared" si="0"/>
        <v>1.8157904637356599</v>
      </c>
      <c r="H12">
        <f t="shared" si="1"/>
        <v>0.89636903262386669</v>
      </c>
      <c r="I12">
        <f t="shared" si="2"/>
        <v>0.48043670977155334</v>
      </c>
    </row>
    <row r="13" spans="1:9" x14ac:dyDescent="0.2">
      <c r="A13">
        <v>76</v>
      </c>
      <c r="B13">
        <v>1900</v>
      </c>
      <c r="C13" s="1">
        <v>69.871257518418105</v>
      </c>
      <c r="D13" s="1">
        <v>36.925900157541001</v>
      </c>
      <c r="E13" s="1">
        <v>16.8591308072209</v>
      </c>
      <c r="F13" s="1">
        <v>17</v>
      </c>
      <c r="G13">
        <f t="shared" si="0"/>
        <v>4.1100739716716532</v>
      </c>
      <c r="H13">
        <f t="shared" si="1"/>
        <v>2.172111773973</v>
      </c>
      <c r="I13">
        <f t="shared" si="2"/>
        <v>0.99171357689534712</v>
      </c>
    </row>
    <row r="14" spans="1:9" x14ac:dyDescent="0.2">
      <c r="A14">
        <v>100</v>
      </c>
      <c r="B14">
        <v>2500</v>
      </c>
      <c r="C14" s="1">
        <v>114.97582897730101</v>
      </c>
      <c r="D14" s="1">
        <v>67.9061539517715</v>
      </c>
      <c r="E14" s="1">
        <v>20.950647555291599</v>
      </c>
      <c r="F14" s="1">
        <v>15</v>
      </c>
      <c r="G14">
        <f t="shared" si="0"/>
        <v>7.6650552651534003</v>
      </c>
      <c r="H14">
        <f t="shared" si="1"/>
        <v>4.5270769301181</v>
      </c>
      <c r="I14">
        <f t="shared" si="2"/>
        <v>1.39670983701944</v>
      </c>
    </row>
    <row r="15" spans="1:9" x14ac:dyDescent="0.2">
      <c r="A15">
        <v>139</v>
      </c>
      <c r="B15">
        <v>3475</v>
      </c>
      <c r="C15" s="1">
        <v>231.74738594610201</v>
      </c>
      <c r="D15" s="1">
        <v>136.71365584619301</v>
      </c>
      <c r="E15" s="1">
        <v>35.890776604413901</v>
      </c>
      <c r="F15" s="1">
        <v>16</v>
      </c>
      <c r="G15">
        <f t="shared" si="0"/>
        <v>14.484211621631376</v>
      </c>
      <c r="H15">
        <f t="shared" si="1"/>
        <v>8.5446034903870629</v>
      </c>
      <c r="I15">
        <f t="shared" si="2"/>
        <v>2.2431735377758688</v>
      </c>
    </row>
    <row r="19" spans="1:10" x14ac:dyDescent="0.2">
      <c r="A19" s="2" t="s">
        <v>3</v>
      </c>
      <c r="B19" s="2" t="s">
        <v>8</v>
      </c>
      <c r="C19" s="2" t="s">
        <v>9</v>
      </c>
      <c r="D19" s="2" t="s">
        <v>10</v>
      </c>
      <c r="G19" s="2" t="s">
        <v>4</v>
      </c>
      <c r="H19" s="2" t="s">
        <v>8</v>
      </c>
      <c r="I19" s="2" t="s">
        <v>9</v>
      </c>
      <c r="J19" s="2" t="s">
        <v>10</v>
      </c>
    </row>
    <row r="20" spans="1:10" x14ac:dyDescent="0.2">
      <c r="A20">
        <v>1</v>
      </c>
      <c r="G20">
        <v>25</v>
      </c>
    </row>
    <row r="21" spans="1:10" x14ac:dyDescent="0.2">
      <c r="A21">
        <v>5</v>
      </c>
      <c r="B21">
        <v>0.295609834603965</v>
      </c>
      <c r="C21">
        <v>4.2427957803010903E-2</v>
      </c>
      <c r="D21">
        <v>8.6814015824347696E-2</v>
      </c>
      <c r="G21">
        <v>125</v>
      </c>
      <c r="H21">
        <v>0.295609834603965</v>
      </c>
      <c r="I21">
        <v>4.2427957803010903E-2</v>
      </c>
      <c r="J21">
        <v>8.6814015824347696E-2</v>
      </c>
    </row>
    <row r="22" spans="1:10" x14ac:dyDescent="0.2">
      <c r="A22">
        <v>10</v>
      </c>
      <c r="B22">
        <v>0.18141685805928232</v>
      </c>
      <c r="C22">
        <v>6.5847378725615774E-2</v>
      </c>
      <c r="D22">
        <v>5.0823529967321764E-2</v>
      </c>
      <c r="G22">
        <v>250</v>
      </c>
      <c r="H22">
        <v>0.18141685805928232</v>
      </c>
      <c r="I22">
        <v>6.5847378725615774E-2</v>
      </c>
      <c r="J22">
        <v>5.0823529967321764E-2</v>
      </c>
    </row>
    <row r="23" spans="1:10" x14ac:dyDescent="0.2">
      <c r="A23">
        <v>20</v>
      </c>
      <c r="B23">
        <v>0.46233239576506996</v>
      </c>
      <c r="C23">
        <v>0.1890870271107323</v>
      </c>
      <c r="D23">
        <v>0.13197470793070692</v>
      </c>
      <c r="G23">
        <v>500</v>
      </c>
      <c r="H23">
        <v>0.46233239576506996</v>
      </c>
      <c r="I23">
        <v>0.1890870271107323</v>
      </c>
      <c r="J23">
        <v>0.13197470793070692</v>
      </c>
    </row>
    <row r="24" spans="1:10" x14ac:dyDescent="0.2">
      <c r="A24">
        <v>32</v>
      </c>
      <c r="B24">
        <v>0.92976454365997996</v>
      </c>
      <c r="C24">
        <v>0.404987864072124</v>
      </c>
      <c r="D24">
        <v>0.26862757336348264</v>
      </c>
      <c r="G24">
        <v>800</v>
      </c>
      <c r="H24">
        <v>0.92976454365997996</v>
      </c>
      <c r="I24">
        <v>0.404987864072124</v>
      </c>
      <c r="J24">
        <v>0.26862757336348264</v>
      </c>
    </row>
    <row r="25" spans="1:10" x14ac:dyDescent="0.2">
      <c r="A25">
        <v>47</v>
      </c>
      <c r="B25">
        <v>1.8157904637356599</v>
      </c>
      <c r="C25">
        <v>0.89636903262386669</v>
      </c>
      <c r="D25">
        <v>0.48043670977155334</v>
      </c>
      <c r="G25">
        <v>1175</v>
      </c>
      <c r="H25">
        <v>1.8157904637356599</v>
      </c>
      <c r="I25">
        <v>0.89636903262386669</v>
      </c>
      <c r="J25">
        <v>0.48043670977155334</v>
      </c>
    </row>
    <row r="26" spans="1:10" x14ac:dyDescent="0.2">
      <c r="A26">
        <v>76</v>
      </c>
      <c r="B26">
        <v>4.1100739716716532</v>
      </c>
      <c r="C26">
        <v>2.172111773973</v>
      </c>
      <c r="D26">
        <v>0.99171357689534712</v>
      </c>
      <c r="G26">
        <v>1900</v>
      </c>
      <c r="H26">
        <v>4.1100739716716532</v>
      </c>
      <c r="I26">
        <v>2.172111773973</v>
      </c>
      <c r="J26">
        <v>0.99171357689534712</v>
      </c>
    </row>
    <row r="27" spans="1:10" x14ac:dyDescent="0.2">
      <c r="A27">
        <v>100</v>
      </c>
      <c r="B27">
        <v>7.6650552651534003</v>
      </c>
      <c r="C27">
        <v>4.5270769301181</v>
      </c>
      <c r="D27">
        <v>1.39670983701944</v>
      </c>
      <c r="G27">
        <v>2500</v>
      </c>
      <c r="H27">
        <v>7.6650552651534003</v>
      </c>
      <c r="I27">
        <v>4.5270769301181</v>
      </c>
      <c r="J27">
        <v>1.39670983701944</v>
      </c>
    </row>
    <row r="28" spans="1:10" x14ac:dyDescent="0.2">
      <c r="A28">
        <v>139</v>
      </c>
      <c r="B28">
        <v>14.484211621631376</v>
      </c>
      <c r="C28">
        <v>8.5446034903870629</v>
      </c>
      <c r="D28">
        <v>2.2431735377758688</v>
      </c>
      <c r="G28">
        <v>3475</v>
      </c>
      <c r="H28">
        <v>14.484211621631376</v>
      </c>
      <c r="I28">
        <v>8.5446034903870629</v>
      </c>
      <c r="J28">
        <v>2.2431735377758688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 Sharma</dc:creator>
  <cp:lastModifiedBy>Manas Sharma</cp:lastModifiedBy>
  <dcterms:created xsi:type="dcterms:W3CDTF">2025-08-12T12:34:35Z</dcterms:created>
  <dcterms:modified xsi:type="dcterms:W3CDTF">2025-08-14T16:26:44Z</dcterms:modified>
</cp:coreProperties>
</file>